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731"/>
  <workbookPr defaultThemeVersion="124226"/>
  <bookViews>
    <workbookView xWindow="-120" yWindow="-120" windowWidth="19440" windowHeight="15000" activeTab="0"/>
  </bookViews>
  <sheets>
    <sheet name="TODOS" sheetId="1" r:id="rId1"/>
  </sheets>
  <definedNames>
    <definedName name="_xlnm._FilterDatabase" localSheetId="0" hidden="1">TODOS!$A$10:$L$6550</definedName>
    <definedName name="_xlnm._FilterDatabase" localSheetId="0" hidden="1">TODOS!$A$10:$L$6550</definedName>
    <definedName name="AREA" localSheetId="0">TODOS!$A$10:$L$1763</definedName>
    <definedName name="AREA">#REF!</definedName>
    <definedName name="_xlnm.Print_Area" localSheetId="0">TODOS!$A$1:$L$1511</definedName>
    <definedName name="RNGO">TODOS!$A$10:$K$2999</definedName>
  </definedNames>
  <calcPr calcId="181029"/>
</workbook>
</file>

<file path=xl/sharedStrings.xml><?xml version="1.0" encoding="utf-8"?>
<sst xmlns="http://schemas.openxmlformats.org/spreadsheetml/2006/main" uniqueCount="10038" count="10038">
  <si>
    <t>Clasificación</t>
  </si>
  <si>
    <t>Unidades</t>
  </si>
  <si>
    <t>Monto</t>
  </si>
  <si>
    <t>Para que su pedido llegue como UD. Lo desea, evite modificar otras columnas que no sean PEDIDO</t>
  </si>
  <si>
    <t>MONTO</t>
  </si>
  <si>
    <t>CATEGORIA</t>
  </si>
  <si>
    <t>CODIGO</t>
  </si>
  <si>
    <t>NUEVO</t>
  </si>
  <si>
    <t>CODBARRA</t>
  </si>
  <si>
    <t>DESCRIPCION</t>
  </si>
  <si>
    <t>PRECIO UNIT</t>
  </si>
  <si>
    <t>OFERTA</t>
  </si>
  <si>
    <t>PRECIO</t>
  </si>
  <si>
    <t>INVENTARIO</t>
  </si>
  <si>
    <t>FEC LOTE</t>
  </si>
  <si>
    <t>PEDIDO</t>
  </si>
  <si>
    <t>TABLETAS</t>
  </si>
  <si>
    <t>303992</t>
  </si>
  <si>
    <t>ABRETIA 10MG X 10 CAP (ATOMOXETINA) MEGALABS</t>
  </si>
  <si>
    <t>303924</t>
  </si>
  <si>
    <t>ABRETIA 18 MG X 10 CAP (ATOMOXETINA) MEGALABS</t>
  </si>
  <si>
    <t>103980</t>
  </si>
  <si>
    <t>ABRETIA 25 MG X 20 TAB (ATOMOXETINA) MEGALABS</t>
  </si>
  <si>
    <t>JARABE-GOTAS-INHALADORES Y OTROS</t>
  </si>
  <si>
    <t>309988</t>
  </si>
  <si>
    <t>ACCUALAXAN POLVO PARA SOL. ORAL 17g X 7 SOBRES (MACROGOL) GARDEN HOUSE</t>
  </si>
  <si>
    <t>309989</t>
  </si>
  <si>
    <t>ACCUALAXAN POLVO PARA SOL. ORAL X 255g (MACROGOL) GARDEN HOUSE</t>
  </si>
  <si>
    <t>307380</t>
  </si>
  <si>
    <t>ACECLOFENACO 100MG X 10 TAB UNICURE</t>
  </si>
  <si>
    <t>RECETURA</t>
  </si>
  <si>
    <t>104999</t>
  </si>
  <si>
    <t>ACEITE ALCANFORADO X 30 ML RECETTEMARK</t>
  </si>
  <si>
    <t>MISCELANEOS</t>
  </si>
  <si>
    <t>309621</t>
  </si>
  <si>
    <t>ACEITE BRONCEADOR HAWAIIAN TROPIC X 240ML 4SPF BRONCEADO PERFECTO</t>
  </si>
  <si>
    <t>306665</t>
  </si>
  <si>
    <t>ACEITE CREMOSO ARNICA FC X 200ML FC PHARMA</t>
  </si>
  <si>
    <t>307292</t>
  </si>
  <si>
    <t>ACEITE CREMOSO PARA BEBE X 200 ML MIMADITO</t>
  </si>
  <si>
    <t>103495</t>
  </si>
  <si>
    <t>ACEITE DE ALMENDRA SPRAY X 70 ML RECETTEMARK</t>
  </si>
  <si>
    <t>00006</t>
  </si>
  <si>
    <t>ACEITE DE ALMENDRAS DULCES 30CC BIOFARCO</t>
  </si>
  <si>
    <t>302625</t>
  </si>
  <si>
    <t>ACEITE DE ALMENDRAS X 30 ML LYA</t>
  </si>
  <si>
    <t>00007</t>
  </si>
  <si>
    <t>ACEITE DE COCO 30ML BIOFARCO</t>
  </si>
  <si>
    <t>103494</t>
  </si>
  <si>
    <t>ACEITE DE COCO SPRAY X 70 ML RECETTEMARK</t>
  </si>
  <si>
    <t>307982</t>
  </si>
  <si>
    <t>ACEITE DE COCO X 30 ML F.S.I</t>
  </si>
  <si>
    <t>104592</t>
  </si>
  <si>
    <t>ACEITE DE COCO X 30 ML LYA</t>
  </si>
  <si>
    <t>303337</t>
  </si>
  <si>
    <t>ACEITE DE COCO X 30 ML RECETTEMARK</t>
  </si>
  <si>
    <t>103485</t>
  </si>
  <si>
    <t>ACEITE DE COCO X 60 ML RECETTEMARK</t>
  </si>
  <si>
    <t>104995</t>
  </si>
  <si>
    <t>ACEITE DE PALO X 30 ML RECETTEMARK</t>
  </si>
  <si>
    <t>308747</t>
  </si>
  <si>
    <t>ACEITE DE RICINO PLUS X 30ML SOMA</t>
  </si>
  <si>
    <t>103492</t>
  </si>
  <si>
    <t>ACEITE DE RICINO SPRAY X 70 ML RECETTEMARK</t>
  </si>
  <si>
    <t>103488</t>
  </si>
  <si>
    <t>ACEITE DE RICINO X 30 ML RECETTEMARK</t>
  </si>
  <si>
    <t>302624</t>
  </si>
  <si>
    <t>ACEITE DE RICINO X 30ML LYA</t>
  </si>
  <si>
    <t>304453</t>
  </si>
  <si>
    <t>ACEITE DE RICINO X 70 ML AEROSOL RECETTEMARK</t>
  </si>
  <si>
    <t>310873</t>
  </si>
  <si>
    <t>ACEITE MELODY P/NIÑOS X 200ML</t>
  </si>
  <si>
    <t>00013</t>
  </si>
  <si>
    <t>ACEITE MINERAL 30ML BIOFARCO</t>
  </si>
  <si>
    <t>307983</t>
  </si>
  <si>
    <t>ACEITE MINERAL X 30 ML F.S.I</t>
  </si>
  <si>
    <t>304454</t>
  </si>
  <si>
    <t>ACEITE MINERAL X 30 ML RECETTEMARK</t>
  </si>
  <si>
    <t>104144</t>
  </si>
  <si>
    <t>ACEITE MINERAL X 30ML LYA</t>
  </si>
  <si>
    <t>103483</t>
  </si>
  <si>
    <t>ACEITE MINERAL X 60 ML RECETTEMARK</t>
  </si>
  <si>
    <t>307605</t>
  </si>
  <si>
    <t>ACEITE PROTECTOR HAWAIIAN TROPIC DE ZANAHORIA SPRAY X 180ML 30FPS</t>
  </si>
  <si>
    <t>104604</t>
  </si>
  <si>
    <t>ACEITE RELAJANTE DE MASAJE PARA BEBE X 60ML FAHD</t>
  </si>
  <si>
    <t>00014</t>
  </si>
  <si>
    <t>ACEITE RICINO 30ML BIOFARCO</t>
  </si>
  <si>
    <t>307607</t>
  </si>
  <si>
    <t>ACEITE SECO HAWAIIAN TROPIC ARGAN OIL SPRAY X 220ML 6FPS</t>
  </si>
  <si>
    <t>310560</t>
  </si>
  <si>
    <t>ACEMUK 600 MG X 10 COMPRIMIDOS (ACETILSISTEINA) . SIEGFRIED  MEYER</t>
  </si>
  <si>
    <t>304156</t>
  </si>
  <si>
    <t>ACERT-8 8 MG X 10 TAB CAJA X 10 BLISTER CANDESARTAN PRISM</t>
  </si>
  <si>
    <t>307163</t>
  </si>
  <si>
    <t>ACETAB 250 MG X 20 TAB (ACETAZOLAMIDA) OFTALMI</t>
  </si>
  <si>
    <t>305000</t>
  </si>
  <si>
    <t>ACETAFEN FORTE SUSP ORAL 180MG/5ML X 120ML (ACETAMINOFEN) BIOFARCO</t>
  </si>
  <si>
    <t>309893</t>
  </si>
  <si>
    <t>ACETAMINOFEN + IBUPROFENO + CAFEINA X 10 TAB (250MG - 400MG - 65MG) EVERMED</t>
  </si>
  <si>
    <t>306621</t>
  </si>
  <si>
    <t>ACETAMINOFEN - CAFEINA 650MG-65MG X 10 TAB VINCENTI</t>
  </si>
  <si>
    <t>309894</t>
  </si>
  <si>
    <t>ACETAMINOFEN - CAFEINA X 10 TAB (650MG - 65MG) EVERMED</t>
  </si>
  <si>
    <t>PSICOTROPICOS Y CONTROLADOS</t>
  </si>
  <si>
    <t>307855</t>
  </si>
  <si>
    <t>ACETAMINOFEN - TRAMADOL 325MG - 37.5MG X 10 CAP SPEFAR</t>
  </si>
  <si>
    <t>303307</t>
  </si>
  <si>
    <t>ACETAMINOFEN - TRAMADOL 325MG - 37.5MG X 10 TAB CALOX</t>
  </si>
  <si>
    <t>305420</t>
  </si>
  <si>
    <t>ACETAMINOFEN 1000 MG X 10 COMP SPEFAR</t>
  </si>
  <si>
    <t>00020</t>
  </si>
  <si>
    <t>ACETAMINOFEN 120MG/5ML JBE 120ML LAND</t>
  </si>
  <si>
    <t>310532</t>
  </si>
  <si>
    <t>ACETAMINOFEN 120MG/5ML S / FRAMBUESA X 120ML MEDIGEN</t>
  </si>
  <si>
    <t>103420</t>
  </si>
  <si>
    <t>ACETAMINOFEN 125MG/5ML PVO P/ SUSP X 60 ML KMPLUS</t>
  </si>
  <si>
    <t>103914</t>
  </si>
  <si>
    <t>ACETAMINOFEN 150MG/5ML X 120ML S/CEREZA JBE PED LAPROFF</t>
  </si>
  <si>
    <t>02975</t>
  </si>
  <si>
    <t>ACETAMINOFEN 150MG/5ML X 60ML S/CEREZA JBE PED LAPROFF</t>
  </si>
  <si>
    <t>306865</t>
  </si>
  <si>
    <t>ACETAMINOFEN 160MG/5ML PVO P/ SUSP X 100ML KMPLUS</t>
  </si>
  <si>
    <t>104535</t>
  </si>
  <si>
    <t>ACETAMINOFEN 180MG/ 5ML JBE X 120ML BIOQUIMICA</t>
  </si>
  <si>
    <t>306912</t>
  </si>
  <si>
    <t>ACETAMINOFEN 500 MG X 10 TAB CAJA X 10 BLISTER JMW</t>
  </si>
  <si>
    <t>103642</t>
  </si>
  <si>
    <t>ACETAMINOFEN 500 MG X 20 TAB QUIM-FAR</t>
  </si>
  <si>
    <t>309353</t>
  </si>
  <si>
    <t>ACETAMINOFEN 500MG / CLORFENIRAMINA 4MG X 20 TAB GLAFF</t>
  </si>
  <si>
    <t>308094</t>
  </si>
  <si>
    <t>ACETAMINOFEN 500MG X 10 COM CALOX</t>
  </si>
  <si>
    <t>307818</t>
  </si>
  <si>
    <t>X</t>
  </si>
  <si>
    <t>ACETAMINOFEN 500MG X 10 COMP. GENVEN</t>
  </si>
  <si>
    <t>306969</t>
  </si>
  <si>
    <t>ACETAMINOFEN 500MG X 10 TAB CAJA X 10 BLISTER LATTAN</t>
  </si>
  <si>
    <t>307381</t>
  </si>
  <si>
    <t>ACETAMINOFEN 500MG X 10 TAB CAJA X 10 BLISTER UNICURE</t>
  </si>
  <si>
    <t>104079</t>
  </si>
  <si>
    <t>ACETAMINOFEN 500MG X 10 TAB CAMBRIDGE</t>
  </si>
  <si>
    <t>309344</t>
  </si>
  <si>
    <t>ACETAMINOFEN 500MG X 10 TAB GLAFF</t>
  </si>
  <si>
    <t>103882</t>
  </si>
  <si>
    <t>ACETAMINOFEN 500MG X 10TAB KMPLUS PHARMAC</t>
  </si>
  <si>
    <t>302807</t>
  </si>
  <si>
    <t>ACETAMINOFEN 500MG X 12 TAB BIOQUIMICA</t>
  </si>
  <si>
    <t>302528</t>
  </si>
  <si>
    <t>ACETAMINOFEN 500MG X 20 TAB LA SANTE</t>
  </si>
  <si>
    <t>104790</t>
  </si>
  <si>
    <t>ACETAMINOFEN 500MG X 24 TAB BIOQUIMICA</t>
  </si>
  <si>
    <t>307012</t>
  </si>
  <si>
    <t>ACETAMINOFEN 500MG X 5 TAB DISPENSADOR X 20 BLISTER LA SANTE</t>
  </si>
  <si>
    <t>303132</t>
  </si>
  <si>
    <t>ACETAMINOFEN 650 MG X 10 COMP SPEFAR</t>
  </si>
  <si>
    <t>306702</t>
  </si>
  <si>
    <t>ACETAMINOFEN 650MG X 10 COM CALOX</t>
  </si>
  <si>
    <t>304146</t>
  </si>
  <si>
    <t>ACETAMINOFEN 650MG X 10 COM GENVEN</t>
  </si>
  <si>
    <t>310599</t>
  </si>
  <si>
    <t>ACETAMINOFEN 650MG X 10 TAB CAJA X 50 BLISTER SM PHARMA</t>
  </si>
  <si>
    <t>303806</t>
  </si>
  <si>
    <t>ACETAMINOFEN 650MG X 10 TAB KIMICEG</t>
  </si>
  <si>
    <t>104940</t>
  </si>
  <si>
    <t>ACETAMINOFEN 650MG X 10 TAB LA SANTE</t>
  </si>
  <si>
    <t>104844</t>
  </si>
  <si>
    <t>ACETAMINOFEN 650MG X 10TAB PLUSANDEX</t>
  </si>
  <si>
    <t>304142</t>
  </si>
  <si>
    <t>ACETAMINOFEN 650MG X 30 COMPR GENVEN</t>
  </si>
  <si>
    <t>104326</t>
  </si>
  <si>
    <t>ACETAMINOFEN 750 MG X 10 TAB BIOQUIMICA</t>
  </si>
  <si>
    <t>303138</t>
  </si>
  <si>
    <t>ACETAMINOFEN 750MG X 10 COMPR SPEFAR</t>
  </si>
  <si>
    <t>00016</t>
  </si>
  <si>
    <t>ACETAMINOFEN GOTAS 100MG/ML X 15ML QUIM-FAR</t>
  </si>
  <si>
    <t>104322</t>
  </si>
  <si>
    <t>ACETAMINOFEN JBE 120MG/5ML X 100ML BIOQUIMICA</t>
  </si>
  <si>
    <t>00018</t>
  </si>
  <si>
    <t>ACETAMINOFEN JBE 120MG/5ML X 120ML QUIM-FAR</t>
  </si>
  <si>
    <t>309291</t>
  </si>
  <si>
    <t>ACETAMINOFEN JBE 120MG/5ML X 60ML DROTAFARMA</t>
  </si>
  <si>
    <t>104018</t>
  </si>
  <si>
    <t>ACETAMINOFEN JBE 125MG/5ML X 60ML S&amp;G</t>
  </si>
  <si>
    <t>303835</t>
  </si>
  <si>
    <t>ACETAMINOFEN JBE 150MG/5ML X 120ML LA SANTE</t>
  </si>
  <si>
    <t>309873</t>
  </si>
  <si>
    <t>ACETAMINOFEN SUSP 120MG/5ML X 120ML KMPLUS</t>
  </si>
  <si>
    <t>308027</t>
  </si>
  <si>
    <t>ACETAMINOFEN SUSP 250MG/5ML X 100ML KMPLUS</t>
  </si>
  <si>
    <t>303607</t>
  </si>
  <si>
    <t>ACETAMINOFEN Y TIOCOLCHICOSIDO 500 / 4 MG X 10 TAB CAJA X 10 BLISTER JMW</t>
  </si>
  <si>
    <t>104325</t>
  </si>
  <si>
    <t>ACETAMINOFEN+CLORFENIRAMINA 125MG-1ML/5 ML JBE X 120 ML BIOQUIMICA</t>
  </si>
  <si>
    <t>SUPOSITORIOS-CREMAS-OVULOS-POLVOS TOPICOS</t>
  </si>
  <si>
    <t>308007</t>
  </si>
  <si>
    <t>ACETATO DE DEXAMETASONA &amp; CLOTRIMAZOL CREMA X 20G ALFA</t>
  </si>
  <si>
    <t>105101</t>
  </si>
  <si>
    <t>ACETOBEN 100MG/5ML JBE X 120 ML (GUAIFENESINA) RONAVA</t>
  </si>
  <si>
    <t>AMPOLLAS Y SOLUCIONES I.V</t>
  </si>
  <si>
    <t>306640</t>
  </si>
  <si>
    <t>ACETONIDO DE TRIAMCINOLONA AMP 10MG/ML X 1ML VINCENTI</t>
  </si>
  <si>
    <t>104415</t>
  </si>
  <si>
    <t>ACEVAL 180MG/5ML JBE X 120ML (ACETAMINOFEN) VALMORCA</t>
  </si>
  <si>
    <t>104409</t>
  </si>
  <si>
    <t>ACEVAL 650MG X 10 TAB (ACETAMINOFEN) VALMORCA</t>
  </si>
  <si>
    <t>302958</t>
  </si>
  <si>
    <t>NUEVO!!</t>
  </si>
  <si>
    <t>ACEVAL GOTAS 100MG/ML X 30ML (ACETAMINOFEN) VALMORCA</t>
  </si>
  <si>
    <t>310559</t>
  </si>
  <si>
    <t>ACIBATH-S CON ALOE VERA X 120G  SIEGFRIED</t>
  </si>
  <si>
    <t>304147</t>
  </si>
  <si>
    <t>ACICLOR A.P. 1G X 10 COMP (ACICLOVIR) LETI</t>
  </si>
  <si>
    <t>304185</t>
  </si>
  <si>
    <t>ACICLOR CREMA 5% X 10GR (ACICLOVIR) LETI</t>
  </si>
  <si>
    <t>307375</t>
  </si>
  <si>
    <t>ACICLOVIR 200 MG X 10 TAB POLINAC</t>
  </si>
  <si>
    <t>304818</t>
  </si>
  <si>
    <t>ACICLOVIR 200 MG X 25 TAB CALOX</t>
  </si>
  <si>
    <t>305146</t>
  </si>
  <si>
    <t>ACICLOVIR 200MG X 10 TAB CAJA X 10 BLISTER DISTRILAB</t>
  </si>
  <si>
    <t>303596</t>
  </si>
  <si>
    <t>ACICLOVIR 200MG X 10TAB CAJA X 10 BLISTER LAND</t>
  </si>
  <si>
    <t>00050</t>
  </si>
  <si>
    <t>ACICLOVIR 200MG X 24 TAB LA SANTE</t>
  </si>
  <si>
    <t>305689</t>
  </si>
  <si>
    <t>ACICLOVIR 200MG X 8 TAB CAJA X 30 BLISTER LAPROFF</t>
  </si>
  <si>
    <t>305148</t>
  </si>
  <si>
    <t>ACICLOVIR 400MG X 10 TAB CAJA X 10 BLISTER DISTRILAB</t>
  </si>
  <si>
    <t>307386</t>
  </si>
  <si>
    <t>ACICLOVIR 5% CREMA X 20GR SGG</t>
  </si>
  <si>
    <t>310334</t>
  </si>
  <si>
    <t>ACICLOVIR 5% X 20G CREMA H&amp;M</t>
  </si>
  <si>
    <t>309368</t>
  </si>
  <si>
    <t>ACICLOVIR 50MG X 2OG CREMA TOPICA POLINAC</t>
  </si>
  <si>
    <t>103885</t>
  </si>
  <si>
    <t>ACICLOVIR CREMA 5% X 5G KMPLUS</t>
  </si>
  <si>
    <t>103445</t>
  </si>
  <si>
    <t>ACIDO ACETILSALICILICO 81MG FRASCO X 100TAB LAND</t>
  </si>
  <si>
    <t>306622</t>
  </si>
  <si>
    <t>ACIDO ACETILSALICILICO 81MG X 10 TAB VINCENTI</t>
  </si>
  <si>
    <t>304593</t>
  </si>
  <si>
    <t>ACIDO ACETILSALICILICO 81MG X 24 TAB MEDIGEN</t>
  </si>
  <si>
    <t>309902</t>
  </si>
  <si>
    <t>ACIDO ACETILSALICILICO 81MG X 30 TAB KMPLUS</t>
  </si>
  <si>
    <t>103736</t>
  </si>
  <si>
    <t>ACIDO ACETILSALICILICO 81MG X 30TAB BLUE MEDICAL</t>
  </si>
  <si>
    <t>307984</t>
  </si>
  <si>
    <t>ACIDO BORICO 20 g x 6 UND. F.S.I</t>
  </si>
  <si>
    <t>307257</t>
  </si>
  <si>
    <t>ACIDO BORICO 400 MG X 10 CAPSULA VAGINALES LYA</t>
  </si>
  <si>
    <t>305154</t>
  </si>
  <si>
    <t>ACIDO BORICO SOBRE 20GR X 1 UNID LYA</t>
  </si>
  <si>
    <t>104670</t>
  </si>
  <si>
    <t>ACIDO BORICO X 10 CAP. VAG. BIOFARCO</t>
  </si>
  <si>
    <t>305345</t>
  </si>
  <si>
    <t>ACIDO BORICO X 25 GRS CAJ X 12 SOBRE RECETTE MARK</t>
  </si>
  <si>
    <t>00077</t>
  </si>
  <si>
    <t>ACIDO FOLICO 10 MG X 20 TAB PLUSANDEX</t>
  </si>
  <si>
    <t>305022</t>
  </si>
  <si>
    <t>ACIDO FOLICO 10MG X 20 COMP GENERICO DE CALIDAD</t>
  </si>
  <si>
    <t>307817</t>
  </si>
  <si>
    <t>ACIDO FOLICO 10MG X 20 COMP. GENVEN</t>
  </si>
  <si>
    <t>305822</t>
  </si>
  <si>
    <t>ACIDO FOLICO 10MG X 20 COMPR KLINOS</t>
  </si>
  <si>
    <t>00079</t>
  </si>
  <si>
    <t>ACIDO FOLICO 10MG X 20 TAB CALOX</t>
  </si>
  <si>
    <t>310079</t>
  </si>
  <si>
    <t>ACIDO FOLICO 10MG X 20 TAB MEYER</t>
  </si>
  <si>
    <t>00465</t>
  </si>
  <si>
    <t>ACIDO FOLICO 10MG X 30 COMPR KLINOS</t>
  </si>
  <si>
    <t>105215</t>
  </si>
  <si>
    <t>ACIDO FOLICO 10MG X 30 TAB MEYER</t>
  </si>
  <si>
    <t>105006</t>
  </si>
  <si>
    <t>ACIDO FOLICO 10MG X 30TAB GENCER</t>
  </si>
  <si>
    <t>104845</t>
  </si>
  <si>
    <t>ACIDO FOLICO 10MG X 30TAB PLUSANDEX</t>
  </si>
  <si>
    <t>310410</t>
  </si>
  <si>
    <t>ACIDO FOLICO 10MG/ML CAJA X 10 AMP I.V-I.M DROTAFARMA</t>
  </si>
  <si>
    <t>302663</t>
  </si>
  <si>
    <t>ACIDO FOLICO 10MG/ML GTA X 15ML MEYER</t>
  </si>
  <si>
    <t>306809</t>
  </si>
  <si>
    <t>ACIDO FOLICO 10MG/ML X 3 AMP KLINOS</t>
  </si>
  <si>
    <t>303921</t>
  </si>
  <si>
    <t>ACIDO FOLICO 5 MG X 20 COMP KLINOS</t>
  </si>
  <si>
    <t>306591</t>
  </si>
  <si>
    <t>ACIDO FOLICO 5MG FRASCO X 60 TAB ANGELUS</t>
  </si>
  <si>
    <t>306956</t>
  </si>
  <si>
    <t>ACIDO FOLICO 5MG X 10 TAB CAJA X 10 BLISTER CAPLIN POINT</t>
  </si>
  <si>
    <t>307792</t>
  </si>
  <si>
    <t>ACIDO FOLICO 5MG X 10 TAB MEYER</t>
  </si>
  <si>
    <t>310080</t>
  </si>
  <si>
    <t>ACIDO FOLICO 5MG X 20 TAB MEYER</t>
  </si>
  <si>
    <t>00093</t>
  </si>
  <si>
    <t>ACIDO FOLICO 5MG X 30 COMP KLINOS</t>
  </si>
  <si>
    <t>304129</t>
  </si>
  <si>
    <t>ACIDO FOLICO 5MG X 30 COMPR GENVEN</t>
  </si>
  <si>
    <t>104846</t>
  </si>
  <si>
    <t>ACIDO FOLICO 5MG X 30TAB PLUSANDEX</t>
  </si>
  <si>
    <t>303611</t>
  </si>
  <si>
    <t>ACIDO FOLICO 5MG X10TAB CAJA X 10 BLISTER BRIXMEDIC</t>
  </si>
  <si>
    <t>310823</t>
  </si>
  <si>
    <t>ACIDO FOLICO 5MG/5ML JBE X 120ML S&amp;G</t>
  </si>
  <si>
    <t>307194</t>
  </si>
  <si>
    <t>ACIDO FOLICO AMP 10MG/2ML I.M-I.V CAJA X 10 AMP DISTRILAB</t>
  </si>
  <si>
    <t>01496</t>
  </si>
  <si>
    <t>ACIDO FOLICO GOTAS 10MG/ML X 15ML KLINOS</t>
  </si>
  <si>
    <t>104414</t>
  </si>
  <si>
    <t>ACIDO FOLICO GTA 10MG/ML X 15ML GENCER</t>
  </si>
  <si>
    <t>00096</t>
  </si>
  <si>
    <t>ACIDO FUSIDICO 2% X 15G CREMA COASPHARMA</t>
  </si>
  <si>
    <t>307774</t>
  </si>
  <si>
    <t>ACIDO IBANDRONICO 150MG X 1 TAB REMENY</t>
  </si>
  <si>
    <t>305911</t>
  </si>
  <si>
    <t>ACIDO MEFENAMICO 500MG X 10 TAB CAJA X 10 BLISTER UNICURE</t>
  </si>
  <si>
    <t>303792</t>
  </si>
  <si>
    <t>ACIDO MEFENAMICO 500MG X 10 TAB FARMAMED</t>
  </si>
  <si>
    <t>307570</t>
  </si>
  <si>
    <t>ACIDO TRANEXAMIC 500MG/5ML I.V. CAJA X 5 AMP ALEYMEDIC</t>
  </si>
  <si>
    <t>307845</t>
  </si>
  <si>
    <t>ACIDO TRANEXAMICO 500 MG/5ML X 1 AMP DE 5ML I.V. CAMBRIDGE</t>
  </si>
  <si>
    <t>308131</t>
  </si>
  <si>
    <t>ACIDO TRANEXAMICO 500MG/5ML CAJA X 10 AMP I.V. KMPLUS</t>
  </si>
  <si>
    <t>309931</t>
  </si>
  <si>
    <t>ACIDO TRANEXAMICO 500MG/5ML I.V CAJA X 10 AMP VERMA</t>
  </si>
  <si>
    <t>306678</t>
  </si>
  <si>
    <t>ACIDO TRANEXAMICO AMP 500MG/5ML I.V CAJA X 5 AMP JUVENCIA</t>
  </si>
  <si>
    <t>304959</t>
  </si>
  <si>
    <t>ACIDO TRICLOROACETICO AL 80% X15ML RECETTEMARK</t>
  </si>
  <si>
    <t>305766</t>
  </si>
  <si>
    <t>ACITRON-D X 30 CAP LIBRE DE GLUTEN PRIMAVERA</t>
  </si>
  <si>
    <t>303368</t>
  </si>
  <si>
    <t>ACLER 150MG X 1 TAB (ACIDO IBANDRONICO) MCK</t>
  </si>
  <si>
    <t>306045</t>
  </si>
  <si>
    <t>ACONDICIONADOR DOVE OLEO NUTRICION X 400ML (CABELLO SECO)</t>
  </si>
  <si>
    <t>306047</t>
  </si>
  <si>
    <t>ACONDICIONADOR DOVE RECONSTRUCCION COMPLETA X 400ML (CABELLO DAÑADO)</t>
  </si>
  <si>
    <t>306387</t>
  </si>
  <si>
    <t>ACONDICIONADOR DRENE 3 MINUTOS REVITALIZACION PROFUNDA X 200ML FISA</t>
  </si>
  <si>
    <t>306399</t>
  </si>
  <si>
    <t>ACONDICIONADOR DRENE CABELLO LISO X 200ML FISA</t>
  </si>
  <si>
    <t>306391</t>
  </si>
  <si>
    <t>ACONDICIONADOR DRENE CABELLO QUEBRADIZO X 370ML FISA</t>
  </si>
  <si>
    <t>306389</t>
  </si>
  <si>
    <t>ACONDICIONADOR DRENE CABELLO RIZADO X 370ML FISA</t>
  </si>
  <si>
    <t>306394</t>
  </si>
  <si>
    <t>ACONDICIONADOR DRENE CABELLO SECO MALTRATADO X 200ML FISA</t>
  </si>
  <si>
    <t>306382</t>
  </si>
  <si>
    <t>ACONDICIONADOR E. NIGHT P/CABELLO RIZADO U ONDULADO TE VERDE Y ALOE 365ML FISA</t>
  </si>
  <si>
    <t>306488</t>
  </si>
  <si>
    <t>ACONDICIONADOR E. NIGHT REPARACION PROFUNDA CEREALES MULTIACTIVOS 365ML FISA</t>
  </si>
  <si>
    <t>307121</t>
  </si>
  <si>
    <t>ACONDICIONADOR HERBAL ESSENCES BODY ENVY X 346ML</t>
  </si>
  <si>
    <t>307118</t>
  </si>
  <si>
    <t>ACONDICIONADOR HERBAL ESSENCES HELLO HYDRATION X 346ML</t>
  </si>
  <si>
    <t>309609</t>
  </si>
  <si>
    <t>ACONDICIONADOR SEDAL CELULAS MADRE X 340ML</t>
  </si>
  <si>
    <t>306043</t>
  </si>
  <si>
    <t>ACONDICIONADOR SEDAL CERAMIDAS X 190ML</t>
  </si>
  <si>
    <t>306039</t>
  </si>
  <si>
    <t>ACONDICIONADOR SEDAL CERAMIDAS X 340ML</t>
  </si>
  <si>
    <t>303588</t>
  </si>
  <si>
    <t>ACTIPLEN 200MG X 10 TAB CAJA X 10 BLISTER (SULBUTIAMINA) PRISM</t>
  </si>
  <si>
    <t>302569</t>
  </si>
  <si>
    <t>ACTIVA X 21 GRAGEAS (LEVONORGESTREL 0,15MG -ETINILESTRADIOL 0,03MG) BCN</t>
  </si>
  <si>
    <t>305886</t>
  </si>
  <si>
    <t>ACTIVITON EXTREME X30 CAPS (GINSENG / VITAMINAS / MINERALES) PHARMATECH</t>
  </si>
  <si>
    <t>310450</t>
  </si>
  <si>
    <t>ACTUMIR 10MG X 10 TAB (EMPAGLIFLOZINA) FARMA</t>
  </si>
  <si>
    <t>310449</t>
  </si>
  <si>
    <t>ACTUMIR 10MG X 30 TAB (EMPAGLIFLOZINA) FARMA</t>
  </si>
  <si>
    <t>MMQ</t>
  </si>
  <si>
    <t>01198</t>
  </si>
  <si>
    <t>ACUAGEL CLEAR (GEL PARA TRANSMISION DE ULTRASONIDO) X 3.75L SULCAGEL</t>
  </si>
  <si>
    <t>104971</t>
  </si>
  <si>
    <t>ACUAGEL GEL PARA ULTRASONIDO X 250 ML SULCAGEL</t>
  </si>
  <si>
    <t>306325</t>
  </si>
  <si>
    <t>ACUAGEL GEL PARA ULTRASONIDO X 3,75L SULCAGEL</t>
  </si>
  <si>
    <t>310516</t>
  </si>
  <si>
    <t>ADAPAR 500 MG X 10 TAB (METILDOPA) MEDIFOODS</t>
  </si>
  <si>
    <t>00117</t>
  </si>
  <si>
    <t>ADELLA 2MG / 0.03MG X 21TAB (CLORMADINONA / ETINILESTRADIOL) PROCAPS</t>
  </si>
  <si>
    <t>307239</t>
  </si>
  <si>
    <t>ADEMINA CREMA DERMO PROTECTORA 3E X 60G ETIFAR</t>
  </si>
  <si>
    <t>307242</t>
  </si>
  <si>
    <t>ADEMINA KIDS REVITALIZANTE CAPILAR X 200ML ETIFAR</t>
  </si>
  <si>
    <t>307237</t>
  </si>
  <si>
    <t>ADEMINA PLUS X 30G CON VITAMINA A Y E CREMA CORPORAL ETIFAR</t>
  </si>
  <si>
    <t>307238</t>
  </si>
  <si>
    <t>ADEMINA PLUS X 60G CON VITAMINA A Y E CREMA CORPORAL ETIFAR</t>
  </si>
  <si>
    <t>307151</t>
  </si>
  <si>
    <t>ADHESIVO CINTA DE OXIDO DE ZINC BLANCO 2.5 CM X 5 YDS CAJA X 12 UDS GDG GIDAGUS</t>
  </si>
  <si>
    <t>306239</t>
  </si>
  <si>
    <t>ADHESIVO CINTA DE OXIDO DE ZINC BLANCO 5 CM X 5 YDS CAJA X 6 UDS GDG GIDAGUS</t>
  </si>
  <si>
    <t>307152</t>
  </si>
  <si>
    <t>ADHESIVO CINTA DE OXIDO DE ZINC PIEL 1.25 CM X 5 YDS CAJA X 12 UDS GDG GIDAGUS</t>
  </si>
  <si>
    <t>307153</t>
  </si>
  <si>
    <t>ADHESIVO CINTA DE OXIDO DE ZINC PIEL 2.5 CM X 5 YDS CAJA X 12 UDS GDG GIDAGUS</t>
  </si>
  <si>
    <t>306240</t>
  </si>
  <si>
    <t>ADHESIVO CINTA DE OXIDO DE ZINC PIEL 5 CM X 5 YDS CAJA X 6 UDS GDG GIDAGUS</t>
  </si>
  <si>
    <t>306667</t>
  </si>
  <si>
    <t>ADHESIVO DE PAPEL C/ BLANCO 2,54CM X 4,57M (1" X 5 YDS) CAJA X 12 ROLLOS BRIUTCARE</t>
  </si>
  <si>
    <t>306668</t>
  </si>
  <si>
    <t>ADHESIVO DE PAPEL C/ PIEL 2,54CM X 4,57M (1" X 5 YDS) CAJA X 12 ROLLOS BRIUTCARE</t>
  </si>
  <si>
    <t>104158</t>
  </si>
  <si>
    <t>ADHESIVO DE PAPEL MICROPOROSO PHARMAMED 1.25CM X 455CM PHARMAPLAST</t>
  </si>
  <si>
    <t>308903</t>
  </si>
  <si>
    <t>ADHESIVO DE PAPEL MICROPOROSO PHARMAMED 2,5CM X 4,55M CAJA X 12 UNDS (REF MED254550) PHARMAPLAST</t>
  </si>
  <si>
    <t>306909</t>
  </si>
  <si>
    <t>ADHESIVO DE PAPEL MICROPOROSO PHARMAMED 2,5CM X 455CM X UNIDAD PHARMAPLAST</t>
  </si>
  <si>
    <t>307806</t>
  </si>
  <si>
    <t>ADHESIVO DE PLASTICO TRANSPARENTE 2,54CM X 4,57M CAJA X 12 ROLLOS BRIUTCARE</t>
  </si>
  <si>
    <t>307329</t>
  </si>
  <si>
    <t>ADHESIVO DE TELA 1.25CM X 9.1M ZUVISS</t>
  </si>
  <si>
    <t>306669</t>
  </si>
  <si>
    <t>ADHESIVO DE TELA 5,08CM X 9,14M (2" X 10 YDS) CAJA X 6 ROLLOS BRIUTCARE</t>
  </si>
  <si>
    <t>307331</t>
  </si>
  <si>
    <t>ADHESIVO DE TELA 5CM X 9.1M ZUVISS</t>
  </si>
  <si>
    <t>104153</t>
  </si>
  <si>
    <t>ADHESIVO DE TELA SILKPLAST 1,25 X 500CM PHARMAPLAST</t>
  </si>
  <si>
    <t>103459</t>
  </si>
  <si>
    <t>ADHESIVO DE TELA SILKPLAST 5 X 500CM PHARMAPLAST</t>
  </si>
  <si>
    <t>310894</t>
  </si>
  <si>
    <t>ADHESIVO DURAPORE 1" X 10 YDS CAJA X 12 UDS (REF 1538-1) 3M</t>
  </si>
  <si>
    <t>310152</t>
  </si>
  <si>
    <t>ADHESIVO DURAPORE 2" X 10 YDS CAJA X 6 UDS (REF 1538-2) 3M</t>
  </si>
  <si>
    <t>304512</t>
  </si>
  <si>
    <t>ADHESIVO DURAPORE 2" X 5 YDS CAJA X 6 UNDS PROMEINT</t>
  </si>
  <si>
    <t>303888</t>
  </si>
  <si>
    <t>ADHESIVO DURAPORE 3" X 10 YDS CAJA X 4 UDS (REF 1538-3) 3M</t>
  </si>
  <si>
    <t>310495</t>
  </si>
  <si>
    <t>ADHESIVO DURAPORE 3" X 10 YDS X 1 ROLLO 3M</t>
  </si>
  <si>
    <t>310275</t>
  </si>
  <si>
    <t>ADHESIVO DURAPORE PLASTIC COVER 1" X 10 YDS X UNIDAD PROMEINT</t>
  </si>
  <si>
    <t>310895</t>
  </si>
  <si>
    <t>ADHESIVO MICROPORE 1" X 10 YDS CAJA X 12 UNDS (1530-1) 3M</t>
  </si>
  <si>
    <t>307888</t>
  </si>
  <si>
    <t>ADHESIVO MICROPORE 1" X 5 YDS CAJA X 12 UNDS PROMEINT</t>
  </si>
  <si>
    <t>308743</t>
  </si>
  <si>
    <t>ADHESIVO MICROPORE 1/2" X 5 YDS CAJA X 24 UNDS PROMEINT</t>
  </si>
  <si>
    <t>304511</t>
  </si>
  <si>
    <t>ADHESIVO MICROPORE 2" X 5 YDS CAJA X 6 UNDS PROMEINT</t>
  </si>
  <si>
    <t>104042</t>
  </si>
  <si>
    <t>ADHESIVO MICROPORE 3" X 10 YDS CAJA X 4 UNDS (REF 1530-3) 3M</t>
  </si>
  <si>
    <t>307890</t>
  </si>
  <si>
    <t>ADHESIVO MICROPORE 3" X 5 YDS CAJA X 6 UNDS PROMEINT</t>
  </si>
  <si>
    <t>00120</t>
  </si>
  <si>
    <t>ADHESIVO MICROPORE PIEL 1'' X 10 YDS CAJA X 12 UNDS (REF 1533-1) 3M</t>
  </si>
  <si>
    <t>307396</t>
  </si>
  <si>
    <t>ADHESIVO QUIRURGICO COLOR PIEL 1,25 CM X 5 YDS CAJA X 24 UDS GDG GIDAGUS</t>
  </si>
  <si>
    <t>305990</t>
  </si>
  <si>
    <t>ADHESIVO QUIRURGICO COLOR PIEL 5 CM X 5 YDS CAJA X 6 UDS GDG GIDAGUS</t>
  </si>
  <si>
    <t>307326</t>
  </si>
  <si>
    <t>ADHESIVO TRANSPARENTE 2.5CM X 9.1M ZUVISS</t>
  </si>
  <si>
    <t>307328</t>
  </si>
  <si>
    <t>ADHESIVO TRANSPARENTE 5CM X 9.1M ZUVISS</t>
  </si>
  <si>
    <t>303225</t>
  </si>
  <si>
    <t>ADHESIVO TRANSPARENTE AIROPLAST 1,25CM X 500CM PHARMAPLAST</t>
  </si>
  <si>
    <t>103073</t>
  </si>
  <si>
    <t>ADHESIVO TRANSPARENTE AIROPLAST 2,5CM X 500CM PHARMAPLAST</t>
  </si>
  <si>
    <t>309463</t>
  </si>
  <si>
    <t>ADHESIVO TRANSPARENTE EUROTRASP X UNIDAD 1,25CM X 5M EUROFARM (812101)</t>
  </si>
  <si>
    <t>309464</t>
  </si>
  <si>
    <t>ADHESIVO TRANSPARENTE EUROTRASP X UNIDAD 5CM X 5M EUROFARM (812105)</t>
  </si>
  <si>
    <t>307889</t>
  </si>
  <si>
    <t>ADHESIVO TRANSPORE 1" X 5 YDS CAJA X 12 UNDS PROMEINT</t>
  </si>
  <si>
    <t>302975</t>
  </si>
  <si>
    <t>ADHESIVO TRANSPORE 2" X 10 YDS CAJA X 6 UNDS (REF 1527-2) 3M</t>
  </si>
  <si>
    <t>306272</t>
  </si>
  <si>
    <t>ADHESIVO TRANSPORE 2" X 10 YDS X 1 ROLLO (REF 1527-2) 3M</t>
  </si>
  <si>
    <t>304510</t>
  </si>
  <si>
    <t>ADHESIVO TRANSPORE 2" X 5 YDS CAJA X 6 UNDS PROMEINT</t>
  </si>
  <si>
    <t>303886</t>
  </si>
  <si>
    <t>ADHESIVO TRANSPORE 3" X 10 YDS CAJA X 4 UDS (1527-3) 3M</t>
  </si>
  <si>
    <t>310279</t>
  </si>
  <si>
    <t>ADRENALINA 1 MG/ML BLISTER X 10 AMP MEDVAL</t>
  </si>
  <si>
    <t>00132</t>
  </si>
  <si>
    <t>ADRENALINA 1MG/1ML I.V- SC BIOSANO</t>
  </si>
  <si>
    <t>307106</t>
  </si>
  <si>
    <t>AEROCHAMBER ADULTO BIO-MERCY</t>
  </si>
  <si>
    <t>309757</t>
  </si>
  <si>
    <t>AEROFLAT 125MG X 30 TAB (SIMETICONA) COFASA</t>
  </si>
  <si>
    <t>305816</t>
  </si>
  <si>
    <t>AFEITADORA DESECHABLE SENSOR 3 SENSITIVE X 4 UNDS GILLETTE P&amp;G</t>
  </si>
  <si>
    <t>307050</t>
  </si>
  <si>
    <t>AFEITADORA KODAK LADY PREMIUM RAZOR 5 X 2 UNIDS ROSADA</t>
  </si>
  <si>
    <t>307055</t>
  </si>
  <si>
    <t>AFEITADORA KODAK MAX 2 HOJILLAS X 8 UNDS AZUL</t>
  </si>
  <si>
    <t>307056</t>
  </si>
  <si>
    <t>AFEITADORA KODAK MAX 2 HOJILLAS X 8 UNDS ROSADA</t>
  </si>
  <si>
    <t>307047</t>
  </si>
  <si>
    <t>AFEITADORA KODAK MAX PREMIUM RAZOR 5</t>
  </si>
  <si>
    <t>307054</t>
  </si>
  <si>
    <t>AFEITADORA KODAK MAX RISTRA 24UNDS 2HOJILLAS C/ALOE VERA</t>
  </si>
  <si>
    <t>307053</t>
  </si>
  <si>
    <t>AFEITADORA KODAK RISTRA 24 UNDS 2 HOJILLAS S/ALOE VERA</t>
  </si>
  <si>
    <t>00137</t>
  </si>
  <si>
    <t>AFLAMAX 50MG X 10 TAB (DICLOFENAC POTASICO) OFTALMI</t>
  </si>
  <si>
    <t>306740</t>
  </si>
  <si>
    <t>AFLAMAX 50MG X5 TAB DISP X 25 BLISTER (DICLOFENAC POTASICO) OFTALMI</t>
  </si>
  <si>
    <t>304006</t>
  </si>
  <si>
    <t>AFOKLIN 10MG X 20 COMPR (ACIDO FOLICO) KLINOS</t>
  </si>
  <si>
    <t>303936</t>
  </si>
  <si>
    <t>AFOKLIN 10MG/ML GOTAS 15ML (ACIDO FOLICO) KLINOS</t>
  </si>
  <si>
    <t>304825</t>
  </si>
  <si>
    <t>AFOKLIN 5 MG X 20 COMPR (ACIDO FOLICO) KLINOS</t>
  </si>
  <si>
    <t>104864</t>
  </si>
  <si>
    <t>AFOLIC (ACIDO FOLICO) 5MG X 20 COMP NATULAB</t>
  </si>
  <si>
    <t>302431</t>
  </si>
  <si>
    <t>AFTEROL LEVONORGESTREL 0.75MG X 2 TAB ACCENT PHARMACEUTICALS</t>
  </si>
  <si>
    <t>309317</t>
  </si>
  <si>
    <t>AGERTRAX JBE 2.5MG/5ML X 60ML (DESLORATADINA) INNOVACION</t>
  </si>
  <si>
    <t>310203</t>
  </si>
  <si>
    <t>AGUA DE ROSA X 120ML F.S.I</t>
  </si>
  <si>
    <t>308955</t>
  </si>
  <si>
    <t>AGUA DE ROSAS NIVEA GEL-CREMA HIDRATANTE FACIAL X 50ML C/ ACIDO HIALURONICO</t>
  </si>
  <si>
    <t>103497</t>
  </si>
  <si>
    <t>AGUA DE ROSAS SPRAY X 120 ML RECETTEMARK</t>
  </si>
  <si>
    <t>310471</t>
  </si>
  <si>
    <t>AGUA DESTILADA AMP X 5ML CAJA X 100 UNDS ALFA</t>
  </si>
  <si>
    <t>104992</t>
  </si>
  <si>
    <t>AGUA DESTILADA X 1 LITRO RECETTE MARK</t>
  </si>
  <si>
    <t>104993</t>
  </si>
  <si>
    <t>AGUA DESTILADA X 500ML RECETTE MARK</t>
  </si>
  <si>
    <t>302892</t>
  </si>
  <si>
    <t>AGUA OXIGENADA 10 V/V AL 3% X 1000ML EL GUARDIAN</t>
  </si>
  <si>
    <t>302893</t>
  </si>
  <si>
    <t>AGUA OXIGENADA 10 V/V AL 3% X 3, 785 (GALON) ML EL GUARDIAN</t>
  </si>
  <si>
    <t>304432</t>
  </si>
  <si>
    <t>AGUA OXIGENADA X 100 ML ALNA</t>
  </si>
  <si>
    <t>305005</t>
  </si>
  <si>
    <t>AGUA OXIGENADA X 120 ML ALNA</t>
  </si>
  <si>
    <t>302889</t>
  </si>
  <si>
    <t>AGUA OXIGENADA X 120 ML EL GUARDIAN</t>
  </si>
  <si>
    <t>310112</t>
  </si>
  <si>
    <t>AGUA OXIGENADA X 120ML ALVA</t>
  </si>
  <si>
    <t>304433</t>
  </si>
  <si>
    <t>AGUA OXIGENADA X 240 ML ALNA</t>
  </si>
  <si>
    <t>302890</t>
  </si>
  <si>
    <t>AGUA OXIGENADA X 240 ML EL GUARDIAN</t>
  </si>
  <si>
    <t>310113</t>
  </si>
  <si>
    <t>AGUA OXIGENADA X 240ML ALVA</t>
  </si>
  <si>
    <t>304434</t>
  </si>
  <si>
    <t>AGUA OXIGENADA X 500 ML ALNA</t>
  </si>
  <si>
    <t>302891</t>
  </si>
  <si>
    <t>AGUA OXIGENADA X 500 ML EL GUARDIAN</t>
  </si>
  <si>
    <t>310114</t>
  </si>
  <si>
    <t>AGUA OXIGENADA X 500ML ALVA</t>
  </si>
  <si>
    <t>304435</t>
  </si>
  <si>
    <t>AGUA OXIGENADA X 950 ML ALNA</t>
  </si>
  <si>
    <t>308723</t>
  </si>
  <si>
    <t>AIREX SOL NASAL 0,05% X 15ML (OXIMETAZOLINA) PHARMETIQUE</t>
  </si>
  <si>
    <t>304501</t>
  </si>
  <si>
    <t>AIRFEN ADULTO 0,05% GOTAS NASALES 15 ML (OXIMETAZOLINA) COFASA</t>
  </si>
  <si>
    <t>302726</t>
  </si>
  <si>
    <t>AIRFEN PEDIATRICO 0,025% GOTAS NASALES 15 ML (OXIMETAZOLINA) COFASA</t>
  </si>
  <si>
    <t>00156</t>
  </si>
  <si>
    <t>AIRON 10MG X 10 TAB (MONTELUKAST) OFTALMI</t>
  </si>
  <si>
    <t>306739</t>
  </si>
  <si>
    <t>AIRON 10MG X 30 TAB (MONTELUKAST) OFTALMI</t>
  </si>
  <si>
    <t>00157</t>
  </si>
  <si>
    <t>AIRON 4MG X 10 TAB MASTICABLE PEDIATRICO (MONTELUKAST) OFTALMI</t>
  </si>
  <si>
    <t>306905</t>
  </si>
  <si>
    <t>AIRON 4MG X 30 TAB MASTICABLE PEDIATRICO ((MONTELUKAST) OFTALMI</t>
  </si>
  <si>
    <t>00159</t>
  </si>
  <si>
    <t>AIRON 5MG X 10 TAB MASTICABLE PEDIATRICO (MONTELUKAST) OFTALMI</t>
  </si>
  <si>
    <t>306904</t>
  </si>
  <si>
    <t>AIRON 5MG X 30 TAB MASTICABLE PEDIATRICO (MONTELUKAST) OFTALMI</t>
  </si>
  <si>
    <t>308331</t>
  </si>
  <si>
    <t>AJAX DESENGRASANTE MULTISUPERFICIES X 500ML LIMPIEZA PROFUNDA COLGATE</t>
  </si>
  <si>
    <t>310966</t>
  </si>
  <si>
    <t>AJAX DESENGRASANTE PROTEC ANTIVIRAL  Y ANTIBACT  X 2LT  COLGATE</t>
  </si>
  <si>
    <t>105218</t>
  </si>
  <si>
    <t>ALANTAMIDA CREMA CICATRIZANTE X 20 G SIEGFRIED</t>
  </si>
  <si>
    <t>309702</t>
  </si>
  <si>
    <t>ALARON 10MG X 10 TAB (LORATADINA) ACI LIMITED</t>
  </si>
  <si>
    <t>103990</t>
  </si>
  <si>
    <t>ALBEL ALBENDAZOL 400MG X 1 COMP GEOLAB</t>
  </si>
  <si>
    <t>105260</t>
  </si>
  <si>
    <t>ALBEL ALBENDAZOL 40MG/ML SUSP X 10 ML GEOLAB</t>
  </si>
  <si>
    <t>307956</t>
  </si>
  <si>
    <t>ALBENDAZOL 200 mg X 2 TAB BUKA</t>
  </si>
  <si>
    <t>305895</t>
  </si>
  <si>
    <t>ALBENDAZOL 200MG X 2 TAB COASPHARMA</t>
  </si>
  <si>
    <t>304712</t>
  </si>
  <si>
    <t>ALBENDAZOL 200MG X 2 TAB LA SANTE</t>
  </si>
  <si>
    <t>303314</t>
  </si>
  <si>
    <t>ALBENDAZOL 200MG X 2 TAB MAST CALOX</t>
  </si>
  <si>
    <t>104842</t>
  </si>
  <si>
    <t>ALBENDAZOL 200MG X 6TAB PLUSANDEX</t>
  </si>
  <si>
    <t>305084</t>
  </si>
  <si>
    <t>ALBENDAZOL 200MG/5ML 10ML SUSP ORAL JL VNZL</t>
  </si>
  <si>
    <t>309789</t>
  </si>
  <si>
    <t>ALBENDAZOL 200MG/5ML SUSP X 10ML ZAKIMED</t>
  </si>
  <si>
    <t>310389</t>
  </si>
  <si>
    <t>ALBENDAZOL 4% SUSP X 10ML CAJA X 50 SACHETS COASPHARMA</t>
  </si>
  <si>
    <t>303614</t>
  </si>
  <si>
    <t>ALBENDAZOL 400MG X 1 TAB DISPENSADOR X 100 BLISTER ALFA</t>
  </si>
  <si>
    <t>303905</t>
  </si>
  <si>
    <t>ALBENDAZOL 400MG X 10 TAB CAJA X 10 BLISTER BRIXMEIC</t>
  </si>
  <si>
    <t>310767</t>
  </si>
  <si>
    <t>ALBENDAZOL 400MG X 10 TAB CAJA X 10 BLISTER DROTAFARMA</t>
  </si>
  <si>
    <t>305086</t>
  </si>
  <si>
    <t>ALBENDAZOL 400MG X 2 TAB JL PHARMA</t>
  </si>
  <si>
    <t>00173</t>
  </si>
  <si>
    <t>ALBENDAZOL 400MG/10ML SUSP ORAL BOOZ</t>
  </si>
  <si>
    <t>306523</t>
  </si>
  <si>
    <t>ALBENDAZOL SUSP 4% (400MG/10ML) CAJA X 12 UNDS COASPHARMA</t>
  </si>
  <si>
    <t>00168</t>
  </si>
  <si>
    <t>ALBENDAZOL SUSP 400MG X 10ML COASPHARMA</t>
  </si>
  <si>
    <t>306118</t>
  </si>
  <si>
    <t>ALBENDAZOL SUSP 400MG X 10ML S&amp;G</t>
  </si>
  <si>
    <t>304979</t>
  </si>
  <si>
    <t>ALBENDAZOL SUSP 400MG/20ML CAJA X 12 UNDS LAPROFF</t>
  </si>
  <si>
    <t>306217</t>
  </si>
  <si>
    <t>ALBENDAZOL SUSP 400MG/20ML X 20ML LA SANTE</t>
  </si>
  <si>
    <t>305493</t>
  </si>
  <si>
    <t>ALBICAR 200MG X 2 TAB (ALBENDAZOL) ELMOR</t>
  </si>
  <si>
    <t>305494</t>
  </si>
  <si>
    <t>ALBICAR 200MG X 6 TAB (ALBENDAZOL) ELMOR</t>
  </si>
  <si>
    <t>305495</t>
  </si>
  <si>
    <t>ALBICAR SUSP 400MG/10ML X 10ML (ALBENDAZOL) ELMOR</t>
  </si>
  <si>
    <t>00180</t>
  </si>
  <si>
    <t>ALBISEC 166,66MG / 33,33MG X 12 CAP (SECNIDAZOL / ITRACONAZOL) VIVAX</t>
  </si>
  <si>
    <t>306693</t>
  </si>
  <si>
    <t>ALBISEC ONE 133,33MG./ 666,667MG. X6 TAB (ITRACONAZOL / SECNIDAZOL) VIVAX</t>
  </si>
  <si>
    <t>304539</t>
  </si>
  <si>
    <t>ALBUSYN 50 ML SOL INY I.V (ALBUMINA HUMANA 20%) SYNAPSE (REFRIGERADO)</t>
  </si>
  <si>
    <t>307316</t>
  </si>
  <si>
    <t>ALCACHOFA + CENTELLA ASIATICA X 60 CAP (175MG + 175MG) WALIFE</t>
  </si>
  <si>
    <t>304637</t>
  </si>
  <si>
    <t>ALCACHOFA 175MG + CENTELLA ASIATICA 175MG X30 CAP HERBAPLANT</t>
  </si>
  <si>
    <t>104590</t>
  </si>
  <si>
    <t>ALCANFOR SOBRE 10 G X 1 UNID LYA</t>
  </si>
  <si>
    <t>01322</t>
  </si>
  <si>
    <t>ALCOHOL ABSOLUTO 120ML BIOFARCO</t>
  </si>
  <si>
    <t>01428</t>
  </si>
  <si>
    <t>ALCOHOL ABSOLUTO 240ML BIOFARCO</t>
  </si>
  <si>
    <t>308702</t>
  </si>
  <si>
    <t>ALCOHOL ABSOLUTO 60ML BIOFARCO</t>
  </si>
  <si>
    <t>307250</t>
  </si>
  <si>
    <t>ALCOHOL ABSOLUTO 96% 30 ML LYA</t>
  </si>
  <si>
    <t>308648</t>
  </si>
  <si>
    <t>ALCOHOL ABSOLUTO BABY CHIC X 60 ML RECETEMARK</t>
  </si>
  <si>
    <t>310082</t>
  </si>
  <si>
    <t>ALCOHOL ABSOLUTO FRANBUESA X 60 ML RECETEMARK</t>
  </si>
  <si>
    <t>310084</t>
  </si>
  <si>
    <t>ALCOHOL ABSOLUTO GREEN TEA X 60 ML RECETEMARK</t>
  </si>
  <si>
    <t>310081</t>
  </si>
  <si>
    <t>ALCOHOL ABSOLUTO LIMON X 60 ML RECETEMARK</t>
  </si>
  <si>
    <t>310083</t>
  </si>
  <si>
    <t>ALCOHOL ABSOLUTO MANDARINA X 60 ML RECETEMARK</t>
  </si>
  <si>
    <t>303343</t>
  </si>
  <si>
    <t>ALCOHOL ABSOLUTO SPRAY X 120ML RECETTEMARK</t>
  </si>
  <si>
    <t>103496</t>
  </si>
  <si>
    <t>ALCOHOL ABSOLUTO SPRAY X 240 ML RECETTEMARK</t>
  </si>
  <si>
    <t>103481</t>
  </si>
  <si>
    <t>ALCOHOL ABSOLUTO X 120 ML RECETTEMARK</t>
  </si>
  <si>
    <t>103480</t>
  </si>
  <si>
    <t>ALCOHOL ABSOLUTO X 240 ML RECETTEMARK</t>
  </si>
  <si>
    <t>103482</t>
  </si>
  <si>
    <t>ALCOHOL ABSOLUTO X 60 ML RECETTEMARK</t>
  </si>
  <si>
    <t>305006</t>
  </si>
  <si>
    <t>ALCOHOL ANTISEPTICO (ABSOLUTO) 96% 120ML ALNA</t>
  </si>
  <si>
    <t>304085</t>
  </si>
  <si>
    <t>ALCOHOL ANTISEPTICO 70% 120ML ALNA</t>
  </si>
  <si>
    <t>00194</t>
  </si>
  <si>
    <t>ALCOHOL ANTISEPTICO 70% 500ML ALNA</t>
  </si>
  <si>
    <t>02928</t>
  </si>
  <si>
    <t>ALCOHOL ANTISEPTICO 70% 950ML ALNA</t>
  </si>
  <si>
    <t>310090</t>
  </si>
  <si>
    <t>ALCOHOL ANTISEPTICO 70% V/V X 120 ML SANOL VARGAS</t>
  </si>
  <si>
    <t>310088</t>
  </si>
  <si>
    <t>ALCOHOL ANTISEPTICO 70% V/V X 500 ML SANOL VARGAS</t>
  </si>
  <si>
    <t>103645</t>
  </si>
  <si>
    <t>ALCOHOL ANTISEPTICO AL 70% V/V X 500ML BIOFARCO</t>
  </si>
  <si>
    <t>302627</t>
  </si>
  <si>
    <t>ALCOHOL ANTISEPTICO AL 70% X 100ML LYA</t>
  </si>
  <si>
    <t>310118</t>
  </si>
  <si>
    <t>ALCOHOL ANTISEPTICO ISOPROPILICO 70% X 1000 ML ALVA</t>
  </si>
  <si>
    <t>310119</t>
  </si>
  <si>
    <t>ALCOHOL ANTISEPTICO ISOPROPILICO 70% X 3.785 ML (GALON)ALVA</t>
  </si>
  <si>
    <t>310117</t>
  </si>
  <si>
    <t>ALCOHOL ANTISEPTICO ISOPROPILICO 70% X 500 ML ALVA</t>
  </si>
  <si>
    <t>303235</t>
  </si>
  <si>
    <t>ALCOHOL ANTISEPTICO ISOPROPILICO 70% X240ML ALVA</t>
  </si>
  <si>
    <t>306996</t>
  </si>
  <si>
    <t>ALCOHOL ANTISEPTICO SPRAY 70% 120ML ALNA</t>
  </si>
  <si>
    <t>307735</t>
  </si>
  <si>
    <t>ALCOHOL ANTISÉPTICO AI70% X 500 ML EL GUARDIAN</t>
  </si>
  <si>
    <t>307736</t>
  </si>
  <si>
    <t>ALCOHOL ANTISÉPTICO AL 70% X 1000ML EL GUARDIAN</t>
  </si>
  <si>
    <t>307733</t>
  </si>
  <si>
    <t>ALCOHOL ANTISÉPTICO AL 70% X 120 ML EL GUARDIAN</t>
  </si>
  <si>
    <t>309805</t>
  </si>
  <si>
    <t>ALCOHOL ANTISÉPTICO AL 70% X 120ML SPRAY EL GUARDIAN</t>
  </si>
  <si>
    <t>307734</t>
  </si>
  <si>
    <t>ALCOHOL ANTISÉPTICO AL 70% X 240 ML EL GUARDIAN</t>
  </si>
  <si>
    <t>307738</t>
  </si>
  <si>
    <t>ALCOHOL ANTISÉPTICO AL 70% X 60ML SPRAY EL GUARDIAN</t>
  </si>
  <si>
    <t>00184</t>
  </si>
  <si>
    <t>ALCOHOL ANTSEPTICO (ABSOLUTO) 96% 240ML ALNA</t>
  </si>
  <si>
    <t>307989</t>
  </si>
  <si>
    <t>ALCOHOL EXT. (ABSOLUTO) 30 ML x 1 UND. F.S.I</t>
  </si>
  <si>
    <t>307474</t>
  </si>
  <si>
    <t>ALCOHOL EXT. (ABSOLUTO) X 250 ML F.S.I</t>
  </si>
  <si>
    <t>104245</t>
  </si>
  <si>
    <t>ALCOHOL EXTRAFINO (ALCOHOL ABSOLUTO) X 120ML F.S.I.</t>
  </si>
  <si>
    <t>307704</t>
  </si>
  <si>
    <t>ALCOHOL ISOPROPILICO AL 70% 240 ML VITALITY-YODINE</t>
  </si>
  <si>
    <t>307703</t>
  </si>
  <si>
    <t>ALCOHOL ISOPROPILICO AL 70% 500 ML YODINE</t>
  </si>
  <si>
    <t>308467</t>
  </si>
  <si>
    <t>ALCOHOL ISOPROPILICO AL 70% X 1 LITRO VITALITY- YODINE</t>
  </si>
  <si>
    <t>308468</t>
  </si>
  <si>
    <t>ALCOHOL ISOPROPILICO AL 70% X 3,75 LITRO  (GALON) YODINE</t>
  </si>
  <si>
    <t>307706</t>
  </si>
  <si>
    <t>ALCOHOL ISOPROPILICO EN SPRAY 120 ML YODINE</t>
  </si>
  <si>
    <t>104510</t>
  </si>
  <si>
    <t>ALCOHOL SPRAY 70% X 180ML VINCENTI</t>
  </si>
  <si>
    <t>302821</t>
  </si>
  <si>
    <t>ALCOHOL SPRAY 70% X 60ML VINCENTI</t>
  </si>
  <si>
    <t>00196</t>
  </si>
  <si>
    <t>ALCOHOL YODADO 120ML BIOFARCO</t>
  </si>
  <si>
    <t>308649</t>
  </si>
  <si>
    <t>ALCOHOL YODADO 30 ML RECETTEMARK</t>
  </si>
  <si>
    <t>103516</t>
  </si>
  <si>
    <t>ALCOHOL YODADO 60 ML BIOFARCO</t>
  </si>
  <si>
    <t>305315</t>
  </si>
  <si>
    <t>ALCOHOL YODADO X 120ML F.S.I</t>
  </si>
  <si>
    <t>307990</t>
  </si>
  <si>
    <t>ALCOHOL YODADO X 30 ML F.S.I</t>
  </si>
  <si>
    <t>306133</t>
  </si>
  <si>
    <t>ALCOHOL YODADO X 30ML LYA</t>
  </si>
  <si>
    <t>103234</t>
  </si>
  <si>
    <t>ALERGOT 0,05% 5ML SOL OFTALMICA (AZELASTINA) OFTALMI</t>
  </si>
  <si>
    <t>103198</t>
  </si>
  <si>
    <t>ALFADYN 0,20% SOL OFTALMICA 5ML (BRIMONIDINA TARTRATO) OFTALMI</t>
  </si>
  <si>
    <t>304312</t>
  </si>
  <si>
    <t>ALGIOL 2,5MG X 30 COMPR (BISOPROLOL) DOLLDER</t>
  </si>
  <si>
    <t>104320</t>
  </si>
  <si>
    <t>ALGODON ABSORBENTE 100% X10 GR ALVE</t>
  </si>
  <si>
    <t>303232</t>
  </si>
  <si>
    <t>ALGODON ABSORBENTE 100% X100 GR ALVE</t>
  </si>
  <si>
    <t>303230</t>
  </si>
  <si>
    <t>ALGODON ABSORBENTE 100% X25 GR ALVE</t>
  </si>
  <si>
    <t>303231</t>
  </si>
  <si>
    <t>ALGODON ABSORBENTE 100% X50 GR ALVE</t>
  </si>
  <si>
    <t>304438</t>
  </si>
  <si>
    <t>ALGODON HIDROFILICO X 10 GR ALGOBAP</t>
  </si>
  <si>
    <t>304439</t>
  </si>
  <si>
    <t>ALGODON HIDROFILICO X 100 GR ALGOBAP</t>
  </si>
  <si>
    <t>307880</t>
  </si>
  <si>
    <t>ALGODON ROLLO X 500GR PLUSMEDIC</t>
  </si>
  <si>
    <t>308704</t>
  </si>
  <si>
    <t>ALGODÓN ABSORBENTE DE 250 GR KX MEDICAL</t>
  </si>
  <si>
    <t>308703</t>
  </si>
  <si>
    <t>ALGODÓN ABSORBENTE DE 454 GR KX MEDICAL</t>
  </si>
  <si>
    <t>308705</t>
  </si>
  <si>
    <t>ALGODÓN ABSORBENTE DE 50 GR KX MEDICAL</t>
  </si>
  <si>
    <t>307306</t>
  </si>
  <si>
    <t>ALGODÓN ZIGZAG X 20 PLIEGUES MIMADITO</t>
  </si>
  <si>
    <t>302636</t>
  </si>
  <si>
    <t>ALGOREN 10 MG X 20 TAB (PROPRANOLOL) RONAVA</t>
  </si>
  <si>
    <t>302637</t>
  </si>
  <si>
    <t>ALGOREN 40 MG X 20 TAB (PROPRANOLOL) RONAVA</t>
  </si>
  <si>
    <t>105089</t>
  </si>
  <si>
    <t>ALIPAL FORTE DIA Y NOCHE X 6 CAP (ACETAMINOFEN -CLORFENIRAMINA -CAFEINA) BIOTECH</t>
  </si>
  <si>
    <t>303125</t>
  </si>
  <si>
    <t>ALIVAX FORTE 650MG DISPENSADOR 25 BLISTER X 5 CAP BLANDAS (ACETAMINOFEN) VIVAX</t>
  </si>
  <si>
    <t>00204</t>
  </si>
  <si>
    <t>ALIVAX FORTE 650MG X 10 CAP BLANDAS (ACETAMINOFEN) VIVAX</t>
  </si>
  <si>
    <t>00207</t>
  </si>
  <si>
    <t>ALIVET GRANULADO LIMON X 6 SOBRES LETI</t>
  </si>
  <si>
    <t>103983</t>
  </si>
  <si>
    <t>ALIVET JBE PED X 120 ML (ACETAMINOFEN 125MG / CLORFENIRAMINA 0.5MG) LETI</t>
  </si>
  <si>
    <t>00208</t>
  </si>
  <si>
    <t>ALIVET X 8COMP DIA/4COMP NOCHE (ACETAMINOFE-CAFEINA-CLORFENIRAMINA) LETI</t>
  </si>
  <si>
    <t>307813</t>
  </si>
  <si>
    <t>ALIVETFA X 20 COMP. LETI</t>
  </si>
  <si>
    <t>00209</t>
  </si>
  <si>
    <t>ALIVETNOC FORTE 10 G X 6 SOBRES LETI</t>
  </si>
  <si>
    <t>307252</t>
  </si>
  <si>
    <t>ALIVIAMED 25 G LYA GEL ROLLON LYA</t>
  </si>
  <si>
    <t>306566</t>
  </si>
  <si>
    <t>ALIVIAMED ATOMIZADOR X 60ML LYA</t>
  </si>
  <si>
    <t>02749</t>
  </si>
  <si>
    <t>ALIVIAMED CREMA X 50G LYA</t>
  </si>
  <si>
    <t>00213</t>
  </si>
  <si>
    <t>ALLIXON SABOR NARANJA 240ML LETI</t>
  </si>
  <si>
    <t>307480</t>
  </si>
  <si>
    <t>ALNEX INY 2.5G/ 5ML X AMP. PISA (METAMIZOL SODICO)</t>
  </si>
  <si>
    <t>305371</t>
  </si>
  <si>
    <t>ALOE VERA REVITALIIS GEL 100CM3 LIVING</t>
  </si>
  <si>
    <t>302930</t>
  </si>
  <si>
    <t>ALOPURINOL 100MG X 30 TAB ANGELUS</t>
  </si>
  <si>
    <t>105146</t>
  </si>
  <si>
    <t>ALOPURINOL 300MG X 20 TAB NEOLPHARMA</t>
  </si>
  <si>
    <t>305291</t>
  </si>
  <si>
    <t>ALOPURINOL 300MG X 30 TAB FARMAMED</t>
  </si>
  <si>
    <t>306177</t>
  </si>
  <si>
    <t>ALOPURINOL 300MG X 30 TAB NIO PHARMACEUTICAL</t>
  </si>
  <si>
    <t>00218</t>
  </si>
  <si>
    <t>ALPRAM 0.5MG X 30 TAB (ALPRAZOLAM) VALMORCA</t>
  </si>
  <si>
    <t>00220</t>
  </si>
  <si>
    <t>ALPRAM 1MG X 30 TAB (ALPRAZOLAM) VALMORCA</t>
  </si>
  <si>
    <t>00221</t>
  </si>
  <si>
    <t>ALPRAM 2 MG X 30 TAB (ALPRAZOLAM) VALMORCA</t>
  </si>
  <si>
    <t>303364</t>
  </si>
  <si>
    <t>ALPRAZOLAM 0.5MG X 30 TAB CALOX</t>
  </si>
  <si>
    <t>303365</t>
  </si>
  <si>
    <t>ALPRAZOLAM 1MG X 30 TAB CALOX</t>
  </si>
  <si>
    <t>305496</t>
  </si>
  <si>
    <t>ALRES FORTE X 6 SOBRES S/ MIEL Y LIMON (ACETAMINOFEN, DEXTROCLORFENIRAMINA, CAFEINA) ELMOR</t>
  </si>
  <si>
    <t>307795</t>
  </si>
  <si>
    <t>ALRES X 10 TAB (ACETAMINOFEN 500MG / CLORFENIRAMINA 2MG / CAFEINA 30MG) ELMOR</t>
  </si>
  <si>
    <t>304472</t>
  </si>
  <si>
    <t>ALSART 80MG X 10 CAP (VALSARTAN) SIEGFRIED</t>
  </si>
  <si>
    <t>304479</t>
  </si>
  <si>
    <t>ALSART 80MG X 30TAB (VALSARTAN) SIEGFRIED-MEYER</t>
  </si>
  <si>
    <t>306426</t>
  </si>
  <si>
    <t>ALUMBRE EN PIEDRA X 25 GRS CAJ X 12 SOBRE RECETTE MARK</t>
  </si>
  <si>
    <t>305347</t>
  </si>
  <si>
    <t>ALUMBRE EN POLVO X 25 GRS CAJ X 12 SOBRE RECETTE MARK</t>
  </si>
  <si>
    <t>306796</t>
  </si>
  <si>
    <t>ALUMBRE POLVO SOBRE 20GR X 1 UNID LYA</t>
  </si>
  <si>
    <t>306760</t>
  </si>
  <si>
    <t>ALUMBRE POLVO X 1 SOBRE 20GR BIOFARCO</t>
  </si>
  <si>
    <t>105106</t>
  </si>
  <si>
    <t>ALURON 100MG X 30 TAB (ALLOPURINOL) RONAVA</t>
  </si>
  <si>
    <t>309253</t>
  </si>
  <si>
    <t>ALURON 300MG X 20 TAB (ALLOPURINOL) RONAVA</t>
  </si>
  <si>
    <t>104867</t>
  </si>
  <si>
    <t>AMBROL 30MG/5ML 100ML (AMBROXOL) BRASTERAPICA</t>
  </si>
  <si>
    <t>305228</t>
  </si>
  <si>
    <t>AMBROL PED 15MG/5ML 100ML (AMBROXOL) BRASTERAPICA</t>
  </si>
  <si>
    <t>310016</t>
  </si>
  <si>
    <t>AMBROMED 15MG/5ML JBE PED X 120ML (AMBROXOL) ZAKIMED</t>
  </si>
  <si>
    <t>00228</t>
  </si>
  <si>
    <t>AMBROX 15MG/5ML JBE X 120ML (AMBROXOL) SM PHARMA</t>
  </si>
  <si>
    <t>309012</t>
  </si>
  <si>
    <t>AMBROXOL + CLENBUTEROL 7.5-0.005MG/5ML X 120ML S&amp;G</t>
  </si>
  <si>
    <t>306205</t>
  </si>
  <si>
    <t>AMBROXOL + LORATADINA 30MG-5MG/5ML X 120ML DROTAFARMA</t>
  </si>
  <si>
    <t>306648</t>
  </si>
  <si>
    <t>AMBROXOL 15 MG/5ML JARABE X 120 ML DROTAFARMA</t>
  </si>
  <si>
    <t>303121</t>
  </si>
  <si>
    <t>AMBROXOL 15MG / 5ML x 120ML COLMED</t>
  </si>
  <si>
    <t>303953</t>
  </si>
  <si>
    <t>AMBROXOL 15MG/5ML X 120 ML PEDIATRICO KIMICEG</t>
  </si>
  <si>
    <t>307908</t>
  </si>
  <si>
    <t>AMBROXOL 30MG / 5ML x 120ML COLMED</t>
  </si>
  <si>
    <t>309354</t>
  </si>
  <si>
    <t>AMBROXOL 30MG X 20 TAB GLAFF</t>
  </si>
  <si>
    <t>309857</t>
  </si>
  <si>
    <t>AMBROXOL 30MG/5ML JARABE X 120 ML DROTAFARMA</t>
  </si>
  <si>
    <t>302529</t>
  </si>
  <si>
    <t>AMBROXOL 30MG/5ML JBE X 120ML LA SANTE</t>
  </si>
  <si>
    <t>104019</t>
  </si>
  <si>
    <t>AMBROXOL JBE 15MG/5ML X 120ML S&amp;G</t>
  </si>
  <si>
    <t>104623</t>
  </si>
  <si>
    <t>AMBROXOL PEDIATRICO 15MG/5ML X 120ML LA SANTE</t>
  </si>
  <si>
    <t>305590</t>
  </si>
  <si>
    <t>AMBROXOL+LORATADINA 30MG-5MG / 5ML X 120ML BIOQUIMICA</t>
  </si>
  <si>
    <t>306844</t>
  </si>
  <si>
    <t>AMBROXOL+LORATADINA 30MG-5MG / 5ML X 60ML BIOQUIMICA</t>
  </si>
  <si>
    <t>305416</t>
  </si>
  <si>
    <t>AMIKACINA 100MG/2ML I.M/I.V CAJA X 10 AMP KMPLUS</t>
  </si>
  <si>
    <t>310577</t>
  </si>
  <si>
    <t>AMIKACINA 500MG/2ML CAJA X 10 AMP I.M-I.V JHC MEDICA</t>
  </si>
  <si>
    <t>309934</t>
  </si>
  <si>
    <t>AMIKACINA 500MG/2ML I.V. / I.M. X 1AMP BIOGLASS</t>
  </si>
  <si>
    <t>310877</t>
  </si>
  <si>
    <t>AMIKACINA AMP 100MG/2ML I.M/I.V VITALIS</t>
  </si>
  <si>
    <t>305846</t>
  </si>
  <si>
    <t>AMIKACINA AMP 500MG/2ML CAJA X 10 AMP KMPLUS</t>
  </si>
  <si>
    <t>309320</t>
  </si>
  <si>
    <t>AMIKACINA AMP 500MG/2ML I.M-I.V X 1 AMP GLOBAL MEDIC</t>
  </si>
  <si>
    <t>00246</t>
  </si>
  <si>
    <t>AMIKACINA AMP 500MG/2ML I.M/I.V VITALIS</t>
  </si>
  <si>
    <t>104293</t>
  </si>
  <si>
    <t>AMIKACIS AMIKACINA 5% CREMA X 20 G BOOZ</t>
  </si>
  <si>
    <t>310322</t>
  </si>
  <si>
    <t>AMINOFILINA 250MG 10MLC X 5 AMPOLLA PISA</t>
  </si>
  <si>
    <t>303875</t>
  </si>
  <si>
    <t>AMIODARONA 200MG X 10 TAB CAJA X 10 BLISTER LAND</t>
  </si>
  <si>
    <t>303849</t>
  </si>
  <si>
    <t>AMIODARONA CLORHIDRATO 200MG X 10 TAB BIOTECH</t>
  </si>
  <si>
    <t>302630</t>
  </si>
  <si>
    <t>AMIODARONA CLORHIDRATO 200MG X 10 TAB GENCER</t>
  </si>
  <si>
    <t>304411</t>
  </si>
  <si>
    <t>AMIPER 10MG X 30TAB (AMLODIPINE) PHARMA COLINA</t>
  </si>
  <si>
    <t>308104</t>
  </si>
  <si>
    <t>AMIPER 5MG X 30TAB (AMLODIPINE) PHARMA COLINA</t>
  </si>
  <si>
    <t>304390</t>
  </si>
  <si>
    <t>AMIPINA 5MG X 30TAB (AMLODIPINA) QUIM-FAR</t>
  </si>
  <si>
    <t>303877</t>
  </si>
  <si>
    <t>AMITRIPTILINA 25MG X 10 COMP CAJA 10 BLISTER LAND</t>
  </si>
  <si>
    <t>310504</t>
  </si>
  <si>
    <t>AMLODIPINA + VALSARTAN 5MG/160MG X 10 TAB BIUMAK</t>
  </si>
  <si>
    <t>306592</t>
  </si>
  <si>
    <t>AMLODIPINA + VALSARTAN 5MG/160MG X 30 TAB ANGELUS</t>
  </si>
  <si>
    <t>02861</t>
  </si>
  <si>
    <t>AMLODIPINA 10 MG X 30 TAB ARTE MEDICO</t>
  </si>
  <si>
    <t>308280</t>
  </si>
  <si>
    <t>AMLODIPINA 10 MG X 30 TAB BIUMAK</t>
  </si>
  <si>
    <t>303973</t>
  </si>
  <si>
    <t>AMLODIPINA 10 MG x 30 TAB CALOX</t>
  </si>
  <si>
    <t>304127</t>
  </si>
  <si>
    <t>AMLODIPINA 10MG X 10 COMPR GENVEN</t>
  </si>
  <si>
    <t>306218</t>
  </si>
  <si>
    <t>AMLODIPINA 10MG X 10 TAB LA SANTE</t>
  </si>
  <si>
    <t>303817</t>
  </si>
  <si>
    <t>AMLODIPINA 10MG X 20 TAB KIMICEG</t>
  </si>
  <si>
    <t>304852</t>
  </si>
  <si>
    <t>AMLODIPINA 10MG X 30 TAB BLUE MEDICAL</t>
  </si>
  <si>
    <t>303656</t>
  </si>
  <si>
    <t>AMLODIPINA 10MG X 30 TAB BUKA</t>
  </si>
  <si>
    <t>303838</t>
  </si>
  <si>
    <t>AMLODIPINA 10MG X 30 TAB LA SANTE</t>
  </si>
  <si>
    <t>303972</t>
  </si>
  <si>
    <t>AMLODIPINA 10MG x 10 TAB CALOX</t>
  </si>
  <si>
    <t>303974</t>
  </si>
  <si>
    <t>AMLODIPINA 5 MG X 10 TAB CALOX</t>
  </si>
  <si>
    <t>308281</t>
  </si>
  <si>
    <t>AMLODIPINA 5 MG X 30 TAB BIUMAK</t>
  </si>
  <si>
    <t>308267</t>
  </si>
  <si>
    <t>AMLODIPINA 5 MG X 30 TAB CALOX</t>
  </si>
  <si>
    <t>308963</t>
  </si>
  <si>
    <t>AMLODIPINA 5 MG X 30 TAB JD PHARMA</t>
  </si>
  <si>
    <t>310769</t>
  </si>
  <si>
    <t>AMLODIPINA 5MG X 10 TAB CAJA X 10 BLISTER DROTAFARMA</t>
  </si>
  <si>
    <t>305669</t>
  </si>
  <si>
    <t>AMLODIPINA 5MG X 10TAB CAJA X 10 BLISTER BRIXMEDIC</t>
  </si>
  <si>
    <t>307876</t>
  </si>
  <si>
    <t>AMLODIPINA 5MG X 10TAB NIO PHARMACEUTICAL</t>
  </si>
  <si>
    <t>306833</t>
  </si>
  <si>
    <t>AMLODIPINA 5MG X 28 TAB GDG PHARMA</t>
  </si>
  <si>
    <t>304150</t>
  </si>
  <si>
    <t>AMLODIPINA 5MG X 30 COM GENVEN</t>
  </si>
  <si>
    <t>309355</t>
  </si>
  <si>
    <t>AMLODIPINA 5MG X 30 TAB GLAFF</t>
  </si>
  <si>
    <t>303813</t>
  </si>
  <si>
    <t>AMLODIPINA 5MG X 30 TAB KIMICEG</t>
  </si>
  <si>
    <t>103042</t>
  </si>
  <si>
    <t>AMLODIPINA 5MG X 30TAB ARTE MEDICO</t>
  </si>
  <si>
    <t>306676</t>
  </si>
  <si>
    <t>AMLODIPINA 5MG X 60 COMPR BLUEPHARMA</t>
  </si>
  <si>
    <t>305688</t>
  </si>
  <si>
    <t>AMLODIPINA BESILATO 10MG X 10 TAB CAJA X 10 BLISTER LAND</t>
  </si>
  <si>
    <t>306282</t>
  </si>
  <si>
    <t>AMLODIPINA BESILATO 5MG X 10TAB CAJA X 10 BLISTER LAND</t>
  </si>
  <si>
    <t>306885</t>
  </si>
  <si>
    <t>AMLODIPINO 10 MG X 10 TAB ADN MEDICAL</t>
  </si>
  <si>
    <t>310390</t>
  </si>
  <si>
    <t>AMLODIPINO 10MG X 10 TAB COASPHARMA</t>
  </si>
  <si>
    <t>303140</t>
  </si>
  <si>
    <t>AMLODIPINO 10MG X 20 COMPR SPEFAR</t>
  </si>
  <si>
    <t>306877</t>
  </si>
  <si>
    <t>AMLODIPINO 5 MG X 10 TAB ADN MEDICAL</t>
  </si>
  <si>
    <t>303141</t>
  </si>
  <si>
    <t>AMLODIPINO 5MG X 20 COMPR SPEFAR</t>
  </si>
  <si>
    <t>308447</t>
  </si>
  <si>
    <t>AMLODIPINO 5MG X 30 COMP. KERN PHARMA</t>
  </si>
  <si>
    <t>309046</t>
  </si>
  <si>
    <t>AMLODIPINO 5MG X 30 TAB ANGELUS</t>
  </si>
  <si>
    <t>302803</t>
  </si>
  <si>
    <t>AMOKLAVIN-BID 1000 MG (AMOXICILINA/ACIDO CLAVULANICO) X 14 TAB DEVA</t>
  </si>
  <si>
    <t>309915</t>
  </si>
  <si>
    <t>AMOVIN 500 MG X 6 TAB (AZITROMICINA) COFASA</t>
  </si>
  <si>
    <t>307765</t>
  </si>
  <si>
    <t>AMOXICILINA + ACID. CLAV. 500MG-125MG X 10 TAB REMENY</t>
  </si>
  <si>
    <t>309790</t>
  </si>
  <si>
    <t>AMOXICILINA + ACIDO CLAVULANICO 250-62,5MG/5ML PVO P/ SUSP X 60ML ZAKIMED</t>
  </si>
  <si>
    <t>309937</t>
  </si>
  <si>
    <t>AMOXICILINA + ACIDO CLAVULANICO 250MG-62,5MG /5ML PVO P/ SUSP X 100ML REMENY</t>
  </si>
  <si>
    <t>309791</t>
  </si>
  <si>
    <t>AMOXICILINA + ACIDO CLAVULANICO 600-42,9MG/5ML PVO P/ SUSP X 60ML ZAKIMED</t>
  </si>
  <si>
    <t>303454</t>
  </si>
  <si>
    <t>AMOXICILINA + ACIDO CLAVULANICO 600MG + 42,9MG / 5ML X 60ML JL PHARMA</t>
  </si>
  <si>
    <t>309949</t>
  </si>
  <si>
    <t>AMOXICILINA + CLAVULANATO DE POTASIO 875MG+125MG X 10TAB CAJA X 10 BLISTER LAND</t>
  </si>
  <si>
    <t>310209</t>
  </si>
  <si>
    <t>AMOXICILINA + ÁCIDO CLAVULÁNICO 875MG + 125MG X 10 TAB DAC55</t>
  </si>
  <si>
    <t>307000</t>
  </si>
  <si>
    <t>AMOXICILINA / CLAVULANICO 875MG/125MG X 14 TAB CALOX</t>
  </si>
  <si>
    <t>308282</t>
  </si>
  <si>
    <t>AMOXICILINA 125 MG/5 ML X 100 ML BIUMAK</t>
  </si>
  <si>
    <t>105245</t>
  </si>
  <si>
    <t>AMOXICILINA 250MG/5ML POLVO SUSP X 60 ML INMENOL</t>
  </si>
  <si>
    <t>104379</t>
  </si>
  <si>
    <t>AMOXICILINA 250MG/5ML X 60 ML DISTRILAB</t>
  </si>
  <si>
    <t>310337</t>
  </si>
  <si>
    <t>AMOXICILINA 250MG/5ML X 60ML SUSP H&amp;M</t>
  </si>
  <si>
    <t>103643</t>
  </si>
  <si>
    <t>AMOXICILINA 500 MG X 8 CAP QUIM-FAR</t>
  </si>
  <si>
    <t>310392</t>
  </si>
  <si>
    <t>AMOXICILINA 500MG X 10 CAP CAJA X 10 BLISTER COASPHARMA</t>
  </si>
  <si>
    <t>307825</t>
  </si>
  <si>
    <t>AMOXICILINA 500MG X 10 CAP CAJA X 10 BLISTER DISTRILAB</t>
  </si>
  <si>
    <t>308307</t>
  </si>
  <si>
    <t>AMOXICILINA 500MG X 10 CAP CAJA X 10 BLISTER DROTAFARMA</t>
  </si>
  <si>
    <t>305143</t>
  </si>
  <si>
    <t>AMOXICILINA 500MG X 10 CAP CAJA X 10 BLISTER FAHD</t>
  </si>
  <si>
    <t>309773</t>
  </si>
  <si>
    <t>AMOXICILINA 500MG X 10 CAP IPCA</t>
  </si>
  <si>
    <t>303600</t>
  </si>
  <si>
    <t>AMOXICILINA 500MG X 10CAP CAJA X 10 BLISTER CAPLIN POINT</t>
  </si>
  <si>
    <t>309996</t>
  </si>
  <si>
    <t>AMOXICILINA 500MG X 12 CAP LA SANTE</t>
  </si>
  <si>
    <t>309341</t>
  </si>
  <si>
    <t>AMOXICILINA 500MG X 12 TAB GENVEN</t>
  </si>
  <si>
    <t>304853</t>
  </si>
  <si>
    <t>AMOXICILINA 500MG X 30 TAB BLUE MEDICAL</t>
  </si>
  <si>
    <t>306938</t>
  </si>
  <si>
    <t>AMOXICILINA 875MG + ACIDO CLAV. 125MG X 10 TAB ARTE MEDICO</t>
  </si>
  <si>
    <t>309356</t>
  </si>
  <si>
    <t>AMOXICILINA 875MG / ACIDO CLAVULANICO 125MG X 10 TAB GLAFF</t>
  </si>
  <si>
    <t>303164</t>
  </si>
  <si>
    <t>AMOXICILINA AC. CLAVULANICO 250MG - 62.5 / 5ML X 60ML SPEFAR</t>
  </si>
  <si>
    <t>306119</t>
  </si>
  <si>
    <t>AMOXICILINA PVO P/ SUSP 250MG/5ML X 60ML S&amp;G</t>
  </si>
  <si>
    <t>103427</t>
  </si>
  <si>
    <t>AMOXICILINA SUSP. ORAL 250MG/5ML X 100ML BRIXMEDIC</t>
  </si>
  <si>
    <t>104034</t>
  </si>
  <si>
    <t>AMOXICILINA SUSP. ORAL PEDIATRICO 125MG/5ML X 100ML KMPLUS</t>
  </si>
  <si>
    <t>103718</t>
  </si>
  <si>
    <t>AMOXICILINA SUSP. ORAL PEDIATRICO 250MG/5ML X 100ML KMPLUS</t>
  </si>
  <si>
    <t>310555</t>
  </si>
  <si>
    <t>AMOXICILINA+ACI. CLAVULANICO 875MG/125MG  X 14 TAB MEDVAL</t>
  </si>
  <si>
    <t>308227</t>
  </si>
  <si>
    <t>AMOXICILINA+ACIDO CLAVULANICO 875MG+125MG X 14TAB BIOS-VITA</t>
  </si>
  <si>
    <t>310335</t>
  </si>
  <si>
    <t>AMOXICILINA-ACIDO CLAVULANICO 875MG-125MG X 10 TAB H&amp;M</t>
  </si>
  <si>
    <t>302881</t>
  </si>
  <si>
    <t>AMOXICILINA/ACIDO CLAVULANICO 600-42.9MG/5ML X 60ML KMPLUS</t>
  </si>
  <si>
    <t>305164</t>
  </si>
  <si>
    <t>AMOXIPRAD 500MG X 10 CAP (AMOXICILINA) DPT</t>
  </si>
  <si>
    <t>310134</t>
  </si>
  <si>
    <t>AMOXIPRAD-CLS 600MG-42,9MG /5ML PVO P/ SUSP X 60ML (AMOXICILINA + ACIDO CLAVULANICO) DPT</t>
  </si>
  <si>
    <t>302632</t>
  </si>
  <si>
    <t>AMOXIVAL 250MG/5ML POLVO X 90 ML (AMOXICILINA) VALMORCA</t>
  </si>
  <si>
    <t>105024</t>
  </si>
  <si>
    <t>AMOXIVAL 500MG X 12CAP (AMOXICILINA) VALMORCA</t>
  </si>
  <si>
    <t>105027</t>
  </si>
  <si>
    <t>AMOXIVAL 750MG/5ML X 70ML (AMOXICILINA) VALMORCA</t>
  </si>
  <si>
    <t>105032</t>
  </si>
  <si>
    <t>AMOXIVAL 875MG X 20TAB (AMOXICILINA) VALMORCA</t>
  </si>
  <si>
    <t>105026</t>
  </si>
  <si>
    <t>AMOXIVAL A.C. 250MG-62.5MG/ 5ML POLVO X 60 ML (AMOXICILINA / AC CLAVULANICO) VALMORCA</t>
  </si>
  <si>
    <t>104419</t>
  </si>
  <si>
    <t>AMOXIVAL A.C. 400MG-57MG/ 5ML POLVO X 60 ML (AMOXICILINA / AC CLAVULANICO) VALMORCA</t>
  </si>
  <si>
    <t>303671</t>
  </si>
  <si>
    <t>AMOXYPLUS 312.5MG / 5ML X 100ML (AMOXICILINA &amp; ACIDO CLAVULANICO) BALAXI</t>
  </si>
  <si>
    <t>310411</t>
  </si>
  <si>
    <t>AMPICILINA + SULBACTAM 1,5GR X 1 AMP I.V-I.M DROTAFARMA</t>
  </si>
  <si>
    <t>103097</t>
  </si>
  <si>
    <t>AMPICILINA 1G AMP I.V/I.M VITALIS</t>
  </si>
  <si>
    <t>302842</t>
  </si>
  <si>
    <t>AMPICILINA 250MG/5ML SUSP PED X 60 ML LA SANTE</t>
  </si>
  <si>
    <t>103098</t>
  </si>
  <si>
    <t>AMPICILINA 500 MG AMP I.M/I.V VITALIS</t>
  </si>
  <si>
    <t>309856</t>
  </si>
  <si>
    <t>AMPICILINA 500MG X 10 CAP CAJA X 10 BLISTER DROTAFARMA</t>
  </si>
  <si>
    <t>306958</t>
  </si>
  <si>
    <t>AMPICILINA 500MG X 10 CAP CAJA X 10 BLISTER INMENOL</t>
  </si>
  <si>
    <t>00305</t>
  </si>
  <si>
    <t>AMPICILINA SUSP 125MG / 5ML X 100ML KMPLUS</t>
  </si>
  <si>
    <t>00319</t>
  </si>
  <si>
    <t>AMPICILINA/SULBACTAN 1.5G I.M/I.V KMPLUS</t>
  </si>
  <si>
    <t>308380</t>
  </si>
  <si>
    <t>AMPICILLIN 500MG X 10 CAP (AMPICILINA) CAJA X 10 BLISTER CAPLIN POINT</t>
  </si>
  <si>
    <t>309863</t>
  </si>
  <si>
    <t>AMPLIDER 50MG X 10 TAB (DICLOFENACO POTASICO) VIVAX</t>
  </si>
  <si>
    <t>309734</t>
  </si>
  <si>
    <t>AMPROVIL 0.5MG X 20 CAP (DUTASTERIDA) LETI</t>
  </si>
  <si>
    <t>307902</t>
  </si>
  <si>
    <t>AMSARTIQUE 80MG-5MG X 30 TAB (VALSARTAN-AMLODIPINO) PHARMETIQUE</t>
  </si>
  <si>
    <t>303049</t>
  </si>
  <si>
    <t>AMY COLONIA PARA BEBES X 220 CM PHARSANA</t>
  </si>
  <si>
    <t>302896</t>
  </si>
  <si>
    <t>AMY HISOPOS X 60 UNDS PHARSANA</t>
  </si>
  <si>
    <t>302921</t>
  </si>
  <si>
    <t>AMY MOTAS DE ALGODON X 50UNDS PHARSANA</t>
  </si>
  <si>
    <t>302897</t>
  </si>
  <si>
    <t>AMY TALCO X 200GR PHARSANA</t>
  </si>
  <si>
    <t>104619</t>
  </si>
  <si>
    <t>ANALPER CAF X 10 TAB (ACETAMINOFEN 500MG - CAFEINA 40MG) PHARMETIQUE</t>
  </si>
  <si>
    <t>00329</t>
  </si>
  <si>
    <t>ANALPER FEM PLUS X 10 TAB (IBUPROFENO 200MG - HIOSCINA 10MG) LA SANTE</t>
  </si>
  <si>
    <t>00330</t>
  </si>
  <si>
    <t>ANALPER FORTE 650MG X 10 TAB (ACETAMINOFEN) LA SANTE</t>
  </si>
  <si>
    <t>104004</t>
  </si>
  <si>
    <t>ANALPER JBE 150MG/5ML X 120ML (ACETAMINOFEN) LA SANTE</t>
  </si>
  <si>
    <t>104282</t>
  </si>
  <si>
    <t>ANALPER NAX 250MG X 10 CAP (NAPROXENO) PHARMETIQUE</t>
  </si>
  <si>
    <t>00331</t>
  </si>
  <si>
    <t>ANALPER PLUS X 10 TAB (ACETAMINOFEN 500MG - HIOSCINA 10MG) PHARMETIQUE</t>
  </si>
  <si>
    <t>104143</t>
  </si>
  <si>
    <t>ANANTY 120MG/5ML X 120ML( ACETAMINOFEN) PLUSANDEX</t>
  </si>
  <si>
    <t>303926</t>
  </si>
  <si>
    <t>ANASMOL 2.5MG X 30 COMPR (WARFARINA SODICA) ROWE</t>
  </si>
  <si>
    <t>303927</t>
  </si>
  <si>
    <t>ANASMOL 5MG X 30 COMPR (WARFARINA SODICA) ROWE</t>
  </si>
  <si>
    <t>303527</t>
  </si>
  <si>
    <t>ANASTWIN 1MG X 10 TAB (ANASTROZOL) CAJA X 10 BLISTER PRISM</t>
  </si>
  <si>
    <t>104768</t>
  </si>
  <si>
    <t>ANDADERA CON RUEDAS DELANTERAS OSHAMEDIK</t>
  </si>
  <si>
    <t>310652</t>
  </si>
  <si>
    <t>ANDADERA RECIPROCAL CON RUEDAS DOVANT</t>
  </si>
  <si>
    <t>310651</t>
  </si>
  <si>
    <t>ANDADERA RECIPROCAL DOVANT</t>
  </si>
  <si>
    <t>305900</t>
  </si>
  <si>
    <t>ANDANTOL X 20 G (ALCANFOR / MENTOL) VARGAS</t>
  </si>
  <si>
    <t>302915</t>
  </si>
  <si>
    <t>ANEROID SPHYGMOMANOMETER (TENSIOMETRO MANUAL) CON ESTETOSCOPIO OSHAMEDIK</t>
  </si>
  <si>
    <t>309287</t>
  </si>
  <si>
    <t>ANGILOCK 50 X 10 TAB (LOSARTAN POTASICO 50MG) SQUARE</t>
  </si>
  <si>
    <t>01547</t>
  </si>
  <si>
    <t>ANGRIP DIA X 8 COMPR (ACETAMINOFEN / CLORFENIRAMINA / CAFEINA) MEGALABS</t>
  </si>
  <si>
    <t>304567</t>
  </si>
  <si>
    <t>ANGRIP FORTE DIA X 10 COMP NOCHE X 4 COMP (ACETAMINOFEN / CLORFENIRAMINA / CAFEINA) MEGALAB</t>
  </si>
  <si>
    <t>306434</t>
  </si>
  <si>
    <t>ANIS ESTRELLADO SOBRE X 10GR CAJ X 12 SOBRE RECETTE MARK</t>
  </si>
  <si>
    <t>309704</t>
  </si>
  <si>
    <t>ANLEPTIC SUSP 100MG/5ML X 100ML (CARBAMAZEPINA) SQUARE</t>
  </si>
  <si>
    <t>309705</t>
  </si>
  <si>
    <t>ANODYNE SOL OFT 0,1% X 5ML (DICLOFENAC SODICO) IBN SINA</t>
  </si>
  <si>
    <t>304283</t>
  </si>
  <si>
    <t>ANSILAN 0,5MG X 30 COMPR (ALPRAZOLAM) ROWE</t>
  </si>
  <si>
    <t>304281</t>
  </si>
  <si>
    <t>ANSILAN 1MG X 30 COMPR (ALPRAZOLAM) ROWE</t>
  </si>
  <si>
    <t>303369</t>
  </si>
  <si>
    <t>ANTAAR 10MG X 10 TAB (BISOPROLOL) MCK</t>
  </si>
  <si>
    <t>303370</t>
  </si>
  <si>
    <t>ANTAAR 10MG X 30 TAB (BISOPROLOL) MCK</t>
  </si>
  <si>
    <t>303371</t>
  </si>
  <si>
    <t>ANTAAR 2.5MG X 10 TAB (BISOPROLOL) MCK</t>
  </si>
  <si>
    <t>303373</t>
  </si>
  <si>
    <t>ANTAAR 2.5MG X 30 TAB (BISOPROLOL) MCK</t>
  </si>
  <si>
    <t>304823</t>
  </si>
  <si>
    <t>ANTAAR 5 MG X 30 TAB (BISOPROLOL) MCK</t>
  </si>
  <si>
    <t>303958</t>
  </si>
  <si>
    <t>ANTAAR 5MG X 10 TAB (BISOPROLOL) MCK</t>
  </si>
  <si>
    <t>303959</t>
  </si>
  <si>
    <t>ANTAAR HCT 2,5 MG - 6,25 MG X 10 TAB (BISOPROLOL / HIDROCLOROTIAZIDA) MCK</t>
  </si>
  <si>
    <t>303960</t>
  </si>
  <si>
    <t>ANTAAR HCT 2,5 MG - 6,25 MG X 30 TAB (BISOPROLOL / HIDROCLOROTIAZIDA) MCK</t>
  </si>
  <si>
    <t>303961</t>
  </si>
  <si>
    <t>ANTAAR HCT 5 MG - 6,25 MG X 10 TAB (BISOPROLOL / HIDROCLOROTIAZIDA) MCK</t>
  </si>
  <si>
    <t>303962</t>
  </si>
  <si>
    <t>ANTAAR HCT 5MG - 6,25 MG X 30 TAB (BISOPROLOL / HIDROCLOROTIAZIDA) MCK</t>
  </si>
  <si>
    <t>309177</t>
  </si>
  <si>
    <t>ANTI-PUFF EYE ROLLER X 15ML (TRATAMIENTO PARA OJERAS) DERMISA</t>
  </si>
  <si>
    <t>103172</t>
  </si>
  <si>
    <t>ANTIACIDO SUSP ORAL X 360ML (ALUMINIO+MAGNESIO+SIMETICONA) S/ MENTA COASPHARMA</t>
  </si>
  <si>
    <t>310321</t>
  </si>
  <si>
    <t>ANTIFOM 80MG GOTAS X 20ML (SIMETICONA) VARGAS</t>
  </si>
  <si>
    <t>103958</t>
  </si>
  <si>
    <t>ANTIFOM FORTE 160MG X 10 TAB (SIMETICONA) VARGAS</t>
  </si>
  <si>
    <t>00348</t>
  </si>
  <si>
    <t>ANTILAX 2MG X 10 TAB (LOPERAMIDA) FARMA</t>
  </si>
  <si>
    <t>309157</t>
  </si>
  <si>
    <t>ANTITRANSPIRANTE BIO ORGANICA ROLL-ON X 50CM3</t>
  </si>
  <si>
    <t>01004</t>
  </si>
  <si>
    <t>ANTITUSIVO (DEXTROMETORFAN) 15MG/5ML JBE X 120ML MEDEK PHARMA</t>
  </si>
  <si>
    <t>304186</t>
  </si>
  <si>
    <t>ANTUX SOL ORAL 0,6% X 180ML (LEVODROPROPIZINA) LETI</t>
  </si>
  <si>
    <t>305960</t>
  </si>
  <si>
    <t>APIDRA 100 U/ ML SOLOSTAR 1 X 3 ML (INSULINA GLULISINA) SANOFI (REFRIGERADO)</t>
  </si>
  <si>
    <t>00349</t>
  </si>
  <si>
    <t>APIRET 180MG/5ML 120ML (ACETAMINOFEN) OFTALMI</t>
  </si>
  <si>
    <t>00350</t>
  </si>
  <si>
    <t>APIRET 180MG/5ML 60ML (ACETAMINOFEN) OFTALMI</t>
  </si>
  <si>
    <t>310524</t>
  </si>
  <si>
    <t>APIRET 500 MG 10 TAB (ACETAMINOFEN) OFTALMI</t>
  </si>
  <si>
    <t>306370</t>
  </si>
  <si>
    <t>APLACAL 750MG DISPENSADOR 30 BLISTER X 4 TAB MAST S/ BANANA SIEGFRIED MEYER</t>
  </si>
  <si>
    <t>306371</t>
  </si>
  <si>
    <t>APLACAL 750MG DISPENSADOR S/ FRAMBUESA X 4 TAB 30 BLISTER SIEGFRIED-MEYER</t>
  </si>
  <si>
    <t>302694</t>
  </si>
  <si>
    <t>APLACAL 750MG X 10 TAB MAST S/ BANANA (CARBONATO DE CALCIO) SIEGFRIED-MEYER</t>
  </si>
  <si>
    <t>302693</t>
  </si>
  <si>
    <t>APLACAL 750MG X 10 TAB MAST S/ FRAMBUESA (CARBONATO DE CALCIO) SIEGFRIED</t>
  </si>
  <si>
    <t>302665</t>
  </si>
  <si>
    <t>APLACAL 750MG X 10 TAB MAST S/ MANDARINA (CARBONATO DE CALCIO) SIEGFRIED</t>
  </si>
  <si>
    <t>308706</t>
  </si>
  <si>
    <t>APLICADORES DE ALGODÓN DE MADERA DE 15CM X 100 UND KX MEDICAL</t>
  </si>
  <si>
    <t>309474</t>
  </si>
  <si>
    <t>APOSITO NO ADHERENTE EURODRESSING X 6 UNDS 10CM X 10CM EUROFARM (892103)</t>
  </si>
  <si>
    <t>309476</t>
  </si>
  <si>
    <t>APOSITO NO TEJIDO EUROFIX X UNIDAD 10M X 20CM EUROFARM (715004)</t>
  </si>
  <si>
    <t>309477</t>
  </si>
  <si>
    <t>APOSITO NO TEJIDO EUROFIX X UNIDAD 10M X 30CM EUROFARM (715006)</t>
  </si>
  <si>
    <t>309473</t>
  </si>
  <si>
    <t>APOSITO TRANSPARENTE EURODERM ROLL X UNIDAD 10M X 10CM EUROFARM (715602)</t>
  </si>
  <si>
    <t>309453</t>
  </si>
  <si>
    <t>APOSITO TRANSPARENTE EURODERM ROLL X UNIDAD 10M X 20CM EUROFARM (715604)</t>
  </si>
  <si>
    <t>305469</t>
  </si>
  <si>
    <t>APPLE CIDER VINEGAR 450MG 180 CAP NOW DE VENEZUELA</t>
  </si>
  <si>
    <t>310221</t>
  </si>
  <si>
    <t>APPLE CIDER VINEGAR 500MG X 30 CAP (VINAGRE DE SILDRA DE MANZANA) VAL</t>
  </si>
  <si>
    <t>310179</t>
  </si>
  <si>
    <t>APROLOL 2,5MG X 30 TAB (BISOPROLOL) FONTI</t>
  </si>
  <si>
    <t>310879</t>
  </si>
  <si>
    <t>AQUATOP LIMPIADOR LIQUIDO X 400ML MEDIHEALTH</t>
  </si>
  <si>
    <t>309672</t>
  </si>
  <si>
    <t>ARADROXINA 200MG X 20 TAB (HIDROXICLOROQUINA) BIOTECH</t>
  </si>
  <si>
    <t>308635</t>
  </si>
  <si>
    <t>ARANDA 2,5MG/50MG X 10 CAP (AMLODIPINA-LOSARTAN POTASICO) FARMA</t>
  </si>
  <si>
    <t>308636</t>
  </si>
  <si>
    <t>ARANDA 2,5MG/50MG X30 CAP (AMLODIPINA-LOSARTAN POTASICO) FARMA</t>
  </si>
  <si>
    <t>309666</t>
  </si>
  <si>
    <t>ARANDA 5MG/100MG X10 CAP (AMLODIPINA-LOSARTAN POTASICO) FARMA</t>
  </si>
  <si>
    <t>309032</t>
  </si>
  <si>
    <t>ARANDA 5MG/100MG X30 CAP (AMLODIPINA-LOSARTAN POTASICO) FARMA</t>
  </si>
  <si>
    <t>310108</t>
  </si>
  <si>
    <t>ARAVA 20 MG X 30 TAB (LEFLUNOMIDA) SANOFI</t>
  </si>
  <si>
    <t>309706</t>
  </si>
  <si>
    <t>ARBITEL 20 X 30 TAB (TELMISARTAN 20MG) ACI LIMITED</t>
  </si>
  <si>
    <t>310027</t>
  </si>
  <si>
    <t>ARBITEL 40 X 30 TAB (TELMISARTAN 40MG) ACI LIMITED</t>
  </si>
  <si>
    <t>00361</t>
  </si>
  <si>
    <t>ARBIXIL (AMBROXOL 15MG -CLENBUTEROL 10MCG /5 ML) JBE ADULTO X 120 ML SIEGFRIED</t>
  </si>
  <si>
    <t>00360</t>
  </si>
  <si>
    <t>ARBIXIL 7.5MG/5ML GOTAS PED X 15ML (AMBROXOL / CLENBUTEROL) SIEGFRIED</t>
  </si>
  <si>
    <t>00359</t>
  </si>
  <si>
    <t>ARBIXIL JBE PED 120 ML (AMBROXOL 7,5MG -CLENBUTEROL 5MCG /5ML) SIEGFRIED</t>
  </si>
  <si>
    <t>305944</t>
  </si>
  <si>
    <t>ARCOLANE 2% CHAMPU X 100ML (KETOCONAZOL) GALDERMA</t>
  </si>
  <si>
    <t>303270</t>
  </si>
  <si>
    <t>ARCOVAL 60MG X 7 TAB (ETORICOXIB) VALMORCA</t>
  </si>
  <si>
    <t>303271</t>
  </si>
  <si>
    <t>ARCOVAL 90MG X 7 TAB (ETORICOXIB) VALMORCA</t>
  </si>
  <si>
    <t>303000</t>
  </si>
  <si>
    <t>ARESAN 20MG X 30 TAB (OLMESARTAN MEDOXOMIL) BIOTECH</t>
  </si>
  <si>
    <t>304755</t>
  </si>
  <si>
    <t>ARGENZIL CREMA 1% X 50 GR (SULFADIAZINA DE PLATA) APITER</t>
  </si>
  <si>
    <t>01578</t>
  </si>
  <si>
    <t>ARIMESH 15CM X 15CM X 5 UDS (MALLA QUIRURGICA DE POLIPROPILENO SINTETICA) ARIZI</t>
  </si>
  <si>
    <t>308658</t>
  </si>
  <si>
    <t>ARNICA MENTOLADA 45 G RECETTEMARK</t>
  </si>
  <si>
    <t>309081</t>
  </si>
  <si>
    <t>ARNICAVIHOM SOL X 30ML VIHOM</t>
  </si>
  <si>
    <t>302639</t>
  </si>
  <si>
    <t>ARTENOLOL 100MG X 30 TAB (ATENOLOL) RONAVA</t>
  </si>
  <si>
    <t>104915</t>
  </si>
  <si>
    <t>ARTRISAN X 90 CAPS ARCO IRIS</t>
  </si>
  <si>
    <t>305729</t>
  </si>
  <si>
    <t>ARTRITES 75MG/3ML CAJA X 5 AMP (DICLOFENAC SODICO) SIEGFRIED</t>
  </si>
  <si>
    <t>104191</t>
  </si>
  <si>
    <t>ARTRODAR 50MG X 30 TAB (DIACEREINA) LETI</t>
  </si>
  <si>
    <t>307322</t>
  </si>
  <si>
    <t>ARTROSAN X60 CAP WALIFE</t>
  </si>
  <si>
    <t>104746</t>
  </si>
  <si>
    <t>ARTROVIT X 30 CAP (GLUCOSAMINA-COLAGENO-A. HIALURONICO-MAGNESIO) NATURLIFES</t>
  </si>
  <si>
    <t>308637</t>
  </si>
  <si>
    <t>ARUDIL 10 MG X 10 TAB REC (RIVAROXABAN) FARMA</t>
  </si>
  <si>
    <t>308638</t>
  </si>
  <si>
    <t>ARUDIL 10MG X 30 TAB REC (RIVAROXABAN) FARMA</t>
  </si>
  <si>
    <t>308639</t>
  </si>
  <si>
    <t>ARUDIL 15MG X 30 TAB REC (RIVAROXABAN) FARMA</t>
  </si>
  <si>
    <t>02903</t>
  </si>
  <si>
    <t>ARUDIL 20 MG X 10 TAB REC (RIVAROXABAN) FARMA</t>
  </si>
  <si>
    <t>308640</t>
  </si>
  <si>
    <t>ARUDIL 20MG X 30TAB REC (RIVAROXABAN) FARMA</t>
  </si>
  <si>
    <t>307216</t>
  </si>
  <si>
    <t>ARZOMIDOL 2OOMG / 5ML PED X 15ML (AZITROMICINA) DOLLDER</t>
  </si>
  <si>
    <t>304151</t>
  </si>
  <si>
    <t>ASAPROL 81MG X 100 COM (ACIDO ACETILSALICILICO) LETI</t>
  </si>
  <si>
    <t>306146</t>
  </si>
  <si>
    <t>ASAPROL 81MG X 40 COMPR (ACIDO ACETILSALICILICO) LETI</t>
  </si>
  <si>
    <t>304391</t>
  </si>
  <si>
    <t>ASAPRUNI 81MG X 100TAB (ACIDO ACETILSALICILICO) UNIPHARMA</t>
  </si>
  <si>
    <t>306148</t>
  </si>
  <si>
    <t>ASARAP 10MG X 20 TAB (RIVAROXABAN) LETI</t>
  </si>
  <si>
    <t>304152</t>
  </si>
  <si>
    <t>ASARAP 15MG X 20 TAB (RIVAROXABAN) LETI</t>
  </si>
  <si>
    <t>302664</t>
  </si>
  <si>
    <t>ASCAFYL ANTIGRIPAL X 10 TAB (ACETAMINOFEN) SIEGFRIED</t>
  </si>
  <si>
    <t>104337</t>
  </si>
  <si>
    <t>ASCAFYL PLUS X 10 TAB (ACETAMINOFEN) SIEGFRIED</t>
  </si>
  <si>
    <t>105206</t>
  </si>
  <si>
    <t>ASCAFYL-SC 0.4MG-80MG GOTAS PED X 15ML (ACETAMINOFEN) SIEGFRIED</t>
  </si>
  <si>
    <t>310601</t>
  </si>
  <si>
    <t>ASPICOR 81MG X 10 COMPR CAJA X 90 BLISTER (ACIDO ACETILSALICILICO) SM PHARMA</t>
  </si>
  <si>
    <t>308707</t>
  </si>
  <si>
    <t>ASPIRADOR NASAL DE 30 ML KX MEDICAL</t>
  </si>
  <si>
    <t>307029</t>
  </si>
  <si>
    <t>ASPIRADOR NASAL MODERPLAST</t>
  </si>
  <si>
    <t>308225</t>
  </si>
  <si>
    <t>ASPIRINA 81MG X 10TAB CAJA X 10 BIOS-VITA</t>
  </si>
  <si>
    <t>305823</t>
  </si>
  <si>
    <t>ASTEFOR 500MG X 10 COMP (LEVOFLOXACINO) ROWE</t>
  </si>
  <si>
    <t>306225</t>
  </si>
  <si>
    <t>ASTEFOR 750MG X 5 COMP (LEVOFLOXACINO) ROWE</t>
  </si>
  <si>
    <t>310365</t>
  </si>
  <si>
    <t>ATAMEL 500MG X 20 TAB (ACETAMINOFEN) CALOX</t>
  </si>
  <si>
    <t>310151</t>
  </si>
  <si>
    <t>ATAMEL PLUS X 10 TAB (ACETAMINOFEN 500MG / CAFEINA 32MG) CALOX</t>
  </si>
  <si>
    <t>303198</t>
  </si>
  <si>
    <t>ATAPEC 100MG X30 TAB (QUETIAPINA) FC PHARMA</t>
  </si>
  <si>
    <t>303773</t>
  </si>
  <si>
    <t>ATECARE 100MG X 30 TAB (ATENOLOL) GENIA CARE</t>
  </si>
  <si>
    <t>306906</t>
  </si>
  <si>
    <t>ATECARE 50MG X 30 TAB (ATENOLOL) GENIA CARE</t>
  </si>
  <si>
    <t>304465</t>
  </si>
  <si>
    <t>ATENOLOL 100MG X 10 TAB NIO PHARMACEUTICAL</t>
  </si>
  <si>
    <t>304460</t>
  </si>
  <si>
    <t>ATENOLOL 100MG X 14TAB CAJA X 10 BLISTER BRIXMEDIC</t>
  </si>
  <si>
    <t>310761</t>
  </si>
  <si>
    <t>ATENOLOL 100MG X 20TAB CAMBRIDGE</t>
  </si>
  <si>
    <t>310602</t>
  </si>
  <si>
    <t>ATENOLOL 100MG X 30 COMPR SM PHARMA</t>
  </si>
  <si>
    <t>104949</t>
  </si>
  <si>
    <t>ATENOLOL 100MG X 30 TAB LA SANTE</t>
  </si>
  <si>
    <t>303094</t>
  </si>
  <si>
    <t>ATENOLOL 100MG X30 TAB NIO PHARMACEUTICAL</t>
  </si>
  <si>
    <t>303525</t>
  </si>
  <si>
    <t>ATENOLOL 50MG X 10TAB CAJA X 10 BLISTER LAND</t>
  </si>
  <si>
    <t>307498</t>
  </si>
  <si>
    <t>ATENOLOL 50MG X 20 TAB ARTE MEDICO</t>
  </si>
  <si>
    <t>307499</t>
  </si>
  <si>
    <t>ATENOLOL 50MG X 30 TAB (ARTE MEDICO)</t>
  </si>
  <si>
    <t>306103</t>
  </si>
  <si>
    <t>ATENOLOL 50MG X 30 TAB KIMICEG</t>
  </si>
  <si>
    <t>303839</t>
  </si>
  <si>
    <t>ATENOLOL 50MG X 30 TAB LA SANTE</t>
  </si>
  <si>
    <t>310868</t>
  </si>
  <si>
    <t>ATOLIPOL DUO X 30 COMPR (ATORVASTATINA 20MG - EZETIMIBA 10MG) VINCENTI</t>
  </si>
  <si>
    <t>310867</t>
  </si>
  <si>
    <t>ATOLIPOL DUO X 30 COMPR (ATORVASTATINA 40MG - EZETIMIBA 10MG) VINCENTI</t>
  </si>
  <si>
    <t>302716</t>
  </si>
  <si>
    <t>ATORVACOF 20 MG X 14 TAB (ATORVASTATINA) COFASA</t>
  </si>
  <si>
    <t>306165</t>
  </si>
  <si>
    <t>ATORVASTATINA 20MG X 10 COMPR GENVEN</t>
  </si>
  <si>
    <t>104932</t>
  </si>
  <si>
    <t>ATORVASTATINA 20MG X 10 TAB ARTE MEDICO</t>
  </si>
  <si>
    <t>02711</t>
  </si>
  <si>
    <t>ATORVASTATINA 20MG X 10 TAB CAJA X 10 BLISTER PORTUGAL</t>
  </si>
  <si>
    <t>306797</t>
  </si>
  <si>
    <t>ATORVASTATINA 20MG X 10 TAB CAJA X 10 BLISTER UNICURE</t>
  </si>
  <si>
    <t>310281</t>
  </si>
  <si>
    <t>ATORVASTATINA 20MG X 10 TAB CAJA X 5 BLISTER LAPROFF</t>
  </si>
  <si>
    <t>309043</t>
  </si>
  <si>
    <t>ATORVASTATINA 20MG X 10 TAB PLUSANDEX</t>
  </si>
  <si>
    <t>303841</t>
  </si>
  <si>
    <t>ATORVASTATINA 20MG X 14 TAB LA SANTE</t>
  </si>
  <si>
    <t>309718</t>
  </si>
  <si>
    <t>ATORVASTATINA 20MG X 14TAB ADN MEDICAL</t>
  </si>
  <si>
    <t>02091</t>
  </si>
  <si>
    <t>ATORVASTATINA 20MG X 20 TAB GENCER</t>
  </si>
  <si>
    <t>304153</t>
  </si>
  <si>
    <t>ATORVASTATINA 20MG X 30 COM GENVEN</t>
  </si>
  <si>
    <t>303946</t>
  </si>
  <si>
    <t>ATORVASTATINA 20MG X 30 TAB ANGELUS</t>
  </si>
  <si>
    <t>308868</t>
  </si>
  <si>
    <t>ATORVASTATINA 20MG X 30 TAB BIO-MERCY</t>
  </si>
  <si>
    <t>309358</t>
  </si>
  <si>
    <t>ATORVASTATINA 20MG X 30 TAB GLAFF</t>
  </si>
  <si>
    <t>310428</t>
  </si>
  <si>
    <t>ATORVASTATINA 20MG X 30 TAB H&amp;M</t>
  </si>
  <si>
    <t>104634</t>
  </si>
  <si>
    <t>ATORVASTATINA 20MG X 30 TAB LA SANTE</t>
  </si>
  <si>
    <t>103615</t>
  </si>
  <si>
    <t>ATORVASTATINA 20MG X 30TAB BUKA</t>
  </si>
  <si>
    <t>308283</t>
  </si>
  <si>
    <t>ATORVASTATINA 40 MG X 30 TAB BIUMAK</t>
  </si>
  <si>
    <t>310541</t>
  </si>
  <si>
    <t>ATORVASTATINA 40 MG X 30 TAB CALOX</t>
  </si>
  <si>
    <t>304133</t>
  </si>
  <si>
    <t>ATORVASTATINA 40MG X 10 COM GENVEN</t>
  </si>
  <si>
    <t>307828</t>
  </si>
  <si>
    <t>ATORVASTATINA 40MG X 10 TAB CAJA X 10 BLISTER PROVE PHARMA</t>
  </si>
  <si>
    <t>306798</t>
  </si>
  <si>
    <t>ATORVASTATINA 40MG X 10 TAB CAJA X 10 BLISTER UNICURE</t>
  </si>
  <si>
    <t>305863</t>
  </si>
  <si>
    <t>ATORVASTATINA 40MG X 10TAB CAJA X10 BLISTER BRIXMEDIC</t>
  </si>
  <si>
    <t>304693</t>
  </si>
  <si>
    <t>ATORVASTATINA 40MG X 14 TAB LA SANTE</t>
  </si>
  <si>
    <t>104036</t>
  </si>
  <si>
    <t>ATORVASTATINA 40MG X 20TAB GENCER</t>
  </si>
  <si>
    <t>306149</t>
  </si>
  <si>
    <t>ATORVASTATINA 40MG X 30 COMPR GENVEN</t>
  </si>
  <si>
    <t>306593</t>
  </si>
  <si>
    <t>ATORVASTATINA 40MG X 30 TAB ANGELUS</t>
  </si>
  <si>
    <t>308869</t>
  </si>
  <si>
    <t>ATORVASTATINA 40MG X 30 TAB BIO-MERCY</t>
  </si>
  <si>
    <t>01390</t>
  </si>
  <si>
    <t>ATORVASTATINA 40MG X 30 TAB DISTRILAB</t>
  </si>
  <si>
    <t>309870</t>
  </si>
  <si>
    <t>ATORVASTATINA 40MG X 30 TAB GLAFF</t>
  </si>
  <si>
    <t>305186</t>
  </si>
  <si>
    <t>ATORVASTATINA 40MG X 30 TAB LA SANTE</t>
  </si>
  <si>
    <t>307511</t>
  </si>
  <si>
    <t>ATORVASTATINA 40MG X 30 TAB MEDRIKHA</t>
  </si>
  <si>
    <t>103614</t>
  </si>
  <si>
    <t>ATORVASTATINA 40MG X 30TAB BUKA</t>
  </si>
  <si>
    <t>310482</t>
  </si>
  <si>
    <t>ATORVASTATINA 40MG X 30TAB VERMA</t>
  </si>
  <si>
    <t>00396</t>
  </si>
  <si>
    <t>ATOVAROL 20MG X 14 CAP (ATORVASTATINA) VIVAX</t>
  </si>
  <si>
    <t>302725</t>
  </si>
  <si>
    <t>ATOVAROL 20MG X 30 CAP (ATORVASTATINA) VIVAX</t>
  </si>
  <si>
    <t>304760</t>
  </si>
  <si>
    <t>ATOVAROL 40 MG X 14 CAP (ATORVASTATINA) VIVAX</t>
  </si>
  <si>
    <t>00398</t>
  </si>
  <si>
    <t>ATOVAROL 40MG X 30 CAP (ATORVASTATINA) VIVAX</t>
  </si>
  <si>
    <t>105249</t>
  </si>
  <si>
    <t>ATROALDO INHALADOR 20MCG X 200 DOSIS (IPRATROPIO) ALDO-UNION</t>
  </si>
  <si>
    <t>00399</t>
  </si>
  <si>
    <t>ATROBEL SOL GTAS 10MG/ML 15ML (HIOSCINA) RONAVA</t>
  </si>
  <si>
    <t>310180</t>
  </si>
  <si>
    <t>ATROMIC 500MG X 10 TAB (AZITROMICINA) FONTI</t>
  </si>
  <si>
    <t>303389</t>
  </si>
  <si>
    <t>ATROPINA 1% SOL. OFT X 5ML CLEO</t>
  </si>
  <si>
    <t>00402</t>
  </si>
  <si>
    <t>ATROPINA SULFATO 1MG/1ML I.V/I.M BIOSANO</t>
  </si>
  <si>
    <t>304590</t>
  </si>
  <si>
    <t>ATROVERAN 10MG X 10 TAB (HIOSCINA) VARGAS</t>
  </si>
  <si>
    <t>304591</t>
  </si>
  <si>
    <t>ATROVERAN GOTAS X 15ML (HIOSCINA) VARGAS</t>
  </si>
  <si>
    <t>310549</t>
  </si>
  <si>
    <t>AUGMEXICLAV SUSP 600MG-42.9MG /5ML X 60ML (AMOXICILINA+ACID. CLAV.) UNIPHARMA</t>
  </si>
  <si>
    <t>310543</t>
  </si>
  <si>
    <t>AUPREL 90MG X 20 TAB (TICAGRELOR) VARGAS</t>
  </si>
  <si>
    <t>309264</t>
  </si>
  <si>
    <t>AVLOMOX 500 X 40 CAP (AMOXICILINA 500 MG) ACI LIMITED</t>
  </si>
  <si>
    <t>309279</t>
  </si>
  <si>
    <t>AVLOMOX DS 250MG / 5ML X 100 ML (AMOXICILINA) ACI LIMITED</t>
  </si>
  <si>
    <t>103954</t>
  </si>
  <si>
    <t>AXOKINE (MOXIFLOXACINA) 400 MG X 5 TAB LETI</t>
  </si>
  <si>
    <t>307094</t>
  </si>
  <si>
    <t>AZACARD 81 MG X 30 TAB (ACIDO ACETILSALICILICO) OFTALMI</t>
  </si>
  <si>
    <t>304887</t>
  </si>
  <si>
    <t>AZACARD 81 MG X 60 TAB (ACIDO ACETILSALICILICO) OFTALMI</t>
  </si>
  <si>
    <t>307075</t>
  </si>
  <si>
    <t>AZITHRONAK SUSP 200MG/5ML X 30ML (AZITROMICINA) FUGEN</t>
  </si>
  <si>
    <t>00408</t>
  </si>
  <si>
    <t>AZITRODEX 500MG X 3 TAB (AZITROMICINA) PLUSANDEX</t>
  </si>
  <si>
    <t>306568</t>
  </si>
  <si>
    <t>AZITRODREX 500MG X 5 TAB (AZITROMICINA) PLUSANDEX</t>
  </si>
  <si>
    <t>00414</t>
  </si>
  <si>
    <t>AZITROMICINA 200MG/5ML 15ML LAND</t>
  </si>
  <si>
    <t>310139</t>
  </si>
  <si>
    <t>AZITROMICINA 200MG/5ML PVO P/ SUSP X 15ML LA SANTE</t>
  </si>
  <si>
    <t>310104</t>
  </si>
  <si>
    <t>AZITROMICINA 200MG/5ML PVO P/SUSP X 15ML DPT</t>
  </si>
  <si>
    <t>305864</t>
  </si>
  <si>
    <t>AZITROMICINA 500 X 3 TAB BRIXMEDIC</t>
  </si>
  <si>
    <t>302585</t>
  </si>
  <si>
    <t>AZITROMICINA 500 X 3 TAB DISTRILAB</t>
  </si>
  <si>
    <t>306594</t>
  </si>
  <si>
    <t>AZITROMICINA 500MG X 3 TAB ANGELUS</t>
  </si>
  <si>
    <t>310282</t>
  </si>
  <si>
    <t>AZITROMICINA 500MG X 3 TAB CAJA X 10 BLISTER LAPROFF</t>
  </si>
  <si>
    <t>310283</t>
  </si>
  <si>
    <t>AZITROMICINA 500MG X 3 TAB CAJA X 20 BLISTER LAPROFF</t>
  </si>
  <si>
    <t>00425</t>
  </si>
  <si>
    <t>AZITROMICINA 500MG X 3 TAB CALOX</t>
  </si>
  <si>
    <t>310393</t>
  </si>
  <si>
    <t>AZITROMICINA 500MG X 3 TAB COASPHARMA</t>
  </si>
  <si>
    <t>00421</t>
  </si>
  <si>
    <t>AZITROMICINA 500MG X 3 TAB DAC55</t>
  </si>
  <si>
    <t>309841</t>
  </si>
  <si>
    <t>AZITROMICINA 500MG X 3 TAB DROTAFARMA</t>
  </si>
  <si>
    <t>305902</t>
  </si>
  <si>
    <t>AZITROMICINA 500MG X 3 TAB FARMAMED</t>
  </si>
  <si>
    <t>309359</t>
  </si>
  <si>
    <t>AZITROMICINA 500MG X 3 TAB GLAFF</t>
  </si>
  <si>
    <t>310338</t>
  </si>
  <si>
    <t>AZITROMICINA 500MG X 3 TAB H&amp;M</t>
  </si>
  <si>
    <t>310758</t>
  </si>
  <si>
    <t>AZITROMICINA 500MG X 3 TAB QUIM-FAR</t>
  </si>
  <si>
    <t>305851</t>
  </si>
  <si>
    <t>AZITROMICINA 500MG X 3TAB GDG PHARMA</t>
  </si>
  <si>
    <t>305421</t>
  </si>
  <si>
    <t>AZITROMICINA 500MG X 5 COMP SPEFAR</t>
  </si>
  <si>
    <t>105241</t>
  </si>
  <si>
    <t>AZITROMICINA 500MG X 5 TAB ADN MEDICAL</t>
  </si>
  <si>
    <t>307500</t>
  </si>
  <si>
    <t>AZITROMICINA 500MG X 5 TAB ARTE MEDICO</t>
  </si>
  <si>
    <t>310364</t>
  </si>
  <si>
    <t>AZITROMICINA 500MG X 5 TAB CALOX</t>
  </si>
  <si>
    <t>104406</t>
  </si>
  <si>
    <t>AZITROMICINA 500MG X 5 TAB GENCER</t>
  </si>
  <si>
    <t>305187</t>
  </si>
  <si>
    <t>AZITROMICINA 500MG X 5 TAB LA SANTE</t>
  </si>
  <si>
    <t>104679</t>
  </si>
  <si>
    <t>AZITROMICINA 500MG X 6CAP BLUE MEDICAL</t>
  </si>
  <si>
    <t>308962</t>
  </si>
  <si>
    <t>AZITROMICINA PEDIATRICO 200 MG/5 ML X 15 ML JD PHARMA</t>
  </si>
  <si>
    <t>104377</t>
  </si>
  <si>
    <t>AZITROMICINA PEDRIATICO 200MG/5ML X 15 ML DISTRILAB</t>
  </si>
  <si>
    <t>308191</t>
  </si>
  <si>
    <t>AZITROMICINA PVO P/ SUSP 200MG X 15ML BRIXMEDIC</t>
  </si>
  <si>
    <t>304276</t>
  </si>
  <si>
    <t>AZITROMICINA PVO P/ SUSP 200MG/5ML X 30ML INMENOL</t>
  </si>
  <si>
    <t>309723</t>
  </si>
  <si>
    <t>AZITROMICINA PVO P/ SUSP ORAL 200MG/5ML X 15ML LIDER</t>
  </si>
  <si>
    <t>307411</t>
  </si>
  <si>
    <t>AZITROMICINA PVO P/ SUSP PED 200MG/5ML X 15ML KMPLUS</t>
  </si>
  <si>
    <t>306595</t>
  </si>
  <si>
    <t>AZITROMICINA SUSP 200MG/15ML ANGELUS</t>
  </si>
  <si>
    <t>307992</t>
  </si>
  <si>
    <t>AZUFRE 20 G x 1 UND. TARRO F.S.I</t>
  </si>
  <si>
    <t>306761</t>
  </si>
  <si>
    <t>AZUFRE POLVO X 1 SOBRE 20GR BIOFARCO</t>
  </si>
  <si>
    <t>306137</t>
  </si>
  <si>
    <t>AZUFRE SOBRE X 20GR LYA</t>
  </si>
  <si>
    <t>305346</t>
  </si>
  <si>
    <t>AZUFRE X25 GRS CAJX 12 SOBRE RECETTE MARK</t>
  </si>
  <si>
    <t>103493</t>
  </si>
  <si>
    <t>AZUL DE METILENO SPRAY X 70 ML RECETTEMARK</t>
  </si>
  <si>
    <t>103499</t>
  </si>
  <si>
    <t>AZUL DE METILENO X 30 ML RECETTEMARK</t>
  </si>
  <si>
    <t>304771</t>
  </si>
  <si>
    <t>AZUL DE METILENO X 30ML F.S.I</t>
  </si>
  <si>
    <t>105090</t>
  </si>
  <si>
    <t>AZUTAN 0.15% COLUTORIO TOPICO BUCAL X 180 ML BIOTECH</t>
  </si>
  <si>
    <t>310354</t>
  </si>
  <si>
    <t>B-COMPLEX X 60 CAP (COMPLEJO B) ETERNAL</t>
  </si>
  <si>
    <t>304134</t>
  </si>
  <si>
    <t>BABILIN KID GOTAS 100MG - 0,42MG /ML X 20ML LETI</t>
  </si>
  <si>
    <t>103814</t>
  </si>
  <si>
    <t>BABY ZINC UNGUENTO X 30G (OXIDO DE ZINC) LYA</t>
  </si>
  <si>
    <t>308095</t>
  </si>
  <si>
    <t>BACICLASI SUSP ORAL 2 X 5 (BACILLUS CLAUSII) DOLLYFARMA</t>
  </si>
  <si>
    <t>309858</t>
  </si>
  <si>
    <t>BACIGERMINA PLUS 4000 MILLONES /5ML SUSP ORAL X 5 FRASCOS (BACILLUS CLAUSII) DROTAFARMA</t>
  </si>
  <si>
    <t>305206</t>
  </si>
  <si>
    <t>BACIGERMINA SUSP ORAL 5ML X 10 FRASCOS (BACILLUS CLAUSII) SAGA</t>
  </si>
  <si>
    <t>308535</t>
  </si>
  <si>
    <t>BACILLUS CLAUSIS 5ML CAJA X 5 BOTELLAS MEDVAL</t>
  </si>
  <si>
    <t>304257</t>
  </si>
  <si>
    <t>BACIPORIN CREMA 28.3G (BACITRACINA-NEOMICINA-POLIMIXINA B)</t>
  </si>
  <si>
    <t>103707</t>
  </si>
  <si>
    <t>BACIPORIN UNGUENTO 14.17G (BACITRACINA-NEOMICINA-POLIMIXINA B)</t>
  </si>
  <si>
    <t>303938</t>
  </si>
  <si>
    <t>BACITRACINA 500IU UNGUENTO X 15G KLINOS</t>
  </si>
  <si>
    <t>105105</t>
  </si>
  <si>
    <t>BACITRACINA 500UI/G UNGUENTO X 15G RONAVA</t>
  </si>
  <si>
    <t>00441</t>
  </si>
  <si>
    <t>BACITRACINA UNGUENTO 500UI/G 15G KIMICEG</t>
  </si>
  <si>
    <t>103423</t>
  </si>
  <si>
    <t>BACITRACINA+NEOMICINA UNGUENTO TOPICA 500UI// 5MGX 15G KMPLUS</t>
  </si>
  <si>
    <t>105029</t>
  </si>
  <si>
    <t>BACTEVAL 250/50MG X 24 CAP (SULFAMETIZOL / FENAZOPIRIDINA) VALMORCA</t>
  </si>
  <si>
    <t>309272</t>
  </si>
  <si>
    <t>BACTIN D SOL OFTALMICA 5ML (CIPROFLOXACINA 0,3% / DEXAMETASONA 0,1%) ACI LIMITED</t>
  </si>
  <si>
    <t>306722</t>
  </si>
  <si>
    <t>BACTRIM 400MG-80MG X 20 TAB (TRIMETOPRIM-SULFA) SIEGFRIED</t>
  </si>
  <si>
    <t>306723</t>
  </si>
  <si>
    <t>BACTRIM FORTE 800MG-160MG X 10 TAB (TRIMETOPRIM-SULFA) SIEGFRIED</t>
  </si>
  <si>
    <t>306729</t>
  </si>
  <si>
    <t>BACTRIM SUSP 200MG-40MG/5ML X 100ML (TRIMETOPRIM-SULFA) SIEGFRIED</t>
  </si>
  <si>
    <t>104676</t>
  </si>
  <si>
    <t>BACTRIZOL (METRONIDAZOL) SOL. INYEC 5MG/ML 100ML BEHRENS</t>
  </si>
  <si>
    <t>00445</t>
  </si>
  <si>
    <t>BACTROCIS MOXIFLOXACINA 8MG X 20G BOOZ</t>
  </si>
  <si>
    <t>105099</t>
  </si>
  <si>
    <t>BACTRON 40MG-200MG/5ML SUSP X 100ML (TRIMETOPRIM / SULFAMETAXOL) RONAVA</t>
  </si>
  <si>
    <t>105096</t>
  </si>
  <si>
    <t>BACTRON 80MG / 400MG X 20 TAB (TRIMETOPRIM / SULFAMETOXAZOL) RONAVA</t>
  </si>
  <si>
    <t>302837</t>
  </si>
  <si>
    <t>BACTRON FORTE 160MG / 800MG X 10 TAB (TRIMETOPRIM / SULFAMETOXAZOL) RONAVA</t>
  </si>
  <si>
    <t>104294</t>
  </si>
  <si>
    <t>BACUMER METRONIDAZOL 2.5% FLUCONAZOL 2% DEXAMETASONA 1% CREMA X 20 G BOOZ</t>
  </si>
  <si>
    <t>305563</t>
  </si>
  <si>
    <t>BAJA LENGUA DE MADERA CAJA X 100 UNDS PROCARE</t>
  </si>
  <si>
    <t>104310</t>
  </si>
  <si>
    <t>BALSADER POMADA 30G X (SALCITALO METILO / ALCANFOR / MENTOL / EUCALIPTO) KIMICEG</t>
  </si>
  <si>
    <t>104142</t>
  </si>
  <si>
    <t>BALSAMO LABIAL MANTECA DE CACAO X 4G LYA</t>
  </si>
  <si>
    <t>309698</t>
  </si>
  <si>
    <t>BALSAMO LABIAL REPARADOR DERNIER X 20GR</t>
  </si>
  <si>
    <t>104579</t>
  </si>
  <si>
    <t>BANDA ELASTICA 1 ROLLO X 15CM X 4.5M (VENDAS) GDG GIDAGUS</t>
  </si>
  <si>
    <t>305717</t>
  </si>
  <si>
    <t>BANDAS ADHESIVAS (CURITAS) COLOR PIEL X 20 UNDS ZUVISS</t>
  </si>
  <si>
    <t>310590</t>
  </si>
  <si>
    <t>BANDITAS ADHESIVAS PARA NIÑOS X 100 UNDS (CURITAS) TWO5MED</t>
  </si>
  <si>
    <t>310591</t>
  </si>
  <si>
    <t>BANDITAS ADHESIVAS X 100 UNDS (CURITAS) TWO5MED</t>
  </si>
  <si>
    <t>303932</t>
  </si>
  <si>
    <t>BARGONIL 2% X 10 GR (TRIBENOSIDO / HAPARINOIDE DUODENAL / LIDOCAINA) ROWE</t>
  </si>
  <si>
    <t>303931</t>
  </si>
  <si>
    <t>BARGONIL 2% X 30 GR (TRIBENOSIDO / HAPARINOIDE DUODENAL / LIDOCAINA) ROWE</t>
  </si>
  <si>
    <t>307299</t>
  </si>
  <si>
    <t>BARRA DE BAÑO CORPORAL DULCE SUEÑO LAVANDA X 75 G MIMADITO</t>
  </si>
  <si>
    <t>303221</t>
  </si>
  <si>
    <t>BARROCUTINA TEENS 120ML GEL LIMPIADOR FACIAL FC PHARMA</t>
  </si>
  <si>
    <t>310581</t>
  </si>
  <si>
    <t>BASTON 4 PUNTOS JHC</t>
  </si>
  <si>
    <t>303367</t>
  </si>
  <si>
    <t>BASTON DE 3 PUNTOS OSHAMEDIK</t>
  </si>
  <si>
    <t>310648</t>
  </si>
  <si>
    <t>BASTON DE ALUMINIO DE 1 PUNTO (CUELLO DE CISNE) DOVANT</t>
  </si>
  <si>
    <t>310649</t>
  </si>
  <si>
    <t>BASTON DE ALUMINIO DE 1 PUNTO (PLEGABLE) DOVANT</t>
  </si>
  <si>
    <t>310650</t>
  </si>
  <si>
    <t>BASTON DE ALUMINIO DE 4 PUNTOS (BASE ANGOSTA) DOVANT</t>
  </si>
  <si>
    <t>304001</t>
  </si>
  <si>
    <t>BASTON RETRACTIL DE 4 PUNTOS VALEMEDIC</t>
  </si>
  <si>
    <t>307296</t>
  </si>
  <si>
    <t>BASTONCITOS X 100 UND (HISOPOS) MIMADITO</t>
  </si>
  <si>
    <t>306247</t>
  </si>
  <si>
    <t>BATA DE CIRUJANO ESTERIL 35 GRS GAVENTEX</t>
  </si>
  <si>
    <t>310570</t>
  </si>
  <si>
    <t>BATA PARA CIRUJANO ESTERIL X 40GR TALLA UNICA DIPHOCARE</t>
  </si>
  <si>
    <t>310571</t>
  </si>
  <si>
    <t>BATA PARA PACIENTE X 40GR PAQ X 10 UNDS TALLA UNICA DIPHOCARE</t>
  </si>
  <si>
    <t>307612</t>
  </si>
  <si>
    <t>BATERIA ALKALINA ENERGIZER AA X 2 UNDS</t>
  </si>
  <si>
    <t>308613</t>
  </si>
  <si>
    <t>BATERIA ALKALINA ENERGIZER AAA X 4 UNDS</t>
  </si>
  <si>
    <t>308614</t>
  </si>
  <si>
    <t>BATERIA ALKALINA ENERGIZER C2 X 2 UNDS</t>
  </si>
  <si>
    <t>309164</t>
  </si>
  <si>
    <t>BATERIA KODAK MAX LITIUM CR 2016 X 2</t>
  </si>
  <si>
    <t>309163</t>
  </si>
  <si>
    <t>BATERIA KODAK MAX LITIUM CR 2032 X 2</t>
  </si>
  <si>
    <t>307044</t>
  </si>
  <si>
    <t>BATERIA KODAK MAX SUPER ALCALINA 9V X 1 UNID</t>
  </si>
  <si>
    <t>308161</t>
  </si>
  <si>
    <t>BATERIA KODAK MAX SUPER ALCALINA AA CUBO X 24 UNIDS</t>
  </si>
  <si>
    <t>307042</t>
  </si>
  <si>
    <t>BATERIA KODAK MAX SUPER ALCALINA AAA BLISTER X 10 UNIDS</t>
  </si>
  <si>
    <t>308160</t>
  </si>
  <si>
    <t>BATERIA KODAK MAX SUPER ALCALINA AAA CUBO X 24 UNIDS</t>
  </si>
  <si>
    <t>307045</t>
  </si>
  <si>
    <t>BATERIA KODAK SUPER HEAVY DUTY 9V X1 UND</t>
  </si>
  <si>
    <t>308439</t>
  </si>
  <si>
    <t>BATERIAS PHILIPS POWER ALKALAINE AA BLISTER BLISTER X 2 UNIDS</t>
  </si>
  <si>
    <t>308440</t>
  </si>
  <si>
    <t>BATERIAS PHILIPS POWER ALKALAINE AAA BLISTER BLISTER X 2 UNIDS</t>
  </si>
  <si>
    <t>310202</t>
  </si>
  <si>
    <t>BAYCOMED CREMA X 20 GR (CLOTRIMAZOL 1% + NEOMICINA 0.5% + DEXAMETASONA 0.04%) ZAKIMED</t>
  </si>
  <si>
    <t>305128</t>
  </si>
  <si>
    <t>BECUMED CREMA 5% X 80GR (PROVITAMINA B5) MEDICAMENTOS ASIA</t>
  </si>
  <si>
    <t>309941</t>
  </si>
  <si>
    <t>BEDEX SOL/BUCAL 0.15% X 120ML (BENCIDAMINA) PLUSANDEX</t>
  </si>
  <si>
    <t>305818</t>
  </si>
  <si>
    <t>BELARA X 21 TAB (CLORMADINONA 2MG - ETINILESTRADIOL 0,03MG) GRUNENTHAL</t>
  </si>
  <si>
    <t>302651</t>
  </si>
  <si>
    <t>BELOC 50MG X 10 TAB (ATENOLOL) SIEGFRIED</t>
  </si>
  <si>
    <t>308319</t>
  </si>
  <si>
    <t>BELOC 50MG X 30 TAB (ATENOLOL) SIEGFRIED</t>
  </si>
  <si>
    <t>308977</t>
  </si>
  <si>
    <t>BELYSSA X 21 TAB ( LEVONORGESTREL 0.15MG+ ETINILESTRADIOL 0.03MG) CUSTOMED</t>
  </si>
  <si>
    <t>302722</t>
  </si>
  <si>
    <t>BENCIDAMINA 0.15% SOL TOPICA BUCAL X 120ML COFASA</t>
  </si>
  <si>
    <t>304956</t>
  </si>
  <si>
    <t>BENDAMEN 100MG / 5ML SUSPENSION X 30ML (MEBENDAZOL) SIEGFRIED</t>
  </si>
  <si>
    <t>105221</t>
  </si>
  <si>
    <t>BENDAMEN 100MG X 6 TAB (MEBENDAZOL) SIEGFRIED</t>
  </si>
  <si>
    <t>302805</t>
  </si>
  <si>
    <t>BENFLUX 15MG/5ML JBE X 120 ML (AMBROXOL) POLINAC</t>
  </si>
  <si>
    <t>104716</t>
  </si>
  <si>
    <t>BENFLUX 30MG X 20TAB (AMBROXOL) POLINAC</t>
  </si>
  <si>
    <t>302679</t>
  </si>
  <si>
    <t>BENZODIAZOL S/ LIMON MIEL X 16 TAB MAST SIEGFRIED</t>
  </si>
  <si>
    <t>00459</t>
  </si>
  <si>
    <t>BENZODIAZOL S/ LIMON X 16 TAB MAST SIEGFRIED</t>
  </si>
  <si>
    <t>105202</t>
  </si>
  <si>
    <t>BENZODIAZOL S/ MENTA X 16 TAB MAST SIEGFRIED</t>
  </si>
  <si>
    <t>00460</t>
  </si>
  <si>
    <t>BENZODIAZOL S/ NARANJA X 16TAB MAST SIEGFRIED</t>
  </si>
  <si>
    <t>00461</t>
  </si>
  <si>
    <t>BENZODIAZOL S/ TUTTI FRUTTI X 16 TAB MAST SIEGFRIED</t>
  </si>
  <si>
    <t>307950</t>
  </si>
  <si>
    <t>BENZODIAZOL S/ TUTTI FRUTTI X 4 TAB MAST DISPENSADOR X 40 TIRAS SIEGFRIED</t>
  </si>
  <si>
    <t>309814</t>
  </si>
  <si>
    <t>BENZOL SUSP ORAL PED 400MG/10ML X 10ML (ALBENDAZOL) GFK</t>
  </si>
  <si>
    <t>105087</t>
  </si>
  <si>
    <t>BEPRODERM 0.05%-0.1% CREMA 15G (BETAMETASONA -GENTAMICINA) BIOTECH</t>
  </si>
  <si>
    <t>105094</t>
  </si>
  <si>
    <t>BEPROSPEN 7MG/ML SUSPENSION INYECTABLE X 1 AMP BIOTECH</t>
  </si>
  <si>
    <t>104925</t>
  </si>
  <si>
    <t>BERRO JBE X 240 ML ARCO IRIS</t>
  </si>
  <si>
    <t>302840</t>
  </si>
  <si>
    <t>BESILAPIN (BESILATO DE AMLODIPINO) 10MG X 30COMP GEOLAB</t>
  </si>
  <si>
    <t>104066</t>
  </si>
  <si>
    <t>BETACORTAZOL CREMA X 30GR (CETOCONAZOL+BETAMETASONA+NEOMICINA) BELFAR</t>
  </si>
  <si>
    <t>103201</t>
  </si>
  <si>
    <t>BETADERM 0.05% CREMA TUBO 15 G BIOTECH</t>
  </si>
  <si>
    <t>00464</t>
  </si>
  <si>
    <t>BETADERM CON GENTAMICINA 15GR BIOTECH</t>
  </si>
  <si>
    <t>02756</t>
  </si>
  <si>
    <t>BETADERM PLUS CREMA TUBO 15 G BIOTECH</t>
  </si>
  <si>
    <t>104659</t>
  </si>
  <si>
    <t>BETADEX 0.1% (BETAMETASONA DIPIONATO) CREMA 15G LIALI</t>
  </si>
  <si>
    <t>306719</t>
  </si>
  <si>
    <t>BETADEX G (BETAMETASONA - GENTAMICINA) CREMA 15G LIALI</t>
  </si>
  <si>
    <t>104658</t>
  </si>
  <si>
    <t>BETADEX PLUS (BETA-GENTAMICINA-CLOTRIMAZOL) X CREMA 20G LIALI</t>
  </si>
  <si>
    <t>310181</t>
  </si>
  <si>
    <t>BETADILOL 6,25MG X 30 TAB (CARVEDILOL) FONTI</t>
  </si>
  <si>
    <t>00466</t>
  </si>
  <si>
    <t>BETADINE 10% SOL TOP X 120ML (IODO POVIDONA) FARMA</t>
  </si>
  <si>
    <t>00467</t>
  </si>
  <si>
    <t>BETADINE 7.5% JABON LIQUIDO 180ML FARMA</t>
  </si>
  <si>
    <t>304744</t>
  </si>
  <si>
    <t>BETADUO JER PRELLANADA X 1ML (BETAMETASONA DIPROPINATO / BETAMETASONA FOSFATO) VIVAX</t>
  </si>
  <si>
    <t>302701</t>
  </si>
  <si>
    <t>BETAGEMER (BETAMETASONA 0.1% GENTAMICINA 0.1%) BOOZ</t>
  </si>
  <si>
    <t>307973</t>
  </si>
  <si>
    <t>BETAGEN AMP 12MG/3ML (BETAMETASONA) BIOTECH</t>
  </si>
  <si>
    <t>305055</t>
  </si>
  <si>
    <t>BETAGEN AMP 4MG/1ML (BETAMETASONA) BIOTECH</t>
  </si>
  <si>
    <t>02760</t>
  </si>
  <si>
    <t>BETAGEN SOLSPEN INY AMPOLLA 1ML X 1 AMP BIOTECH</t>
  </si>
  <si>
    <t>303902</t>
  </si>
  <si>
    <t>BETAGRANULOS CREMA LIMPIADORA X 60G (GRANULOS DE POLIETILENO 21,8%, CLORURO DE BENZALCONIO 0,25%) MEDIHEALTH</t>
  </si>
  <si>
    <t>310770</t>
  </si>
  <si>
    <t>BETAHISTINA 16MG X 10 TAB CAJA X 10 BLISTER DROTAFARMA</t>
  </si>
  <si>
    <t>310189</t>
  </si>
  <si>
    <t>BETAHISTINA 16MG X 10 TAB KMPLUS</t>
  </si>
  <si>
    <t>104638</t>
  </si>
  <si>
    <t>BETAHISTINA 16MG X 20 TAB LA SANTE</t>
  </si>
  <si>
    <t>310429</t>
  </si>
  <si>
    <t>BETAHISTINA 16MG X 30 TAB H&amp;M</t>
  </si>
  <si>
    <t>308442</t>
  </si>
  <si>
    <t>BETAHISTINA 8 MG 60 COMP NORMON</t>
  </si>
  <si>
    <t>310771</t>
  </si>
  <si>
    <t>BETAHISTINA 8MG X 10 TAB CAJA X 10 BLISTER DROTAFARMA</t>
  </si>
  <si>
    <t>308128</t>
  </si>
  <si>
    <t>BETAHISTINA 8MG X 10 TAB KMPLUS</t>
  </si>
  <si>
    <t>310323</t>
  </si>
  <si>
    <t>BETAHISTINA 8MG X 30 TAB H&amp;M</t>
  </si>
  <si>
    <t>307019</t>
  </si>
  <si>
    <t>BETAMETASONA + GENTAMICINA + MICONAZOL + CLOROCRESOL CREMA X 15GR JL PHARMA</t>
  </si>
  <si>
    <t>309907</t>
  </si>
  <si>
    <t>BETAMETASONA 0.05% - CLOTRIMAZOL 1% - GENTAMICINA 0.1% CREMA X 30GR KMPLUS</t>
  </si>
  <si>
    <t>310340</t>
  </si>
  <si>
    <t>BETAMETASONA 0.05MG-LORATADINA 1MG X 100ML JBE H&amp;M</t>
  </si>
  <si>
    <t>310746</t>
  </si>
  <si>
    <t>BETAMETASONA 0.1% CREMA X 20G  COASPHARMA</t>
  </si>
  <si>
    <t>307082</t>
  </si>
  <si>
    <t>BETAMETASONA 4MG/ML I.M/I.V BLISTER X10 AMP BRIXMEDIC</t>
  </si>
  <si>
    <t>00473</t>
  </si>
  <si>
    <t>BETAMETASONA 8MG/2ML I.M/I.V FARMIONNI</t>
  </si>
  <si>
    <t>303390</t>
  </si>
  <si>
    <t>BETAMETASONA CREMA 0,05% X 20GR CLEO</t>
  </si>
  <si>
    <t>104933</t>
  </si>
  <si>
    <t>BETAMETASONA+CLOTRIMAZOL+NEOMICINA CREMA X 15 G ARTE MEDICO</t>
  </si>
  <si>
    <t>308361</t>
  </si>
  <si>
    <t>BETAPIROX CHAMPU X 120 ML (PIROCTONA OLAMINA) MEDIHEALTH</t>
  </si>
  <si>
    <t>00476</t>
  </si>
  <si>
    <t>BETARRETIN 0.025% CREMA 30G (TRETINOINA) MEDIHEALTH</t>
  </si>
  <si>
    <t>304009</t>
  </si>
  <si>
    <t>BETARRETIN GEL 0,025% X 30GR (TRETINOINA) MEDIHEALTH</t>
  </si>
  <si>
    <t>00477</t>
  </si>
  <si>
    <t>BETASALICIS 0,1%/0,5% 20G (BETAMETASONA + ACIDO SALICILICO) BOOZ</t>
  </si>
  <si>
    <t>309943</t>
  </si>
  <si>
    <t>BETAYODIN 10% ML SOLUCION JABONOSA (YODOPOVIDONA)X 100ML LYA</t>
  </si>
  <si>
    <t>104681</t>
  </si>
  <si>
    <t>BEUSAN CEBOLLA MORADA JBE 240ML WALIFE</t>
  </si>
  <si>
    <t>104682</t>
  </si>
  <si>
    <t>BEUSAN PLUS JBE 240ML WALIFE</t>
  </si>
  <si>
    <t>105250</t>
  </si>
  <si>
    <t>BEVINDAZOL 400MG/10ML SUSP (ALBENDAZOL) VINCENTI</t>
  </si>
  <si>
    <t>309113</t>
  </si>
  <si>
    <t>BIBERON EVENFLO DREAMS 240ML - 8OZ</t>
  </si>
  <si>
    <t>309114</t>
  </si>
  <si>
    <t>BIBERON EVENFLO FOREST 3-12M 270ML - 9OZ</t>
  </si>
  <si>
    <t>00479</t>
  </si>
  <si>
    <t>BICARBONATO DE SODIO 20G F.S.I X 6 UNI</t>
  </si>
  <si>
    <t>307475</t>
  </si>
  <si>
    <t>BICARBONATO DE SODIO 20G TARRO X 1 UND F.S.I</t>
  </si>
  <si>
    <t>103048</t>
  </si>
  <si>
    <t>BICARBONATO DE SODIO PVO 80GR FARMAX</t>
  </si>
  <si>
    <t>302622</t>
  </si>
  <si>
    <t>BICARBONATO DE SODIO SOBRE 20 G X 1 UNID LYA</t>
  </si>
  <si>
    <t>308083</t>
  </si>
  <si>
    <t>BICARBONATO DE SODIO SOBRE 25G X 12 SOBRES RECETTEMARK</t>
  </si>
  <si>
    <t>309273</t>
  </si>
  <si>
    <t>BIMOLET SOL OFTALMICA X 5ML (BRIMONIDINA0.2% / TIMOLOL 0.5%) ACI LIMITED</t>
  </si>
  <si>
    <t>303822</t>
  </si>
  <si>
    <t>BIOAFOLIC 5MG X 10 TAB CAJA X 20 BLISTER (ACIDO FOLICO) BIOVENEZUELA</t>
  </si>
  <si>
    <t>307185</t>
  </si>
  <si>
    <t>BIOCAIN HIPERBARA AMP 0.05G/0.069G X 2ML ESPINAL CAJA X 10 AMP (LIDOCAINA - DEXTROSA) BIOGLASS</t>
  </si>
  <si>
    <t>307186</t>
  </si>
  <si>
    <t>BIOCEFT AMP 1GR I.V X 1 AMP (CEFTRIAXONA) BIOGLASS</t>
  </si>
  <si>
    <t>307191</t>
  </si>
  <si>
    <t>BIOCLORFEN AMP 10MG/ML I.V-I.M CAJA X 10 AMP (CLORFENAMINA) BIOGLASS</t>
  </si>
  <si>
    <t>104550</t>
  </si>
  <si>
    <t>BIOCLORHEX JABON DESINFECTANTE 2% X200ML(GLUCONATO DE CLORHEXIDINA) H.M.D</t>
  </si>
  <si>
    <t>307192</t>
  </si>
  <si>
    <t>BIOCOLCHIC AMP 4MG/2ML I.M CAJA X 10 AMP (TIOCOLCHICOSIDO) BIOGLASS</t>
  </si>
  <si>
    <t>303374</t>
  </si>
  <si>
    <t>BIOCOR 20MG X 10 TAB (OLMESARTAN) MCK</t>
  </si>
  <si>
    <t>303963</t>
  </si>
  <si>
    <t>BIOCOR 20MG X 30 TAB (OLMESARTAN) MCK</t>
  </si>
  <si>
    <t>303375</t>
  </si>
  <si>
    <t>BIOCOR 40MG X 10 TAB (OLMESARTAN) MCK</t>
  </si>
  <si>
    <t>303964</t>
  </si>
  <si>
    <t>BIOCOR 40MG X 30 TAB (OLMESARTAN) MCK</t>
  </si>
  <si>
    <t>310366</t>
  </si>
  <si>
    <t>BIOCOR AMLO 20MG-5MG X 10TAB (OLMESARTAN / AMLODIPINA) MCK</t>
  </si>
  <si>
    <t>310093</t>
  </si>
  <si>
    <t>BIOCOR AMLO 20MG-5MG X 30TAB (OLMESARTAN / AMLODIPINA) MCK</t>
  </si>
  <si>
    <t>310094</t>
  </si>
  <si>
    <t>BIOCOR AMLO 40MG-5MG X 30TAB (OLMESARTAN / AMLODIPINA) MCK</t>
  </si>
  <si>
    <t>303966</t>
  </si>
  <si>
    <t>BIOCOR HCT 20 MG - 12,5 MG X 30 TAB (OLMESARTAN / HIDROCLOROTIAZIDA) MCK</t>
  </si>
  <si>
    <t>303967</t>
  </si>
  <si>
    <t>BIOCOR HCT 40 MG - 12,5 MG X 10 TAB (OLMESARTAN / HIDROCLOROTIAZIDA) MCK</t>
  </si>
  <si>
    <t>303968</t>
  </si>
  <si>
    <t>BIOCOR HCT 40 MG - 12,5 MG X 30 TAB (OLMESARTAN / HIDROCLOROTIAZIDA) MCK</t>
  </si>
  <si>
    <t>309935</t>
  </si>
  <si>
    <t>BIOCORTIN 500MG I.M/I.V X1 AMP (HIDROCORTISONA) BIOGLASS</t>
  </si>
  <si>
    <t>105158</t>
  </si>
  <si>
    <t>BIOCUZOL (BETA+NEO+CLOTRI) CREMA 20G BIOVENEZUELA</t>
  </si>
  <si>
    <t>307346</t>
  </si>
  <si>
    <t>BIODIPINA L.P. 30MG X 30 TAB (NIFEDIPINA) BIO-MERCY</t>
  </si>
  <si>
    <t>307345</t>
  </si>
  <si>
    <t>BIOEZ 20MG X 30 TAB (ESOMEPRAZOL) BIO-MERCY</t>
  </si>
  <si>
    <t>307190</t>
  </si>
  <si>
    <t>BIOFENAP AMP 75MG/3ML I.M CAJA X 10 AMP (DICLOFENAC POTASICO) BIOGLASS</t>
  </si>
  <si>
    <t>307188</t>
  </si>
  <si>
    <t>BIOFENIT AMP 250MG/5ML I.V-I.M CAJA X 10 AMP (FENITOINA) BIOGLASS</t>
  </si>
  <si>
    <t>310674</t>
  </si>
  <si>
    <t>BIOFLORA 2000 MILLONES/5ML SUSP X 10 FRASCOS X 5ML (BACILLUS CLAUSII) MEDPHARMA</t>
  </si>
  <si>
    <t>310675</t>
  </si>
  <si>
    <t>BIOFLORA MAX 4000 MILLONES/5ML SUSP X 10 FRASCOS X 5ML (BACILLUS CLAUSII) MEDPHARMA</t>
  </si>
  <si>
    <t>307339</t>
  </si>
  <si>
    <t>BIOFLOX 500MG X 7 TAB (LEVOFLOXACINA) BIO-MERCY</t>
  </si>
  <si>
    <t>307187</t>
  </si>
  <si>
    <t>BIOFOLIC AMP 10MG/ML I.V-I.M CAJA X 10 AMP (ACIDO FOLICO) BIOGLASS</t>
  </si>
  <si>
    <t>307341</t>
  </si>
  <si>
    <t>BIOGAVALINA 75MG X 30 TAB (PREGABALINA) BIO-MERCY</t>
  </si>
  <si>
    <t>104556</t>
  </si>
  <si>
    <t>BIOGEL GEL CONDUCTOR PARA ULTRASONIDO X 250 ML H.M.D</t>
  </si>
  <si>
    <t>306617</t>
  </si>
  <si>
    <t>BIOGRA 100MG X 4 TAB (SILDENAFIL) BIOVENEZUELA</t>
  </si>
  <si>
    <t>306269</t>
  </si>
  <si>
    <t>BIOGRAMAX X 4TAB (SILDENAFIL 50MG + DAPOXETINA 30MG) BIOVENEZUELA</t>
  </si>
  <si>
    <t>308510</t>
  </si>
  <si>
    <t>BIOGREL 75MG X 30 TAB (CLOPIDROGEL) BIO-MERCY</t>
  </si>
  <si>
    <t>104553</t>
  </si>
  <si>
    <t>BIOLACT GEL JABONOSO INTIMO PARA DAMAS X 200 ML H.M.D</t>
  </si>
  <si>
    <t>307814</t>
  </si>
  <si>
    <t>BIOLETISAN FORTE X 20 CAP. LETI</t>
  </si>
  <si>
    <t>307335</t>
  </si>
  <si>
    <t>BIONAPRIL 10MG X 30 TAB (ENALAPRIL) BIO-MERCY</t>
  </si>
  <si>
    <t>307336</t>
  </si>
  <si>
    <t>BIONAPRIL 20MG X 30 TAB (ENALAPRIL) BIO-MERCY</t>
  </si>
  <si>
    <t>103323</t>
  </si>
  <si>
    <t>BIOPRAZOL OMEPRAZOL 20MG LR X 10TAB CAJA X 10 BLISTER BIOVENEZUELA</t>
  </si>
  <si>
    <t>00484</t>
  </si>
  <si>
    <t>BIOS BARRA DERMOLIMPIADORA PIEL GRASA X 90 GR</t>
  </si>
  <si>
    <t>304785</t>
  </si>
  <si>
    <t>BIOS BARRA DERMOLIMPIADORA PIEL SECA X 90 GR</t>
  </si>
  <si>
    <t>304793</t>
  </si>
  <si>
    <t>BIOS BIPROX LOCIÓN ESPUMOSA X 400 ML</t>
  </si>
  <si>
    <t>304781</t>
  </si>
  <si>
    <t>BIOS CHAMPU FORMULA ANTICAIDA X 200 ML</t>
  </si>
  <si>
    <t>304782</t>
  </si>
  <si>
    <t>BIOS CREMA HIDRATANTE Y RESTAURADORA X 120 ML</t>
  </si>
  <si>
    <t>304783</t>
  </si>
  <si>
    <t>BIOS CREMA LIMPIADORA HIDRATANTE X 60 GR</t>
  </si>
  <si>
    <t>304788</t>
  </si>
  <si>
    <t>BIOS MAX PROTECTOR SOLAR GEL SPF 50+ 120 CC.</t>
  </si>
  <si>
    <t>304791</t>
  </si>
  <si>
    <t>BIOS SCRUB GEL FACIAL HUMECTANTE X 120 ML</t>
  </si>
  <si>
    <t>304790</t>
  </si>
  <si>
    <t>BIOS SYNDET LIGHTFILL LOCION LIMPIADORA X 400 ML</t>
  </si>
  <si>
    <t>304795</t>
  </si>
  <si>
    <t>BIOS TÓNICO ANTICAIDA CAPILAR X 120 ML</t>
  </si>
  <si>
    <t>308827</t>
  </si>
  <si>
    <t>BIOSARTAN 50MG X 10TAB CAJA X 10 BLISTER (LOSARTAN POTASICO) BIO VENEZUELA</t>
  </si>
  <si>
    <t>310246</t>
  </si>
  <si>
    <t>BIOSETRON 8MG/4ML IV/IM (ONDANSETRON) CAJA X 10 AMP BIOGLASS</t>
  </si>
  <si>
    <t>307803</t>
  </si>
  <si>
    <t>BIOTALOL 1,25MG X 30 COMP (BISOPROLOL FUMARATO) LETI</t>
  </si>
  <si>
    <t>307810</t>
  </si>
  <si>
    <t>BIOTALOL 10MG X 30 COMP (BISOPROLOL) LETI</t>
  </si>
  <si>
    <t>00488</t>
  </si>
  <si>
    <t>BIOTALOL 2.5MG X 30 COMP (BISOPROLOL) LETI</t>
  </si>
  <si>
    <t>304154</t>
  </si>
  <si>
    <t>BIOTALOL 5MG X 30 COMP (BISOPROLOL) LETI</t>
  </si>
  <si>
    <t>307337</t>
  </si>
  <si>
    <t>BIOTAMSUL 0.4MG X 30 TAB (TAMSULOSINA) BIO-MERCY</t>
  </si>
  <si>
    <t>307340</t>
  </si>
  <si>
    <t>BIOTELMIC 80MG X 30 TAB (TELMISARTAN) BIO-MERCY</t>
  </si>
  <si>
    <t>305471</t>
  </si>
  <si>
    <t>BIOTIN 5000 MCG 60 CAP NOW DE VENEZUELA</t>
  </si>
  <si>
    <t>310225</t>
  </si>
  <si>
    <t>BIOTIN 5000MCG X 30 CAP VEG (HAIR, SKIN AND NAILS) VAL</t>
  </si>
  <si>
    <t>304519</t>
  </si>
  <si>
    <t>BIOTINA X 30 CAPS PHARMATECH</t>
  </si>
  <si>
    <t>307178</t>
  </si>
  <si>
    <t>BIOTRANEX AMP 500MG/5ML I.V CAJA X 10 AMP (ACIDO TRANEXAMICO) BIOGLASS</t>
  </si>
  <si>
    <t>307179</t>
  </si>
  <si>
    <t>BIOVIT C AMP 500MG/5ML I.V-I.M CAJA X 10 AMP (ACIDO ASCORBICO - VIT C) BIOGLASS</t>
  </si>
  <si>
    <t>307180</t>
  </si>
  <si>
    <t>BIOVIT K AMP 10MG/ML I.V-I.M CAJA X 10 AMP (FITOMENADIONA - VIT K) BIOGLASS</t>
  </si>
  <si>
    <t>310247</t>
  </si>
  <si>
    <t>BIOZOL 40MG POLVO LIOFILIZADO IV X 1 AMP (OMEPRAZOL) BIOGLASS</t>
  </si>
  <si>
    <t>303511</t>
  </si>
  <si>
    <t>BIPERIDENO 2MG X 15TAB CAJA X 6 BLISTER TECNOQUIMICA</t>
  </si>
  <si>
    <t>104331</t>
  </si>
  <si>
    <t>BIPRIN 300 MG X 10 TAB (PIRIDOXINA VITAMINA B6) VIVAX</t>
  </si>
  <si>
    <t>104120</t>
  </si>
  <si>
    <t>BIPROLIL 2.5MG X 30 TAB (BISOPROLOL) VARGAS</t>
  </si>
  <si>
    <t>309076</t>
  </si>
  <si>
    <t>BIPROLIL 5MG X 30 TAB (BISOPROLOL) VARGAS</t>
  </si>
  <si>
    <t>309982</t>
  </si>
  <si>
    <t>BIRGIT 100MG X 10COMP (SITAGLIPTINA) MEGALABS</t>
  </si>
  <si>
    <t>309983</t>
  </si>
  <si>
    <t>BIRGIT 100MG X 30COMP (SITAGLIPTINA) MEGALABS</t>
  </si>
  <si>
    <t>309984</t>
  </si>
  <si>
    <t>BIRGIT PLUS 50MG / 500MG X 10 COMP (SITAGLIPTINA / METFORMINA) MEGALABS</t>
  </si>
  <si>
    <t>309986</t>
  </si>
  <si>
    <t>BIRGIT PLUS 50MG / 500MG X 30 COMP SITAGLIPTINA / METFORMINA) MEGALABS</t>
  </si>
  <si>
    <t>310825</t>
  </si>
  <si>
    <t>BISMUALIV 87,33MG/5ML SUSP X 150ML (BISMUTO) PORTUGAL</t>
  </si>
  <si>
    <t>308494</t>
  </si>
  <si>
    <t>BISOBLOC 2,5 MG X 30 TAB (BISOPROLOL) GLOBAL FARMA</t>
  </si>
  <si>
    <t>307523</t>
  </si>
  <si>
    <t>BISOBLOC 5MX 30TAB (BISOPROLOL) GLOBAL FARMA</t>
  </si>
  <si>
    <t>302714</t>
  </si>
  <si>
    <t>BISOBLOC HCT X 30 TAB (BISOPROLOL 10MG +HCT 6.25MG) GLOBAL FARMA</t>
  </si>
  <si>
    <t>308444</t>
  </si>
  <si>
    <t>BISOPROLOL 10 MG 60 COMP. EFG KERN PHARMA</t>
  </si>
  <si>
    <t>310772</t>
  </si>
  <si>
    <t>BISOPROLOL 10MG X 10 TAB CAJA X 10 BLISTER DROTAFARMA</t>
  </si>
  <si>
    <t>306152</t>
  </si>
  <si>
    <t>BISOPROLOL 10MG X 20 COMPR GENVEN</t>
  </si>
  <si>
    <t>00498</t>
  </si>
  <si>
    <t>BISOPROLOL 10MG X 30 TAB ANGELUS</t>
  </si>
  <si>
    <t>104088</t>
  </si>
  <si>
    <t>BISOPROLOL 2,5 MG X 30TAB LATTAN</t>
  </si>
  <si>
    <t>310773</t>
  </si>
  <si>
    <t>BISOPROLOL 2,5MG X 10 TAB CAJA X 10 BLISTER DROTAFARMA</t>
  </si>
  <si>
    <t>306150</t>
  </si>
  <si>
    <t>BISOPROLOL 2,5MG X 20 COMPR GENVEN</t>
  </si>
  <si>
    <t>309360</t>
  </si>
  <si>
    <t>BISOPROLOL 2,5MG X 30 TAB GLAFF</t>
  </si>
  <si>
    <t>308445</t>
  </si>
  <si>
    <t>BISOPROLOL 5 MG 60 COMP. EFG KERN PHARMA</t>
  </si>
  <si>
    <t>307227</t>
  </si>
  <si>
    <t>BISOPROLOL 5 MG X 10 TAB KLOMDAY</t>
  </si>
  <si>
    <t>310774</t>
  </si>
  <si>
    <t>BISOPROLOL 5MG X 10 TAB CAJA X 10 BLISTER DROTAFARMA</t>
  </si>
  <si>
    <t>307634</t>
  </si>
  <si>
    <t>BISOPROLOL 5MG X 10 TAB KMPLUS</t>
  </si>
  <si>
    <t>306151</t>
  </si>
  <si>
    <t>BISOPROLOL 5MG X 20 COMPR GENVEN</t>
  </si>
  <si>
    <t>303167</t>
  </si>
  <si>
    <t>BISOPROLOL 5MG X 20 COMPR SPEFAR</t>
  </si>
  <si>
    <t>104668</t>
  </si>
  <si>
    <t>BISOPROLOL 5MG X 30 TAB LATTAN</t>
  </si>
  <si>
    <t>307860</t>
  </si>
  <si>
    <t>BISOPROLOL HIDROCLOROTIAZIDA 10MG - 6.25MG X 20 COMPR SPEFAR</t>
  </si>
  <si>
    <t>303168</t>
  </si>
  <si>
    <t>BISOPROLOL HIDROCLOROTIAZIDA 5MG - 6.25MG X 20 COMPR SPEFAR</t>
  </si>
  <si>
    <t>304398</t>
  </si>
  <si>
    <t>BISOPRUNI 5MG X 30TAB (BISOPROLOL) UNIPHARMA</t>
  </si>
  <si>
    <t>308641</t>
  </si>
  <si>
    <t>BITAFARM X 30 CAP (COMP B+VIT C) FARMA</t>
  </si>
  <si>
    <t>105091</t>
  </si>
  <si>
    <t>BLOCAX 16MG X 30 TAB (CANDESARTAN) BIOTECH</t>
  </si>
  <si>
    <t>00505</t>
  </si>
  <si>
    <t>BLOCAX 8MG X 30 TAB (CANDESARTAN) BIOTECH</t>
  </si>
  <si>
    <t>307974</t>
  </si>
  <si>
    <t>BLOCAX PLUS 16MG-12,5MG X 30 TAB (CANDESARTAN + HCT) BIOTECH</t>
  </si>
  <si>
    <t>310864</t>
  </si>
  <si>
    <t>BLOKIUM 100MG X 30 COMP (ATENOLOL) LETI</t>
  </si>
  <si>
    <t>308501</t>
  </si>
  <si>
    <t>BLOQUEADOR EN CREMA TANGA SPF 70 X 250ML</t>
  </si>
  <si>
    <t>306262</t>
  </si>
  <si>
    <t>BODY SPRAY OLD SPICE FRESH SPRAY X 96GR P&amp;G</t>
  </si>
  <si>
    <t>307267</t>
  </si>
  <si>
    <t>BOLSA DE COLOSTOMIA X 10 UNIDS VENBOL</t>
  </si>
  <si>
    <t>308385</t>
  </si>
  <si>
    <t>BOLSA DE ORINA 2000ML PAQ X 10 UNDS BRIUTCARE</t>
  </si>
  <si>
    <t>306238</t>
  </si>
  <si>
    <t>BOLSA DE RECOLECTORA DE ORINA 2000 ML PAQ X 10 UNID GDG GIDAGUS</t>
  </si>
  <si>
    <t>307881</t>
  </si>
  <si>
    <t>BOLSA RECOLECTORA DE ORINA 2L PAQ X 10 UNDS PLUSMEDIC</t>
  </si>
  <si>
    <t>304266</t>
  </si>
  <si>
    <t>BOLSA RECOLECTORA DE ORINA PEDIATRICA X 100ML BRIUTCARE</t>
  </si>
  <si>
    <t>308505</t>
  </si>
  <si>
    <t>BOLSA RECOLECTORA DE ORINA PEDIATRICA X 100ML GDG GIDAGUS</t>
  </si>
  <si>
    <t>310197</t>
  </si>
  <si>
    <t>BONAMES 150MG X 1 TAB REC (ACIDO IBANDRONICO) FARMA</t>
  </si>
  <si>
    <t>303901</t>
  </si>
  <si>
    <t>BONAVEN LOCION LIMPIADORA X 120ML MEDIHEALTH</t>
  </si>
  <si>
    <t>103959</t>
  </si>
  <si>
    <t>BONITROP 100 MG X 20 TAB (PIRITINOL) COFASA</t>
  </si>
  <si>
    <t>104587</t>
  </si>
  <si>
    <t>BORAX SOBRE 20 G X 1 UNID LYA</t>
  </si>
  <si>
    <t>305348</t>
  </si>
  <si>
    <t>BORAX X 25 GRS CAJ X 12 SOBRE RECETTE MARK</t>
  </si>
  <si>
    <t>103243</t>
  </si>
  <si>
    <t>BOROCANFOR COOL 120 GR VITA</t>
  </si>
  <si>
    <t>104779</t>
  </si>
  <si>
    <t>BOROCANFOR COOL 35GR</t>
  </si>
  <si>
    <t>103242</t>
  </si>
  <si>
    <t>BOROCANFOR COOL 60 GR VITA</t>
  </si>
  <si>
    <t>307097</t>
  </si>
  <si>
    <t>BRAGUERO P/ HERNIAS T-L BEIGE FORMA ELASTICA</t>
  </si>
  <si>
    <t>307096</t>
  </si>
  <si>
    <t>BRAGUERO P/ HERNIAS T-M BEIGE FORMA ELASTICA</t>
  </si>
  <si>
    <t>307098</t>
  </si>
  <si>
    <t>BRAGUERO P/ HERNIAS T-XL BEIGE FORMA ELASTICA</t>
  </si>
  <si>
    <t>302999</t>
  </si>
  <si>
    <t>BRAL 500 MG X 20 TAB (DIPIRONA) BIOTECH</t>
  </si>
  <si>
    <t>308642</t>
  </si>
  <si>
    <t>BRASARTAN 80MG X 10 CAPS (VALSARTAN) FARMA</t>
  </si>
  <si>
    <t>00518</t>
  </si>
  <si>
    <t>BREINOX 800MG X 30 TAB (PIRACETAM) FARMA</t>
  </si>
  <si>
    <t>308313</t>
  </si>
  <si>
    <t>BREMOL 275MG/300MG X 15 TAB (NAPROXENO/PARACETAMOL) ARTE MEDICO</t>
  </si>
  <si>
    <t>305528</t>
  </si>
  <si>
    <t>BREXIN 100MG/ML GOTAS X 15ML (ACETAMINOFEN) COFASA</t>
  </si>
  <si>
    <t>307606</t>
  </si>
  <si>
    <t>BREXIN JBE 180MG/5ML X 120 ML (ACETAMINOFEN) COFASA</t>
  </si>
  <si>
    <t>309916</t>
  </si>
  <si>
    <t>BREXIN PLUS TAB X 10 TAB (ACETAMINOFEN/CAFEINA/DIHIDROERGOTAMINA) COFASA</t>
  </si>
  <si>
    <t>305317</t>
  </si>
  <si>
    <t>BRIMOPRESS 0,2 SOL. X 5 ML (BRIMONIDINA) POEN</t>
  </si>
  <si>
    <t>308327</t>
  </si>
  <si>
    <t>BRISOL MULTIUSO LIQUIDO X1L COLGATE PALMOLIVE</t>
  </si>
  <si>
    <t>310962</t>
  </si>
  <si>
    <t>BRISOL MULTIUSO LIQUIDO X825ML COLGATE PALMOLIVE</t>
  </si>
  <si>
    <t>308890</t>
  </si>
  <si>
    <t>BRIXFLU GRANULADO (DIA Y NOCHE) 650MG/2MG X 40 SOBRES (ACETAMINOFEN-CLORFENIRAMINA) BRIXMEDIC</t>
  </si>
  <si>
    <t>104811</t>
  </si>
  <si>
    <t>BRIXFLU JBE 125MG/1MG-5 ML X 120ML (ACETAMINOFEN Y CLORFENIRAMINA) BRIXMEDIC</t>
  </si>
  <si>
    <t>303499</t>
  </si>
  <si>
    <t>BRIXFLU-2 (ACETAMINOFEN-CLORFENIRAMINA) 500MG/2MG X 10 TAB CAJA X 10 BLISTER BRIXMEDIC</t>
  </si>
  <si>
    <t>104336</t>
  </si>
  <si>
    <t>BRODILIN 0.005 MG/5ML JBE X 120 ML (CLENBUTEROL) ZUOZ PHARMA</t>
  </si>
  <si>
    <t>02757</t>
  </si>
  <si>
    <t>BROFLEMA 8 MG/5 ML JBE X120 ML BROMEXINA BIOTECH</t>
  </si>
  <si>
    <t>00522</t>
  </si>
  <si>
    <t>BROLAT 5MG-30MG X 10 TAB (AMBROXOL - LORATADINA) SIEGFRIED</t>
  </si>
  <si>
    <t>00523</t>
  </si>
  <si>
    <t>BROLAT SOL ORAL X 60ML (LORATADINA 5MG- AMBROXOL 30MG) SIEGFRIED</t>
  </si>
  <si>
    <t>310544</t>
  </si>
  <si>
    <t>BROMAZEPAM 3 MG X 30 COMPR ROWE</t>
  </si>
  <si>
    <t>00526</t>
  </si>
  <si>
    <t>BROMAZEPAM 6 MG X 30 COMPR ROWE</t>
  </si>
  <si>
    <t>00528</t>
  </si>
  <si>
    <t>BROMECOR JBE 4MG/5ML 120ML (BROMEXINA) BIOQUIMICA</t>
  </si>
  <si>
    <t>103237</t>
  </si>
  <si>
    <t>BROMETO DE IPRATROPIO 0.25MG/ML X 20ML TEUTO</t>
  </si>
  <si>
    <t>104791</t>
  </si>
  <si>
    <t>BROMEXINA 4MG/5 ML JBE X120ML PEDIATRICO BIOQUIMICA</t>
  </si>
  <si>
    <t>308221</t>
  </si>
  <si>
    <t>BROMEXINA 4MG/5ML JBE 120ML LAND</t>
  </si>
  <si>
    <t>00529</t>
  </si>
  <si>
    <t>BROMEXINA 4MG/5ML JBE PED X 100ML COFASA</t>
  </si>
  <si>
    <t>309843</t>
  </si>
  <si>
    <t>BROMHEXINA 4MG/5ML JBE X 120ML DROTAFARMA</t>
  </si>
  <si>
    <t>307419</t>
  </si>
  <si>
    <t>BROMHEXINA JBE 4MG/5ML X 120ML S&amp;G</t>
  </si>
  <si>
    <t>103844</t>
  </si>
  <si>
    <t>BROMURO DE IPRATROPIO 20MCG / 200DOSIS DISTRILAB</t>
  </si>
  <si>
    <t>104613</t>
  </si>
  <si>
    <t>BROMURO DE IPRATROPIO INHALADOR 20 MCG/ 200 DOSIS KMPLUS</t>
  </si>
  <si>
    <t>308546</t>
  </si>
  <si>
    <t>BROMURO DE ROCURONIO 50MG/5ML X 1AMP MEDVAL (REFRIGERADO)</t>
  </si>
  <si>
    <t>308133</t>
  </si>
  <si>
    <t>BROMURO DE TIOTROPIO 9MCG INHALADOR X 200 DOSIS KMPLUS</t>
  </si>
  <si>
    <t>309160</t>
  </si>
  <si>
    <t>BRONCEADOR BIO ORGANICAL SPF 4 CREMA X 190GR</t>
  </si>
  <si>
    <t>308958</t>
  </si>
  <si>
    <t>BRONCEADOR NIVEA SUN GOLDEN BRONZE FPS+ X 200ML</t>
  </si>
  <si>
    <t>00538</t>
  </si>
  <si>
    <t>BROXOL ALERG PED/ADULT 100 CC LA SANTE</t>
  </si>
  <si>
    <t>00539</t>
  </si>
  <si>
    <t>BROXOL FLEM ADULTO JARABE 120 CC LA SANTE</t>
  </si>
  <si>
    <t>00541</t>
  </si>
  <si>
    <t>BROXOL FLEM JBE PED 100MG/5ML X 120ML (S-CARBOXIMETILCISTEINA) LA SANTE</t>
  </si>
  <si>
    <t>00540</t>
  </si>
  <si>
    <t>BROXOL FLEM PED GOTAS X 30 ML (CARBOXIMETILCISTEINA) PHARMETIQUE</t>
  </si>
  <si>
    <t>00543</t>
  </si>
  <si>
    <t>BROXOL GRIP GOTAS PEDIATRICO SABOR CEREZA 30ML LA SANTE</t>
  </si>
  <si>
    <t>00542</t>
  </si>
  <si>
    <t>BROXOL GRIP JBE PED X 120ML LA SANTE</t>
  </si>
  <si>
    <t>00544</t>
  </si>
  <si>
    <t>BROXOL TOS ADULTO JBE 120 ML LA SANTE</t>
  </si>
  <si>
    <t>303829</t>
  </si>
  <si>
    <t>BROXOL TOS JBE PED X 120 ML LA SANTE</t>
  </si>
  <si>
    <t>303090</t>
  </si>
  <si>
    <t>BRUCEN ADULTCARE BODY LOCION 400ML BRUPHARM</t>
  </si>
  <si>
    <t>305043</t>
  </si>
  <si>
    <t>BRUCEN ANTI ACNE PH 5.5 SYNDET LOCION LIMPIADORA FACIAL X 120GR PASO 1</t>
  </si>
  <si>
    <t>305042</t>
  </si>
  <si>
    <t>BRUCEN HYDRO MATT GEL HIDRATANTE PARA PIELES GRASAS 120ML BRUPHARM</t>
  </si>
  <si>
    <t>309236</t>
  </si>
  <si>
    <t>BRUCEN PANTALLA SOLAR CON ACIDO HIALURONICO AL 1,5% X 50G BRUPHARM</t>
  </si>
  <si>
    <t>303941</t>
  </si>
  <si>
    <t>BRUCEN PANTALLA SOLAR CORPORAL MAXIMA POTECCION 100G BRUPHARM</t>
  </si>
  <si>
    <t>303099</t>
  </si>
  <si>
    <t>BRUCEN PANTALLA SOLAR PARA ROSTRO Y CUELLO 50GR BRUPHARM</t>
  </si>
  <si>
    <t>303943</t>
  </si>
  <si>
    <t>BRUCETIN PANTALLA SOLAR KIDS 50SPS X 80GR BRUPHARM</t>
  </si>
  <si>
    <t>305497</t>
  </si>
  <si>
    <t>BRUDOL X 20 COMPR (IBUPROFENO 200 / CAFEINA 65MG) ELMOR</t>
  </si>
  <si>
    <t>305498</t>
  </si>
  <si>
    <t>BRUDOL X 20 COMPR (IBUPROFENO 400MG / CAFEINA 65MG) ELMOR</t>
  </si>
  <si>
    <t>305499</t>
  </si>
  <si>
    <t>BRUGESIC 200MG X 10 COMPR (IBUPROFENO) ELMOR</t>
  </si>
  <si>
    <t>305500</t>
  </si>
  <si>
    <t>BRUGESIC 400MG X 10 COMPR (IBUPROFENO) ELMOR</t>
  </si>
  <si>
    <t>305501</t>
  </si>
  <si>
    <t>BRUGESIC 600MG X 10 COMPR (IBUPROFENO) ELMOR</t>
  </si>
  <si>
    <t>309827</t>
  </si>
  <si>
    <t>BRUGESIC FORTE 800MG X 10 COMPR (IBUPROFENO) ELMOR</t>
  </si>
  <si>
    <t>305521</t>
  </si>
  <si>
    <t>BRUGESIC FORTE SUSP 200MG/5ML X 60ML (IBUPROFENO) ELMOR</t>
  </si>
  <si>
    <t>305503</t>
  </si>
  <si>
    <t>BRUGESINA 300MG/10MG X 10 COMPR (IBUPROFENO-HIOSCINA) ELMOR</t>
  </si>
  <si>
    <t>302539</t>
  </si>
  <si>
    <t>BUCOXOL GAR SOL ORAL FRUTOS ROJOS X 120ML PHARMETIQUE</t>
  </si>
  <si>
    <t>303356</t>
  </si>
  <si>
    <t>BUCOXOL GAR SOL ORAL MENTA X 120ML PHARMETIQUE</t>
  </si>
  <si>
    <t>302540</t>
  </si>
  <si>
    <t>BUCOXOL GAR SOL ORAL MIEL Y LIMON X 120ML PHARMETIQUE</t>
  </si>
  <si>
    <t>104941</t>
  </si>
  <si>
    <t>BUCOXOL GAR X 10 TAB MAST FRUTOS ROJOS (PHARMETIQUE)</t>
  </si>
  <si>
    <t>104620</t>
  </si>
  <si>
    <t>BUCOXOL GAR X 10 TAB MAST SABOR MENTA (PHARMETIQUE)</t>
  </si>
  <si>
    <t>104935</t>
  </si>
  <si>
    <t>BUCOXOLGAR X 10 TAB MAST S/ MIEL Y LIMON PHARMETIQUE</t>
  </si>
  <si>
    <t>00551</t>
  </si>
  <si>
    <t>BUDECORT 1MG/ML SUSP P/ INH X 10ML (BUDESONIDA) OFTALMI</t>
  </si>
  <si>
    <t>306902</t>
  </si>
  <si>
    <t>BUDECORT INH 200MCG X100 DOSIS (BUDESONIDA) OFTALMI</t>
  </si>
  <si>
    <t>00553</t>
  </si>
  <si>
    <t>BUDENAS 32MCG / DOSIS GOTAS NASAL X 15ML (BUDESONIDA) OFTALMI</t>
  </si>
  <si>
    <t>304888</t>
  </si>
  <si>
    <t>BUDENAS SUSP PARA ATOMIZACION NASAL 100MCG / DOSIS X 200 DOSIS (BUDESONIDA) OFTALMI</t>
  </si>
  <si>
    <t>305928</t>
  </si>
  <si>
    <t>BUDEPLUS 200MCG - 6MCG (BUDESONIDA-FORMOTEROL) MALLEN</t>
  </si>
  <si>
    <t>309950</t>
  </si>
  <si>
    <t>BUDESONIDA 1MG/ML SUSPENSIÓN P/INHALAR 10ML LAND</t>
  </si>
  <si>
    <t>310412</t>
  </si>
  <si>
    <t>BUDESONIDA 200MCG INHALADOR X 200 DOSIS DROTAFARMA</t>
  </si>
  <si>
    <t>307769</t>
  </si>
  <si>
    <t>BUDESONIDA 200MCG INHALADOR X 200 DOSIS REMENY</t>
  </si>
  <si>
    <t>02791</t>
  </si>
  <si>
    <t>BUDESONIDA INH 200MCG X 200 DOSIS DISTRILAB</t>
  </si>
  <si>
    <t>308284</t>
  </si>
  <si>
    <t>BUDESONIDA INHALADOR 200 MCG X 200 DOSIS BIUMAK</t>
  </si>
  <si>
    <t>309363</t>
  </si>
  <si>
    <t>BUDESONIDA INHALADOR 200MCG X 200 DOSIS GLAFF</t>
  </si>
  <si>
    <t>304507</t>
  </si>
  <si>
    <t>BUDESONIDA INHALADOR 200MCG X 200 DOSIS MEDRIKHA</t>
  </si>
  <si>
    <t>103067</t>
  </si>
  <si>
    <t>BUDEWELL 200MCG X 200 DOSIS (BUDESONIDA) WELLONA</t>
  </si>
  <si>
    <t>305318</t>
  </si>
  <si>
    <t>BUMELEX 0,5 MG/2ML. X 3 AMP (BUMETANIDA) ROWE</t>
  </si>
  <si>
    <t>103971</t>
  </si>
  <si>
    <t>BUMELEX 1 MG X 16 TAB (BUMETANIDA) ROWE</t>
  </si>
  <si>
    <t>103966</t>
  </si>
  <si>
    <t>BUMETIN RETARD 300MG X 20 TAB (TRIMEBUTINA) PHARMETIQUE</t>
  </si>
  <si>
    <t>308895</t>
  </si>
  <si>
    <t>BUNACARE INHALADOR 200MCG X 120 DOSIS (BUDESONIDA) GENIA CARE</t>
  </si>
  <si>
    <t>00557</t>
  </si>
  <si>
    <t>BUPIVACAINA CLORHIDRATO 50MG / 10ML AMP BIOSANO</t>
  </si>
  <si>
    <t>00558</t>
  </si>
  <si>
    <t>BUPIVACAINA CLORHIDRATO HIPERBARICA 15MG / /2ML AMP BIOSANO</t>
  </si>
  <si>
    <t>309664</t>
  </si>
  <si>
    <t>BUPROVIL 600MG X 30 COMP (IBUPROFENO) MULTILAB</t>
  </si>
  <si>
    <t>310550</t>
  </si>
  <si>
    <t>BUSCORON 10MG X 20 TAB (BUTILBROMURO DE HIOSCINA BP) UNIPHARMA</t>
  </si>
  <si>
    <t>309443</t>
  </si>
  <si>
    <t>BUSCOSYN 10 MG X 20 TAB (BUTILBROMURO DE HIOSCINA) SYNAPSE</t>
  </si>
  <si>
    <t>310191</t>
  </si>
  <si>
    <t>BUTAL 16MG X 10 TAB REC ( BETAHISTINA) SIEGFRIED</t>
  </si>
  <si>
    <t>310192</t>
  </si>
  <si>
    <t>BUTAL 16MG X 20 TAB REC ( BETAHISTINA) SIEGFRIED</t>
  </si>
  <si>
    <t>104090</t>
  </si>
  <si>
    <t>BUTILBROMURO DE HIOSCINA 10MG X 14 TAB LATTAN</t>
  </si>
  <si>
    <t>310842</t>
  </si>
  <si>
    <t>BUTILBROMURO HIOSCINA 10 MG X 100 TAB DISTRILAB</t>
  </si>
  <si>
    <t>00568</t>
  </si>
  <si>
    <t>BUTROPINA 5MG/ML GOTAS PED X 20ML (N-BUTILBROMURO DE HIOSCINA) VINCENTI</t>
  </si>
  <si>
    <t>304836</t>
  </si>
  <si>
    <t>BUVACAINA 150MG/30ML (0.50%) SOL INY X 30ML (BUPIVACAINA) PISA</t>
  </si>
  <si>
    <t>310231</t>
  </si>
  <si>
    <t>C VITAMIN 500MG X 30 TAB (VITAMINA C) VAL</t>
  </si>
  <si>
    <t>304399</t>
  </si>
  <si>
    <t>CABERGUNI 0.5MG X 4TAB (CABERGOLINA) UNIPHARMA</t>
  </si>
  <si>
    <t>305634</t>
  </si>
  <si>
    <t>CABESTRILLO CON BOLSA FUCSIA ADULTO FORMA ELASTICA</t>
  </si>
  <si>
    <t>307136</t>
  </si>
  <si>
    <t>CAL-MAG X 70 CAP (CALCIO 250MG - MAGNESIO 250MG) LA ABEJITA</t>
  </si>
  <si>
    <t>00577</t>
  </si>
  <si>
    <t>CALCIBON D X 30TAB (CALCIO+VIT D) FARMA</t>
  </si>
  <si>
    <t>00579</t>
  </si>
  <si>
    <t>CALCIBON NATAL FORTE X 30TAB (CALCIO,VIT D3,ACIDO FOLICO) FARMA</t>
  </si>
  <si>
    <t>308667</t>
  </si>
  <si>
    <t>CALCIBON SUPRA X 30TAB MAST(CALCIO,VIT D,MAGNESIO, VIT K) FARMA</t>
  </si>
  <si>
    <t>310775</t>
  </si>
  <si>
    <t>CALCIO + VITAMINA D3 500MG-200UI X 10 TAB CAJA X 10 BLISTER DROTAFARMA</t>
  </si>
  <si>
    <t>308813</t>
  </si>
  <si>
    <t>CALCIO CON VITAMINA D3 600MG/400UI X 60TAB ARCO IRIS</t>
  </si>
  <si>
    <t>306130</t>
  </si>
  <si>
    <t>CALCIO CON VITAMINA D3 X 10 TAB (250MG+125UI) CAJA X 10 BLISTER LAND</t>
  </si>
  <si>
    <t>00586</t>
  </si>
  <si>
    <t>CALCIO VERA 600MG X 50 CAP PRIMAVERA MAF</t>
  </si>
  <si>
    <t>310222</t>
  </si>
  <si>
    <t>CALCIUM MAGNESIUM &amp; ZINC WITH VITAMIN D X 30 TAB (CALCIO, MAGNESIO, ZINC Y VIT D3) VAL</t>
  </si>
  <si>
    <t>310229</t>
  </si>
  <si>
    <t>CALCIUM WITH VITAMIN D X 30 TAB (CALCIO 600MG - VITAMINA D 200 UI) VAL</t>
  </si>
  <si>
    <t>302655</t>
  </si>
  <si>
    <t>CALMOX 15 MG X 10 TAB (MELOXICAN) SIEGFRIED</t>
  </si>
  <si>
    <t>308886</t>
  </si>
  <si>
    <t>CALMOX 15 MG X 20 TAB (MELOXICAN) SIEGFRIED</t>
  </si>
  <si>
    <t>302681</t>
  </si>
  <si>
    <t>CALMOX 7,5 MG X 10 TAB (MELOXICAN) SIEGFRIED</t>
  </si>
  <si>
    <t>02415</t>
  </si>
  <si>
    <t>CALOXPIRINA 81MG X 30TAB (ACIDO ACETILSALICILICO) CALOX</t>
  </si>
  <si>
    <t>104463</t>
  </si>
  <si>
    <t>CALPAL D 1500MG-300 U.I X 30 TAB (CALCIO-VIT D3) BIOTECH</t>
  </si>
  <si>
    <t>103646</t>
  </si>
  <si>
    <t>CALPAL D NATAL X 30 TAB (CALCIO-ACIDO FOLICO-VIT D) BIOTECH</t>
  </si>
  <si>
    <t>305001</t>
  </si>
  <si>
    <t>CALZINC D SUSP ORAL X 240ML (CALCIO - VIT D - ZINC) BIOFARCO</t>
  </si>
  <si>
    <t>00593</t>
  </si>
  <si>
    <t>CAMPAL 1% CREMA X 20G (DICLOFENAC SODICO)SIEGFRIED</t>
  </si>
  <si>
    <t>305240</t>
  </si>
  <si>
    <t>CAMPAL 1% CREMA X 50G ( DICLOFENAC SODICO) SIEGFRIED</t>
  </si>
  <si>
    <t>302652</t>
  </si>
  <si>
    <t>CAMPAL 50 MG X 20 TAB (DICLOFENAC SODICO) SIEGFRIED</t>
  </si>
  <si>
    <t>308654</t>
  </si>
  <si>
    <t>CANDEPRA 16 MG X 28 TAB (CANDESARTAN) ADN MEDICAL</t>
  </si>
  <si>
    <t>308655</t>
  </si>
  <si>
    <t>CANDEPRA 8 MG X 28 TAB (CANDESARTAN) ADN MEDICAL</t>
  </si>
  <si>
    <t>104412</t>
  </si>
  <si>
    <t>CANDER 8MG X 30 TAB (CANDESARTAN) VALMORCA</t>
  </si>
  <si>
    <t>104405</t>
  </si>
  <si>
    <t>CANDER HCT 16MG / 12,5MG X 30 TAB (CANDESARTAN / HIDROCLOROTIAZIDA) VALMORCA</t>
  </si>
  <si>
    <t>104408</t>
  </si>
  <si>
    <t>CANDER HCT 8MG / 12,5MG X 30 TAB (CANDESARTAN / HIDROCLOROTIAZIDA) VALMORCA</t>
  </si>
  <si>
    <t>308964</t>
  </si>
  <si>
    <t>CANDESARTAN 16 MG X 20 TAB JD PHARMA</t>
  </si>
  <si>
    <t>309384</t>
  </si>
  <si>
    <t>CANDESARTAN 8MG X 30 TAB ANGELUS</t>
  </si>
  <si>
    <t>104934</t>
  </si>
  <si>
    <t>CANDESARTAN CILEXETILO 16MG X 10TAB LA SANTE</t>
  </si>
  <si>
    <t>104000</t>
  </si>
  <si>
    <t>CANDESARTAN CILEXETILO 8MG X 10 TAB LA SANTE</t>
  </si>
  <si>
    <t>307903</t>
  </si>
  <si>
    <t>CANDETIQUE 16MG X 30 TAB (CANDESARTAN) PHARMETIQUE</t>
  </si>
  <si>
    <t>309944</t>
  </si>
  <si>
    <t>CANELA MOLIDA SOBRE X 10G LYA</t>
  </si>
  <si>
    <t>00597</t>
  </si>
  <si>
    <t>CANFIR L.P 500MG X 30 COMP (METFORMINA) LETI</t>
  </si>
  <si>
    <t>307805</t>
  </si>
  <si>
    <t>CANFIR L.P 750MG X 30 COMP (METFORMINA CLORHIDRATO) LETI</t>
  </si>
  <si>
    <t>310876</t>
  </si>
  <si>
    <t>CANULA DE YANKAUER PLUSMEDIC</t>
  </si>
  <si>
    <t>105180</t>
  </si>
  <si>
    <t>CANULA NASAL DE OXIGENO ADULTO PLUSMEDIC</t>
  </si>
  <si>
    <t>105181</t>
  </si>
  <si>
    <t>CANULA NASAL DE OXIGENO PEDIATRICO PLUSMEDIC</t>
  </si>
  <si>
    <t>308266</t>
  </si>
  <si>
    <t>CAPLENAL 25MG X 10CAP (DEXKETOPROFENO) LAFAGE</t>
  </si>
  <si>
    <t>310776</t>
  </si>
  <si>
    <t>CAPTOPRIL 25MG X 10 TAB CAJA X 10 BLISTER DROTAFARMA</t>
  </si>
  <si>
    <t>305399</t>
  </si>
  <si>
    <t>CAPTOPRIL 25MG X 10 TAB CAJA X 10 BLISTER JMW</t>
  </si>
  <si>
    <t>307850</t>
  </si>
  <si>
    <t>CAPTOPRIL 25MG X 10 TAB CAJA X 10 BLISTER PROVE PHARMA</t>
  </si>
  <si>
    <t>304871</t>
  </si>
  <si>
    <t>CAPTOPRIL 25MG X 10TAB CAJA X 10 BLISTER LAND</t>
  </si>
  <si>
    <t>303818</t>
  </si>
  <si>
    <t>CAPTOPRIL 25MG X 20 TAB KIMICEG</t>
  </si>
  <si>
    <t>308179</t>
  </si>
  <si>
    <t>CAPTOPRIL 25MG X 20 TAB LA SANTE</t>
  </si>
  <si>
    <t>308395</t>
  </si>
  <si>
    <t>CAPTOPRIL 25MG X 30 TAB BLUE MEDICAL</t>
  </si>
  <si>
    <t>306703</t>
  </si>
  <si>
    <t>CAPTOPRIL 25MG X 30 TAB CALOX</t>
  </si>
  <si>
    <t>00606</t>
  </si>
  <si>
    <t>CAPTOPRIL 25MG X 30 TAB GENVEN</t>
  </si>
  <si>
    <t>303315</t>
  </si>
  <si>
    <t>CAPTOPRIL 50MG X 10 TAB CALOX</t>
  </si>
  <si>
    <t>303316</t>
  </si>
  <si>
    <t>CAPTOPRIL 50MG X 30 TAB CALOX</t>
  </si>
  <si>
    <t>309846</t>
  </si>
  <si>
    <t>CAPTOZ 50MG X 30 TAB (CAPTOPRIL) ZORIAK</t>
  </si>
  <si>
    <t>306941</t>
  </si>
  <si>
    <t>CARBAMAZEPINA 200MG X 10 TAB ARTE MEDICO</t>
  </si>
  <si>
    <t>00612</t>
  </si>
  <si>
    <t>CARBAMAZEPINA 200MG X 10 TAB CAJA X 10 BLISTER CAPLIN POINT</t>
  </si>
  <si>
    <t>308449</t>
  </si>
  <si>
    <t>CARBAMAZEPINA 200MG X 10 TAB KLOMDAY</t>
  </si>
  <si>
    <t>309905</t>
  </si>
  <si>
    <t>CARBAMAZEPINA 200MG X 10 TAB KMPLUS</t>
  </si>
  <si>
    <t>306973</t>
  </si>
  <si>
    <t>CARBAMAZEPINA 200MG X 14 TAB LATTAN</t>
  </si>
  <si>
    <t>105004</t>
  </si>
  <si>
    <t>CARBAMAZEPINA 200MG X 20 TAB GENCER</t>
  </si>
  <si>
    <t>304123</t>
  </si>
  <si>
    <t>CARBAMAZEPINA 200MG X 30 COM GENVEN</t>
  </si>
  <si>
    <t>00615</t>
  </si>
  <si>
    <t>CARBAMAZEPINA 200MG X 30TAB BLUEMEDICAL</t>
  </si>
  <si>
    <t>303509</t>
  </si>
  <si>
    <t>CARBAMAZEPINA 400MG X 10TAB CAJA X 10 BLISTER LAND</t>
  </si>
  <si>
    <t>309047</t>
  </si>
  <si>
    <t>CARBAMAZEPINA 400MG X 30TAB ANGELUS</t>
  </si>
  <si>
    <t>304498</t>
  </si>
  <si>
    <t>CARBATIL 12,5MG X 30 TAB (CARVEDILOL) BIOTECH</t>
  </si>
  <si>
    <t>304499</t>
  </si>
  <si>
    <t>CARBATIL 6,25MG X 30 TAB (CARVEDILOL) BIOTECH</t>
  </si>
  <si>
    <t>305266</t>
  </si>
  <si>
    <t>CARBIDOPA + LEVODOPA 25MG + 250MG X 10 TAB CAJA X 10 BLISTER LAND</t>
  </si>
  <si>
    <t>303497</t>
  </si>
  <si>
    <t>CARBIDOPA+LEVODOPA 25MG/250MG X 30 TAB GENFAR</t>
  </si>
  <si>
    <t>310242</t>
  </si>
  <si>
    <t>CARBONATO DE CALCIO 750MG X 6 TAB MAST. SABOR LIMON ZUKATI</t>
  </si>
  <si>
    <t>00628</t>
  </si>
  <si>
    <t>CARBONATO DE LITIO 300MG X 20 CAP BIOTECH</t>
  </si>
  <si>
    <t>305284</t>
  </si>
  <si>
    <t>CARBONATO DE LITIO 300MG X 20 CAP FARMAMED</t>
  </si>
  <si>
    <t>303492</t>
  </si>
  <si>
    <t>CARDERAL 2.5MG (BISOPROLOL) X 10 TAB X CAJA 10 BLISTER PRISM</t>
  </si>
  <si>
    <t>304274</t>
  </si>
  <si>
    <t>CARDERAL 5 MG X 10 TAB CAJA X 10 BLISTER (BISOPROLOL) PRISM</t>
  </si>
  <si>
    <t>309961</t>
  </si>
  <si>
    <t>CARDIMAR 300MG X 90 CAP ARCO IRIS</t>
  </si>
  <si>
    <t>302472</t>
  </si>
  <si>
    <t>CARDIPIRINA 80MG X 30 TAB (ACIDO ACETILSALICILICO) ZUOZ PHARMA</t>
  </si>
  <si>
    <t>308900</t>
  </si>
  <si>
    <t>CARDOZ 12,5MG X 28 TAB (CARVEDILOL) IPCA</t>
  </si>
  <si>
    <t>308901</t>
  </si>
  <si>
    <t>CARDOZ 25MG X 28 TAB (CARVEDILOL) IPCA</t>
  </si>
  <si>
    <t>307710</t>
  </si>
  <si>
    <t>CARDOZ 6,25MG X 28 TAB (CARVEDILOL) IPCA</t>
  </si>
  <si>
    <t>308795</t>
  </si>
  <si>
    <t>CARE 6.25MG X 10 TAB (CARVEDILOL) PRISM</t>
  </si>
  <si>
    <t>309737</t>
  </si>
  <si>
    <t>CARIBAN 10MG/10MG X 30 COM (PIRIDOXINA-DOXILAMINA) LETI</t>
  </si>
  <si>
    <t>305924</t>
  </si>
  <si>
    <t>CARMIN 0,075MG X 28 COMPR (DESOGESTREL) URUFARMA</t>
  </si>
  <si>
    <t>00633</t>
  </si>
  <si>
    <t>CARNISIN SOL S/AZUCAR ORAL1G/10ML X 180ML (LEVOCARNITINA) LETI</t>
  </si>
  <si>
    <t>305808</t>
  </si>
  <si>
    <t>CARTUCHO GILLETTE FUSION 5 PROSHIELD X 2 UNDS P&amp;G</t>
  </si>
  <si>
    <t>305813</t>
  </si>
  <si>
    <t>CARTUCHO VENUS X 2 UNDS GILLETTE</t>
  </si>
  <si>
    <t>307051</t>
  </si>
  <si>
    <t>CARTUCHOS LADY KODAK PREMIUM RAZOR 5</t>
  </si>
  <si>
    <t>307277</t>
  </si>
  <si>
    <t>CARVEDIL (CARVEDILOL) 25 MG x 30 TAB BEHRENS</t>
  </si>
  <si>
    <t>305267</t>
  </si>
  <si>
    <t>CARVEDILOL 12,5MG X 10TAB CAJA X 10 BLISTER LAND</t>
  </si>
  <si>
    <t>309920</t>
  </si>
  <si>
    <t>CARVEDILOL 12,5MG X 10TAB JL DE VZLA</t>
  </si>
  <si>
    <t>306154</t>
  </si>
  <si>
    <t>CARVEDILOL 12,5MG X 15 COMPR GENVEN</t>
  </si>
  <si>
    <t>303440</t>
  </si>
  <si>
    <t>CARVEDILOL 12,5MG X 30 TAB ANGELUS</t>
  </si>
  <si>
    <t>303170</t>
  </si>
  <si>
    <t>CARVEDILOL 12.5MG X 10 COMPR SPEFAR</t>
  </si>
  <si>
    <t>103584</t>
  </si>
  <si>
    <t>CARVEDILOL 12.5MG X 10 TAB CAJA X 10 BLISTER BRIXMEDIC</t>
  </si>
  <si>
    <t>303317</t>
  </si>
  <si>
    <t>CARVEDILOL 12.5MG X 14 TAB CALOX</t>
  </si>
  <si>
    <t>302582</t>
  </si>
  <si>
    <t>CARVEDILOL 12.5MG X 30 TAB DISTRILAB</t>
  </si>
  <si>
    <t>310777</t>
  </si>
  <si>
    <t>CARVEDILOL 25MG X 10 TAB CAJA X 10 BLISTER DROTAFARMA</t>
  </si>
  <si>
    <t>303496</t>
  </si>
  <si>
    <t>CARVEDILOL 25MG X 10 TAB CAJA X 10 BLISTER LAND</t>
  </si>
  <si>
    <t>00646</t>
  </si>
  <si>
    <t>CARVEDILOL 25MG X 14 TAB CALOX</t>
  </si>
  <si>
    <t>304564</t>
  </si>
  <si>
    <t>CARVEDILOL 25MG X 20 TAB KIMICEG</t>
  </si>
  <si>
    <t>304563</t>
  </si>
  <si>
    <t>CARVEDILOL 6,25 MG X 20 TAB KIMICEG</t>
  </si>
  <si>
    <t>00651</t>
  </si>
  <si>
    <t>CARVEDILOL 6,25MG X 10 TAB CAJA X 10 BLISTER LAND</t>
  </si>
  <si>
    <t>306153</t>
  </si>
  <si>
    <t>CARVEDILOL 6,25MG X 15 COMPR GENVEN</t>
  </si>
  <si>
    <t>309864</t>
  </si>
  <si>
    <t>CARVEDILOL 6.250MG X 30 COMP ZYDUS</t>
  </si>
  <si>
    <t>303318</t>
  </si>
  <si>
    <t>CARVEDILOL 6.25MG X 14 TAB CALOX</t>
  </si>
  <si>
    <t>303171</t>
  </si>
  <si>
    <t>CARVEDILOL 6.25MG X 20 COMPR SPEFAR</t>
  </si>
  <si>
    <t>309759</t>
  </si>
  <si>
    <t>CARVEDILOL 6.25MG X 30 COMP MEDVAL</t>
  </si>
  <si>
    <t>00660</t>
  </si>
  <si>
    <t>CARVIX X 30CAP BLANDAS (ACIDO FOLICO / VIT B6 / VIT 12) VIVAX</t>
  </si>
  <si>
    <t>302591</t>
  </si>
  <si>
    <t>CASCARA SAGRADA 300 MG X 60 CAP ARCO IRIS</t>
  </si>
  <si>
    <t>308315</t>
  </si>
  <si>
    <t>CASPHARMA 8,6MG X 20 TAB (SENOSIDOS A-B) ARTE MEDICO</t>
  </si>
  <si>
    <t>307133</t>
  </si>
  <si>
    <t>CASTANO DE INDIAS 0,5G X 70 CAP LA ABEJITA</t>
  </si>
  <si>
    <t>307317</t>
  </si>
  <si>
    <t>CASTAÑO DE INDIAS X 60CAP WALIFE</t>
  </si>
  <si>
    <t>310636</t>
  </si>
  <si>
    <t>CATETER DE VIA CENTRAL TRILUMEN 7FR X 20CM VALEMEDIC</t>
  </si>
  <si>
    <t>310584</t>
  </si>
  <si>
    <t>CATETER ENDOVENOSO #24 CAJA X 50 UNDS (JELCO) JHC MEDICA</t>
  </si>
  <si>
    <t>302950</t>
  </si>
  <si>
    <t>CATETER FOLEY DE LATEX TRES VIAS FR16 GDG GIDAGUS</t>
  </si>
  <si>
    <t>302951</t>
  </si>
  <si>
    <t>CATETER FOLEY DE LATEX TRES VIAS FR18 GDG GIDAGUS</t>
  </si>
  <si>
    <t>302952</t>
  </si>
  <si>
    <t>CATETER FOLEY DE LATEX TRES VIAS FR20 GDG GIDAGUS</t>
  </si>
  <si>
    <t>307870</t>
  </si>
  <si>
    <t>CATETER I.V 18 CAJA X 50 UNDS (JELCO) PLUSMEDIC</t>
  </si>
  <si>
    <t>307871</t>
  </si>
  <si>
    <t>CATETER I.V 20 CAJA X 50 UNDS (JELCO) PLUSMEDIC</t>
  </si>
  <si>
    <t>307872</t>
  </si>
  <si>
    <t>CATETER I.V 22 CAJA X 50 UNDS (JELCO) PLUSMEDIC</t>
  </si>
  <si>
    <t>310254</t>
  </si>
  <si>
    <t>CATETER I.V. DE 22G CAJA X 50UND (JELCO) KX MEDICAL</t>
  </si>
  <si>
    <t>307481</t>
  </si>
  <si>
    <t>CATETER INTRAVENOSO 18G (JELCO) CAJA X 50 UNDS VEINCARE</t>
  </si>
  <si>
    <t>306335</t>
  </si>
  <si>
    <t>CATETER INTRAVENOSO 20G (JELCO) CAJA X 50 UNDS VEINCARE</t>
  </si>
  <si>
    <t>306336</t>
  </si>
  <si>
    <t>CATETER INTRAVENOSO 22G (JELCO) CAJA X 50 UNDS VEINCARE</t>
  </si>
  <si>
    <t>103458</t>
  </si>
  <si>
    <t>CAVIDAGEL X 15GR HIDROGEL ESTERIL C/ ALGINATO PHARMAPLAST</t>
  </si>
  <si>
    <t>103079</t>
  </si>
  <si>
    <t>CAVIDAGEL X 30G HIDROGEL ESTERIL C/ ALGINATO PHARMAPLAST</t>
  </si>
  <si>
    <t>306439</t>
  </si>
  <si>
    <t>CEBADA X 25 GRS CAJ X 12 SOBRE RECETTE MARK</t>
  </si>
  <si>
    <t>304998</t>
  </si>
  <si>
    <t>CEBION 1GR X 10 TAB EFERV. (VITAMINA C) FARMA</t>
  </si>
  <si>
    <t>303064</t>
  </si>
  <si>
    <t>CEBION 500MG X 12 TAB MAST MERCK FARMA</t>
  </si>
  <si>
    <t>304997</t>
  </si>
  <si>
    <t>CEBION GOTAS 100MG/ML X 30ML (VITAMINA C) FARMA</t>
  </si>
  <si>
    <t>303065</t>
  </si>
  <si>
    <t>CEBION MINIS 100MG X 45 TAB MAST MERCK FARMA</t>
  </si>
  <si>
    <t>306120</t>
  </si>
  <si>
    <t>CEFADR-INN PVO P/ SUSP 250MG/5ML X 60ML (CEFADROXILO) INNOVACION</t>
  </si>
  <si>
    <t>103421</t>
  </si>
  <si>
    <t>CEFADROXILO 250 MG/5ML SUSP X 60 ML KMPLUS</t>
  </si>
  <si>
    <t>306353</t>
  </si>
  <si>
    <t>CEFADROXILO 250MG/5ML PVO P/ SUSP X 60ML DROTAFARMA</t>
  </si>
  <si>
    <t>103345</t>
  </si>
  <si>
    <t>CEFADROXILO 250MG/5ML SUSP ORAL 100ML BRIXMEDIC</t>
  </si>
  <si>
    <t>105166</t>
  </si>
  <si>
    <t>CEFADROXILO 250MG/5ML SUSP X 100 ML JL PHARMA</t>
  </si>
  <si>
    <t>310341</t>
  </si>
  <si>
    <t>CEFADROXILO 250MG/5ML X 100ML SUSP H&amp;M</t>
  </si>
  <si>
    <t>308063</t>
  </si>
  <si>
    <t>CEFADROXILO 500MG X 10 CAP ANGELUS</t>
  </si>
  <si>
    <t>02879</t>
  </si>
  <si>
    <t>CEFADROXILO 500MG X 10 CAP BUKA</t>
  </si>
  <si>
    <t>310759</t>
  </si>
  <si>
    <t>CEFADROXILO 500MG X 10 CAP QUIM-FAR</t>
  </si>
  <si>
    <t>307819</t>
  </si>
  <si>
    <t>CEFADROXILO 500MG X 10 CAPS. GENVEN</t>
  </si>
  <si>
    <t>309855</t>
  </si>
  <si>
    <t>CEFADROXILO 500MG X 10 TAB CAJA X 10 BLISTER DROTAFARMA</t>
  </si>
  <si>
    <t>00670</t>
  </si>
  <si>
    <t>CEFADROXILO 500MG X 10 TAB DAC55</t>
  </si>
  <si>
    <t>310440</t>
  </si>
  <si>
    <t>CEFADROXILO 500MG X 10 TAB H&amp;M</t>
  </si>
  <si>
    <t>308172</t>
  </si>
  <si>
    <t>CEFADROXILO 500MG X 12 CAP LA SANTE</t>
  </si>
  <si>
    <t>309692</t>
  </si>
  <si>
    <t>CEFADROXILO 500MG X 20 TAB BLUE MEDICAL</t>
  </si>
  <si>
    <t>306751</t>
  </si>
  <si>
    <t>CEFADROXILO PVO P/ SUSP 250MG/5ML X 60ML LA SANTE</t>
  </si>
  <si>
    <t>309690</t>
  </si>
  <si>
    <t>CEFADROXILO PVO P/ SUSP ORAL 250MG/5ML X 60ML PORTUGAL</t>
  </si>
  <si>
    <t>307959</t>
  </si>
  <si>
    <t>CEFALEXINA 500 MG X 10 TAB BUKA</t>
  </si>
  <si>
    <t>309840</t>
  </si>
  <si>
    <t>CEFALEXINA 500MG X 10 CAP CAJA X 10 BLISTER DROTAFARMA</t>
  </si>
  <si>
    <t>306339</t>
  </si>
  <si>
    <t>CEFALEXINA PVO P/ SUSP ORAL 250MG/5ML X 60ML S&amp;G</t>
  </si>
  <si>
    <t>307413</t>
  </si>
  <si>
    <t>CEFALEXINA SUSP 125MG/5ML X 60ML KMPLUS</t>
  </si>
  <si>
    <t>306267</t>
  </si>
  <si>
    <t>CEFALOTINA AMP 1G I.V/I. M VITALIS</t>
  </si>
  <si>
    <t>310453</t>
  </si>
  <si>
    <t>CEFAZOLINA 1GR I.V.-I.M. X 1 AMP ALFA</t>
  </si>
  <si>
    <t>310454</t>
  </si>
  <si>
    <t>CEFEPIMA 1G I.M.-I.V. X 1 AMP ALFA</t>
  </si>
  <si>
    <t>308536</t>
  </si>
  <si>
    <t>CEFEPIMA 500 MG I.V./I.M. X 1 AMP PRAHEM</t>
  </si>
  <si>
    <t>304298</t>
  </si>
  <si>
    <t>CEFIPLUS CREMA VAGINAL15% / 4% 40 G X 7 APLICADORES (METRONIDAZOL / MICONAZOL) DOLLDER</t>
  </si>
  <si>
    <t>103418</t>
  </si>
  <si>
    <t>CEFIXIMA 100MG/5ML SUSP (PEDIATRICO) X 60 ML KMPLUS</t>
  </si>
  <si>
    <t>305866</t>
  </si>
  <si>
    <t>CEFIXIMA 100MG/5ML-60ML SUS ORAL PED BRIXMEDIC</t>
  </si>
  <si>
    <t>00690</t>
  </si>
  <si>
    <t>CEFIXIMA 400 X 10TAB KMPLUS</t>
  </si>
  <si>
    <t>310362</t>
  </si>
  <si>
    <t>CEFIXIMA 400MG X 5 TAB CALOX</t>
  </si>
  <si>
    <t>310779</t>
  </si>
  <si>
    <t>CEFIXIMA SUSP 100MG/5ML X 30ML DROTAFARMA</t>
  </si>
  <si>
    <t>308724</t>
  </si>
  <si>
    <t>CEFONAX 500MG X 16 CAP (CEFADROXILO) ELMOR</t>
  </si>
  <si>
    <t>103422</t>
  </si>
  <si>
    <t>CEFOPERAZONA SULBACTAM 1.5G AMP KMPLUS</t>
  </si>
  <si>
    <t>00694</t>
  </si>
  <si>
    <t>CEFOTAXIMA 1G I.M/I.V AMP KMPLUS</t>
  </si>
  <si>
    <t>305141</t>
  </si>
  <si>
    <t>CEFOTAXIMA AMP 1GR DISTRILAB</t>
  </si>
  <si>
    <t>103099</t>
  </si>
  <si>
    <t>CEFRADINA 1 G I.M/.I.V. AMP VITALIS</t>
  </si>
  <si>
    <t>310455</t>
  </si>
  <si>
    <t>CEFTAZIDIMA 1G I.M-I.V X 1 AMP ALFA</t>
  </si>
  <si>
    <t>00698</t>
  </si>
  <si>
    <t>CEFTAZIDIMA 1G I.M/I.V AMP VITALIS</t>
  </si>
  <si>
    <t>309238</t>
  </si>
  <si>
    <t>CEFTRIAXONA 1000MG I.M/I.V AMP BRIXMEDIC</t>
  </si>
  <si>
    <t>00707</t>
  </si>
  <si>
    <t>CEFTRIAXONA 1G POLVO I.M/I.V EL MORRO</t>
  </si>
  <si>
    <t>304861</t>
  </si>
  <si>
    <t>CEFTRIAXONA 1G SOL INY X 1AMP PHARMAMED</t>
  </si>
  <si>
    <t>103539</t>
  </si>
  <si>
    <t>CEFTRIAXONA 1G X 1 AMP VITALIS</t>
  </si>
  <si>
    <t>310484</t>
  </si>
  <si>
    <t>CEFTRIAXONA 1G/10ML I.M.-I.V. CAJA X 10 AMP VERMA</t>
  </si>
  <si>
    <t>310205</t>
  </si>
  <si>
    <t>CEFTRIAXONA 1GR I.V X 1 AMP ZAKI</t>
  </si>
  <si>
    <t>310859</t>
  </si>
  <si>
    <t>CEFTRIAXONA 1GR I.V/I.M ALFA</t>
  </si>
  <si>
    <t>02779</t>
  </si>
  <si>
    <t>CEFTRIAXONA 1GR I.V/I.M HUMAN BIOSCIENCE</t>
  </si>
  <si>
    <t>02790</t>
  </si>
  <si>
    <t>CEFTRIAXONA AMP 1G X 1 IV/IM CAPLIN POINT</t>
  </si>
  <si>
    <t>306196</t>
  </si>
  <si>
    <t>CEFTRIAXONA AMP 1GR I.M-I.V DROGECA</t>
  </si>
  <si>
    <t>103191</t>
  </si>
  <si>
    <t>CEFTRIAXONA AMP 1GR I.M-I.V FAHD</t>
  </si>
  <si>
    <t>308556</t>
  </si>
  <si>
    <t>CEFTRIAXONA AMP 1GR X CAJA 10 AMP I.M-I.V JL DE VENEZUELA</t>
  </si>
  <si>
    <t>00712</t>
  </si>
  <si>
    <t>CELAY 10MG X 10 TAB (CETIRIZINA) COFASA</t>
  </si>
  <si>
    <t>302717</t>
  </si>
  <si>
    <t>CELAY 10MG/ML GOTAS PED 15 ML (CETIRIZINA) COFASA</t>
  </si>
  <si>
    <t>303719</t>
  </si>
  <si>
    <t>CELAY 5MG/5ML JBE 100ML (CETIRIZINA) COFASA</t>
  </si>
  <si>
    <t>306623</t>
  </si>
  <si>
    <t>CELECOXIB 200MG X 10 CAP VINCENTI</t>
  </si>
  <si>
    <t>303498</t>
  </si>
  <si>
    <t>CELECOXIB 200MG X 10 TAB CAJA X 10 BLISTER CAPLIN POINT</t>
  </si>
  <si>
    <t>306661</t>
  </si>
  <si>
    <t>CELISTIA 400MG X 5 TAB (CEFIXIME) FC PHARMA</t>
  </si>
  <si>
    <t>308978</t>
  </si>
  <si>
    <t>CENOZOIC AMP 4MG/5ML I.V (ACIDO ZOLEDRONICO) PISA</t>
  </si>
  <si>
    <t>104917</t>
  </si>
  <si>
    <t>CENTELLA CON ALCACHOFA X 90 CAP ARCO IRIS</t>
  </si>
  <si>
    <t>104295</t>
  </si>
  <si>
    <t>CENTELLACIS 1% CREMA 20G (CENTELLA ASIATICA) BOOZ</t>
  </si>
  <si>
    <t>307139</t>
  </si>
  <si>
    <t>CENTELLALAB 0,5G X 70 CAP (CENTELLA ASIATICA) LA ABEJITA</t>
  </si>
  <si>
    <t>307284</t>
  </si>
  <si>
    <t>CENTRO CAMA X 10 UND 60X90 CMS ADULT CONTROLE</t>
  </si>
  <si>
    <t>308519</t>
  </si>
  <si>
    <t>CENTRO D/CAMA CLINICAS X 10 UNIDS</t>
  </si>
  <si>
    <t>308527</t>
  </si>
  <si>
    <t>CENTRO D/CAMBIO PIMPO PARA BEBES X 10 UNIDS</t>
  </si>
  <si>
    <t>302434</t>
  </si>
  <si>
    <t>DESCART</t>
  </si>
  <si>
    <t>CENTRO DE CAMA DESCARTABLE X 6 UNDS DESCART</t>
  </si>
  <si>
    <t>305782</t>
  </si>
  <si>
    <t>CENTROS DE CAMA TALLA U 60 X 90CM X 10 UNDS MIMLOT</t>
  </si>
  <si>
    <t>308040</t>
  </si>
  <si>
    <t>CEPILLO DENTAL COLGATE 360 ADVANCED TOTAL12 SUAVE X 2PACK</t>
  </si>
  <si>
    <t>308876</t>
  </si>
  <si>
    <t>CEPILLO DENTAL COLGATE 360 ANTIBACTERIAL 2PACK</t>
  </si>
  <si>
    <t>308878</t>
  </si>
  <si>
    <t>CEPILLO DENTAL COLGATE 360 SENSITIVE PRO ALIVIO 2PACK</t>
  </si>
  <si>
    <t>307693</t>
  </si>
  <si>
    <t>CEPILLO DENTAL COLGATE 360° MEDIO DISPLAY 2 PACK</t>
  </si>
  <si>
    <t>308907</t>
  </si>
  <si>
    <t>CEPILLO DENTAL COLGATE 360° MEDIO X 1UND</t>
  </si>
  <si>
    <t>309303</t>
  </si>
  <si>
    <t>CEPILLO DENTAL COLGATE AGNES &amp; FLUFFY 2 PACK</t>
  </si>
  <si>
    <t>308042</t>
  </si>
  <si>
    <t>CEPILLO DENTAL COLGATE BAMBOO</t>
  </si>
  <si>
    <t>309909</t>
  </si>
  <si>
    <t>CEPILLO DENTAL COLGATE COLORS 5PACK</t>
  </si>
  <si>
    <t>310630</t>
  </si>
  <si>
    <t>CEPILLO DENTAL COLGATE KIDS CAJA X 1 UNDS</t>
  </si>
  <si>
    <t>307663</t>
  </si>
  <si>
    <t>CEPILLO DENTAL COLGATE MEDIO PREMIER CLEAN RISTRA X 12 UDS</t>
  </si>
  <si>
    <t>307684</t>
  </si>
  <si>
    <t>CEPILLO DENTAL COLGATE MEDIO ZIG ZAG PACK X 4UDS</t>
  </si>
  <si>
    <t>310958</t>
  </si>
  <si>
    <t>CEPILLO DENTAL COLGATE PREMIER CLEAN X 1 UNID</t>
  </si>
  <si>
    <t>308045</t>
  </si>
  <si>
    <t>CEPILLO DENTAL COLGATE PRO CUIDADO SUAVE 4PACK</t>
  </si>
  <si>
    <t>308041</t>
  </si>
  <si>
    <t>CEPILLO DENTAL COLGATE SLIMSOFT ADVANCED 2PACK</t>
  </si>
  <si>
    <t>308044</t>
  </si>
  <si>
    <t>CEPILLO DENTAL COLGATE SMILES MINIONS 2-5 X 1UND</t>
  </si>
  <si>
    <t>307686</t>
  </si>
  <si>
    <t>CEPILLO DENTAL COLGATE SUAVE ENCIAS THERAPY X 2PACK</t>
  </si>
  <si>
    <t>310631</t>
  </si>
  <si>
    <t>CEPILLO DENTAL COLGATE SUAVE SLIM SOFT X 1UND</t>
  </si>
  <si>
    <t>308043</t>
  </si>
  <si>
    <t>CEPILLO DENTAL COLGATE TRIPLE ACCION MEDIO X1 UNID</t>
  </si>
  <si>
    <t>307666</t>
  </si>
  <si>
    <t>CEPILLO DENTAL COLGATE TRIPLE ACTION MEDIO X 2PACK</t>
  </si>
  <si>
    <t>310686</t>
  </si>
  <si>
    <t>CEPILLO DENTAL COLGATE TWISTER WHITE SUAVE EMPAQUE 2 PACK X 1UDS</t>
  </si>
  <si>
    <t>307750</t>
  </si>
  <si>
    <t>CEPILLO DENTAL ICEBERG DE SILICONA PARA BEBE</t>
  </si>
  <si>
    <t>308783</t>
  </si>
  <si>
    <t>CEPILLO PARA BIBERON ROSADO AVENT</t>
  </si>
  <si>
    <t>305147</t>
  </si>
  <si>
    <t>CEPILLO PREQUIRURGICO SECO BIOSCRUB H.M.D</t>
  </si>
  <si>
    <t>305575</t>
  </si>
  <si>
    <t>CEPILLO QUIRURGICO IMPREGNADO CON SOL DE BENZALCONIO X 1 UND UNIPHARMA</t>
  </si>
  <si>
    <t>103088</t>
  </si>
  <si>
    <t>CEPILLO QUIRURGICO SOL BROMURO 1% BIOSCRUB H.M.D</t>
  </si>
  <si>
    <t>305576</t>
  </si>
  <si>
    <t>CEPILO QUIRURGICO IMPREGNADO CON SOL YODADA X 1 UND UNIPHARMA</t>
  </si>
  <si>
    <t>306342</t>
  </si>
  <si>
    <t>CERAGESTREL 75MCG X 28 TAB (DESOGESTREL) UNIPHARMA</t>
  </si>
  <si>
    <t>ALIMENTOS</t>
  </si>
  <si>
    <t>302546</t>
  </si>
  <si>
    <t>CERELAC SACHET X 400G NESTLE</t>
  </si>
  <si>
    <t>302565</t>
  </si>
  <si>
    <t>CERELAC SACHET X 900G NESTLE</t>
  </si>
  <si>
    <t>104610</t>
  </si>
  <si>
    <t>CERO AKNE X 60ML FAHD</t>
  </si>
  <si>
    <t>307175</t>
  </si>
  <si>
    <t>CETAPHIL CREMA HIDRATANTE FACIAL NOCTURNO C/ ACIDO HIALURONICO X 48GR</t>
  </si>
  <si>
    <t>305956</t>
  </si>
  <si>
    <t>CETAPHIL ESPUMA DE LIMPIEZA PRO AC CONTROL X 236ML GALDERMA</t>
  </si>
  <si>
    <t>305958</t>
  </si>
  <si>
    <t>CETAPHIL LOCION FACIAL HIDRATANTE DE DIA C/ ACIDO HIALURONICO X 88ML GALDERMA</t>
  </si>
  <si>
    <t>307117</t>
  </si>
  <si>
    <t>CETAPHIL LOCION ULTRA HUMECTANTE X 473ML GALDERMA</t>
  </si>
  <si>
    <t>305954</t>
  </si>
  <si>
    <t>CETAPHIL PRO AC CONTROL HIDRATANTE C/ PROTECTOR SOLAR FPS30 X 118ML GALDERMA</t>
  </si>
  <si>
    <t>305952</t>
  </si>
  <si>
    <t>CETAPHIL PRO AD CONTROL HIDRATANTE CORPORAL X 295ML GALDERMA</t>
  </si>
  <si>
    <t>303126</t>
  </si>
  <si>
    <t>CETIRIVAX 10MG X10 TAB (CETIRIZINA) VIVAX</t>
  </si>
  <si>
    <t>02878</t>
  </si>
  <si>
    <t>CETIRIZINA 10 MG X 10TAB BUKA</t>
  </si>
  <si>
    <t>308959</t>
  </si>
  <si>
    <t>CETIRIZINA 10 MG X 20 TAB JD PHARMA</t>
  </si>
  <si>
    <t>304157</t>
  </si>
  <si>
    <t>CETIRIZINA 10MG X 10 COMPR GENVEN</t>
  </si>
  <si>
    <t>303507</t>
  </si>
  <si>
    <t>CETIRIZINA 10MG X 10 TAB CAJA X 10 BLISTER LAND</t>
  </si>
  <si>
    <t>303515</t>
  </si>
  <si>
    <t>CETIRIZINA 10MG X 10 TAB CAJA X 10 BLISTER UNICURE</t>
  </si>
  <si>
    <t>309366</t>
  </si>
  <si>
    <t>CETIRIZINA 10MG X 10 TAB GLAFF</t>
  </si>
  <si>
    <t>309921</t>
  </si>
  <si>
    <t>CETIRIZINA 10MG X 10 TAB JL DE VENEZUELA</t>
  </si>
  <si>
    <t>308137</t>
  </si>
  <si>
    <t>CETIRIZINA 10MG X 10 TAB KMPLUS</t>
  </si>
  <si>
    <t>309636</t>
  </si>
  <si>
    <t>CETIRIZINA 10MG X 10 TAB PLUSANDEX</t>
  </si>
  <si>
    <t>00729</t>
  </si>
  <si>
    <t>CETIRIZINA 10MG X 10TAB BLUE MEDICAL</t>
  </si>
  <si>
    <t>302533</t>
  </si>
  <si>
    <t>CETIRIZINA 1MG/ML X JBE X 60 ML KIMICEG</t>
  </si>
  <si>
    <t>308190</t>
  </si>
  <si>
    <t>CETIRIZINA 5MG / 5ML JBE X 60ML BRIXMEDIC</t>
  </si>
  <si>
    <t>00733</t>
  </si>
  <si>
    <t>CETIRIZINA 5MG/5ML JBE PEDRIATICO X 60ML LA SANTE</t>
  </si>
  <si>
    <t>310284</t>
  </si>
  <si>
    <t>CETIRIZINA CLORHIDRATO 10MG X 10TAB CAJA X 40 BLISTER LAPROFF</t>
  </si>
  <si>
    <t>103678</t>
  </si>
  <si>
    <t>CETIRIZINA JBE 5MG/5ML X 60ML PORTUGAL</t>
  </si>
  <si>
    <t>304189</t>
  </si>
  <si>
    <t>CETIRIZINA SOLUCION ORAL 1MG/ML X 60ML GENVEN</t>
  </si>
  <si>
    <t>307109</t>
  </si>
  <si>
    <t>CETIRIZINA10 MG X 10 TAB DAC55</t>
  </si>
  <si>
    <t>309422</t>
  </si>
  <si>
    <t>CETOCONAZOL + BETAMETASONA + NEOMICINA (20MG/G + 0.64MG/G + 2.5MG/G) 30 GR CIMED</t>
  </si>
  <si>
    <t>310530</t>
  </si>
  <si>
    <t>CETOCONAZOL SHAMPOO ANTICASPA X 100ML GLOBO PHARMA</t>
  </si>
  <si>
    <t>302659</t>
  </si>
  <si>
    <t>CETRAL 10 MG X 10 TAB (CETIRIZINA) SIEGFRIED</t>
  </si>
  <si>
    <t>302662</t>
  </si>
  <si>
    <t>CETRAL 10MG/ML GOTAS X 10 ML (CETIRIZINA) SIEGFRIED</t>
  </si>
  <si>
    <t>00737</t>
  </si>
  <si>
    <t>CETRAL 5MG/5ML SOL ORAL X 60 ML (CETIRIZINA) SIEGFRIED</t>
  </si>
  <si>
    <t>302715</t>
  </si>
  <si>
    <t>CETRAL D SOL ORAL X 60ML SIEGFRIED</t>
  </si>
  <si>
    <t>304012</t>
  </si>
  <si>
    <t>CEUMID SOLUCION ORAL 100MG/ML X 150ML (LEVETIRACETAM) MEGALABS</t>
  </si>
  <si>
    <t>00741</t>
  </si>
  <si>
    <t>CEVAX 500MG X 15 CAP LIBRE DE AZUCAR BLANDAS (VITAMINA C) VIVAX</t>
  </si>
  <si>
    <t>304961</t>
  </si>
  <si>
    <t>CEVAX 500MG X 5 CAP DISPENSADOR X 25 BLISTER L / AZUCAR (VITAMINA C) VIVAX</t>
  </si>
  <si>
    <t>304456</t>
  </si>
  <si>
    <t>CEVAX ZINC 500MG - 7.5MG X 15CAP L / AZUCAR / LACTOSA / GLUTEN (VITAMINA C-ZINC) VIVAX</t>
  </si>
  <si>
    <t>303840</t>
  </si>
  <si>
    <t>CEVAX ZINC 500MG - 7.5MG X 30CAP L / AZUCAR / LACTOSA / GLUTEN (VITAMINA C-ZINC) VIVAX</t>
  </si>
  <si>
    <t>00951</t>
  </si>
  <si>
    <t>CEXTACIM 1G I.V/I.M (CEFOTAXIMA) ALESS PHARMACEUTICALS</t>
  </si>
  <si>
    <t>304595</t>
  </si>
  <si>
    <t>CHAMPU AVISPA 120 ML INTERCOS</t>
  </si>
  <si>
    <t>304596</t>
  </si>
  <si>
    <t>CHAMPU AVISPA 220 ML INTERCOS</t>
  </si>
  <si>
    <t>304594</t>
  </si>
  <si>
    <t>CHAMPU AVISPA 60 ML INTERCOS</t>
  </si>
  <si>
    <t>305044</t>
  </si>
  <si>
    <t>CHAMPU BAF TRATAMIENTO ANTISORIASIS 230ML FARMAGENIK</t>
  </si>
  <si>
    <t>306375</t>
  </si>
  <si>
    <t>CHAMPU DRENE ANTICASPA ANTICAIDA X 370ML FISA</t>
  </si>
  <si>
    <t>306377</t>
  </si>
  <si>
    <t>CHAMPU DRENE ANTICASPA CABELLO SECO X 370ML FISA</t>
  </si>
  <si>
    <t>306407</t>
  </si>
  <si>
    <t>CHAMPU DRENE CABELLO LISO X 370ML FISA</t>
  </si>
  <si>
    <t>306402</t>
  </si>
  <si>
    <t>CHAMPU DRENE CABELLO QUEBRADIZO X 370ML FISA</t>
  </si>
  <si>
    <t>306390</t>
  </si>
  <si>
    <t>CHAMPU E. NIGHT CACAO Y FRUTOS ROJOS P/CABELLO OPACO Y FRAGIL 365ML FISA</t>
  </si>
  <si>
    <t>306388</t>
  </si>
  <si>
    <t>CHAMPU E. NIGHT CEREALES MULTIACTIVOS P/CABELLO SECO/DAÑADO 365ML FISA</t>
  </si>
  <si>
    <t>306410</t>
  </si>
  <si>
    <t>CHAMPU E. NIGHT CON PROTEINA P/NIÑO 350ML FISA</t>
  </si>
  <si>
    <t>306405</t>
  </si>
  <si>
    <t>CHAMPU E. NIGHT EXTRACTOS DE FRUTAS P/CABELLO SECO MALTRATADO 210ML FISA</t>
  </si>
  <si>
    <t>305045</t>
  </si>
  <si>
    <t>CHAMPU PIRITON TRATAMIENTO ANTI-CASPA 230ML FARMAGENIK</t>
  </si>
  <si>
    <t>305046</t>
  </si>
  <si>
    <t>CHAMPU VITAGENIK TRATAMIENTO CAPILAR ANTI-CAIDA 230ML FARMAGENIK</t>
  </si>
  <si>
    <t>307124</t>
  </si>
  <si>
    <t>CHANCA PIEDRA 0.5G X 70CAP LA ABEJITA</t>
  </si>
  <si>
    <t>309434</t>
  </si>
  <si>
    <t>CHARGE BOMBON RELLENO CON MANI CARAMELIZADO 30 UNDS X 40 GR (1,2 KG) NESTLE</t>
  </si>
  <si>
    <t>302922</t>
  </si>
  <si>
    <t>CHICCO CHAMPU CABELLO NORMAL X 200CM PHARSANA</t>
  </si>
  <si>
    <t>302899</t>
  </si>
  <si>
    <t>CHICCO CHAMPU MANZANILLA CABELLO CLARO X 200CC PHARSANA</t>
  </si>
  <si>
    <t>303229</t>
  </si>
  <si>
    <t>CHICCO COLONIA PARA NIÑOS X 220CC PHARSANA</t>
  </si>
  <si>
    <t>309764</t>
  </si>
  <si>
    <t>CHICCO COTONCITOS X 100UNDS PHARSANA</t>
  </si>
  <si>
    <t>302901</t>
  </si>
  <si>
    <t>CHICCO COTONCITOS X 60UNDS PHARSANA</t>
  </si>
  <si>
    <t>310214</t>
  </si>
  <si>
    <t>CHICCO MOTAS DE ALGODON X 100UNDS PHARSANA</t>
  </si>
  <si>
    <t>310765</t>
  </si>
  <si>
    <t>CHICCO PAÑAL TALLA G X 20 UNDADES PHARSANA</t>
  </si>
  <si>
    <t>310764</t>
  </si>
  <si>
    <t>CHICCO PAÑAL TALLA M X 20 UNDADES PHARSANA</t>
  </si>
  <si>
    <t>01625</t>
  </si>
  <si>
    <t>CHRISSIE24 TRATAMIENTO CAPILAR 300GR ARNAMAR</t>
  </si>
  <si>
    <t>306289</t>
  </si>
  <si>
    <t>CIALIS 5MG X 14 TAB (TADALAFILO) LILLY</t>
  </si>
  <si>
    <t>00749</t>
  </si>
  <si>
    <t>CIANOCOBALAMINA 0,1MG/1ML I.M BIOSANO</t>
  </si>
  <si>
    <t>306369</t>
  </si>
  <si>
    <t>CIATAL AMP 500MG/2ML X 9 AMP (CITICOLINA) SIEGFRIED</t>
  </si>
  <si>
    <t>309710</t>
  </si>
  <si>
    <t>CIATON 20MG X 4 TAB (TADALAFILO) ACI LIMITED</t>
  </si>
  <si>
    <t>02753</t>
  </si>
  <si>
    <t>CICATRIMED CREMA X 30G LYA</t>
  </si>
  <si>
    <t>304902</t>
  </si>
  <si>
    <t>CICLOGYNON X 21 TAB (LEVONOGESTREL 0.15MG + ETINILESTRADIOL 0.03MG) TIARES</t>
  </si>
  <si>
    <t>304013</t>
  </si>
  <si>
    <t>CICLOKAN 1 AMP 500MG/5ML (ACIDO TRANEXAMICO) KLINOS</t>
  </si>
  <si>
    <t>00753</t>
  </si>
  <si>
    <t>CICLOKAN 500MG X 21 COMP (ACIDO TRANEXAMICO) KLINOS</t>
  </si>
  <si>
    <t>309417</t>
  </si>
  <si>
    <t>CICLOTESONA-T INHALADOR 120 DOSIS ( CICLESONIDA/FORMOTEROL / TIOTROPIO) BIO-MERCY</t>
  </si>
  <si>
    <t>104678</t>
  </si>
  <si>
    <t>CIFARCAINA HIPERBARA AL 5% X 1 AMP 2ML BEHRENS</t>
  </si>
  <si>
    <t>306569</t>
  </si>
  <si>
    <t>CIFLOX 500 MG X 14 TAB (CIPROFLOXACINA ) MEGALABS</t>
  </si>
  <si>
    <t>303391</t>
  </si>
  <si>
    <t>CILOSTAZOL 50MG X 30 TAB CLEO</t>
  </si>
  <si>
    <t>309512</t>
  </si>
  <si>
    <t>CIMATRANEX AMP I.V 100MG/ML X 5ML CAJA X 5 AMP (ACIDO TRANEXAMICO 500MG) CIMA PHARMA</t>
  </si>
  <si>
    <t>303079</t>
  </si>
  <si>
    <t>CINAREN 25MG X 30 TAB (CINNARIZINA) DOLLDER</t>
  </si>
  <si>
    <t>302610</t>
  </si>
  <si>
    <t>CINAREN 75MG X 20 TAB (CINNARIZINA) DOLLDER</t>
  </si>
  <si>
    <t>306175</t>
  </si>
  <si>
    <t>CINARIZINA 25MG X 20 TAB NIO PHARMACEUTICAL</t>
  </si>
  <si>
    <t>308240</t>
  </si>
  <si>
    <t>CINARIZINA 75MG X 20 TAB NIO PHARMACEUTICAL</t>
  </si>
  <si>
    <t>302747</t>
  </si>
  <si>
    <t>CINATREX (TETRACICLINA) 5MG POMADA OFTALMICA X 3.5G CIFARMA</t>
  </si>
  <si>
    <t>103981</t>
  </si>
  <si>
    <t>CINNARIZINA 75 MG X 10 CAP CALOX</t>
  </si>
  <si>
    <t>310711</t>
  </si>
  <si>
    <t>CINTA ADHESIVA KINESIOLOGICA ZUVISS 5CM X 5M</t>
  </si>
  <si>
    <t>104582</t>
  </si>
  <si>
    <t>CINTA ADHESIVA SANITARIAS CIRCULAR X 20 UND (CURITA) GDG GIDAGUS</t>
  </si>
  <si>
    <t>104580</t>
  </si>
  <si>
    <t>CINTA ADHESIVA SANITARIAS ELASTICAS X 20 UND (CURITA) GDG GIDAGUS</t>
  </si>
  <si>
    <t>104581</t>
  </si>
  <si>
    <t>CINTA ADHESIVA SANITARIAS TRANSPARENTE X 20 UND (CURITA) GDG GIDAGUS</t>
  </si>
  <si>
    <t>310713</t>
  </si>
  <si>
    <t>CINTA ELASTICA AUTOADHESIVA 7,5 CM X 4.5 M ZUVISS</t>
  </si>
  <si>
    <t>305356</t>
  </si>
  <si>
    <t>CIPROALFA 200MG/100ML (CIPROFLOXACINA) ALFA</t>
  </si>
  <si>
    <t>306221</t>
  </si>
  <si>
    <t>CIPROFLOX 500MG X 12 TAB (CIPROFLOXACINA) ELMOR</t>
  </si>
  <si>
    <t>310413</t>
  </si>
  <si>
    <t>CIPROFLOXACINA 200MG/100ML AMP I.V DROTAFARMA</t>
  </si>
  <si>
    <t>307771</t>
  </si>
  <si>
    <t>CIPROFLOXACINA 250MG/5ML SUSP X 60ML REMENY</t>
  </si>
  <si>
    <t>303501</t>
  </si>
  <si>
    <t>CIPROFLOXACINA 500MG X 10 TAB CAJA X 10 BLISTER FAHD</t>
  </si>
  <si>
    <t>310754</t>
  </si>
  <si>
    <t>CIPROFLOXACINA 500MG X 10 TAB FAHD</t>
  </si>
  <si>
    <t>310324</t>
  </si>
  <si>
    <t>CIPROFLOXACINA 500MG X 10 TAB H&amp;M</t>
  </si>
  <si>
    <t>00765</t>
  </si>
  <si>
    <t>CIPROFLOXACINA 500MG X 10 TAB KMPLUS</t>
  </si>
  <si>
    <t>302426</t>
  </si>
  <si>
    <t>CIPROFLOXACINA 500MG X 10 TAB QUIM-FAR</t>
  </si>
  <si>
    <t>302815</t>
  </si>
  <si>
    <t>CIPROFLOXACINA 500MG X 12 TAB GENCER</t>
  </si>
  <si>
    <t>307565</t>
  </si>
  <si>
    <t>CIPROFLOXACINA 500MG X 6 TAB BUKA</t>
  </si>
  <si>
    <t>303172</t>
  </si>
  <si>
    <t>CIPROFLOXACINA 750MG X 6 COMPR SPEFAR</t>
  </si>
  <si>
    <t>308621</t>
  </si>
  <si>
    <t>CIPROFLOXACINO 500MG X 10 TAB CAJA X 10 BLISTER PHARMA GENERICOS</t>
  </si>
  <si>
    <t>104677</t>
  </si>
  <si>
    <t>CIPROQUIN AMP 2MG/ML X 100ML (200MG) BEHRENS</t>
  </si>
  <si>
    <t>309848</t>
  </si>
  <si>
    <t>CIPROTAN 500MG X 20 TAB (CIPROFLOXACINA) ZORIAK</t>
  </si>
  <si>
    <t>303830</t>
  </si>
  <si>
    <t>CIRGREL 75MG X 30 TAB (CLOPIDOGREL) PHARMETIQUE</t>
  </si>
  <si>
    <t>307732</t>
  </si>
  <si>
    <t>CIRNAPREM ANTIESPASMODICO X 60 CAP NATURAL PREMIUM</t>
  </si>
  <si>
    <t>ONCOLOGICOS</t>
  </si>
  <si>
    <t>308203</t>
  </si>
  <si>
    <t>CISPLATINO BP 50MG/50ML I.V. X1 AMP BRIXMEDIC</t>
  </si>
  <si>
    <t>309334</t>
  </si>
  <si>
    <t>CITICOLINA 500 MG/2 ML X 1 AMP MEDVAL</t>
  </si>
  <si>
    <t>309090</t>
  </si>
  <si>
    <t>CITICOLINA 500MG X 10 TAB CALOX</t>
  </si>
  <si>
    <t>304323</t>
  </si>
  <si>
    <t>CITICOLINA 500MG X 30 TAB CALOX</t>
  </si>
  <si>
    <t>310260</t>
  </si>
  <si>
    <t>CITICOLINA 500MG X10 TAB CAMBRIDGE</t>
  </si>
  <si>
    <t>308023</t>
  </si>
  <si>
    <t>CITICOLINA AMP 500MG/4ML I.M-I.V CAJA X 10 AMP KMPLUS</t>
  </si>
  <si>
    <t>305671</t>
  </si>
  <si>
    <t>CITIPRA 500 MG CAJA 10 TAB (CITICOLINA) ADN MEDICAL</t>
  </si>
  <si>
    <t>309251</t>
  </si>
  <si>
    <t>CITRATO DE MAGNESIO 350MG X 70 CAP LA ABEJITA</t>
  </si>
  <si>
    <t>00784</t>
  </si>
  <si>
    <t>CITRATO DE POTASIO 10% SOLUC EDULCORADA 1000ML BIOFARCO</t>
  </si>
  <si>
    <t>00785</t>
  </si>
  <si>
    <t>CITRATO DE POTASIO 10% SOLUC EDULCORANTE X 500ML BIOFARCO</t>
  </si>
  <si>
    <t>00783</t>
  </si>
  <si>
    <t>CITRATO DE POTASIO 10.8% SABOR FRESA X 240CC F.S.I.</t>
  </si>
  <si>
    <t>104247</t>
  </si>
  <si>
    <t>CITRATO DE POTASIO AL 10% SABOR FRESA X 240 ML F.S.I.</t>
  </si>
  <si>
    <t>104249</t>
  </si>
  <si>
    <t>CITRATO DE POTASIO AL 10% SABOR FRESA X 950 ML F.S.I.</t>
  </si>
  <si>
    <t>104248</t>
  </si>
  <si>
    <t>CITRATO DE POTASIO AL 10,8% SABOR FRAMBUESA X 950 ML F.S.I.</t>
  </si>
  <si>
    <t>309439</t>
  </si>
  <si>
    <t>CITRATO DE POTASIO AL 10,8% X 1L FARMAGENIK</t>
  </si>
  <si>
    <t>307558</t>
  </si>
  <si>
    <t>CITRATO DE POTASIO AL 10,8% X 500ML FARMAGENIK</t>
  </si>
  <si>
    <t>103475</t>
  </si>
  <si>
    <t>CITRATO DE POTASIO JBE (FRAMBUESA) X 120 ML RECETTEMARK</t>
  </si>
  <si>
    <t>307263</t>
  </si>
  <si>
    <t>CITRATO DE POTASIO SOLUCION AL 10% X 500ML LYA</t>
  </si>
  <si>
    <t>306134</t>
  </si>
  <si>
    <t>CITRATO DE POTASIO SOLUCION AL 10%X 240ML LYA</t>
  </si>
  <si>
    <t>104355</t>
  </si>
  <si>
    <t>CITRATO DE SILDENAFIL 50 MG X 4 TAB NEO QUIMICA</t>
  </si>
  <si>
    <t>308668</t>
  </si>
  <si>
    <t>CLADINE 0,12 MG/ML SOLUCION OFTAL X 15ML (NAFAZOLINA) FARMA</t>
  </si>
  <si>
    <t>308730</t>
  </si>
  <si>
    <t>CLAMP UMBILICAL PAQUETE X 100 UND PRIMA SALUD</t>
  </si>
  <si>
    <t>00788</t>
  </si>
  <si>
    <t>CLARASOL SOL OFT 0,12MG/ML X 15ML (NAFAZOLINA) OFTALMI</t>
  </si>
  <si>
    <t>309771</t>
  </si>
  <si>
    <t>CLARIFRESH SOL OFT 0,5% X 10ML LAGRIMAS ARTIFICIALES (CARMELOSA) GENIA CARE</t>
  </si>
  <si>
    <t>303372</t>
  </si>
  <si>
    <t>CLARIMIN 500MG X 10 TAB (CLARITROMICINA) MCK</t>
  </si>
  <si>
    <t>105014</t>
  </si>
  <si>
    <t>CLARITROMICINA 250MG/5ML PVO P/ SUSP ORAL X 50 ML PORTUGAL</t>
  </si>
  <si>
    <t>308982</t>
  </si>
  <si>
    <t>CLARITROMICINA 250MG/5ML X 60ML POLVO PARA SUSP ORAL WEST-COAST</t>
  </si>
  <si>
    <t>00790</t>
  </si>
  <si>
    <t>CLARITROMICINA 500MG I.V AMP VITALIS</t>
  </si>
  <si>
    <t>310781</t>
  </si>
  <si>
    <t>CLARITROMICINA 500MG X 10 TAB CAJA X 10 BLISTER DROTAFARMA</t>
  </si>
  <si>
    <t>00791</t>
  </si>
  <si>
    <t>CLARITROMICINA 500MG X 10TAB COLMED INTE</t>
  </si>
  <si>
    <t>308983</t>
  </si>
  <si>
    <t>CLARITROMICINA 500MG X 10TAB WEST-COAST</t>
  </si>
  <si>
    <t>00794</t>
  </si>
  <si>
    <t>CLARIX SOL NASAL ADULTO 15ML (OXIMETAZOLINA) OFTALMI</t>
  </si>
  <si>
    <t>00795</t>
  </si>
  <si>
    <t>CLARIX SOL NASAL PEDIATRICO 15ML (OXIMETAZOLINA) OFTALMI</t>
  </si>
  <si>
    <t>304671</t>
  </si>
  <si>
    <t>CLARIX SOL. OFT. X 15ML (OXIMETAZOLINA) OFTALMI</t>
  </si>
  <si>
    <t>303724</t>
  </si>
  <si>
    <t>CLARIX SOLUCION NASAL SPRAY 0,05% 15ML (OXIMETAZOLINA) OFTALMI</t>
  </si>
  <si>
    <t>310869</t>
  </si>
  <si>
    <t>CLAVULAM SUSP 400MG/57MG PVO P/ SUSP X 70ML (AMOXICILINA + ACIDO CLAVULANICO) VINCENTI</t>
  </si>
  <si>
    <t>305388</t>
  </si>
  <si>
    <t>CLAVULAM X 10 TAB (AMOXICILINA 875MG + ACIDO CLAVULANICO 125MG) VINCENTI</t>
  </si>
  <si>
    <t>307435</t>
  </si>
  <si>
    <t>CLAVUTRIM 500MG + 125MG X 10 TAB (AMOXICILINA + ACID. CLAV.) PORTUGAL</t>
  </si>
  <si>
    <t>310232</t>
  </si>
  <si>
    <t>CLEAR EYES NATURAL TEARS GOTAS OFT. X 15ML (LAGRIMAS ATURALES)</t>
  </si>
  <si>
    <t>310233</t>
  </si>
  <si>
    <t>CLEAR EYES REDNESS RELIEF GOTAS OFT. X 15ML (ALIVIO DEL ENROJECIMIENTO)</t>
  </si>
  <si>
    <t>310234</t>
  </si>
  <si>
    <t>CLEAR EYES TRIPLE RELIEF GOTAS OFT. X 15ML (TRIPLE ACCION)</t>
  </si>
  <si>
    <t>308917</t>
  </si>
  <si>
    <t>CLENBOLIC 40 MCG 5 X 10 TAB (CLENBUTEROL HCL) COOPER</t>
  </si>
  <si>
    <t>304014</t>
  </si>
  <si>
    <t>CLENBUNAL 0,020MG X 10 COMPR (CLENBUTEROL) ROWE</t>
  </si>
  <si>
    <t>304015</t>
  </si>
  <si>
    <t>CLENBUNAL 0,020MG X 20 COMPR (CLENBUTEROL) ROWE</t>
  </si>
  <si>
    <t>304016</t>
  </si>
  <si>
    <t>CLENBUNAL GOTAS X 15ML (CLENBUTEROL) ROWE</t>
  </si>
  <si>
    <t>303917</t>
  </si>
  <si>
    <t>CLENBUNAL JBE PEDIATRICO 120ML (CLENBUTEROL) ROWE</t>
  </si>
  <si>
    <t>104321</t>
  </si>
  <si>
    <t>CLENBUTEROL 0.005MG/ 5ML JBE PED X 120 ML BIOQUIMICA</t>
  </si>
  <si>
    <t>303919</t>
  </si>
  <si>
    <t>CLENBUXOL GOTA PED 20ML (CLENBUTEROL / AMBROXOL) ROWE</t>
  </si>
  <si>
    <t>303914</t>
  </si>
  <si>
    <t>CLENBUXOL JARABE PEDIATRICO 120ML (CLENBUTEROL / AMBROXOL) ROWE</t>
  </si>
  <si>
    <t>303908</t>
  </si>
  <si>
    <t>CLENBUXOL JBE ADULTO 120ML (CLENBUTEROL / AMBROXOL) ROWE</t>
  </si>
  <si>
    <t>306290</t>
  </si>
  <si>
    <t>CLIMABEL 2,5MG X 30 COMPR (TIBOLONA) DALT PHARMA</t>
  </si>
  <si>
    <t>308669</t>
  </si>
  <si>
    <t>CLIMASOY 100MG X 30CAP PN (ISOFLAVONAS DE SOYA) FARMA</t>
  </si>
  <si>
    <t>310190</t>
  </si>
  <si>
    <t>CLINDAMICINA 100MG X 7 OVULOS DROTAFARMA</t>
  </si>
  <si>
    <t>305850</t>
  </si>
  <si>
    <t>CLINDAMICINA 600MG/4ML I.M/I.V CAJA X 5 AMP KMPLUS</t>
  </si>
  <si>
    <t>01202</t>
  </si>
  <si>
    <t>CLINDAMICINA 600MG/4ML X 1 AMP IM.IV GENVEN</t>
  </si>
  <si>
    <t>309321</t>
  </si>
  <si>
    <t>CLINDAMICINA AMP 600MG/4ML I.M-I.V X 1 AMP GLOBAL MEDIC</t>
  </si>
  <si>
    <t>104465</t>
  </si>
  <si>
    <t>CLINDAMICINA-KETOCONAZOL 100MG/400MG X 5 OVULOS TIARES</t>
  </si>
  <si>
    <t>310676</t>
  </si>
  <si>
    <t>CLINDAPHARM 300MG X 10 CAP CAJA X 10 BLISTER PHARMA GENERICOS</t>
  </si>
  <si>
    <t>310696</t>
  </si>
  <si>
    <t>CLINDOX-D 600MG/ML X 50 ML (CLINDAMICINA) BEHRENS</t>
  </si>
  <si>
    <t>302696</t>
  </si>
  <si>
    <t>CLINFAST CLINDAMICINA CLOTRIMAZOL 100MG-200MG X 3 OVULOS VAGINALES TIARES</t>
  </si>
  <si>
    <t>306943</t>
  </si>
  <si>
    <t>CLOBETASOL + NEOMICINA + MICONAZOL CREMA X 20GR ARTE MEDICO</t>
  </si>
  <si>
    <t>307868</t>
  </si>
  <si>
    <t>CLOBETASOL CREMA X 25G ARTE MEDICO</t>
  </si>
  <si>
    <t>308732</t>
  </si>
  <si>
    <t>CLOCIM CREMA 1% X 20GR (CLOTRIMAZOL) KIMICEG</t>
  </si>
  <si>
    <t>00814</t>
  </si>
  <si>
    <t>CLODOXIN JBE 120 ML (METOCLOPRAMIDA) PLUSANDEX</t>
  </si>
  <si>
    <t>308935</t>
  </si>
  <si>
    <t>CLOE COM 2MG-0,03MG X 21 (CLORMADINONA ACETATO / ETINILESTRADIOL) VINCENTI</t>
  </si>
  <si>
    <t>304858</t>
  </si>
  <si>
    <t>CLOFEN 50MG X 30 CAP (DICLOFENAC POTASICO) DOLLDER</t>
  </si>
  <si>
    <t>00816</t>
  </si>
  <si>
    <t>CLOFEN SUSP PED 1,8MG/ML 60ML (DICLOFENAC POTASICO) DOLLDER</t>
  </si>
  <si>
    <t>308918</t>
  </si>
  <si>
    <t>CLOMBOLIC 50 MG 5 X 10 TAB (CLOMIFENO CITRATO) COOPER</t>
  </si>
  <si>
    <t>309895</t>
  </si>
  <si>
    <t>CLOMIFENO 50MG X 30 TAB EVERMED</t>
  </si>
  <si>
    <t>304923</t>
  </si>
  <si>
    <t>CLONATRIL 1MG X 30 COMPR (CLONAZEPAM) ROWE</t>
  </si>
  <si>
    <t>310210</t>
  </si>
  <si>
    <t>CLONEDAC BABY CREMA X 90G (MICONAZOL 2.5MG/G - OXIDO DE ZINC 150MG/G) DAC55</t>
  </si>
  <si>
    <t>302631</t>
  </si>
  <si>
    <t>CLONIDINA 0,150MG/ML I.M./I.V. 2 AMP X 1 ML GENCER</t>
  </si>
  <si>
    <t>00821</t>
  </si>
  <si>
    <t>CLONIPRES 0,150MG X 3 AMP/1ML I.M./I.V. (CLONIDINA) KLINOS</t>
  </si>
  <si>
    <t>00822</t>
  </si>
  <si>
    <t>CLONIXINATO DE LISINA 100MG/2ML I.M/I.V BIOSANO</t>
  </si>
  <si>
    <t>00823</t>
  </si>
  <si>
    <t>CLONZEP 0.5MG X 30 TAB (CLONAZEPAM) VALMORCA</t>
  </si>
  <si>
    <t>00824</t>
  </si>
  <si>
    <t>CLONZEP 2MG X 30 TAB (CLONAZEPAM) VALMORCA</t>
  </si>
  <si>
    <t>00825</t>
  </si>
  <si>
    <t>CLOP JBE X 120MIL (METOCLOPRAMIDA) QUIM-FAR</t>
  </si>
  <si>
    <t>308966</t>
  </si>
  <si>
    <t>CLOPIDOGREL 75 MG X 20 TAB JD PHARMA</t>
  </si>
  <si>
    <t>304458</t>
  </si>
  <si>
    <t>CLOPIDOGREL 75MG TAB X 14 COLMED</t>
  </si>
  <si>
    <t>309206</t>
  </si>
  <si>
    <t>CLOPIDOGREL 75MG X 10 TAB CAJA X 10 BLISTER FAHD</t>
  </si>
  <si>
    <t>305268</t>
  </si>
  <si>
    <t>CLOPIDOGREL 75MG X 10 TAB CAJA X 10 BLISTER LAND</t>
  </si>
  <si>
    <t>308577</t>
  </si>
  <si>
    <t>CLOPIDOGREL 75MG X 10 TAB JL DE VZLA</t>
  </si>
  <si>
    <t>00829</t>
  </si>
  <si>
    <t>CLOPIDOGREL 75MG X 10TAB ARTE MEDICO</t>
  </si>
  <si>
    <t>309974</t>
  </si>
  <si>
    <t>CLOPIDOGREL 75MG X 14 TAB ADN MEDICAL</t>
  </si>
  <si>
    <t>00831</t>
  </si>
  <si>
    <t>CLOPIDOGREL 75MG X 14TAB LA SANTE</t>
  </si>
  <si>
    <t>309042</t>
  </si>
  <si>
    <t>CLOPIDOGREL 75MG X 30 TAB BLUE MEDICAL</t>
  </si>
  <si>
    <t>00832</t>
  </si>
  <si>
    <t>CLOPIDOGREL 75MG X 30 TAB BUKA</t>
  </si>
  <si>
    <t>310211</t>
  </si>
  <si>
    <t>CLOPIDOGREL 75MG X 30 TAB DAC55</t>
  </si>
  <si>
    <t>310753</t>
  </si>
  <si>
    <t>CLOPIDOGREL 75MG X 30 TAB FAHD</t>
  </si>
  <si>
    <t>309367</t>
  </si>
  <si>
    <t>CLOPIDOGREL 75MG X 30 TAB GLAFF</t>
  </si>
  <si>
    <t>105008</t>
  </si>
  <si>
    <t>CLOPIVAL 75MG X 30TAB (CLOPIDOGREL) VALMORCA</t>
  </si>
  <si>
    <t>104335</t>
  </si>
  <si>
    <t>CLORACE 125MG-0,5MG/5ML JBE PED 120ML (ACETAMINOFEN / CLOFENIRAMINA) COFASA</t>
  </si>
  <si>
    <t>309408</t>
  </si>
  <si>
    <t>CLORACE 500MG/4MG DISP X 25 TAB (ACETAMINOFEN / CLORFENIRAMINA) COFASA</t>
  </si>
  <si>
    <t>00835</t>
  </si>
  <si>
    <t>CLORACE 500MG/4MG X 10 TAB (ACETAMINOFEN / CLORFENIRAMINA) COFASA</t>
  </si>
  <si>
    <t>103982</t>
  </si>
  <si>
    <t>CLORACE 500MG/4MG X 20 TAB (ACETAMINOFEN / CLORFENIRAMINA) COFASA</t>
  </si>
  <si>
    <t>304502</t>
  </si>
  <si>
    <t>CLORACE GOTAS PED 80MG-0,5MG//ML (ACETAMINOFEN / CLORFENIRAMINA) COFASA</t>
  </si>
  <si>
    <t>309269</t>
  </si>
  <si>
    <t>CLOREL 75X 30 TAB (CLOPIDROGEL 75MG ) ACI LIMITED</t>
  </si>
  <si>
    <t>308223</t>
  </si>
  <si>
    <t>CLORFENIRAMINA 10MG/ML USO I.M-S.C.-I.V. LENTO CAJA X5 AMP BIOS-VITA</t>
  </si>
  <si>
    <t>308541</t>
  </si>
  <si>
    <t>CLORFENIRAMINA 4MG X 10 TAB CAJA X 10 BLISTER CAPLIN POINT</t>
  </si>
  <si>
    <t>307364</t>
  </si>
  <si>
    <t>CLORFENIRAMINA AMP 10MG/ML CAJA X 10 AMP UNIPHARMA</t>
  </si>
  <si>
    <t>307630</t>
  </si>
  <si>
    <t>CLORFENIRAMINA AMP 10MG/ML I.V-I.M BLISTER X 10 AMP MEDEK</t>
  </si>
  <si>
    <t>310464</t>
  </si>
  <si>
    <t>CLORFERAMINA MALEATO 10MG / 1 ML X 3 AMP DISTRILAB</t>
  </si>
  <si>
    <t>307913</t>
  </si>
  <si>
    <t>CLORIDRATO DE CIPROFLOXACINO 500MG X 14COMP (PHARLAB)</t>
  </si>
  <si>
    <t>307168</t>
  </si>
  <si>
    <t>CLORURO DE MAGNESIO 16 G FARMAX</t>
  </si>
  <si>
    <t>00847</t>
  </si>
  <si>
    <t>CLORURO DE MAGNESIO 240ML ARCO IRIS</t>
  </si>
  <si>
    <t>310096</t>
  </si>
  <si>
    <t>CLORURO DE MAGNESIO 240ML HERBAPLANT</t>
  </si>
  <si>
    <t>307148</t>
  </si>
  <si>
    <t>CLORURO DE MAGNESIO 30G X 1 SOBRE LA ABEJITA</t>
  </si>
  <si>
    <t>305599</t>
  </si>
  <si>
    <t>CLORURO DE MAGNESIO EN POLVO 33G FARMAX</t>
  </si>
  <si>
    <t>305351</t>
  </si>
  <si>
    <t>CLORURO DE MAGNESIO PAPELETA 33 GRS X CAJ X 12 SOBRE RECETTE MARK</t>
  </si>
  <si>
    <t>304545</t>
  </si>
  <si>
    <t>CLORURO DE MAGNESIO SOL X 240ML LYA</t>
  </si>
  <si>
    <t>306135</t>
  </si>
  <si>
    <t>CLORURO DE MAGNESIO SOL X 500ML LYA</t>
  </si>
  <si>
    <t>02955</t>
  </si>
  <si>
    <t>CLORURO DE MAGNESIO SOLC AL 3.33% P/V X 500ML BIOFARCO</t>
  </si>
  <si>
    <t>00846</t>
  </si>
  <si>
    <t>CLORURO DE MAGNESIO SOLUC AL 3.33%P/V 1000ML BIOFARCO</t>
  </si>
  <si>
    <t>103599</t>
  </si>
  <si>
    <t>CLORURO DE MAGNESIO TARRO X 16,66G LYA</t>
  </si>
  <si>
    <t>303456</t>
  </si>
  <si>
    <t>CLORURO DE SODIO 0,45% SIN DEXTROSA X 500ML JL DE VENEZUELA</t>
  </si>
  <si>
    <t>306625</t>
  </si>
  <si>
    <t>CLOTRIMAZOL + NEOMICINA + BETAMETASONA CREMA X 20 GR VINCENTI</t>
  </si>
  <si>
    <t>303392</t>
  </si>
  <si>
    <t>CLOTRIMAZOL 1% + DEXAMETASONA 0,04% CREMA X 10GR CLEO</t>
  </si>
  <si>
    <t>104930</t>
  </si>
  <si>
    <t>CLOTRIMAZOL 1% CREMA VAGINAL X 30G ARTE MEDICO</t>
  </si>
  <si>
    <t>104273</t>
  </si>
  <si>
    <t>CLOTRIMAZOL 1% CREMA VAGINAL X 40GR X 6 APLICADORES COASPHARMA</t>
  </si>
  <si>
    <t>302534</t>
  </si>
  <si>
    <t>CLOTRIMAZOL 10% CREMA VAGINAL 1 DIA KIMICEG</t>
  </si>
  <si>
    <t>306714</t>
  </si>
  <si>
    <t>CLOTRIMAZOL 100MG X 10 TAB VAGINALES + APLICADOR MMCA</t>
  </si>
  <si>
    <t>02993</t>
  </si>
  <si>
    <t>CLOTRIMAZOL 100MG X 6 TABLETAS VAGINALES + APLICADOR TIARES</t>
  </si>
  <si>
    <t>307513</t>
  </si>
  <si>
    <t>CLOTRIMAZOL 100MG X BLISTER 10 OVULOS ARTE MEDICO</t>
  </si>
  <si>
    <t>310072</t>
  </si>
  <si>
    <t>CLOTRIMAZOL 200MG X 3 OVULOS VAGINALES COLMED</t>
  </si>
  <si>
    <t>02994</t>
  </si>
  <si>
    <t>CLOTRIMAZOL 500MG X 1 TABLETA VAGINAL + APLICADOR TIARES</t>
  </si>
  <si>
    <t>306166</t>
  </si>
  <si>
    <t>CLOTRIMAZOL CREMA 1% X 20GR GENVEN</t>
  </si>
  <si>
    <t>303807</t>
  </si>
  <si>
    <t>CLOTRIMAZOL CREMA 1% X 20GR KIMICEG</t>
  </si>
  <si>
    <t>303808</t>
  </si>
  <si>
    <t>CLOTRIMAZOL CREMA 1% X 50GR KIMICEG</t>
  </si>
  <si>
    <t>310343</t>
  </si>
  <si>
    <t>CLOTRIMAZOL-NEOMICICINA-DEXAMETASONA (1,0%-0,5%-0.044%) X 20G CREMA TOPICA H&amp;M</t>
  </si>
  <si>
    <t>309802</t>
  </si>
  <si>
    <t>CLOUSAN 100MG/ML SOL ORAL X 300ML SABOR NARANJA USO PED (LEVETIRACETAM) CLEO</t>
  </si>
  <si>
    <t>303406</t>
  </si>
  <si>
    <t>CLOZAPINA 100MG X 30 TAB CLEO</t>
  </si>
  <si>
    <t>103335</t>
  </si>
  <si>
    <t>CO-AMOXICLAV 1000MG X 14TAB (AMOXICILINA / AC CLAVULANICO) ADN MEDICAL</t>
  </si>
  <si>
    <t>105031</t>
  </si>
  <si>
    <t>CO-SULTRIN 40-200MG/5ML X 100ML (TRIMETOPRIM / SULFAMETOXAZOL) VALMORCA</t>
  </si>
  <si>
    <t>105030</t>
  </si>
  <si>
    <t>CO-SULTRIN 80-400MG X 20TAB (TRIMETOPRIM / SULFAMETOXAZOL) VALMORCA</t>
  </si>
  <si>
    <t>304389</t>
  </si>
  <si>
    <t>CO-TRIMOXAZOL 80-400 MG X 20TAB QUIM-FAR</t>
  </si>
  <si>
    <t>304536</t>
  </si>
  <si>
    <t>COAPROVEL 150MG/12.5MG X 14 COMP (IRBESARTAN / HIDROCLOROTIAZIDA) SANOFI</t>
  </si>
  <si>
    <t>306213</t>
  </si>
  <si>
    <t>COCOSETTE MAXI GALLETA 50GR PACK X 4 UNDS NESTLE</t>
  </si>
  <si>
    <t>302912</t>
  </si>
  <si>
    <t>COCOSETTE MAXI X 18 UNDS NESTLE</t>
  </si>
  <si>
    <t>303414</t>
  </si>
  <si>
    <t>COCOSETTE MINI 18 UNDS X 25GR NESTLE</t>
  </si>
  <si>
    <t>00879</t>
  </si>
  <si>
    <t>CODEBROMIL PLUS 15MG/3MG JBE X 90ML VINCENTI</t>
  </si>
  <si>
    <t>304513</t>
  </si>
  <si>
    <t>COFADOR 2% SOLUCION OFTALMICA X 5ML (DORZOLAMIDA) COFASA</t>
  </si>
  <si>
    <t>304514</t>
  </si>
  <si>
    <t>COFADOR T 2%+0,5% SOLUCION OFTALMICA X 5ML (DORZOLAMIDA / TIMOLOL) COFASA</t>
  </si>
  <si>
    <t>307170</t>
  </si>
  <si>
    <t>COFASURE 80 MG X 30 TAB (VALSARTAN) COFASA</t>
  </si>
  <si>
    <t>00883</t>
  </si>
  <si>
    <t>COFATODEX SUSP OFT 5ML (TOBRAMICINA / DEXAMETASONA) COFASA</t>
  </si>
  <si>
    <t>309850</t>
  </si>
  <si>
    <t>COGNITAN 500MG X 30 TAB (CITICOLINA) ZORIAK</t>
  </si>
  <si>
    <t>307137</t>
  </si>
  <si>
    <t>COLAGENO 450MG X 70 CAP LA ABEJITA</t>
  </si>
  <si>
    <t>103604</t>
  </si>
  <si>
    <t>COLAGENO HIDROLIZADO 400MG X 30CAP LYA</t>
  </si>
  <si>
    <t>104730</t>
  </si>
  <si>
    <t>COLAGENO PLUS 650MG X 50CAP NATURLIFES</t>
  </si>
  <si>
    <t>307632</t>
  </si>
  <si>
    <t>COLAGENOL LIFE X 60 CAP WALIFE</t>
  </si>
  <si>
    <t>309357</t>
  </si>
  <si>
    <t>COLASTIN 10MG X 30 TAB (ATORVASTATINA) DEVA</t>
  </si>
  <si>
    <t>309361</t>
  </si>
  <si>
    <t>COLASTIN 20MG X 30 TAB (ATORVASTATINA) DEVA</t>
  </si>
  <si>
    <t>307376</t>
  </si>
  <si>
    <t>COLASTIN-L 40MG X 30 TAB (ATORVASTATINA) DEVA</t>
  </si>
  <si>
    <t>00885</t>
  </si>
  <si>
    <t>COLAYTE POLVO 69,57GR TARRO (BICARBONATO DE SODIO / POTASIO CLORURO / SODIO CLORURO / OXI-1,2-ETANODIIL) RONAVA</t>
  </si>
  <si>
    <t>310469</t>
  </si>
  <si>
    <t>COLCHON ANTI-ESCARAS CON BOMBA Y KITS DE REPARACIÓN KX MEDICAL</t>
  </si>
  <si>
    <t>305552</t>
  </si>
  <si>
    <t>COLCHON DE AIRE ANTIESCARAS CON COMPRESOR DOVANT</t>
  </si>
  <si>
    <t>308710</t>
  </si>
  <si>
    <t>COLCHON DE GOMA INFLABLE CIRCULAR X 45CM PARA HEMORROIDE KX MEDICAL</t>
  </si>
  <si>
    <t>308984</t>
  </si>
  <si>
    <t>COLCIWELL TIOCOLCHICOSIDO 4MG/2ML I.M CAJA X 10 AMP WELLONA PHARMA</t>
  </si>
  <si>
    <t>305504</t>
  </si>
  <si>
    <t>COLFENE 400MG-4MG X 10 COMPR (IBUPROFENO-TIOCOLCHICOSIDO) ELMOR</t>
  </si>
  <si>
    <t>307371</t>
  </si>
  <si>
    <t>COLFENE 600MG-4MG X 15 COMPR (IBUPROFENO-TIOCOLCHICOSIDO) ELMOR</t>
  </si>
  <si>
    <t>02758</t>
  </si>
  <si>
    <t>COLGESIC 400MG-4 MG X 15 COMPR (IBUPROFENO +TIOCOLCHICOSIDO) BIOTECH</t>
  </si>
  <si>
    <t>310226</t>
  </si>
  <si>
    <t>COLLAGEN + C X 30 TAB (COLAGENO, VITAMINA C Y MAGNESIO) VAL</t>
  </si>
  <si>
    <t>305641</t>
  </si>
  <si>
    <t>COLLAR CERVICAL SUAVE TALLA L FORMA ELASTICA</t>
  </si>
  <si>
    <t>306415</t>
  </si>
  <si>
    <t>COLONIA EVERY NIGHT FRESCA Y DELICADA X 200ML FISA</t>
  </si>
  <si>
    <t>306417</t>
  </si>
  <si>
    <t>COLONIA EVERY NIGHT SUAVE Y DELICADA X 200ML FISA</t>
  </si>
  <si>
    <t>306460</t>
  </si>
  <si>
    <t>COLONIA MELODY P/ NIÑOS AMARILLA X 100ML</t>
  </si>
  <si>
    <t>306468</t>
  </si>
  <si>
    <t>COLONIA MELODY P/ NIÑOS AMARILLA X 200ML</t>
  </si>
  <si>
    <t>306465</t>
  </si>
  <si>
    <t>COLONIA MELODY P/ NIÑOS AZUL X 100ML</t>
  </si>
  <si>
    <t>306471</t>
  </si>
  <si>
    <t>COLONIA MELODY P/ NIÑOS AZUL X 200ML</t>
  </si>
  <si>
    <t>306463</t>
  </si>
  <si>
    <t>COLONIA MELODY P/ NIÑOS ROSADA X 100ML</t>
  </si>
  <si>
    <t>306470</t>
  </si>
  <si>
    <t>COLONIA MELODY P/ NIÑOS ROSADA X 200ML</t>
  </si>
  <si>
    <t>307301</t>
  </si>
  <si>
    <t>COLONIA PARA BEBE X 200 ML MIMADITO</t>
  </si>
  <si>
    <t>309740</t>
  </si>
  <si>
    <t>COLONIA PARA BEBE X 90ML MIMADITO</t>
  </si>
  <si>
    <t>302633</t>
  </si>
  <si>
    <t>COLPRIN 500MG X 20 TAB (ACETAMINOFEN) RONAVA</t>
  </si>
  <si>
    <t>305961</t>
  </si>
  <si>
    <t>COLPRIN 650MG X 10 TAB (ACETAMINOFEN) RONAVA</t>
  </si>
  <si>
    <t>104410</t>
  </si>
  <si>
    <t>COLVAL 4MG X 12 COMPR (TIOCOLCHICOSIDO) VALMORCA</t>
  </si>
  <si>
    <t>105017</t>
  </si>
  <si>
    <t>COLVAL 4MG/2ML X 2AMP (TIOCOLCHICOSIDO) VALMORCA</t>
  </si>
  <si>
    <t>00902</t>
  </si>
  <si>
    <t>COLYPAN 200MG X 10TAB(TRIMEBUTINA) FARMA</t>
  </si>
  <si>
    <t>00903</t>
  </si>
  <si>
    <t>COLYPAN 300MG X 20TAB L.P (TRIMEBUTINA) FARMA S.A.</t>
  </si>
  <si>
    <t>307059</t>
  </si>
  <si>
    <t>COMFOCET 10MG X 10 TAB CAJA X 10 BLISTER (CETIRIZINA) PRISM</t>
  </si>
  <si>
    <t>309539</t>
  </si>
  <si>
    <t>COMPACTO DOBLE FUNC. P.F. S/E # 12 MARFIL VALMY</t>
  </si>
  <si>
    <t>309540</t>
  </si>
  <si>
    <t>COMPACTO DOBLE FUNC. P.F. S/E # 13 ALMENDRA VALMY</t>
  </si>
  <si>
    <t>309537</t>
  </si>
  <si>
    <t>COMPACTO DOBLE FUNC. P.F. S/E. # 04 DORE VALMY</t>
  </si>
  <si>
    <t>306724</t>
  </si>
  <si>
    <t>COMPLEGEL NF 500MG X 30 TAB (CITICOLINA) SIEGFRIED</t>
  </si>
  <si>
    <t>309412</t>
  </si>
  <si>
    <t>COMPLEJO B + LIDOCAINA I.M 3 ML X 1 AMP (VIT B1+B6+B12) COFASA</t>
  </si>
  <si>
    <t>303844</t>
  </si>
  <si>
    <t>COMPLEJO B 3 AMPS X 2 ML COLMED</t>
  </si>
  <si>
    <t>306056</t>
  </si>
  <si>
    <t>COMPLEJO B 3 AMPS X 2 ML PACK X 2 CAJA COLMED</t>
  </si>
  <si>
    <t>309013</t>
  </si>
  <si>
    <t>COMPLEJO B JBE X 120ML S&amp;G</t>
  </si>
  <si>
    <t>305848</t>
  </si>
  <si>
    <t>COMPLEJO B SOL INY 3ML I.M CAJA X 10 AMP KMPLUS</t>
  </si>
  <si>
    <t>303174</t>
  </si>
  <si>
    <t>COMPLEJO VITAMINA B X 20 COMPR SPEFAR</t>
  </si>
  <si>
    <t>307924</t>
  </si>
  <si>
    <t>COMPLEX B VITAMINA X 30 CAPS BLANDAS FARVIT BIOFAR</t>
  </si>
  <si>
    <t>310314</t>
  </si>
  <si>
    <t>COMPRESA DE LAPARATOMIA 18" X 18" PAQ X 5 UNDS COMPOMEDICA</t>
  </si>
  <si>
    <t>103652</t>
  </si>
  <si>
    <t>COMPRESA DE LAPARATOMIA 18" X 18" PAQ X 5 UNDS PROCARE</t>
  </si>
  <si>
    <t>309097</t>
  </si>
  <si>
    <t>COMPRESA DE LAPARATOMIA 18" X 18" X 5 UNDS MC MEDICAL</t>
  </si>
  <si>
    <t>309762</t>
  </si>
  <si>
    <t>COMPRESA DE LAPARATOMIA PAQ X 5 UNDS 18X18" GROSSMED</t>
  </si>
  <si>
    <t>306201</t>
  </si>
  <si>
    <t>COMPRESA PARA LAPAROTOMIA ESTERIL DOBLE/EMP X 5 UNID GAESCA</t>
  </si>
  <si>
    <t>308721</t>
  </si>
  <si>
    <t>COMPRESAS DE GEL FRÍO /CALOR X 2 UND + 1 ESTUCHE PROTECTOR KX MEDICAL</t>
  </si>
  <si>
    <t>310725</t>
  </si>
  <si>
    <t>COMPRESOR PARA NEBULIZAR C/ MASCARA COMPMIST</t>
  </si>
  <si>
    <t>309030</t>
  </si>
  <si>
    <t>COMTREX ANTIGRIPAL DIA CAJA X 60 SOBRES (PARACETAMOL 500MG-GUAIFENESINA 200MG-FENILEFRINA 10MG) PORTUGAL</t>
  </si>
  <si>
    <t>310826</t>
  </si>
  <si>
    <t>COMTREX ANTIGRIPAL X 6 SOBRES DIA (4 SOBRES) Y NOCHE (2 SOBRES) PORTUGAL</t>
  </si>
  <si>
    <t>310827</t>
  </si>
  <si>
    <t>COMTREX X 10 TAB (PARACETAMOL-CLORFENIRAMINA-FENILEFRINA-DEXTROMETORFANO) PORTUGAL</t>
  </si>
  <si>
    <t>306732</t>
  </si>
  <si>
    <t>COMTREX X 10 TAB CAJA X 10 BLISTER (PARACETAMOL-CLORFENIRAMINA-FENILEFRINA-DEXTROMETORFANO) PORTUGAL</t>
  </si>
  <si>
    <t>308355</t>
  </si>
  <si>
    <t>CONDOM BIO RETARDANTE X 3 UND (PRESERVATIVO) BIOVENEZUELA</t>
  </si>
  <si>
    <t>308360</t>
  </si>
  <si>
    <t>CONDOM BIO SENSACION EXTREMA ACANALADO X 3 UND (PRESERVATIVO) BIOVENEZUELA</t>
  </si>
  <si>
    <t>308359</t>
  </si>
  <si>
    <t>CONDOM BIO SENSACION NATURAL TEXTURIZADO X 3 UND (PRESERVATIVO) BIOVENEZUELA</t>
  </si>
  <si>
    <t>308354</t>
  </si>
  <si>
    <t>CONDOM BIO SENSACION NATURAL X 3 UND (PRESERVATIVO) BIOVENEZUELA</t>
  </si>
  <si>
    <t>308077</t>
  </si>
  <si>
    <t>CONTRAGRIP FORTE DIA 650 MG X 10 TAB (ACETAMINOFEN / CLORFENIRAMINA / CAFEINA) GDG PHARMA</t>
  </si>
  <si>
    <t>310623</t>
  </si>
  <si>
    <t>COOL FRESH POLEN CAJA X 12 SOBRES X 4 TAB MAST. PHARMACORP</t>
  </si>
  <si>
    <t>306556</t>
  </si>
  <si>
    <t>COPA MENSTRUAL TALLA M PRIMA SALUD</t>
  </si>
  <si>
    <t>306557</t>
  </si>
  <si>
    <t>COPA MENSTRUAL TALLA S PRIMA SALUD</t>
  </si>
  <si>
    <t>00933</t>
  </si>
  <si>
    <t>CORAZEM 60MG X 20TAB (CLOHIDRATO DILTIAZEM) FARMA</t>
  </si>
  <si>
    <t>308670</t>
  </si>
  <si>
    <t>CORAZEM CD 120MG X 10TAB (CLOHIDRATO DILTIAZEM) FARMA</t>
  </si>
  <si>
    <t>307953</t>
  </si>
  <si>
    <t>CORBIS 5MG X 30 COMPR (BISOPROLOL) SIEGFRIED</t>
  </si>
  <si>
    <t>307857</t>
  </si>
  <si>
    <t>COREFLUX 250 ULS X 50 CAP (SULODEXIDE) SANIENCE</t>
  </si>
  <si>
    <t>310598</t>
  </si>
  <si>
    <t>COREFLUX 600 ULS / 2ML X 10 AMP (SULODEXIDE) SANIENCE</t>
  </si>
  <si>
    <t>309807</t>
  </si>
  <si>
    <t>CORENTEL 1.25 X 10TAB (BISOPROLOL 1.25MG) MEGALABS</t>
  </si>
  <si>
    <t>103704</t>
  </si>
  <si>
    <t>CORENTEL 1.25MG X 30 TAB (BISOPROLOL) ROEMMERS</t>
  </si>
  <si>
    <t>303939</t>
  </si>
  <si>
    <t>CORENTEL 10MG X 30 COM (BISOPROLOL) ROEMMERS</t>
  </si>
  <si>
    <t>309806</t>
  </si>
  <si>
    <t>CORENTEL 2.5 X 10TAB (BISOPROLOL 2.5MG) MEGALABS</t>
  </si>
  <si>
    <t>303922</t>
  </si>
  <si>
    <t>CORENTEL 2.5MG X 30 COM (BISOPROLOL) MEGALABS</t>
  </si>
  <si>
    <t>304017</t>
  </si>
  <si>
    <t>CORENTEL 5MG X 30 TAB (BISOPROLOL) MEGALABS</t>
  </si>
  <si>
    <t>309326</t>
  </si>
  <si>
    <t>CORENTEL H 10 / 6.25MG X 10 COMP (BISOPROLOL / HIDROCLOROTIAZIDA) MEGALABS</t>
  </si>
  <si>
    <t>303912</t>
  </si>
  <si>
    <t>CORENTEL H 10 / 6.25MG X 30 COMP (BISOPROLOL / HIDROCLOROTIAZIDA) MEGALABS</t>
  </si>
  <si>
    <t>309808</t>
  </si>
  <si>
    <t>CORENTEL H 5 / 6.25 X 10TAB (BISOPROLOL 5MG + HIDROCLOROTIAZIDA 6.25MG) MEGALABS</t>
  </si>
  <si>
    <t>303923</t>
  </si>
  <si>
    <t>CORENTEL H 5MG / 6,25MG X 30 TAB (BISOPROLOL / HIDROCLOROTIAZIDA) ROEMMERS</t>
  </si>
  <si>
    <t>304018</t>
  </si>
  <si>
    <t>COROPRES 16MG X 10 COMPR (CANDESARTAN) ROEMMERS</t>
  </si>
  <si>
    <t>305319</t>
  </si>
  <si>
    <t>COROPRES 16MG X 30 COMPR (CANDESARTAN) MEGALABS</t>
  </si>
  <si>
    <t>304019</t>
  </si>
  <si>
    <t>COROPRES 32MG X 30 COMPR (CANDESARTAN) MEGALABS</t>
  </si>
  <si>
    <t>303935</t>
  </si>
  <si>
    <t>COROPRES 8MG X 10 COM (CANDESARTAN) ROEMMERS</t>
  </si>
  <si>
    <t>305321</t>
  </si>
  <si>
    <t>COROPRES 8MG X 30 COM (CANDESARTAN) MEGALABS</t>
  </si>
  <si>
    <t>303911</t>
  </si>
  <si>
    <t>COROPRES H 16/12.5MG X 30 COM (CANDESARTAN / HIDROCLOROTIAZIDA) MEGALABS</t>
  </si>
  <si>
    <t>309993</t>
  </si>
  <si>
    <t>COROPRES H 32/12.5MG X 10 COM (CANDESARTAN / HIDROCLOROTIAZIDA) MEGALABS</t>
  </si>
  <si>
    <t>304020</t>
  </si>
  <si>
    <t>COROPRES H 32/12.5MG X 30 COM (CANDESARTAN / HIDROCLOROTIAZIDA) MEGALABS</t>
  </si>
  <si>
    <t>304021</t>
  </si>
  <si>
    <t>COROPRES H 8/12.5MG X 30 COM (CANDESARTAN / HIDROCLOROTIAZIDA) MEGALABS</t>
  </si>
  <si>
    <t>309810</t>
  </si>
  <si>
    <t>COROPRES HCT 16/12.5 X 10TAB (BISOPROLOL 16MG + HIDROCLOROTIAZIDA 12.5MG) MEGALABS</t>
  </si>
  <si>
    <t>309809</t>
  </si>
  <si>
    <t>COROPRES HCT 8/12.5 X 10TAB (BISOPROLOL 8MG + HIDROCLOROTIAZIDA 12.5MG) MEGALABS</t>
  </si>
  <si>
    <t>310369</t>
  </si>
  <si>
    <t>CORRECTOR DE POSTURA FEMENINO TALLA L FORMA ELASTICA</t>
  </si>
  <si>
    <t>308165</t>
  </si>
  <si>
    <t>CORTIMED 5MG + 2MG / ML X 1 AMP (BETAMETASONA DIPROPIONATO / BETAMETASONA FOSFATO) PHARMAMED</t>
  </si>
  <si>
    <t>308653</t>
  </si>
  <si>
    <t>CORTIPRA 100 MG CAJA X 10 AMP (HIDROCORTISONA) ADN MEDICAL</t>
  </si>
  <si>
    <t>308652</t>
  </si>
  <si>
    <t>CORTIPRA 500 MG AMP (HIDROCORTISONA) ADN MEDICAL</t>
  </si>
  <si>
    <t>310074</t>
  </si>
  <si>
    <t>CORTIX 200MG X 3 OVULOS VAGINALES (CLOTRIMAZOL) VIVAX</t>
  </si>
  <si>
    <t>00935</t>
  </si>
  <si>
    <t>CORTYNASE 0,05% 140 DOSIS (MOMETASONA) OFTALMI</t>
  </si>
  <si>
    <t>00936</t>
  </si>
  <si>
    <t>CORTYNASE 0,05% 80 DOSIS (MOMETASONA) OFTALMI</t>
  </si>
  <si>
    <t>304162</t>
  </si>
  <si>
    <t>COVENTROL 12.5MG X 30 COM (CARVEDILOL) LETI</t>
  </si>
  <si>
    <t>306161</t>
  </si>
  <si>
    <t>COVENTROL 25MG X 30 COM (CARVEDILOL) LETI</t>
  </si>
  <si>
    <t>304164</t>
  </si>
  <si>
    <t>COVENTROL 6.25MG X 30 COM (CARVEDILOL) LETI</t>
  </si>
  <si>
    <t>304023</t>
  </si>
  <si>
    <t>COXIBEN 200MG X 10 CAP (CELECOXIB) ROWE</t>
  </si>
  <si>
    <t>310219</t>
  </si>
  <si>
    <t>CRANBERRY &amp; VITAMIN C X 30 CAP (ARANDANO 500MG CON VITAMINA C 60MG) VAL</t>
  </si>
  <si>
    <t>306420</t>
  </si>
  <si>
    <t>CREMA ANTIPAÑALITIS DERMOX TARRO X 100GR FISA</t>
  </si>
  <si>
    <t>307215</t>
  </si>
  <si>
    <t>CREMA ANTIPAÑALITIS DERMOX TUBO X 50GR FISA</t>
  </si>
  <si>
    <t>00940</t>
  </si>
  <si>
    <t>CREMA ANTIPAÑALITIS DERNIER BABY X 250GR</t>
  </si>
  <si>
    <t>307993</t>
  </si>
  <si>
    <t>CREMA AZUFRADA 30 G. x 1 UND. F.S.I</t>
  </si>
  <si>
    <t>104291</t>
  </si>
  <si>
    <t>CREMA BETAMER (BETAMETASONA 0.1%) X 20 G BOOZ</t>
  </si>
  <si>
    <t>305363</t>
  </si>
  <si>
    <t>CREMA BIO - NUTRITIVA 120 ML LIVING</t>
  </si>
  <si>
    <t>305049</t>
  </si>
  <si>
    <t>CREMA BLANQUEADORA W-1 30G FARMAGENIK</t>
  </si>
  <si>
    <t>306015</t>
  </si>
  <si>
    <t>CREMA C PONDS X 95GR REMUEVE MAQUILLAJE E IMPUREZAS</t>
  </si>
  <si>
    <t>104290</t>
  </si>
  <si>
    <t>CREMA CLINDAMER X 20 G BOOZ</t>
  </si>
  <si>
    <t>305053</t>
  </si>
  <si>
    <t>CREMA CLOTRIGEN 30G FARMAGENIK</t>
  </si>
  <si>
    <t>307593</t>
  </si>
  <si>
    <t>CREMA CORPORAL NIVEA ALOE REFRESCANTE X 400ML (PIEL NORMAL-SECA)</t>
  </si>
  <si>
    <t>307598</t>
  </si>
  <si>
    <t>CREMA CORPORAL NIVEA CHERRY BLOSSOM &amp; ACEITE DE JOJOBA X 400ML</t>
  </si>
  <si>
    <t>307592</t>
  </si>
  <si>
    <t>CREMA CORPORAL NIVEA EXPRESS HYDRATION X 400ML (PIEL NORMAL)</t>
  </si>
  <si>
    <t>306301</t>
  </si>
  <si>
    <t>CREMA CORPORAL NIVEA MILK NUTRITIVA X 250ML (PIEL EXTRA SECA)</t>
  </si>
  <si>
    <t>306302</t>
  </si>
  <si>
    <t>CREMA CORPORAL NIVEA MILK NUTRITIVA X 400ML (PIEL EXTRA SECA)</t>
  </si>
  <si>
    <t>307594</t>
  </si>
  <si>
    <t>CREMA CORPORAL NIVEA REAFIRMANTE X 400ML (PIEL NORMAL)</t>
  </si>
  <si>
    <t>307597</t>
  </si>
  <si>
    <t>CREMA CORPORAL NIVEA ROSAS &amp; ACEITE DE ARGAN X 400ML</t>
  </si>
  <si>
    <t>310048</t>
  </si>
  <si>
    <t>CREMA CORPORAL NIVEA SOFT MILK X 100ML (PIEL SECA)</t>
  </si>
  <si>
    <t>306303</t>
  </si>
  <si>
    <t>CREMA CORPORAL NIVEA SOFT MILK X 250ML (PIEL SECA)</t>
  </si>
  <si>
    <t>306304</t>
  </si>
  <si>
    <t>CREMA CORPORAL NIVEA SOFT MILK X 400ML (PIEL SECA)</t>
  </si>
  <si>
    <t>308000</t>
  </si>
  <si>
    <t>CREMA DE AZAHARES 30 G x 1 UND. F.S.I</t>
  </si>
  <si>
    <t>308400</t>
  </si>
  <si>
    <t>CREMA DE AZUFRE 30 GR AL 10% LYA</t>
  </si>
  <si>
    <t>104596</t>
  </si>
  <si>
    <t>CREMA DE AZUFRE 50 G AL 10% LYA</t>
  </si>
  <si>
    <t>309604</t>
  </si>
  <si>
    <t>CREMA DE MANOS ANTIEDAD SKIN SOLUTIONS TUBO VALMY</t>
  </si>
  <si>
    <t>306307</t>
  </si>
  <si>
    <t>CREMA DE NOCHE REAFIRMANTE NIVEA Q10 ANTI-ARRUGAS X 50ML</t>
  </si>
  <si>
    <t>309145</t>
  </si>
  <si>
    <t>CREMA DENTAL BIO ORGANICA X 100GR</t>
  </si>
  <si>
    <t>309301</t>
  </si>
  <si>
    <t>CREMA DENTAL COLGATE AGNES &amp; FLUFFY 60 GR</t>
  </si>
  <si>
    <t>307647</t>
  </si>
  <si>
    <t>CREMA DENTAL COLGATE KIDS FRUTILLA X50GR</t>
  </si>
  <si>
    <t>307680</t>
  </si>
  <si>
    <t>CREMA DENTAL COLGATE LUMIN WHITE BRILLANT X75ML</t>
  </si>
  <si>
    <t>307679</t>
  </si>
  <si>
    <t>CREMA DENTAL COLGATE LUMINOUS WHITE CARBON X75ML</t>
  </si>
  <si>
    <t>307697</t>
  </si>
  <si>
    <t>CREMA DENTAL COLGATE MAXIMA PROTECCION X 100ML</t>
  </si>
  <si>
    <t>308873</t>
  </si>
  <si>
    <t>CREMA DENTAL COLGATE MENTA 90 G X 1 UNIDAD</t>
  </si>
  <si>
    <t>308874</t>
  </si>
  <si>
    <t>CREMA DENTAL COLGATE NATURAL EXTRACTS PURIFICANTE 140 GR X 1 UNID</t>
  </si>
  <si>
    <t>307682</t>
  </si>
  <si>
    <t>CREMA DENTAL COLGATE PLAX REFESCANTE BUCAL X100ML</t>
  </si>
  <si>
    <t>310954</t>
  </si>
  <si>
    <t>CREMA DENTAL COLGATE SENSITIVE PRO ALIVIO INMEDIATO 140 GR</t>
  </si>
  <si>
    <t>307657</t>
  </si>
  <si>
    <t>CREMA DENTAL COLGATE SENSITIVE PRO ALIVIO X 75ML</t>
  </si>
  <si>
    <t>308036</t>
  </si>
  <si>
    <t>CREMA DENTAL COLGATE SMILES MINIONS X 75 ML</t>
  </si>
  <si>
    <t>310684</t>
  </si>
  <si>
    <t>CREMA DENTAL COLGATE TOTAL 12 CLEAN MINT 100ML</t>
  </si>
  <si>
    <t>308034</t>
  </si>
  <si>
    <t>CREMA DENTAL COLGATE TOTAL 12 CLEAN MINT 75 ML</t>
  </si>
  <si>
    <t>307685</t>
  </si>
  <si>
    <t>CREMA DENTAL COLGATE TOTAL 12 CLEAN MINT X150ML</t>
  </si>
  <si>
    <t>309329</t>
  </si>
  <si>
    <t>CREMA DENTAL COLGATE TOTAL PROF GUMS X 100ML</t>
  </si>
  <si>
    <t>310685</t>
  </si>
  <si>
    <t>CREMA DENTAL COLGATE TOTAL12 ANTI SARRO 75 ML</t>
  </si>
  <si>
    <t>308039</t>
  </si>
  <si>
    <t>CREMA DENTAL COLGATE TRIPLE ACCION 60 ML</t>
  </si>
  <si>
    <t>309302</t>
  </si>
  <si>
    <t>CREMA DENTAL COLGATE TRIPLE ACCION EXTRA BLANCURA 75 ML</t>
  </si>
  <si>
    <t>307644</t>
  </si>
  <si>
    <t>CREMA DENTAL COLGATE TRIPLE ACCION X75ML</t>
  </si>
  <si>
    <t>307662</t>
  </si>
  <si>
    <t>CREMA DENTAL COLGATE TRIPLE ACTION X100ML</t>
  </si>
  <si>
    <t>307672</t>
  </si>
  <si>
    <t>CREMA DENTAL COLGATE TRIPLE ACTION X150ML</t>
  </si>
  <si>
    <t>307127</t>
  </si>
  <si>
    <t>CREMA DENTAL CREST KIDS X 130GR P&amp;G</t>
  </si>
  <si>
    <t>307126</t>
  </si>
  <si>
    <t>CREMA DENTAL CREST X 161GR TARTAR WHITENING P&amp;G</t>
  </si>
  <si>
    <t>309008</t>
  </si>
  <si>
    <t>CREMA DENTAL GALACTIC DIAMOND WHITE X 120GR 2PACK</t>
  </si>
  <si>
    <t>309009</t>
  </si>
  <si>
    <t>CREMA DENTAL GALACTIC ULTRA MINT X 120GR 2 PACK</t>
  </si>
  <si>
    <t>309599</t>
  </si>
  <si>
    <t>CREMA EXFOLIANTE SKIN SOLUTIONS TARRO 240G VALMY</t>
  </si>
  <si>
    <t>309602</t>
  </si>
  <si>
    <t>CREMA EXFOLIANTE SKIN SOLUTIONS TUBO 100G VALMY</t>
  </si>
  <si>
    <t>307264</t>
  </si>
  <si>
    <t>CREMA FACIAL ANTISEPTICA 30 GR LYA</t>
  </si>
  <si>
    <t>306313</t>
  </si>
  <si>
    <t>CREMA FACIAL NIVEA 5 EN 1 CUIDADO ACLARADO NATURAL X 200ML</t>
  </si>
  <si>
    <t>306309</t>
  </si>
  <si>
    <t>CREMA FACIAL NIVEA 5 EN 1 CUIDADO ANTI-ARRUGAS X 200ML</t>
  </si>
  <si>
    <t>306308</t>
  </si>
  <si>
    <t>CREMA FACIAL NIVEA 5 EN 1 CUIDADO ANTI-ARRUGAS X 50ML</t>
  </si>
  <si>
    <t>306312</t>
  </si>
  <si>
    <t>CREMA FACIAL NIVEA 5 EN 1 CUIDADO EFECTO MATE X 200ML</t>
  </si>
  <si>
    <t>308401</t>
  </si>
  <si>
    <t>CREMA FRIA 50 GR LYA</t>
  </si>
  <si>
    <t>305366</t>
  </si>
  <si>
    <t>CREMA HIDRATANTE DESPIGMENTANTE 120ML LIVING</t>
  </si>
  <si>
    <t>305357</t>
  </si>
  <si>
    <t>CREMA LIMPIADORA DESMAQUILLANTE 120ML LIVING</t>
  </si>
  <si>
    <t>307291</t>
  </si>
  <si>
    <t>CREMA LÍQUIDA CON ALOE VERA PARA BEBE X 200 ML MIMADITO</t>
  </si>
  <si>
    <t>309607</t>
  </si>
  <si>
    <t>CREMA MANOS Y CUTICULAS SKIN SOLUTIONS TUBO VALMY</t>
  </si>
  <si>
    <t>306473</t>
  </si>
  <si>
    <t>CREMA MELODY P/ NIÑOS X 200ML</t>
  </si>
  <si>
    <t>309529</t>
  </si>
  <si>
    <t>CREMA NUTRI S.O.S. S.S. 240ML VALMY</t>
  </si>
  <si>
    <t>306385</t>
  </si>
  <si>
    <t>CREMA P/ PEINAR DRENE CABELLO LISO X 240ML FISA</t>
  </si>
  <si>
    <t>306858</t>
  </si>
  <si>
    <t>CREMA P/ PEINAR SEDAL KERATINA C/ ANTIOXIDANTES X 300ML</t>
  </si>
  <si>
    <t>307933</t>
  </si>
  <si>
    <t>CREMA PARA PEINAR X 200 ML MIMADITO</t>
  </si>
  <si>
    <t>306016</t>
  </si>
  <si>
    <t>CREMA PONDS CLARANT B3 X 100GR CREMA ANTI-MANCHAS PIEL NORMAL A GRASA</t>
  </si>
  <si>
    <t>306022</t>
  </si>
  <si>
    <t>CREMA S PONDS X 100GR PIEL SUAVE Y TERSA (HUMECTANTE 48HR) NUTRITIVA</t>
  </si>
  <si>
    <t>00944</t>
  </si>
  <si>
    <t>CREMA SULFUROCIS 10% BOOZ LABORATORIOS</t>
  </si>
  <si>
    <t>104643</t>
  </si>
  <si>
    <t>CREMA TRIPLE (CLOTRI / GENTA / BETA) 20GR BRIXMEDIC</t>
  </si>
  <si>
    <t>303415</t>
  </si>
  <si>
    <t>CRICRI CAJA 12 UNDS x 27GR NESTLE</t>
  </si>
  <si>
    <t>00945</t>
  </si>
  <si>
    <t>CRISOMET 50MG/500MG X 10TAB (SITAGLIPTINA+METFORMINA) FARMA</t>
  </si>
  <si>
    <t>308671</t>
  </si>
  <si>
    <t>CRISOMET 50MG/500MG X 30TAB (SITAGLIPTINA+METFORMINA) FARMA</t>
  </si>
  <si>
    <t>308672</t>
  </si>
  <si>
    <t>CRISOMET 50MG/850MG X 10TAB (SITAGLIPTINA+METFORMINA) FARMA</t>
  </si>
  <si>
    <t>308673</t>
  </si>
  <si>
    <t>CRISOMET 50MG/850MG X 30TAB (SITAGLIPTINA+METFORMINA) FARMA</t>
  </si>
  <si>
    <t>308674</t>
  </si>
  <si>
    <t>CRISOMET 50MG/850MG X 60TAB (SITAGLIPTINA+METFORMINA) FARMA</t>
  </si>
  <si>
    <t>307036</t>
  </si>
  <si>
    <t>CRISPLUS ORLISTAT 120MG X 30 CAP ELEA</t>
  </si>
  <si>
    <t>303306</t>
  </si>
  <si>
    <t>CRIX DESOGESTREL 0.15MG Y ETINILESTRADIOL 0.03MG 21 TAB FAHD</t>
  </si>
  <si>
    <t>305265</t>
  </si>
  <si>
    <t>CROMOFTAL SOL OFT 4% X 10 ML (CROMOGLICATO DE SODIO) OFTALMI</t>
  </si>
  <si>
    <t>302525</t>
  </si>
  <si>
    <t>CROMOLOX 4% SOL OFTALMICA X 5 ML PHARMETIQUE</t>
  </si>
  <si>
    <t>309826</t>
  </si>
  <si>
    <t>CUBREBOTAS CON ANTIDESLIZANTES PAQ X 100 UNDS GROSSMED</t>
  </si>
  <si>
    <t>310706</t>
  </si>
  <si>
    <t>CURE AID COLD SORE X 24 UNDS (CURITAS P/ ACNE Y HERPES) PHARMAPLAST</t>
  </si>
  <si>
    <t>103081</t>
  </si>
  <si>
    <t>CURE AID WASHPROOF X 20 UNDS (CURITAS) PHARMAPLAST</t>
  </si>
  <si>
    <t>302447</t>
  </si>
  <si>
    <t>CURE-AID CLASSIC X 100 UNDS CIRCULARES (CURITAS) PHARMAPLAST</t>
  </si>
  <si>
    <t>307724</t>
  </si>
  <si>
    <t>CURE-AID CLEAR X 20 UNDS TRANSPARENTES (CURITAS) PHARMAPLAST</t>
  </si>
  <si>
    <t>307809</t>
  </si>
  <si>
    <t>CURITAS CLASICAS X 20 UNDS BRIUTCARE</t>
  </si>
  <si>
    <t>309493</t>
  </si>
  <si>
    <t>CURITAS EUROSTRIPS ALOE X 20 UNDS 19 X 72MM + 25 X 72MM EUROFARM (826056)</t>
  </si>
  <si>
    <t>309490</t>
  </si>
  <si>
    <t>CURITAS EUROSTRIPS X 20 UNDS 19 X 72MM + 25 X 72MM EUROFARM (826003)</t>
  </si>
  <si>
    <t>309489</t>
  </si>
  <si>
    <t>CURITAS EUROSTRIPS X 24 UNDS 19MM X 72MM EUROFARM (826002)</t>
  </si>
  <si>
    <t>308382</t>
  </si>
  <si>
    <t>CURITAS FLEX X 20 UNDS (FLEXIBLES) BRIUTCARE</t>
  </si>
  <si>
    <t>309973</t>
  </si>
  <si>
    <t>CURITAS LEUKOPLAST PROFESSIONAL ESTANDAR 19 X 72MM X 20 UNDS BSN MEDICAL</t>
  </si>
  <si>
    <t>308383</t>
  </si>
  <si>
    <t>CURITAS TRANSPARENTES X 20 UNDS BRIUTCARE</t>
  </si>
  <si>
    <t>306810</t>
  </si>
  <si>
    <t>CURPINOL 25MG X 10 COMP (CARVEDILOL) ROWE</t>
  </si>
  <si>
    <t>303918</t>
  </si>
  <si>
    <t>CURPINOL 25MG X 30 COMP (CARVEDILOL) ROWE</t>
  </si>
  <si>
    <t>00948</t>
  </si>
  <si>
    <t>CUTICLIN 10MG X 30 CAP (ISOTRETINOINA) VIVAX</t>
  </si>
  <si>
    <t>00949</t>
  </si>
  <si>
    <t>CUTICLIN 20MG X 30 CAP (ISOTRETINOINA) VIVAX</t>
  </si>
  <si>
    <t>303082</t>
  </si>
  <si>
    <t>CYNT 20MG X 20 TAB (SIMVASTATINA) DOLLDER</t>
  </si>
  <si>
    <t>305772</t>
  </si>
  <si>
    <t>CYNT 40MG X 10 TAB (SIMVASTATINA) DOLLDER</t>
  </si>
  <si>
    <t>308922</t>
  </si>
  <si>
    <t>CYPOBOLIC 250MG/ML 1ML X 10 AMP (TESTOSTERONA CYPIONATO) COOPER</t>
  </si>
  <si>
    <t>302680</t>
  </si>
  <si>
    <t>CYPRAL 750MG X 6 TAB (CIPROFLOXACINA) SIEGFRIED</t>
  </si>
  <si>
    <t>308475</t>
  </si>
  <si>
    <t>DABIGATRAN 110MG X 10 CAP ANGELUS</t>
  </si>
  <si>
    <t>306626</t>
  </si>
  <si>
    <t>DABIGATRAN 110MG X 10 TAB VINCENTI</t>
  </si>
  <si>
    <t>308476</t>
  </si>
  <si>
    <t>DABIGATRAN 75MG X 10 CAP ANGELUS</t>
  </si>
  <si>
    <t>104625</t>
  </si>
  <si>
    <t>DAKSOL 500MG X 4 TAB (SECNIDAZOL) PHARMETIQUE</t>
  </si>
  <si>
    <t>310478</t>
  </si>
  <si>
    <t>DALCITRIN 2% UNGUENTO X 15G (MUPIROCIN) DOLLDER</t>
  </si>
  <si>
    <t>02763</t>
  </si>
  <si>
    <t>DALPAS 10MG X 30 TAB (BUSPIRONA) BIOTECH</t>
  </si>
  <si>
    <t>304500</t>
  </si>
  <si>
    <t>DALPAS 5MG X 30 TAB (BUSPIRONA) BIOTECH</t>
  </si>
  <si>
    <t>309930</t>
  </si>
  <si>
    <t>DALTAZEN 60MG X 10 COMPR (DILTIAZEM) KLINOS</t>
  </si>
  <si>
    <t>304025</t>
  </si>
  <si>
    <t>DALTAZEN 60MG X 20 COMPR (DILTIAZEM) KLINOS</t>
  </si>
  <si>
    <t>304901</t>
  </si>
  <si>
    <t>DANI 35 X 21 TAB (CIPROGESTERONA 2MG + ETINILESTRADIOL 35MCG) TIARES</t>
  </si>
  <si>
    <t>302719</t>
  </si>
  <si>
    <t>DAYZOL 400MG-4MG (IBUPROFENO-TIOCOLCHICOSIDO) X 30 COMP LETI</t>
  </si>
  <si>
    <t>00955</t>
  </si>
  <si>
    <t>DAYZOL 600MG/4MG X 20COMP (IBUPROFENO-TIOCOLCHICOSIDO)LETI</t>
  </si>
  <si>
    <t>00956</t>
  </si>
  <si>
    <t>DECALONA AMP 4MG/ML (DEXAMETASONA) BIOTECH</t>
  </si>
  <si>
    <t>105103</t>
  </si>
  <si>
    <t>DECOBEL 0.5MG X 30 TAB (DEXAMETASONA) RONAVA</t>
  </si>
  <si>
    <t>310892</t>
  </si>
  <si>
    <t>DECOBEL 4MG X 10 TAB (DEXAMETASONA) RONAVA</t>
  </si>
  <si>
    <t>302641</t>
  </si>
  <si>
    <t>DECOBEL 8MG/2ML AMP X 2ML (DEXAMETASONA) RONAVA</t>
  </si>
  <si>
    <t>306779</t>
  </si>
  <si>
    <t>DEFALOX 400MG X 10 TAB (CEFIXIMA) DISTRILAB</t>
  </si>
  <si>
    <t>304747</t>
  </si>
  <si>
    <t>DEFEROL 14000 U.I X 4 TAB (VITAMINA D) PROCAPS</t>
  </si>
  <si>
    <t>304746</t>
  </si>
  <si>
    <t>DEFEROL 7000 U.I X 8 TAB (VITAMINA D) PROCAPS</t>
  </si>
  <si>
    <t>303319</t>
  </si>
  <si>
    <t>DEFLAZACORT 30MG X 10 TAB CALOX</t>
  </si>
  <si>
    <t>303320</t>
  </si>
  <si>
    <t>DEFLAZACORT 30MG X 30 TAB CALOX</t>
  </si>
  <si>
    <t>00958</t>
  </si>
  <si>
    <t>DEFLAZACORT 6MG X 10 TAB CALOX</t>
  </si>
  <si>
    <t>303862</t>
  </si>
  <si>
    <t>DEKLARIT 500MG CAJA X 14 TAB (CLARITROMICINA) DEVA</t>
  </si>
  <si>
    <t>306675</t>
  </si>
  <si>
    <t>DEKORT 8MG X 20 TAB (DEXAMETASONA) DEVA</t>
  </si>
  <si>
    <t>302791</t>
  </si>
  <si>
    <t>DENCORUB CREMA X 40 G (SALICILATO DE METILO / MENTOL / ALCANFOR) LAB PONCE</t>
  </si>
  <si>
    <t>302784</t>
  </si>
  <si>
    <t>DENCORUB GEL X 40G (SALICILATO DE METILO / MENTOL / ALCANFOR) LAB. PONCE</t>
  </si>
  <si>
    <t>00960</t>
  </si>
  <si>
    <t>DENCORUB ICE GEL X 40GR LAB PONCE</t>
  </si>
  <si>
    <t>302782</t>
  </si>
  <si>
    <t>DENCORUB ICE ROLL ON X 80G PONCE &amp; BENZO</t>
  </si>
  <si>
    <t>308690</t>
  </si>
  <si>
    <t>DENCORUB ICE SPRAY X 120 CM3 PONCE &amp; BENZO</t>
  </si>
  <si>
    <t>305323</t>
  </si>
  <si>
    <t>DENUAL 150 MG X 1 COMP (ACIDO IBANDRONICO) ROWE</t>
  </si>
  <si>
    <t>309833</t>
  </si>
  <si>
    <t>DEPOFEM ANTICONCEPTIVO SOL INY I.M. X 1 AMP DE 3 MESES (MEDROXIPROGESTERONA 150MG) TIARES</t>
  </si>
  <si>
    <t>304190</t>
  </si>
  <si>
    <t>DERAIN CREMA TOPICA 15% X 15GR LETI</t>
  </si>
  <si>
    <t>304167</t>
  </si>
  <si>
    <t>DERAIN GASA 15% USO TOPICO X 10 UNID LETI</t>
  </si>
  <si>
    <t>306803</t>
  </si>
  <si>
    <t>DERM KETA 2% CREMA X 15GR (KETOCONAZOL) GALENTIC</t>
  </si>
  <si>
    <t>104784</t>
  </si>
  <si>
    <t>DERMABELLA LOCION CORPORAL HIDRATANTE X 120ML AVILA</t>
  </si>
  <si>
    <t>308976</t>
  </si>
  <si>
    <t>DERMACORTINE 0,1% CREMA X 15 GR (MOMETASONA) MEDIHEALTH</t>
  </si>
  <si>
    <t>305830</t>
  </si>
  <si>
    <t>DERMAZOL 0,05% LOCION CAPILAR 25 ML (CLOBETASOL) MEDIHEALTH</t>
  </si>
  <si>
    <t>304568</t>
  </si>
  <si>
    <t>DERMAZOL CREMA 0,05% X 30GR (CLOBETASOL) MEDIHEALTH</t>
  </si>
  <si>
    <t>304027</t>
  </si>
  <si>
    <t>DERMAZOL UNGUENTO 0,05% X 30GR (CLOBETASOL) MEDIHEALTH</t>
  </si>
  <si>
    <t>309194</t>
  </si>
  <si>
    <t>DERMISA ANTI-WRINKLE CREAM X 42G (CREMA ANTI-ARRUGAS)</t>
  </si>
  <si>
    <t>309195</t>
  </si>
  <si>
    <t>DERMISA BRIGHTENING CREAM X 42G (CREMA ACLARANTE BOTANICA)</t>
  </si>
  <si>
    <t>309171</t>
  </si>
  <si>
    <t>DERMISA BRIGHTENING SERUM X 42G (SERUM ACLARANTE CON VITAMINA C)</t>
  </si>
  <si>
    <t>309187</t>
  </si>
  <si>
    <t>DERMISA CHARCOAL BAR X 85G (BARRA DE CARBON)</t>
  </si>
  <si>
    <t>309188</t>
  </si>
  <si>
    <t>DERMISA GLYCERIN BAR X 85G (BARRA DE GLICERINA)</t>
  </si>
  <si>
    <t>309169</t>
  </si>
  <si>
    <t>DERMISA HAND CREAM X 85G (CREMA PARA MANOS)</t>
  </si>
  <si>
    <t>309173</t>
  </si>
  <si>
    <t>DERMISA HYALURONIC ACID SERUM X 30ML (SUERO CON ACIDO HIALURONICO)</t>
  </si>
  <si>
    <t>309191</t>
  </si>
  <si>
    <t>DERMISA OATMEAL BAR X 85G (BARRA DE AVENA)</t>
  </si>
  <si>
    <t>309168</t>
  </si>
  <si>
    <t>DERMISA STRETCH MARK CREAM X 114G (CREMA PARA ESTRIAS)</t>
  </si>
  <si>
    <t>309197</t>
  </si>
  <si>
    <t>DERMISA VITAMIN E CREAM X 114G (CREMA HIDRATANTE CON VITAMINA E)</t>
  </si>
  <si>
    <t>304028</t>
  </si>
  <si>
    <t>DERMOSUPRIL 0,05% CREMA X 15G (DESONIDA) MEDIHEALTH</t>
  </si>
  <si>
    <t>305325</t>
  </si>
  <si>
    <t>DERMOSUPRIL 0.1% CREMA 15GR (DESONIDA) MEDIHEALTH</t>
  </si>
  <si>
    <t>304029</t>
  </si>
  <si>
    <t>DERMOSUPRIL C 0,1%-3% CREMA X 15GR (DESONIDA / CLIOQUINOL) MEDIHEALTH</t>
  </si>
  <si>
    <t>304030</t>
  </si>
  <si>
    <t>DERMOSUPRIL EMULSION TOPICA FRASCO X 120ML (DESONIDA) MEDIHEALTH</t>
  </si>
  <si>
    <t>306443</t>
  </si>
  <si>
    <t>DERMOX LOCION CORPORAL MILK NUTRITIVA PIEL EXTRA SECA 200ML FISA</t>
  </si>
  <si>
    <t>305036</t>
  </si>
  <si>
    <t>DESAZONA 4MG X 10 TAB CAJA X 10 BLISTER (DEXAMETASONA) PORTUGAL</t>
  </si>
  <si>
    <t>303831</t>
  </si>
  <si>
    <t>DESLER 5MG X 10 TAB (DESLORATADINA) PHARMETIQUE</t>
  </si>
  <si>
    <t>104626</t>
  </si>
  <si>
    <t>DESLER JBE 0,5MG/ML X 60ML (DESLORATADINA) PHARMETIQUE</t>
  </si>
  <si>
    <t>104627</t>
  </si>
  <si>
    <t>DESLER M 2,5MG-5MG X 10 TAB MAST (DESLORATADINA-MONTELUKAST) PHARMETIQUE</t>
  </si>
  <si>
    <t>104628</t>
  </si>
  <si>
    <t>DESLER M 2,5MG-5MG X 30 TAB MAST PHARMETIQUE</t>
  </si>
  <si>
    <t>303329</t>
  </si>
  <si>
    <t>DESLER M 5MG - 10MG X 10 TAB (DESLORATADINA-MONTELUKAST) PHARMETIQUE</t>
  </si>
  <si>
    <t>104001</t>
  </si>
  <si>
    <t>DESLER M 5MG-10MG X 30 TAB (DESLORATADINA-MONTELUKAST) PHARMETIQUE</t>
  </si>
  <si>
    <t>303517</t>
  </si>
  <si>
    <t>DESLITINE 5MG X 10 TAB CAJA X 10 BLISTER (DESLORATADINA) PRISM</t>
  </si>
  <si>
    <t>304621</t>
  </si>
  <si>
    <t>DESLORAT 0.5MG/ML 60ML JBE PED (DESLORATADINA) OFTALMI</t>
  </si>
  <si>
    <t>303726</t>
  </si>
  <si>
    <t>DESLORAT 5MG X 20 TAB (DESLORATADINA) OFTALMI</t>
  </si>
  <si>
    <t>310239</t>
  </si>
  <si>
    <t>DESLORATADINA 2,5MG/5ML JARABE PED X 60ML MEYER</t>
  </si>
  <si>
    <t>105214</t>
  </si>
  <si>
    <t>DESLORATADINA 2.5MG/5 ML SOL ORAL PED X 60ML MEYER</t>
  </si>
  <si>
    <t>302535</t>
  </si>
  <si>
    <t>DESLORATADINA 2.5MG/5ML JBE X 60 ML KIMICEG</t>
  </si>
  <si>
    <t>00970</t>
  </si>
  <si>
    <t>DESLORATADINA 2.5MG/5ML JBE X 60ML LA SANTE</t>
  </si>
  <si>
    <t>307821</t>
  </si>
  <si>
    <t>DESLORATADINA 5MG X 10 COMP. GENVEN</t>
  </si>
  <si>
    <t>303175</t>
  </si>
  <si>
    <t>DESLORATADINA 5MG X 10 COMPR SPEFAR</t>
  </si>
  <si>
    <t>310784</t>
  </si>
  <si>
    <t>DESLORATADINA 5MG X 10 TAB CAJA X 10 BLISTER DROTAFARMA</t>
  </si>
  <si>
    <t>00972</t>
  </si>
  <si>
    <t>DESLORATADINA 5MG X 10 TAB CALOX</t>
  </si>
  <si>
    <t>309092</t>
  </si>
  <si>
    <t>DESLORATADINA 5MG X 10 TAB FARMAMED</t>
  </si>
  <si>
    <t>303809</t>
  </si>
  <si>
    <t>DESLORATADINA 5MG X 10 TAB KIMICEG</t>
  </si>
  <si>
    <t>304677</t>
  </si>
  <si>
    <t>DESLORATADINA 5MG X 10 TAB LA SANTE</t>
  </si>
  <si>
    <t>304525</t>
  </si>
  <si>
    <t>DESLORATADINA 5MG X 10 TAB VERMA</t>
  </si>
  <si>
    <t>305867</t>
  </si>
  <si>
    <t>DESLORATADINA 5MG X 10TAB CAJA X 10 BLISTER BRIXMEDIC</t>
  </si>
  <si>
    <t>305869</t>
  </si>
  <si>
    <t>DESLORATADINA 5MG X 10TAB CAJA X 10 BLISTER LAND</t>
  </si>
  <si>
    <t>103757</t>
  </si>
  <si>
    <t>DESLORATADINA 5MG X 14 TAB GDG PHARMA</t>
  </si>
  <si>
    <t>307332</t>
  </si>
  <si>
    <t>DESLORATADINA JBE 0,5/ML X 60ML BIOQUIMICA</t>
  </si>
  <si>
    <t>308303</t>
  </si>
  <si>
    <t>DESLORATADINA JBE 0,5MG/ML X 60ML DROTAFARMA</t>
  </si>
  <si>
    <t>310395</t>
  </si>
  <si>
    <t>DESLORATADINA SOL ORAL X 60ML S/ CHICLE COASPHARMA</t>
  </si>
  <si>
    <t>304192</t>
  </si>
  <si>
    <t>DESLORATADINA SOLUCION ORAL 0,5MG/ML X 60ML GENVEN</t>
  </si>
  <si>
    <t>310606</t>
  </si>
  <si>
    <t>DESLORT 5MG X 10 TAB CAJA X 214 BLISTER (DESLORATADINA) SM PHARMA</t>
  </si>
  <si>
    <t>305369</t>
  </si>
  <si>
    <t>DESMAQUILLANTE BI-FACIAL 120 ML LIVING</t>
  </si>
  <si>
    <t>308053</t>
  </si>
  <si>
    <t>DESODORANTE AXE SPRAY CORPORAL X 150ML - 97GR MUSK</t>
  </si>
  <si>
    <t>306413</t>
  </si>
  <si>
    <t>DESODORANTE DESKARO BLUE ROLL-ON X 75GR FISA</t>
  </si>
  <si>
    <t>306411</t>
  </si>
  <si>
    <t>DESODORANTE DESKARO PLATINUM ROLL-ON X 75GR FISA</t>
  </si>
  <si>
    <t>305547</t>
  </si>
  <si>
    <t>DESODORANTE DIOXOGEN CON ALOE VERA ROLL-ON X 90G PONCE &amp; BENZO</t>
  </si>
  <si>
    <t>302780</t>
  </si>
  <si>
    <t>DESODORANTE DIOXOGEN CON BICARBONADO ROLL-ON X 90G PONCE &amp; BENZO</t>
  </si>
  <si>
    <t>302781</t>
  </si>
  <si>
    <t>DESODORANTE DIOXOGEN CON TALCO ROLL-ON X 90GR PONCE &amp; BENZO</t>
  </si>
  <si>
    <t>306535</t>
  </si>
  <si>
    <t>DESODORANTE DIOXOGEN ORIGINAL ROLL-ON X 90GR PONCE &amp; BENZO</t>
  </si>
  <si>
    <t>306008</t>
  </si>
  <si>
    <t>DESODORANTE DOVE ORIGINAL BARRA X 50GR</t>
  </si>
  <si>
    <t>306009</t>
  </si>
  <si>
    <t>DESODORANTE DOVE ORIGINAL ROLLON X 50ML</t>
  </si>
  <si>
    <t>306011</t>
  </si>
  <si>
    <t>DESODORANTE DOVE TONO UNIFORME BARRA X 50GR</t>
  </si>
  <si>
    <t>306012</t>
  </si>
  <si>
    <t>DESODORANTE DOVE TONO UNIFORME ROLLON X 50ML</t>
  </si>
  <si>
    <t>307667</t>
  </si>
  <si>
    <t>DESODORANTE LADY SPEED STICK 24/7 PRO5 SPRAY X91GR</t>
  </si>
  <si>
    <t>307650</t>
  </si>
  <si>
    <t>DESODORANTE LADY SPEED STICK OMEGA 3 SPRAY X91GR</t>
  </si>
  <si>
    <t>307651</t>
  </si>
  <si>
    <t>DESODORANTE LADY SPEED STICK OMEGA3 ROLL-ON X50ML</t>
  </si>
  <si>
    <t>307677</t>
  </si>
  <si>
    <t>DESODORANTE LADY SPEED STICK PRO5 ROLL-ON X 50ML</t>
  </si>
  <si>
    <t>308344</t>
  </si>
  <si>
    <t>DESODORANTE LADY SPEED STICK ROLL ON 24/7 POWDER FRESH 50ML COLGATE</t>
  </si>
  <si>
    <t>308031</t>
  </si>
  <si>
    <t>DESODORANTE LADY SPEED STICK SPRAY 24/7 POWDER FRESH 150 ML</t>
  </si>
  <si>
    <t>309307</t>
  </si>
  <si>
    <t>DESODORANTE LADY SPEED STICK SPRAY CLINICAL COMPLETE 150 ML</t>
  </si>
  <si>
    <t>309648</t>
  </si>
  <si>
    <t>DESODORANTE NIVEA SERUM AEROSOL X 100ML-60GR EXTRA ACLARANTE</t>
  </si>
  <si>
    <t>306261</t>
  </si>
  <si>
    <t>DESODORANTE OLD SPICE ORIGINAL BARRA X 85GR P&amp;G</t>
  </si>
  <si>
    <t>306082</t>
  </si>
  <si>
    <t>DESODORANTE REXONA AEROSOL X 150GR - 89GR V8</t>
  </si>
  <si>
    <t>308257</t>
  </si>
  <si>
    <t>DESODORANTE REXONA AEROSOL X 150ML - 87GR ANTIBACTERIAL + INVISIBLE</t>
  </si>
  <si>
    <t>309091</t>
  </si>
  <si>
    <t>DESODORANTE REXONA AEROSOL X 150ML - 87GR ANTIBACTERIAL + INVISIBLE WOMEN</t>
  </si>
  <si>
    <t>308594</t>
  </si>
  <si>
    <t>DESODORANTE REXONA AEROSOL X 150ML - 89GR SPORT</t>
  </si>
  <si>
    <t>308596</t>
  </si>
  <si>
    <t>DESODORANTE REXONA AEROSOL X 150ML - 89GR XTRACOOL</t>
  </si>
  <si>
    <t>308251</t>
  </si>
  <si>
    <t>DESODORANTE REXONA BARRA X 45GR ACTIVE EMOTION</t>
  </si>
  <si>
    <t>308592</t>
  </si>
  <si>
    <t>DESODORANTE REXONA BARRA X 45GR ANTIBACTERIAL+INVISIBLE</t>
  </si>
  <si>
    <t>308258</t>
  </si>
  <si>
    <t>DESODORANTE REXONA BARRA X 45GR SPORT</t>
  </si>
  <si>
    <t>308254</t>
  </si>
  <si>
    <t>DESODORANTE REXONA BARRA X 45GR TONO PERFECTO</t>
  </si>
  <si>
    <t>306084</t>
  </si>
  <si>
    <t>DESODORANTE REXONA BARRA X 50GR V8</t>
  </si>
  <si>
    <t>308591</t>
  </si>
  <si>
    <t>DESODORANTE REXONA BARRA X 50GR XTRA COOL</t>
  </si>
  <si>
    <t>309612</t>
  </si>
  <si>
    <t>DESODORANTE REXONA EFFICIENT DELICATE PARA PIES AEROSOL X 210ML - 121G</t>
  </si>
  <si>
    <t>308055</t>
  </si>
  <si>
    <t>DESODORANTE REXONA ROLLON X 50ML ACTIVE EMOTION</t>
  </si>
  <si>
    <t>306090</t>
  </si>
  <si>
    <t>DESODORANTE REXONA ROLLON X 50ML BAMBOO &amp; ALOE</t>
  </si>
  <si>
    <t>307616</t>
  </si>
  <si>
    <t>DESODORANTE REXONA ROLLON X 50ML V8</t>
  </si>
  <si>
    <t>308056</t>
  </si>
  <si>
    <t>DESODORANTE REXONA ROLLON X 50ML XTRACOOL</t>
  </si>
  <si>
    <t>306004</t>
  </si>
  <si>
    <t>DESODORANTE REXONA TONO PERFECTO AEROSOL X 150ML - 90GR</t>
  </si>
  <si>
    <t>306315</t>
  </si>
  <si>
    <t>DESODORANTE ROLL-ON NIVEA ACLARADO NATURAL CLASSIC TOUCH X 50ML</t>
  </si>
  <si>
    <t>306314</t>
  </si>
  <si>
    <t>DESODORANTE ROLL-ON NIVEA BLACK &amp; WHITE INVISIBLE CLEAR X 50ML</t>
  </si>
  <si>
    <t>306319</t>
  </si>
  <si>
    <t>DESODORANTE ROLL-ON NIVEA MEN BLACK &amp; WHITE INVISIBLE ORIGINAL X 50ML</t>
  </si>
  <si>
    <t>306322</t>
  </si>
  <si>
    <t>DESODORANTE ROLL-ON NIVEA MEN FRESH ICE X 50ML</t>
  </si>
  <si>
    <t>308951</t>
  </si>
  <si>
    <t>DESODORANTE ROLL-ON NIVEA NATURALLY GOOD X 50ML ALOE</t>
  </si>
  <si>
    <t>308950</t>
  </si>
  <si>
    <t>DESODORANTE ROLL-ON NIVEA NATURALLY GOOD X 50ML TE VERDE</t>
  </si>
  <si>
    <t>307674</t>
  </si>
  <si>
    <t>DESODORANTE SPEED STICK 24/7 X5 ROLL-ON X50ML</t>
  </si>
  <si>
    <t>307665</t>
  </si>
  <si>
    <t>DESODORANTE SPEED STICK 24/7 X5 SPRAY X 91GR</t>
  </si>
  <si>
    <t>309304</t>
  </si>
  <si>
    <t>DESODORANTE SPEED STICK BARRA CLINICAL COMPLETE 50 GR</t>
  </si>
  <si>
    <t>309305</t>
  </si>
  <si>
    <t>DESODORANTE SPEED STICK SPRAY CLINICAL COMPLETE 150ML</t>
  </si>
  <si>
    <t>308342</t>
  </si>
  <si>
    <t>DESODORANTE SPEED STICK SPRAY SPRAY ZERO FRESH WOODS 151ML COLGATE</t>
  </si>
  <si>
    <t>309913</t>
  </si>
  <si>
    <t>DESODORANTE SPEED STICK SPRAY STAINGUARD 91 GR</t>
  </si>
  <si>
    <t>307670</t>
  </si>
  <si>
    <t>DESODORANTE SPEED STICK STAIN GUARD BARRA X50GR</t>
  </si>
  <si>
    <t>307675</t>
  </si>
  <si>
    <t>DESODORANTE SPEED STICK X5 XTREME BLOC BARRA X50GR</t>
  </si>
  <si>
    <t>307652</t>
  </si>
  <si>
    <t>DESODORANTE SPEED STICK XTREME SPRAY X91GR MSS</t>
  </si>
  <si>
    <t>309717</t>
  </si>
  <si>
    <t>DESOLON 0,15MG/0,03MG X 21 TAB(DESOGESTREL/ETINILESTRADIOL) RENATA</t>
  </si>
  <si>
    <t>303023</t>
  </si>
  <si>
    <t>DESOLON 75MCG X 28 TAB (DESOGESTREL) DROTAFARMA</t>
  </si>
  <si>
    <t>308324</t>
  </si>
  <si>
    <t>DETERGENTE PARA ROPA VEL ROSITA X 1L COLGATE</t>
  </si>
  <si>
    <t>308328</t>
  </si>
  <si>
    <t>DETERGENTE PARA ROPA VEL ROSITA X 450ML COLGATE</t>
  </si>
  <si>
    <t>305151</t>
  </si>
  <si>
    <t>DETFORGLIN 500-50MG X 30 TAB (METFORMINA + SITAGLIPTINA) DISTRILAB</t>
  </si>
  <si>
    <t>306514</t>
  </si>
  <si>
    <t>DEXA 8MG/2ML. SOL. X 1 AMP (DEXAMETASONA) SAKAR</t>
  </si>
  <si>
    <t>306515</t>
  </si>
  <si>
    <t>DEXA 8MG/2ML. SOL.X 5 AMP.(DEXAMETASONA) SAKAR</t>
  </si>
  <si>
    <t>309022</t>
  </si>
  <si>
    <t>DEXACORT AMP 4MG/ML I.M-I.V (DEXAMETASONA) BEHRENS</t>
  </si>
  <si>
    <t>304869</t>
  </si>
  <si>
    <t>DEXAMED 8MG X 10 TAB (DEXAMETASONA) PHARMAMED</t>
  </si>
  <si>
    <t>00980</t>
  </si>
  <si>
    <t>DEXAMER 0.05% 20G (DEXAMETASONA) BOOZ</t>
  </si>
  <si>
    <t>104368</t>
  </si>
  <si>
    <t>DEXAMETASONA 0,5MG X 10TAB KMPLUS PHARMACEUTICAL</t>
  </si>
  <si>
    <t>104369</t>
  </si>
  <si>
    <t>DEXAMETASONA 1MG X 10TAB KMPLUS</t>
  </si>
  <si>
    <t>305417</t>
  </si>
  <si>
    <t>DEXAMETASONA 4MG/1ML CAJA X 10 AMP KMPLUS</t>
  </si>
  <si>
    <t>00986</t>
  </si>
  <si>
    <t>DEXAMETASONA 4MG/1ML I.V/I.M BIOSANO</t>
  </si>
  <si>
    <t>305142</t>
  </si>
  <si>
    <t>DEXAMETASONA 4MG/1ML X 10 AMP DISTRILAB</t>
  </si>
  <si>
    <t>307621</t>
  </si>
  <si>
    <t>DEXAMETASONA 8MG/ 2ML I.M./I.V. BLISTER X10 AMP BRIXMEDIC</t>
  </si>
  <si>
    <t>310486</t>
  </si>
  <si>
    <t>DEXAMETASONA 8MG/2ML I.M.-I.V. CAJA X 10 AMP VERMA</t>
  </si>
  <si>
    <t>307409</t>
  </si>
  <si>
    <t>DEXAMETASONA 8MG/2ML I.M/I.V CAJA X 10 AMP ADN MEDICAL</t>
  </si>
  <si>
    <t>305546</t>
  </si>
  <si>
    <t>DEXAMETASONA 8MG/2ML I.M/I.V. CAJA X 10 AMP DISTRILAB</t>
  </si>
  <si>
    <t>307569</t>
  </si>
  <si>
    <t>DEXAMETASONA 8MG/2ML I.V./I.M. CAJA X 10 AMP ALEYMEDIC</t>
  </si>
  <si>
    <t>00989</t>
  </si>
  <si>
    <t>DEXAMETASONA 8MG/2ML I.V/I.M BIOSANO</t>
  </si>
  <si>
    <t>308397</t>
  </si>
  <si>
    <t>DEXAMETASONA 8MG/2ML I.V/I.M CAJA X 10AMP BLUE MEDICAL</t>
  </si>
  <si>
    <t>308560</t>
  </si>
  <si>
    <t>DEXAMETASONA AMP 4MG/1ML CAJA X 10 AMP I.M/I.V JL DE VZLA</t>
  </si>
  <si>
    <t>308561</t>
  </si>
  <si>
    <t>DEXAMETASONA AMP 8MG/2ML CAJA X 10 AMP I.M/I.V JL DE VZLA</t>
  </si>
  <si>
    <t>309514</t>
  </si>
  <si>
    <t>DEXAMETASONA AMP 8MG/2ML I.M-I.V CAJA X 10 AMP CIMA PHARMA</t>
  </si>
  <si>
    <t>306671</t>
  </si>
  <si>
    <t>DEXAMETASONA AMP 8MG/2ML I.M-I.V CAJA X 10 AMP GLOBAL MEDIC</t>
  </si>
  <si>
    <t>306291</t>
  </si>
  <si>
    <t>DEXAMETASONA AMP 8MG/2ML PSICOFARMA</t>
  </si>
  <si>
    <t>103167</t>
  </si>
  <si>
    <t>DEXASON 4MG X 10 COMPR (DEXAMETASONA) TEUTO</t>
  </si>
  <si>
    <t>306596</t>
  </si>
  <si>
    <t>DEXKETOPROFENO 25MG X 15 TAB ANGELUS</t>
  </si>
  <si>
    <t>307408</t>
  </si>
  <si>
    <t>DEXMEDETOMIDINA 100MCG/ML I.V CAJA X 5 AMP ADN MEDICAL</t>
  </si>
  <si>
    <t>310194</t>
  </si>
  <si>
    <t>DEXOPRAL 30MG X 30 CAP (DEXLANZOPRAZOL)SIEGFRIED</t>
  </si>
  <si>
    <t>310195</t>
  </si>
  <si>
    <t>DEXOPRAL 60MG X 30 CAP (DEXLANZOPRAZOL)SIEGFRIED</t>
  </si>
  <si>
    <t>304551</t>
  </si>
  <si>
    <t>DEXTAMINE 0,5 MG/ML SOL ORAL 60ML (DESLORATADINA) PLUSANDEX</t>
  </si>
  <si>
    <t>309942</t>
  </si>
  <si>
    <t>DEXTAMINE 5MG X 10TAB (DESLORATADINA) PLUSANDEX</t>
  </si>
  <si>
    <t>305385</t>
  </si>
  <si>
    <t>DEXTOBRAM 5ML SUSP. OFT. (TOBRAMICINA 0.3% + DEXAMETASONA 0.05%) VINCENTI</t>
  </si>
  <si>
    <t>103259</t>
  </si>
  <si>
    <t>DEXTRAN 70 0,1% X 15ML (LAGRIMAS ARTIFICIALES) MEDIGEN</t>
  </si>
  <si>
    <t>308192</t>
  </si>
  <si>
    <t>DEXTROMETORFANO 15MG / 5ML JBE X 120ML BRIXMEDIC</t>
  </si>
  <si>
    <t>306843</t>
  </si>
  <si>
    <t>DEXTROMETORFANO 15MG/5ML JBE X 120ML BIOQUIMICA</t>
  </si>
  <si>
    <t>308061</t>
  </si>
  <si>
    <t>DEXTROSA 30% SOL FR 500 ML X 1 UND BEHRENS</t>
  </si>
  <si>
    <t>304402</t>
  </si>
  <si>
    <t>DEXUNI 8MG / 2ML X 10AMP (DEXAMETASONA) UNIPHARMA</t>
  </si>
  <si>
    <t>01052</t>
  </si>
  <si>
    <t>DI-EUDRIN 12,5MG X 30 TAB (HIDROCLOROTIAZIDA) BIOTECH</t>
  </si>
  <si>
    <t>104281</t>
  </si>
  <si>
    <t>DIA-MED PLUS 500 X 30 TAB (METFORMINA 500MG + VILDAGLIPTINA 50MG) CAMILO</t>
  </si>
  <si>
    <t>306628</t>
  </si>
  <si>
    <t>DIACEREINA 50MG X 10 TAB VINCENTI</t>
  </si>
  <si>
    <t>306597</t>
  </si>
  <si>
    <t>DIACEREINA 50MG X 30 TAB ANGELUS</t>
  </si>
  <si>
    <t>306778</t>
  </si>
  <si>
    <t>DIACORT SUSP 3MG/ML X 60ML (PREDNISONA) DISTRILAB</t>
  </si>
  <si>
    <t>309376</t>
  </si>
  <si>
    <t>DIADEX CREMA CORPORAL HIDRA Y ANTIOXIDANTES X 240ML POLINAC</t>
  </si>
  <si>
    <t>309378</t>
  </si>
  <si>
    <t>DIADEX CREMA CORPORAL HIDRA Y ANTIOXIDANTES X 380ML POLINAC</t>
  </si>
  <si>
    <t>309380</t>
  </si>
  <si>
    <t>DIADEX CREMA CORPORAL ULTRAHIDRA Y NUTRITIVA X 240ML POLINAC</t>
  </si>
  <si>
    <t>309382</t>
  </si>
  <si>
    <t>DIADEX CREMA CORPORAL ULTRAHIDRA Y NUTRITIVA X 380ML POLINAC</t>
  </si>
  <si>
    <t>309386</t>
  </si>
  <si>
    <t>DIADEX GEL INTIMO CORP MASCULINO X 240ML POLINAC</t>
  </si>
  <si>
    <t>309388</t>
  </si>
  <si>
    <t>DIADEX GEL INTIMO JOVEN X 240ML POLINAC</t>
  </si>
  <si>
    <t>309392</t>
  </si>
  <si>
    <t>DIADEX GEL INTIMO MUJER ACTIVA X 240ML POLINAC</t>
  </si>
  <si>
    <t>309390</t>
  </si>
  <si>
    <t>DIADEX GEL INTIMO MUJER X 240ML POLINAC</t>
  </si>
  <si>
    <t>303076</t>
  </si>
  <si>
    <t>DIADEX PHIS (LOCION SUSTITUTO DEL JABON) 1000 ML POLINAC</t>
  </si>
  <si>
    <t>305627</t>
  </si>
  <si>
    <t>DIADEX PHIS X 1000ML C/ VALVULA (LOCION SUSTITUTO DEL JABON) POLINAC</t>
  </si>
  <si>
    <t>304033</t>
  </si>
  <si>
    <t>DIAFORMINA COMPUESTA 850MG-2MG X 30 COMPR (METFORMINA / GLIMEPIRIDA) MEGALABS</t>
  </si>
  <si>
    <t>305833</t>
  </si>
  <si>
    <t>DIAFORMINA COMPUESTA 850MG-4MG X 30 COMPR (METFORMINA / GLIMEPIRIDA) MEGALABS</t>
  </si>
  <si>
    <t>103203</t>
  </si>
  <si>
    <t>DIAGESIC 1.8 MG/ML SUSPENSION ORAL FCO 120 ML BIOTECH</t>
  </si>
  <si>
    <t>306001</t>
  </si>
  <si>
    <t>DIAMENIL 500MG X 40 TAB (METFORMINA) GLOBAL FARMA</t>
  </si>
  <si>
    <t>104943</t>
  </si>
  <si>
    <t>DIANALPER 1.16% GEL 30G (DICLOFENAC) LA SANTE</t>
  </si>
  <si>
    <t>303040</t>
  </si>
  <si>
    <t>DIANIDIP (LERCARNDIPINA) 10 MG X 10 TAB DISTRILAB</t>
  </si>
  <si>
    <t>303039</t>
  </si>
  <si>
    <t>DIANIDIP (LERCARNDIPINA) 20 MG X 10 TAB DISTRILAB</t>
  </si>
  <si>
    <t>105252</t>
  </si>
  <si>
    <t>DIARONA 200MG X 10 TAB (AMIODARONA) VINCENTI</t>
  </si>
  <si>
    <t>309811</t>
  </si>
  <si>
    <t>DICEA X 28COM (DROSPIRENONA 3,00MG + ETINILESTRADIOL 0,02MG) ROWE</t>
  </si>
  <si>
    <t>309812</t>
  </si>
  <si>
    <t>DICEA X 28COM (DROSPIRENONA 3,00MG + ETINILESTRADIOL 0,03MG) ROWE</t>
  </si>
  <si>
    <t>303073</t>
  </si>
  <si>
    <t>DICLODEX 50 MG X 20 TAB (DICLOFENAC POTASICO)PLUSANDEX</t>
  </si>
  <si>
    <t>310621</t>
  </si>
  <si>
    <t>DICLOFEN-P 50MG X 20 COMPR (DICLOFENAC POTASICO) SM PHARMA</t>
  </si>
  <si>
    <t>303177</t>
  </si>
  <si>
    <t>DICLOFENAC DIETILAMINO GEL X 15GR 1.16% SPEFAR</t>
  </si>
  <si>
    <t>103062</t>
  </si>
  <si>
    <t>DICLOFENAC GEL 30GR BRIXMEDIC</t>
  </si>
  <si>
    <t>309970</t>
  </si>
  <si>
    <t>DICLOFENAC POTASICO 1.8MG/ML JBE X 120ML DROTAFARMA</t>
  </si>
  <si>
    <t>309952</t>
  </si>
  <si>
    <t>DICLOFENAC POTASICO 1.8MG/ML SUSP PED X 60ML LAND</t>
  </si>
  <si>
    <t>306970</t>
  </si>
  <si>
    <t>DICLOFENAC POTASICO 100MG X 10 TAB LATTAN</t>
  </si>
  <si>
    <t>104931</t>
  </si>
  <si>
    <t>DICLOFENAC POTASICO 50MG + ACETAMINOFEN 500MG X 10 TAB ARTE MEDICO</t>
  </si>
  <si>
    <t>308378</t>
  </si>
  <si>
    <t>DICLOFENAC POTASICO 50MG X 10 TAB ARTE MEDICO</t>
  </si>
  <si>
    <t>308279</t>
  </si>
  <si>
    <t>DICLOFENAC POTASICO 50MG X 10 TAB CAJA X 10 BLISTER BRIXMEDIC</t>
  </si>
  <si>
    <t>309207</t>
  </si>
  <si>
    <t>DICLOFENAC POTASICO 50MG X 10 TAB CAJA X 10 BLISTER FAHD</t>
  </si>
  <si>
    <t>310073</t>
  </si>
  <si>
    <t>DICLOFENAC POTASICO 50MG X 10 TAB COLMED</t>
  </si>
  <si>
    <t>310755</t>
  </si>
  <si>
    <t>DICLOFENAC POTASICO 50MG X 10 TAB FAHD</t>
  </si>
  <si>
    <t>304165</t>
  </si>
  <si>
    <t>DICLOFENAC POTASICO 50MG X 10 TAB GENVEN</t>
  </si>
  <si>
    <t>303843</t>
  </si>
  <si>
    <t>DICLOFENAC POTASICO 50MG X 10 TAB LA SANTE</t>
  </si>
  <si>
    <t>01024</t>
  </si>
  <si>
    <t>DICLOFENAC POTASICO 50MG X 10TAB MEDIGEN</t>
  </si>
  <si>
    <t>307502</t>
  </si>
  <si>
    <t>DICLOFENAC POTASICO 50MG X 20 TAB ARTE MEDICO</t>
  </si>
  <si>
    <t>302456</t>
  </si>
  <si>
    <t>DICLOFENAC POTASICO 50MG X 30 TAB BLUE MEDICAL</t>
  </si>
  <si>
    <t>01026</t>
  </si>
  <si>
    <t>DICLOFENAC POTASICO 50MG X 30 TAB GENVEN</t>
  </si>
  <si>
    <t>304690</t>
  </si>
  <si>
    <t>DICLOFENAC POTASICO 50MG X 30 TAB LA SANTE</t>
  </si>
  <si>
    <t>305735</t>
  </si>
  <si>
    <t>DICLOFENAC POTASICO 50MG X 30TAB MEDIGEN</t>
  </si>
  <si>
    <t>303178</t>
  </si>
  <si>
    <t>DICLOFENAC POTASICO 50MG X20 COMPR SPEFAR</t>
  </si>
  <si>
    <t>303658</t>
  </si>
  <si>
    <t>DICLOFENAC POTASICO 75MG AM IM/IV CAJA X 10 UNID LIALI</t>
  </si>
  <si>
    <t>309787</t>
  </si>
  <si>
    <t>DICLOFENAC POTASICO 75MG/3ML CAJA X 10 AMP I.M-I.V ZAKIMED</t>
  </si>
  <si>
    <t>308132</t>
  </si>
  <si>
    <t>DICLOFENAC POTASICO 75MG/3ML I.M-I.V CAJA X 10 AMP KMPLUS</t>
  </si>
  <si>
    <t>310487</t>
  </si>
  <si>
    <t>DICLOFENAC POTASICO 75MG/3ML I.M.-I.V. CAJA X 10 AMP VERMA</t>
  </si>
  <si>
    <t>306672</t>
  </si>
  <si>
    <t>DICLOFENAC POTASICO AMP 75MG/3ML I.M-I.V CAJA X 10 AMP GLOBAL MEDIC</t>
  </si>
  <si>
    <t>306824</t>
  </si>
  <si>
    <t>DICLOFENAC POTASICO SUSP 10MG/5ML X 60ML S&amp;G</t>
  </si>
  <si>
    <t>103419</t>
  </si>
  <si>
    <t>DICLOFENAC POTASICO SUSP 25MG/5ML X 60ML KMPLUS</t>
  </si>
  <si>
    <t>310200</t>
  </si>
  <si>
    <t>DICLOFENAC POTASICO SUSP 25MG/5ML X 60ML ZAKIMED</t>
  </si>
  <si>
    <t>310326</t>
  </si>
  <si>
    <t>DICLOFENAC POTÁSICO 50MG X 20 TAB H&amp;M</t>
  </si>
  <si>
    <t>310344</t>
  </si>
  <si>
    <t>DICLOFENAC POTÁSICO 50MG-TIOCOLCHICOSIDO 4MG X 10 TAB H&amp;M</t>
  </si>
  <si>
    <t>303394</t>
  </si>
  <si>
    <t>DICLOFENAC SODICO 0,1% SOL OFT X 5ML CLEO</t>
  </si>
  <si>
    <t>305978</t>
  </si>
  <si>
    <t>DICLOFENAC SODICO 100MG X 10 TAB CAJA X 10 BLISTER BRIXMEDIC</t>
  </si>
  <si>
    <t>303057</t>
  </si>
  <si>
    <t>DICLOFENAC SODICO 100MG X 10TAB KMPLUS</t>
  </si>
  <si>
    <t>304181</t>
  </si>
  <si>
    <t>DICLOFENAC SODICO 50MG X 10 COM GENVEN</t>
  </si>
  <si>
    <t>302813</t>
  </si>
  <si>
    <t>DICLOFENAC SODICO 50MG X 10TAB KMPLUS</t>
  </si>
  <si>
    <t>310457</t>
  </si>
  <si>
    <t>DICLOFENAC SODICO 75MG/3ML I.M CAJA X 10 AMP ALFA</t>
  </si>
  <si>
    <t>304962</t>
  </si>
  <si>
    <t>DICLOFENAC SODICO 75MG/3ML I.M X 3 AMP FARMIONNI</t>
  </si>
  <si>
    <t>309077</t>
  </si>
  <si>
    <t>DICLOFENAC SODICO AMP 75MG/3ML BLISTER X 10 AMP CAPLIN POINT</t>
  </si>
  <si>
    <t>308562</t>
  </si>
  <si>
    <t>DICLOFENAC SODICO AMP 75MG/3ML CAJA X 10 AMP I.M JL DE VZLA</t>
  </si>
  <si>
    <t>309903</t>
  </si>
  <si>
    <t>DICLOFENAC SODICO GEL 1% X 30GR KMPLUS</t>
  </si>
  <si>
    <t>310396</t>
  </si>
  <si>
    <t>DICLOFENACO GEL 1% X 50 GR COASPHARMA</t>
  </si>
  <si>
    <t>303608</t>
  </si>
  <si>
    <t>DICLOFENACO POTASICO 50 MG X 10 TAB CAJA X 10 BLISTER CAPLINT POINT</t>
  </si>
  <si>
    <t>303814</t>
  </si>
  <si>
    <t>DICLOFENACO POTASICO 50MG X 20 TAB KIMICEG</t>
  </si>
  <si>
    <t>306292</t>
  </si>
  <si>
    <t>DICLOFENACO SODICO AMP 75MG/3ML CAJA X 2 AMP I.M-I.V ALPHARMA</t>
  </si>
  <si>
    <t>304726</t>
  </si>
  <si>
    <t>DICLOFEVIN 50MG X 10 CAP (DICLOFENAC SODICO) VINCENTI</t>
  </si>
  <si>
    <t>103825</t>
  </si>
  <si>
    <t>DICLOFEX 50MG X 10 TAB (DICLOFENAC POTASICO) EDS</t>
  </si>
  <si>
    <t>304580</t>
  </si>
  <si>
    <t>DICLOHEM 50 MG X 10TAB (DICLOFENAC POTASICO) ADN MEDICAL</t>
  </si>
  <si>
    <t>304701</t>
  </si>
  <si>
    <t>DICLORFAM 4MG X 20TAB (CLORFENIRAMINA) DISTRILAB</t>
  </si>
  <si>
    <t>308271</t>
  </si>
  <si>
    <t>DICLOTAC 50 MG X 20 TAB (DICLOFENAC POTASICO) BIOMAX</t>
  </si>
  <si>
    <t>103369</t>
  </si>
  <si>
    <t>DICLOWISE P AMP 75MG/3ML I.M-I.V (DICLOFENAC POTASICO) ASIA</t>
  </si>
  <si>
    <t>310140</t>
  </si>
  <si>
    <t>DICLOXACILINA 250MG/5ML PVO P/ SUSP X 80ML LA SANTE</t>
  </si>
  <si>
    <t>309998</t>
  </si>
  <si>
    <t>DICLOXACILINA 500MG X 50 CAP LA SANTE</t>
  </si>
  <si>
    <t>305328</t>
  </si>
  <si>
    <t>DIECAPS 120 MG X 30 CAPS (ORLISTAT) ROWE</t>
  </si>
  <si>
    <t>305333</t>
  </si>
  <si>
    <t>DIECAPS 60 MG X 30 CAPS (ORLISTAT) ROWE</t>
  </si>
  <si>
    <t>305149</t>
  </si>
  <si>
    <t>DIEPILEP 100MG X 30 TAB (FENITOINA SODICA) DISTRILAB</t>
  </si>
  <si>
    <t>310861</t>
  </si>
  <si>
    <t>DIFAC AMP 75MG/3ML CAJA X 10 AMP (DICLOFENAC POTASICO) PRISM</t>
  </si>
  <si>
    <t>302691</t>
  </si>
  <si>
    <t>DIFEN PLUS X 10 TAB SIEGFRIED</t>
  </si>
  <si>
    <t>302692</t>
  </si>
  <si>
    <t>DIFEN PLUS X 20 TAB SIEGFRIED</t>
  </si>
  <si>
    <t>302690</t>
  </si>
  <si>
    <t>DIFEN X 10 TAB SIEGFRIED</t>
  </si>
  <si>
    <t>303084</t>
  </si>
  <si>
    <t>DIFENAC 1% GEL TUBO X 30G (DICLOFENAC SODICO) DOLLDER</t>
  </si>
  <si>
    <t>02274</t>
  </si>
  <si>
    <t>DIFENAC 50MG X 20 COMP ( DICLOFENAC SODICO) DOLLDER</t>
  </si>
  <si>
    <t>302597</t>
  </si>
  <si>
    <t>DIFENAC FORTE 100MG X 10 COMP (DICLOFENAC SODICO) DOLLDER</t>
  </si>
  <si>
    <t>308992</t>
  </si>
  <si>
    <t>DIFENHIDRAMINA 25MG X 10 TAB VINCENTI</t>
  </si>
  <si>
    <t>305943</t>
  </si>
  <si>
    <t>DIFFERIN 0,3% GEL X 30GR (ADAPALENO) GALDERMA</t>
  </si>
  <si>
    <t>304706</t>
  </si>
  <si>
    <t>DIFLURYL 10MG X 30TAB (FLUNARIZINA) DISTRILAB</t>
  </si>
  <si>
    <t>307753</t>
  </si>
  <si>
    <t>DIGESTIL X 60 CAP NATURAL PREMIUM</t>
  </si>
  <si>
    <t>01055</t>
  </si>
  <si>
    <t>DIGLET 1000UI X 30 COMP (VITAMINA D3) LETI</t>
  </si>
  <si>
    <t>310474</t>
  </si>
  <si>
    <t>DIGLET 2000 UI X 30 (VIT D3) COM REC LETI</t>
  </si>
  <si>
    <t>303539</t>
  </si>
  <si>
    <t>DIGOXINA 0.25MG X 10 TAB CAJA X 10 BLISTER BRIXMEDIC</t>
  </si>
  <si>
    <t>01062</t>
  </si>
  <si>
    <t>DIGOXINA 0.25MG X 30 TAB LATTAN</t>
  </si>
  <si>
    <t>302473</t>
  </si>
  <si>
    <t>DIHIDROLIP 10 MG X 10 COMP (LERCANIDIPINA) VARGAS</t>
  </si>
  <si>
    <t>302474</t>
  </si>
  <si>
    <t>DIHIDROLIP 20 MG X 10 COMP (LERCANIDIPINA) VARGAS</t>
  </si>
  <si>
    <t>309834</t>
  </si>
  <si>
    <t>DIISFLOR 1,3 GR X 15 SOB (SACCHAROMYCES BOULARDII) DISTRILAB</t>
  </si>
  <si>
    <t>306164</t>
  </si>
  <si>
    <t>DIKLASON 50MG X 10 COMPR (DICLOFENAC POTASICO) LETI</t>
  </si>
  <si>
    <t>01063</t>
  </si>
  <si>
    <t>DIKLASON 75MG/3ML AMP (DICLOFENAC POT) LETI</t>
  </si>
  <si>
    <t>304179</t>
  </si>
  <si>
    <t>DIKLASON A.P. 100MG X 20 COMP (DICLOFENAC POT) LETI</t>
  </si>
  <si>
    <t>304193</t>
  </si>
  <si>
    <t>DIKLASON GEL 1.16% X 50GR (DICLOFENAC) LETI</t>
  </si>
  <si>
    <t>304136</t>
  </si>
  <si>
    <t>DIKLASON SUSP 1,8MG/ML X 120ML (DICLOFENAC POTASICO) LETI</t>
  </si>
  <si>
    <t>309405</t>
  </si>
  <si>
    <t>DILOTEX 10MG X10 TAB (AMLODIPINA) DOLLDER</t>
  </si>
  <si>
    <t>309404</t>
  </si>
  <si>
    <t>DILOTEX 5MG X20 TAB (AMLODIPINA) DOLLDER</t>
  </si>
  <si>
    <t>308908</t>
  </si>
  <si>
    <t>DILTIAZEM 120MG X 30 TAB (LIBERACION PROLONGADA) ANGELUS</t>
  </si>
  <si>
    <t>305113</t>
  </si>
  <si>
    <t>DILTIAZEM 180MG X 30 TAB MEDICAMENTOS ASIA</t>
  </si>
  <si>
    <t>308909</t>
  </si>
  <si>
    <t>DILTIAZEM 60MG X 30 TAB (LIBERACION PROLONGADA) ANGELUS</t>
  </si>
  <si>
    <t>309601</t>
  </si>
  <si>
    <t>DILUENTE DE ESMALTE DE UÑAS VALMY</t>
  </si>
  <si>
    <t>01064</t>
  </si>
  <si>
    <t>DIMAVYL MET 2MG-500MG X 30 COMP LETI</t>
  </si>
  <si>
    <t>304708</t>
  </si>
  <si>
    <t>DIMETIN 200MG X 20 TAB (TRIMEBUTINA) DISTRILAB</t>
  </si>
  <si>
    <t>310845</t>
  </si>
  <si>
    <t>DINAMONT DESLORATADINA 1.25 MG+ MONTELUKAST 4 MG GRANULADO X 20 SOBRE DISTRILAB</t>
  </si>
  <si>
    <t>309835</t>
  </si>
  <si>
    <t>DINAMONT PLUS 5MG / 10MG X20 TAB (DESLORATADINA / MONTELUKAST) DISTRILAB</t>
  </si>
  <si>
    <t>303495</t>
  </si>
  <si>
    <t>DINITRATO DE ISOSORBIDE 10MG X 10 TAB CAJA 30 BLISTER LAPROFF</t>
  </si>
  <si>
    <t>104218</t>
  </si>
  <si>
    <t>DIOSMIL 500MG X 30 COMP (DIOSMINA/ HESPERIDINA) GLOBAL FARMA</t>
  </si>
  <si>
    <t>305269</t>
  </si>
  <si>
    <t>DIOSMINA + HESPERIDINA 450MG+50MG X 10TAB CAJA X 10 BLISTER LAND</t>
  </si>
  <si>
    <t>310785</t>
  </si>
  <si>
    <t>DIOSMINA + HESPERIDINA 450MG-50MG X 10 TAB CAJA X 10 BLISTER DROTAFARMA</t>
  </si>
  <si>
    <t>304702</t>
  </si>
  <si>
    <t>DIOSMINA + HESPERIDINA 450MG/50MG X 30TAB DISTRILAB</t>
  </si>
  <si>
    <t>310177</t>
  </si>
  <si>
    <t>DIOSMINA + HISPERIDONA 450MG+ 50MG X 10 TAB MMCA</t>
  </si>
  <si>
    <t>308014</t>
  </si>
  <si>
    <t>DIOSMINA - HESPERIDINA 450 - 50MG X 10TAB DAC55</t>
  </si>
  <si>
    <t>308091</t>
  </si>
  <si>
    <t>DIOSMINA 450MG / HESPERIDINA 50MG X 10 TAB COLMED</t>
  </si>
  <si>
    <t>00485</t>
  </si>
  <si>
    <t>DIOSMINA 600 MG CAJA X 15 COMP ARTE MEDICO</t>
  </si>
  <si>
    <t>303976</t>
  </si>
  <si>
    <t>DIOSMINA 600 MG X 14 TAB CALOX</t>
  </si>
  <si>
    <t>304504</t>
  </si>
  <si>
    <t>DIOSMINA 600 MG X 20 TAB MEDRIKHA</t>
  </si>
  <si>
    <t>305083</t>
  </si>
  <si>
    <t>DIOSMINA 600MG X 10 TAB JL DE VENEZUELA</t>
  </si>
  <si>
    <t>104236</t>
  </si>
  <si>
    <t>DIOSMINA 600MG X 10 TAB KMPLUS</t>
  </si>
  <si>
    <t>00978</t>
  </si>
  <si>
    <t>DIOSMINA 600MG X 30TAB DISTRILAB</t>
  </si>
  <si>
    <t>104624</t>
  </si>
  <si>
    <t>DIOSMINA-HESPERIDINA 450MG-50MG X 10 TAB LA SANTE</t>
  </si>
  <si>
    <t>310662</t>
  </si>
  <si>
    <t>DIOSMINA-HESPERIDINA 450MG-50MG X 30 TAB LA SANTE</t>
  </si>
  <si>
    <t>307432</t>
  </si>
  <si>
    <t>DIOSPERIN 450MG+50MG S/AZUCAR X 20 CAP (DIOSMINA / HESPERIDINA) PHARMAMED</t>
  </si>
  <si>
    <t>306995</t>
  </si>
  <si>
    <t>DIOXOGEN GE ANTIBACTERIAL REFRESCANTE POMPER 950 CM3 PONCE &amp; BENZO</t>
  </si>
  <si>
    <t>302779</t>
  </si>
  <si>
    <t>DIOXOGEN INTENSIVE CARE GEL LIMPIADOR X 280CM PONCE &amp; BENZO</t>
  </si>
  <si>
    <t>303485</t>
  </si>
  <si>
    <t>DIOXOGEN JABON LIQUIDO X 240CM3 LAB PONCE</t>
  </si>
  <si>
    <t>305394</t>
  </si>
  <si>
    <t>DIPIDOL 500MG/ML SOL INY SOLO I.M. 2 ML X 1 AMP (DIPIRONA) BEHRENS</t>
  </si>
  <si>
    <t>103651</t>
  </si>
  <si>
    <t>DIPIRONA 1G/2ML I.M/I.V VITALIS</t>
  </si>
  <si>
    <t>307255</t>
  </si>
  <si>
    <t>DIPIRONA AMP 1GR/2ML I.M-I.V BLISTER X 10 AMP KMPLUS</t>
  </si>
  <si>
    <t>303379</t>
  </si>
  <si>
    <t>DIPLOZ 1MG X 30 TAB (PRUCALOPRIDA) MCK</t>
  </si>
  <si>
    <t>104607</t>
  </si>
  <si>
    <t>DIPROPIONATO DE BECLOMETASONA + GENTAMICINA Y CLOTRIMAZOL CREMA X 30GR FAHD</t>
  </si>
  <si>
    <t>309836</t>
  </si>
  <si>
    <t>DISBIOTIC 2 BILLONES 1GR X 15 SOB (BACULLUS CLAUSII) DISTRILAB</t>
  </si>
  <si>
    <t>310855</t>
  </si>
  <si>
    <t>DISCETAM JARABE 100 MG X 150 ML  (LEVETIRACETAM) DISTRILAB</t>
  </si>
  <si>
    <t>309210</t>
  </si>
  <si>
    <t>DISCRALFAT 1G X 20 TAB (SUCRALFATO) DISTRILAB</t>
  </si>
  <si>
    <t>309212</t>
  </si>
  <si>
    <t>DISCRALFAT SUSP 1G/15ML X 150ML (SUCRALFATO) DISTRILAB</t>
  </si>
  <si>
    <t>310847</t>
  </si>
  <si>
    <t>DISFENAC 75MG / 3ML X 5 AMP  IV/IM (DICLOFENAC POTASICO) DISTRILAB</t>
  </si>
  <si>
    <t>306777</t>
  </si>
  <si>
    <t>DISFENAC SUSP 1.8MG/ML X 120ML (DICLOFENAC POTASICO) DISTRILAB</t>
  </si>
  <si>
    <t>310848</t>
  </si>
  <si>
    <t>DISLEPTAL 300 MG X 30 TAB (OXCARBAZEPINA) DISTRILAB</t>
  </si>
  <si>
    <t>310849</t>
  </si>
  <si>
    <t>DISLEPTAL SUSP 300MG/5M X 100ML (OXCARBAZEPINA) DISTRILAB</t>
  </si>
  <si>
    <t>310587</t>
  </si>
  <si>
    <t>DISMEXINA ADULTO 8MG/5ML X 120ML (BROMEXINA) DISTRILAB</t>
  </si>
  <si>
    <t>310850</t>
  </si>
  <si>
    <t>DISMEXINA KIDS 4MG/5ML X 120ML (BROMEXINA) DISTRILAB</t>
  </si>
  <si>
    <t>307824</t>
  </si>
  <si>
    <t>DISOMEZ 10MG X 20 SOBRES (ESOMEPRAZOL) DISTRILAB</t>
  </si>
  <si>
    <t>304705</t>
  </si>
  <si>
    <t>DISOMEZ 40MG X 30CAP (ESOMEPRAZOL) DISTRILAB</t>
  </si>
  <si>
    <t>306825</t>
  </si>
  <si>
    <t>DISPAMOL X 2 TAB CAJA X 24 BLISTER INNOVACION</t>
  </si>
  <si>
    <t>310851</t>
  </si>
  <si>
    <t>DISTAMIN B X 120ML (COMPLEJO B+VITAMINAS) DISTRILAB</t>
  </si>
  <si>
    <t>310273</t>
  </si>
  <si>
    <t>DISTROVIT X 30 CAP (CONDROITINA-GLUCOSAMINA-COLAGENO-A. HIALURONICO-MAGNESIO-CALCIO-VIT.C) DISTRILAB</t>
  </si>
  <si>
    <t>02472</t>
  </si>
  <si>
    <t>DISULPEC 25MG X 20 TAB (LEVOSULPIRIDE) MCK</t>
  </si>
  <si>
    <t>310461</t>
  </si>
  <si>
    <t>DISVENAL 500MG X 30TAB (DOBESILATO DE CALCIO) DISTRILAB</t>
  </si>
  <si>
    <t>306776</t>
  </si>
  <si>
    <t>DISZEPIN SUSP 100MG/5ML (CARBAMAZEPINA) DISTRILAB</t>
  </si>
  <si>
    <t>305153</t>
  </si>
  <si>
    <t>DISZONIDE 500MG X 10 TAB (NITAZOXANIDA) DISTRILAB</t>
  </si>
  <si>
    <t>105025</t>
  </si>
  <si>
    <t>DIVAL 50MG X 20TAB (DICLOFENAC SODICO) VALMORCA</t>
  </si>
  <si>
    <t>105012</t>
  </si>
  <si>
    <t>DIVAL FORTE 100MG X 20TAB (DICLOFENAC SODICO) VALMORCA</t>
  </si>
  <si>
    <t>305948</t>
  </si>
  <si>
    <t>DIVINA 21 (DROSPIRENONA 3MG - ETINILESTRADIOL 0,03MG) URUFARMA</t>
  </si>
  <si>
    <t>306293</t>
  </si>
  <si>
    <t>DIVINALT 3MG - 0.03MG X 21 COMPR (DROSPIRENONA - ETINILESTRADIOL) EXELTIS</t>
  </si>
  <si>
    <t>310589</t>
  </si>
  <si>
    <t>DIXTORFAN 15MG/5ML X 120ML (DEXTROMETORFANO) DISTRILAB</t>
  </si>
  <si>
    <t>304698</t>
  </si>
  <si>
    <t>DLORACE 500MG+4MG X 20TAB (ACETAMINOFEN+CLORFENIRAMINA) DISTRILAB</t>
  </si>
  <si>
    <t>103705</t>
  </si>
  <si>
    <t>DOBRACID L.P 300 MG X 30 TAB (TRIMEBUTINA) LETI</t>
  </si>
  <si>
    <t>01086</t>
  </si>
  <si>
    <t>DOCE PLEX ELIXIR 120ML MEYER</t>
  </si>
  <si>
    <t>308204</t>
  </si>
  <si>
    <t>DOCETAXEL 20MG/0,5ML I.V. X1 AMP BRIXMEDIC</t>
  </si>
  <si>
    <t>308205</t>
  </si>
  <si>
    <t>DOCETAXEL 80MG/2ML I.V. X1 AMP BRIXMEDIC</t>
  </si>
  <si>
    <t>303418</t>
  </si>
  <si>
    <t>DOL 450MG DISPENSADOR 20 BLISTER X 4 TAB (ACETAMINOFEN / CAFEINA / DIHIDROERGOTAMINA) CALOX</t>
  </si>
  <si>
    <t>304332</t>
  </si>
  <si>
    <t>DOL KIDS 160MG X 20TAB. MAST.(ACETAMINOFEN) CALOX</t>
  </si>
  <si>
    <t>303991</t>
  </si>
  <si>
    <t>DOL PLUS 650MG DISPENSADOR 20 BLISTER X 4 TAB ACETAMINOFEN / CAFEINA / DIHIDROERGOTAMINA) CALOX</t>
  </si>
  <si>
    <t>01088</t>
  </si>
  <si>
    <t>DOL X 10 TAB (ACETAMINOFEN/CAFEINA / DIHIDROERGOTAMINA) CALOX</t>
  </si>
  <si>
    <t>01089</t>
  </si>
  <si>
    <t>DOL X 20 TAB (ACETAMINOFEN/CAFEINA / DIHIDROERGOTAMINA) CALOX</t>
  </si>
  <si>
    <t>302609</t>
  </si>
  <si>
    <t>DOLAK 10MG X 20 TAB (KETOROLAC) DOLLDER</t>
  </si>
  <si>
    <t>302608</t>
  </si>
  <si>
    <t>DOLAK 20MG X 10 TAB (KETOROLAC) DOLLDER</t>
  </si>
  <si>
    <t>303086</t>
  </si>
  <si>
    <t>DOLAK SL 10MG X 10 TAB (KETOROLAC) DOLLDER</t>
  </si>
  <si>
    <t>302607</t>
  </si>
  <si>
    <t>DOLAK SL 30MG X 4 TAB (KETOROLAC) DOLLDER</t>
  </si>
  <si>
    <t>304386</t>
  </si>
  <si>
    <t>DOLFENAC 75MG/3ML X 5 AMP (DICLOFENAC SÓDICO) QUIM-FAR</t>
  </si>
  <si>
    <t>303857</t>
  </si>
  <si>
    <t>DOLFIX 100MG X 10 CAP CAJA X 10 BLISTER CAPLIN POINT</t>
  </si>
  <si>
    <t>309774</t>
  </si>
  <si>
    <t>DOLGRIP D X 10 CAP (ACETAMINOFEN / PSEUDOEFEDRINA / CLORFENIRAMINA) CALOX</t>
  </si>
  <si>
    <t>01092</t>
  </si>
  <si>
    <t>DOLGRIP X 10 CAP (ACETAMINOFEN / CLORFENIRAMINA) CALOX</t>
  </si>
  <si>
    <t>302611</t>
  </si>
  <si>
    <t>DOLNIX 75 MG X 20 TAB (PREGABALINA) DOLLDER</t>
  </si>
  <si>
    <t>307200</t>
  </si>
  <si>
    <t>DOLO ICE GEL X 120ML (LOCION MENTOLADA) DAWGUT</t>
  </si>
  <si>
    <t>307204</t>
  </si>
  <si>
    <t>DOLO ICE GEL X 250ML (LOCION MENTOLADA) DAWGUT</t>
  </si>
  <si>
    <t>307936</t>
  </si>
  <si>
    <t>DOLO-MEDOX X 10 TAB CAJA X 10 BLISTER (COMPLEJO B +DICLOFENAC SODICO) UNIPHARM</t>
  </si>
  <si>
    <t>303603</t>
  </si>
  <si>
    <t>DOLOBRIX X 10TAB CAJA X 10 BLISTER (ACETA-CAFEINA-ERGOTAMINA) BRIXMEDIC</t>
  </si>
  <si>
    <t>308676</t>
  </si>
  <si>
    <t>DOLOMAX 100MG X 20 TAB CUB ENTERICA( KETOPROFENO) FARMA</t>
  </si>
  <si>
    <t>01093</t>
  </si>
  <si>
    <t>DOLPLUS X 10 TAB (ACETAMINOFEN / CAFEINA / DIHIDROERGOTAMINA) CALOX</t>
  </si>
  <si>
    <t>01094</t>
  </si>
  <si>
    <t>DOLPLUS X 20 TAB (ACETAMINOFEN / CAFEINA / DIHIDROERGOTAMINA) CALOX</t>
  </si>
  <si>
    <t>305173</t>
  </si>
  <si>
    <t>DOMPERIDONA 10MG X 10 TAB CAJA X 10 BLISTER FAHD</t>
  </si>
  <si>
    <t>304819</t>
  </si>
  <si>
    <t>DOMPERIDONA 10MG X 15 COMPR CALOX</t>
  </si>
  <si>
    <t>303179</t>
  </si>
  <si>
    <t>DOMPERIDONA 10MG X 20 COMPR SPEFAR</t>
  </si>
  <si>
    <t>310751</t>
  </si>
  <si>
    <t>DOMPERIDONA 10MG X 30 TAB FAHD</t>
  </si>
  <si>
    <t>304714</t>
  </si>
  <si>
    <t>DOMPERIDONA 10MG X 30 TAB LA SANTE</t>
  </si>
  <si>
    <t>302924</t>
  </si>
  <si>
    <t>DOMPERIDONA 10MG X 30 TABLETAS ANGELUS</t>
  </si>
  <si>
    <t>01099</t>
  </si>
  <si>
    <t>DOMPESIN 10 MG X 30 TAB (DOMPERIDONA) DOLLDER</t>
  </si>
  <si>
    <t>302602</t>
  </si>
  <si>
    <t>DOMPESIN 1MG/ML SUSP X 120ML (DOMPERIDONA) DOLLDER</t>
  </si>
  <si>
    <t>307358</t>
  </si>
  <si>
    <t>DONABELLA X 21 COMP (CIPROTERONA 2MG / ETINILESTRADIOL 0.035MG) EXELTIS</t>
  </si>
  <si>
    <t>309645</t>
  </si>
  <si>
    <t>DONECHLOR 10MG X 30 TAB (DONEPEZILO) PRISM</t>
  </si>
  <si>
    <t>309644</t>
  </si>
  <si>
    <t>DONECHLOR 5MG X 30 TAB (DONEPEZILO) PRISM</t>
  </si>
  <si>
    <t>310100</t>
  </si>
  <si>
    <t>DOPALEN 200MG X 10 CAP L.P (MEBEVERINA) BIOTECH</t>
  </si>
  <si>
    <t>01103</t>
  </si>
  <si>
    <t>DORIXINA FLEX 125MG / 5 MG X 10 COMP (LISINA / CICLOBENZAPRINA ) MEGALABS</t>
  </si>
  <si>
    <t>310786</t>
  </si>
  <si>
    <t>DORZOLAMIDA + TIMOLOL 2%-0,5% SOL OFT X 5ML DROTAFARMA</t>
  </si>
  <si>
    <t>103449</t>
  </si>
  <si>
    <t>DORZOLAMIDA Y TIMOLOL 2%+0,5% 5ML GOTAS OFTALMICAS LAND</t>
  </si>
  <si>
    <t>310243</t>
  </si>
  <si>
    <t>DORZOLAMIDA Y TIMOLOL 2%+0,5% X 5ML GOTAS OFTALMICAS ZUKATI</t>
  </si>
  <si>
    <t>308677</t>
  </si>
  <si>
    <t>DOTRON 50MG X 20 CAP (DICLOFENAC POTASICO) FARMA</t>
  </si>
  <si>
    <t>305019</t>
  </si>
  <si>
    <t>DOXICAL 500MG X 30 CAP (DOBESILATO DE CALCIO) UNIPHARMA</t>
  </si>
  <si>
    <t>308388</t>
  </si>
  <si>
    <t>DOXICICLINA 100MG X 10 CAP FARMAMED</t>
  </si>
  <si>
    <t>304699</t>
  </si>
  <si>
    <t>DOXICLAV 875MG+125MG X 14TAB (AMOXICILINA + ACIDO CLAVULANICO) DISTRILAB</t>
  </si>
  <si>
    <t>310475</t>
  </si>
  <si>
    <t>DOXIUM 500MG X 20 CAP (DOBESILATO DE CALCIO) LETI</t>
  </si>
  <si>
    <t>308206</t>
  </si>
  <si>
    <t>DOXORUBICINA CLORHIDRATO 50MG I.V. X1 AMP BRIXMEDIC</t>
  </si>
  <si>
    <t>304768</t>
  </si>
  <si>
    <t>DOZHER 10MG X 30 COMP (DONEPEZILO) SNC</t>
  </si>
  <si>
    <t>104112</t>
  </si>
  <si>
    <t>DROLIPID 20 MG X 10 TAB (ATORVASTATINA) DPT</t>
  </si>
  <si>
    <t>306274</t>
  </si>
  <si>
    <t>DROPIL 100 MG X 40 COMP (QUETIAPINA) DOLLDER</t>
  </si>
  <si>
    <t>305216</t>
  </si>
  <si>
    <t>DROPIL 200 MG X 40 COMP (QUETIAPINA) DOLLDER</t>
  </si>
  <si>
    <t>306273</t>
  </si>
  <si>
    <t>DROPIL 25 MG X 40 COMP (QUETIAPINA) DOLLDER</t>
  </si>
  <si>
    <t>303211</t>
  </si>
  <si>
    <t>DROPRES 8MG X 10 TAB (CANDESARTAN) DPT</t>
  </si>
  <si>
    <t>310122</t>
  </si>
  <si>
    <t>DROPREXA 10MG X 10 COMPR (OLANZAPINA) DPT</t>
  </si>
  <si>
    <t>306608</t>
  </si>
  <si>
    <t>DULOXETINA 30MG X 30 TAB CLEO</t>
  </si>
  <si>
    <t>306343</t>
  </si>
  <si>
    <t>DULOXUNI 30MG X 30 CAP (DULOXETINA) UNIPHARMA</t>
  </si>
  <si>
    <t>306344</t>
  </si>
  <si>
    <t>DULOXUNI 60MG X 30 CAP (DULOXETINA) UNIPHARMA</t>
  </si>
  <si>
    <t>310539</t>
  </si>
  <si>
    <t>DUROCOF 20MG TAB (TADALAFILO) COFASA</t>
  </si>
  <si>
    <t>104411</t>
  </si>
  <si>
    <t>DUROVAL 100MG X1 TAB (SILDENAFIL) VALMORCA</t>
  </si>
  <si>
    <t>01114</t>
  </si>
  <si>
    <t>DUROVAL 50MG X 1 TAB (SILDENAFIL) VALMORCA</t>
  </si>
  <si>
    <t>104422</t>
  </si>
  <si>
    <t>DUROVAL 50MG X 10 TAB (SILDENAFIL) VALMORCA</t>
  </si>
  <si>
    <t>104420</t>
  </si>
  <si>
    <t>DUROVAL 50MG X 2 TAB (SILDENAFIL) VALMORCA</t>
  </si>
  <si>
    <t>104421</t>
  </si>
  <si>
    <t>DUROVAL 50MG X 3 TAB (SILDENAFIL) VALMORCA</t>
  </si>
  <si>
    <t>308259</t>
  </si>
  <si>
    <t>DUTASTAM 0,5 MG - 0,4 MG X 30 CAP (DUTASTERIDE / TAMSULOSINA) MCK</t>
  </si>
  <si>
    <t>310721</t>
  </si>
  <si>
    <t>DUTASTERIDA / TAMSULOSINA 0.5MG/0.4MG X 10 CAPSULAS KMPLUS</t>
  </si>
  <si>
    <t>01121</t>
  </si>
  <si>
    <t>DUVADILAN 10MG X 30 TAB (ISOXSUPRINA) ZUOZ PHARMA</t>
  </si>
  <si>
    <t>309837</t>
  </si>
  <si>
    <t>DYGEFLAT FORTE X 20 TAB (PANCREATINA 300MG / SIMETICONA 100MG) DISTRILAB</t>
  </si>
  <si>
    <t>310043</t>
  </si>
  <si>
    <t>DYGESTING X 10 TAB (PANCREATINA) DYNALAB</t>
  </si>
  <si>
    <t>308844</t>
  </si>
  <si>
    <t>DYNACET 1G X8 TAB (ACETAMINOFEN) DYNALAB</t>
  </si>
  <si>
    <t>308842</t>
  </si>
  <si>
    <t>DYNACET FORTE 650MG X10 TAB (ACETAMINOFEN) DYNALAB</t>
  </si>
  <si>
    <t>305459</t>
  </si>
  <si>
    <t>E-400+SEL 100MCG 100 CAP ( VITAMINA E) NOW DE VENEZUELA</t>
  </si>
  <si>
    <t>02548</t>
  </si>
  <si>
    <t>ECGEL (GEL PARA TRANSMISION ELECTRICA) GALON 3.75L SULCAGEL</t>
  </si>
  <si>
    <t>104972</t>
  </si>
  <si>
    <t>ECGEL GEL PARA TRANSMISION ELECTRICA X 250 ML SULCAGEL</t>
  </si>
  <si>
    <t>304428</t>
  </si>
  <si>
    <t>EFE-CARN 1G/5ML CAJA X 5AMP VP (LEVOCARNITINA) PISA</t>
  </si>
  <si>
    <t>307501</t>
  </si>
  <si>
    <t>ELECTRO-C-ZINC+ PROBIOTICO X 6 SOBRE (SUERO) (ARTE MEDICO)</t>
  </si>
  <si>
    <t>307882</t>
  </si>
  <si>
    <t>ELECTRODO ADULTO X 50 UNDS PLUSMEDIC</t>
  </si>
  <si>
    <t>307883</t>
  </si>
  <si>
    <t>ELECTRODO PED X 50 UNDS PLUSMEDIC</t>
  </si>
  <si>
    <t>104575</t>
  </si>
  <si>
    <t>ELECTRODOS DE ELECTROCARDIOGRAMA NIÑOS X 50 PCS GDG GIDAGUS</t>
  </si>
  <si>
    <t>304988</t>
  </si>
  <si>
    <t>ELECTROLIC SUERO X 625ML S/ COCO PISA</t>
  </si>
  <si>
    <t>304989</t>
  </si>
  <si>
    <t>ELECTROLIC SUERO X 625ML S/MANZANA PISA</t>
  </si>
  <si>
    <t>304985</t>
  </si>
  <si>
    <t>ELECTROLIT SUERO REHIDRATATNE X 625 ML S/JAMAICA PISA</t>
  </si>
  <si>
    <t>302420</t>
  </si>
  <si>
    <t>ELECTROLIT SUERO REHIDRATATNE X 625 ML S/MORA AZUL PISA</t>
  </si>
  <si>
    <t>308220</t>
  </si>
  <si>
    <t>ELECTROLITE (SUERO HIDRATANTE) CAJA X 10 SOBRES ARTE MEDICO</t>
  </si>
  <si>
    <t>02964</t>
  </si>
  <si>
    <t>ELEVEX TADALAFIL 5MG X 30TAB ALFA</t>
  </si>
  <si>
    <t>309713</t>
  </si>
  <si>
    <t>EMCON 1 (LEVONORGESTREL 1,5MG) X 1 TAB RENATA</t>
  </si>
  <si>
    <t>308985</t>
  </si>
  <si>
    <t>EMIKIT 0,75MG X 2 TAB (LEVONORGESTREL) CAJA X 10 BLISTER WELLONA PHARMA</t>
  </si>
  <si>
    <t>306907</t>
  </si>
  <si>
    <t>EMNORM 500MG X 30 TAB (METFORMINA) IPCA</t>
  </si>
  <si>
    <t>305794</t>
  </si>
  <si>
    <t>ENALAPRIL 10 MG X 10 TAB CAMBRIDGE</t>
  </si>
  <si>
    <t>303876</t>
  </si>
  <si>
    <t>ENALAPRIL 10MG X 10 TAB CAJA X 10 BLISTER LAND</t>
  </si>
  <si>
    <t>304196</t>
  </si>
  <si>
    <t>ENALAPRIL 10MG X 10TAB CAJA X 10 BLISTER BRIXMEDIC</t>
  </si>
  <si>
    <t>307379</t>
  </si>
  <si>
    <t>ENALAPRIL 10MG X 10TAB CAJA X 10 BLISTER SAGA</t>
  </si>
  <si>
    <t>305189</t>
  </si>
  <si>
    <t>ENALAPRIL 20 MG X 30 TAB LA SANTE</t>
  </si>
  <si>
    <t>304184</t>
  </si>
  <si>
    <t>ENALAPRIL 20MG X 10 COM GENVEN</t>
  </si>
  <si>
    <t>310608</t>
  </si>
  <si>
    <t>ENALAPRIL 20MG X 10 COMPR CAJA X 90 BLISTER SM PHARMA</t>
  </si>
  <si>
    <t>305003</t>
  </si>
  <si>
    <t>ENALAPRIL 20MG X 10 TAB CAJA X 10 BLISTER LAND</t>
  </si>
  <si>
    <t>303754</t>
  </si>
  <si>
    <t>ENALAPRIL 20MG X 10TAB CAJA X 10 BLISTER BRIXMEDIC</t>
  </si>
  <si>
    <t>104946</t>
  </si>
  <si>
    <t>ENALAPRIL 20MG X 20 TAB LA SANTE</t>
  </si>
  <si>
    <t>304125</t>
  </si>
  <si>
    <t>ENALAPRIL 20MG X 30 COM GENVEN</t>
  </si>
  <si>
    <t>303321</t>
  </si>
  <si>
    <t>ENALAPRIL 20MG X 30 TAB CALOX</t>
  </si>
  <si>
    <t>310359</t>
  </si>
  <si>
    <t>ENALAPRIL 5MG X 10 TAB REMENY</t>
  </si>
  <si>
    <t>307017</t>
  </si>
  <si>
    <t>ENALAPRIL MALEATO 10MG X 30TAB PLUSANDEX</t>
  </si>
  <si>
    <t>104608</t>
  </si>
  <si>
    <t>ENEMAX-A ADULTO X 133ML FAHD</t>
  </si>
  <si>
    <t>104609</t>
  </si>
  <si>
    <t>ENEMAX-P PEDIATRICO X 66,6ML FAHD</t>
  </si>
  <si>
    <t>308893</t>
  </si>
  <si>
    <t>ENFAMIL PREMIUM ETAPA 1 (0 A 6 MESES) X 375GR MEAD JOHNSON</t>
  </si>
  <si>
    <t>308894</t>
  </si>
  <si>
    <t>ENFAMIL PREMIUM ETAPA 2 (6 A 24 MESES) X 375GR MEAD JOHNSON</t>
  </si>
  <si>
    <t>309910</t>
  </si>
  <si>
    <t>ENJUAGUE BUCAL COLGATE AGNES &amp; FLUFFY 250 ML</t>
  </si>
  <si>
    <t>307656</t>
  </si>
  <si>
    <t>ENJUAGUE BUCAL COLGATE CLEAN MINT X500ML</t>
  </si>
  <si>
    <t>310683</t>
  </si>
  <si>
    <t>ENJUAGUE BUCAL COLGATE LUMINOUS WHITE CARBON X 250M COLGATE</t>
  </si>
  <si>
    <t>307658</t>
  </si>
  <si>
    <t>ENJUAGUE BUCAL COLGATE PLAX ICE X500ML INFINITY</t>
  </si>
  <si>
    <t>308338</t>
  </si>
  <si>
    <t>ENJUAGUE BUCAL COLGATE PLAX KIDS MINIONS X 250 ML</t>
  </si>
  <si>
    <t>308336</t>
  </si>
  <si>
    <t>ENJUAGUE BUCAL COLGATE TOTAL 12 ANTI SARRO 500 ML</t>
  </si>
  <si>
    <t>308048</t>
  </si>
  <si>
    <t>ENJUAGUE BUCAL COLGATE TOTAL 12 EN SPRAY 60 ML</t>
  </si>
  <si>
    <t>308047</t>
  </si>
  <si>
    <t>ENJUAGUE BUCAL COLGATE TOTAL 12CLEAN MINT 250 ML</t>
  </si>
  <si>
    <t>309330</t>
  </si>
  <si>
    <t>ENJUAGUE BUCAL COLGATE TOTAL12 ENCIAS REFORZADAS 500ML</t>
  </si>
  <si>
    <t>104671</t>
  </si>
  <si>
    <t>ENJUAGUE BUCAL DENT-OL X 250ML BIOFARCO</t>
  </si>
  <si>
    <t>309136</t>
  </si>
  <si>
    <t>ENJUAGUE BUCAL DERNIER KIDS X 250ML</t>
  </si>
  <si>
    <t>307660</t>
  </si>
  <si>
    <t>ENJUAGUE BUCALCOLGATE X250ML ANTISARRO</t>
  </si>
  <si>
    <t>310520</t>
  </si>
  <si>
    <t>ENOXAPARINA AMP 20MG JERINGA PRELLENADA REMENY</t>
  </si>
  <si>
    <t>310521</t>
  </si>
  <si>
    <t>ENOXAPARINA AMP 40MG JERINGA PRELLENADA REMENY</t>
  </si>
  <si>
    <t>310317</t>
  </si>
  <si>
    <t>ENSURE ADV S/VAINILLA 220ML ABBOTT</t>
  </si>
  <si>
    <t>310384</t>
  </si>
  <si>
    <t>ENTEREX HEPATIC POLVO X 110GR S/ VAINILLA</t>
  </si>
  <si>
    <t>310385</t>
  </si>
  <si>
    <t>ENTEREX PROTICAL POLVO X 420GR</t>
  </si>
  <si>
    <t>310375</t>
  </si>
  <si>
    <t>ENTEREX TOTAL POLVO FRESA X 400 GR</t>
  </si>
  <si>
    <t>310374</t>
  </si>
  <si>
    <t>ENTEREX TOTAL POLVO VAINILLA X 400 GR</t>
  </si>
  <si>
    <t>01153</t>
  </si>
  <si>
    <t>ENTEROGERMINA 5ML X 10 UNID (BACILLUS CLAUSII) SANOFI</t>
  </si>
  <si>
    <t>309724</t>
  </si>
  <si>
    <t>ENTEROLAC X 15ML (LACTOBACILOS + BACILOS CON MINERALES)</t>
  </si>
  <si>
    <t>304761</t>
  </si>
  <si>
    <t>EPAX 1.200MG CAP OMEGA 3 AL 60% X 30 (ACEITE DE PESCADO) VIVAX</t>
  </si>
  <si>
    <t>308533</t>
  </si>
  <si>
    <t>EPIDUO FORTE 0,3% - 2,5% GEL X 30GR (ADAPALENO - PEROXIDO DE BENZOILO) GALDERMA</t>
  </si>
  <si>
    <t>105009</t>
  </si>
  <si>
    <t>EPITRAL 50MG X 30TAB (LAMOTRIGINA) VALMORCA</t>
  </si>
  <si>
    <t>105011</t>
  </si>
  <si>
    <t>EPITRAL100MG X 30TAB (LAMOTRIGINA) VALMORCA</t>
  </si>
  <si>
    <t>309438</t>
  </si>
  <si>
    <t>EQUALIV-PN 100MG - 50MG 30 BLISTER X 10 TAB (VALERIANA - PASSIFLORA) SIEGFRIED</t>
  </si>
  <si>
    <t>105211</t>
  </si>
  <si>
    <t>EQUALIV-PN 100MG-50MG X 30 TAB SIEGFRIED</t>
  </si>
  <si>
    <t>309063</t>
  </si>
  <si>
    <t>EQUIPO DE INFUSION BURETA 150 ML PAQUETE X 5 UDS GROSSMED</t>
  </si>
  <si>
    <t>01573</t>
  </si>
  <si>
    <t>EQUIPO DE LAPAROTOMIA II ESTERIL CMV</t>
  </si>
  <si>
    <t>310569</t>
  </si>
  <si>
    <t>EQUIPO PERICRANEAL #23 CAJA X 100 UNDS (SCALP) DIPHOCARE</t>
  </si>
  <si>
    <t>309060</t>
  </si>
  <si>
    <t>EQUIPO PERICRANEAL 21G CAJA X 100 UNDS (SCALP) GROSSMED</t>
  </si>
  <si>
    <t>309061</t>
  </si>
  <si>
    <t>EQUIPO PERICRANEAL 23G CAJA X 100 UNDS (SCALP) GROSSMED</t>
  </si>
  <si>
    <t>310128</t>
  </si>
  <si>
    <t>EQUIPO PERICRANEAL SCALP 19G CAJA X 100 UNDS VALEMEDIC</t>
  </si>
  <si>
    <t>310127</t>
  </si>
  <si>
    <t>EQUIPO PERICRANEAL SCALP 21G CAJA X 100 UNDS VALEMEDIC</t>
  </si>
  <si>
    <t>104816</t>
  </si>
  <si>
    <t>ERBRIX-100 100MG X 8TAB (SILDENAFIL) BRIXMEDIC</t>
  </si>
  <si>
    <t>104817</t>
  </si>
  <si>
    <t>ERBRIX-50 50MG X 8TAB (SILDENAFIL) BRIXMEDIC</t>
  </si>
  <si>
    <t>103204</t>
  </si>
  <si>
    <t>ERILON 0.05% CREMA X 15G (DESONIDA) BIOTECH</t>
  </si>
  <si>
    <t>310010</t>
  </si>
  <si>
    <t>ERILON 0.1% CREMA X 15G (DESONIDA) BIOTECH</t>
  </si>
  <si>
    <t>310733</t>
  </si>
  <si>
    <t>ERITROPOYECTINA HUMANA DE 4000 UI X 1 AMP DELTA</t>
  </si>
  <si>
    <t>309335</t>
  </si>
  <si>
    <t>ERTAPENEM 1G AMP VIAL LIOF X 1 AMPOLLA MEDVAL</t>
  </si>
  <si>
    <t>304038</t>
  </si>
  <si>
    <t>ESCITALOPRAM SOLUCION ORAL 1MG/ML X 120ML ROWE</t>
  </si>
  <si>
    <t>308318</t>
  </si>
  <si>
    <t>ESLISTICA 100MG X 14 TAB (BROMURO DE PINAVERIO) ARTE MEDICO</t>
  </si>
  <si>
    <t>310025</t>
  </si>
  <si>
    <t>ESOMEP 40 X 30 CAP (ESOMEPRAZOL 40MG) ACI LIMITED</t>
  </si>
  <si>
    <t>308241</t>
  </si>
  <si>
    <t>ESOMEPRAZOL 20MG X 10 TAB NIO PHARMACEUTICAL</t>
  </si>
  <si>
    <t>307512</t>
  </si>
  <si>
    <t>ESOMEPRAZOL 20MG X 20 CAP MEDRIKHA</t>
  </si>
  <si>
    <t>304756</t>
  </si>
  <si>
    <t>ESOMEPRAZOL 20MG X 20 TAB COLMED</t>
  </si>
  <si>
    <t>310432</t>
  </si>
  <si>
    <t>ESOMEPRAZOL 20MG X 30 TAB H&amp;M</t>
  </si>
  <si>
    <t>310787</t>
  </si>
  <si>
    <t>ESOMEPRAZOL 40MG X 10 CAP CAJA X 10 BLISTER DROTAFARMA</t>
  </si>
  <si>
    <t>308389</t>
  </si>
  <si>
    <t>ESOMEPRAZOL 40MG X 10 CAP FARMAMED</t>
  </si>
  <si>
    <t>309166</t>
  </si>
  <si>
    <t>ESOMEPRAZOL 40MG X 10 TAB CAJA X 10 TAB FAHD</t>
  </si>
  <si>
    <t>309904</t>
  </si>
  <si>
    <t>ESOMEPRAZOL 40MG X 10 TAB KMPLUS</t>
  </si>
  <si>
    <t>310888</t>
  </si>
  <si>
    <t>ESOMEPRAZOL 40MG X 10 TAB PROVE PHARMA</t>
  </si>
  <si>
    <t>303758</t>
  </si>
  <si>
    <t>ESOMEPRAZOL 40MG X 10TAB CAJA X 10 BLISTER BRIXMEDIC</t>
  </si>
  <si>
    <t>02884</t>
  </si>
  <si>
    <t>ESOMEPRAZOL 40MG X 14 TAB LATTAN MEDIC</t>
  </si>
  <si>
    <t>310175</t>
  </si>
  <si>
    <t>ESOMEPRAZOL 40MG X 20 CAP DAC55</t>
  </si>
  <si>
    <t>309038</t>
  </si>
  <si>
    <t>ESOMEPRAZOL 40MG X 20 CAP MEDRIKHA</t>
  </si>
  <si>
    <t>304757</t>
  </si>
  <si>
    <t>ESOMEPRAZOL 40MG X 20 TAB COLMED</t>
  </si>
  <si>
    <t>310431</t>
  </si>
  <si>
    <t>ESOMEPRAZOL 40MG X 30 TAB H&amp;M</t>
  </si>
  <si>
    <t>310178</t>
  </si>
  <si>
    <t>ESOMEPRAZOL 40MG X 7 TAB MMCA</t>
  </si>
  <si>
    <t>104629</t>
  </si>
  <si>
    <t>ESOZ 20MG X 14 CAP (ESOMEPRAZOL) PHARMETIQUE</t>
  </si>
  <si>
    <t>104958</t>
  </si>
  <si>
    <t>ESOZ 40MG X 28 CAP (ESOMEPRAZOL) PHARMETIQUE</t>
  </si>
  <si>
    <t>304039</t>
  </si>
  <si>
    <t>ESPARFLIN 5MG X 10 COMPR (DESLORATADINA) ROWE</t>
  </si>
  <si>
    <t>01169</t>
  </si>
  <si>
    <t>ESPARFLIN JBE 0,5MG/ML 50ML (DESLORATADINA) ROWE</t>
  </si>
  <si>
    <t>307938</t>
  </si>
  <si>
    <t>ESPASMO DOLOFOR X 1 AMP 100MG-15MG I.M-I-V (CLONIXINATO DE LISINA-PROPINOX) UNIPHARM</t>
  </si>
  <si>
    <t>302686</t>
  </si>
  <si>
    <t>ESPIRONOLACTONA 100 MG X 10 TAB MEYER</t>
  </si>
  <si>
    <t>302688</t>
  </si>
  <si>
    <t>ESPIRONOLACTONA 25 MG X 20 TAB MEYER</t>
  </si>
  <si>
    <t>308433</t>
  </si>
  <si>
    <t>ESPONJA DE BAÑO P/ BEBES GENIAL 0M+</t>
  </si>
  <si>
    <t>306271</t>
  </si>
  <si>
    <t>ESPONJA DE GASA ESTERIL 3X3 CAJA X 50 SOBRES X 2 UNDS (100 UNDS) MC MEDICAL</t>
  </si>
  <si>
    <t>310708</t>
  </si>
  <si>
    <t>ESPUMA GENTLE 100MM X 100MM X 10 APOSITOS PHARMAPLAST</t>
  </si>
  <si>
    <t>304237</t>
  </si>
  <si>
    <t>ESPUMA PARA AFEITAR KAOS 414ML APEX</t>
  </si>
  <si>
    <t>105020</t>
  </si>
  <si>
    <t>ESQUIDONE 1MG X 30TAB (RISPERIDONA) VALMORCA</t>
  </si>
  <si>
    <t>105021</t>
  </si>
  <si>
    <t>ESQUIDONE 2MG X 30TAB (RISPERIDONA) VALMORCA</t>
  </si>
  <si>
    <t>105022</t>
  </si>
  <si>
    <t>ESQUIDONE 3MG X 30TAB (RISPERIDONA) VALMORCA</t>
  </si>
  <si>
    <t>302661</t>
  </si>
  <si>
    <t>ESTATLEN 20 ATORVASTATINA 20 MG X 30 TAB SIEGFRIED</t>
  </si>
  <si>
    <t>310368</t>
  </si>
  <si>
    <t>ESTATLEN 40MG X 30 TAB (ATORVASTATINA)SIEGFRIED</t>
  </si>
  <si>
    <t>103616</t>
  </si>
  <si>
    <t>ESTRASYN 0.01% CREMA VAGINAL X 30G (ESTRADIOL) SYNOKEM</t>
  </si>
  <si>
    <t>309896</t>
  </si>
  <si>
    <t>ESTROGENOS CONJUGADOS 0,300MG X 28 TAB EVERMED</t>
  </si>
  <si>
    <t>309900</t>
  </si>
  <si>
    <t>ESTROGENOS CONJUGADOS 0,625MG X 28 TAB EVERMED</t>
  </si>
  <si>
    <t>306599</t>
  </si>
  <si>
    <t>ETORICOXIB 60MG X 10 TAB ANGELUS</t>
  </si>
  <si>
    <t>305405</t>
  </si>
  <si>
    <t>ETORICOXIB 60MG X 10 TAB CALOX</t>
  </si>
  <si>
    <t>305209</t>
  </si>
  <si>
    <t>ETORICOXIB 60MG X 10 TAB UNICURE</t>
  </si>
  <si>
    <t>305210</t>
  </si>
  <si>
    <t>ETORICOXIB 90MG X 10 TAB UNICURE</t>
  </si>
  <si>
    <t>01178</t>
  </si>
  <si>
    <t>ETORICOXIB 90MG X 7 TAB LATTAN</t>
  </si>
  <si>
    <t>307268</t>
  </si>
  <si>
    <t>ETOROCZIA 60MG X 10 TAB (ETORICOXIB) ZUOZ PHARMA</t>
  </si>
  <si>
    <t>305965</t>
  </si>
  <si>
    <t>ETOXIA 90 MG X 10 TAB (ETORICOXIB) MCK</t>
  </si>
  <si>
    <t>104920</t>
  </si>
  <si>
    <t>EUCAMIEL MELITO JBE X 120 ML ARCO IRIS</t>
  </si>
  <si>
    <t>304040</t>
  </si>
  <si>
    <t>EUKENE 20MG X 30 COMPR (OLMESARTAN) MEGALABS</t>
  </si>
  <si>
    <t>308072</t>
  </si>
  <si>
    <t>EUKENE 40MG X 30 COMPR (OLMESARTAN) MEGALABS</t>
  </si>
  <si>
    <t>307947</t>
  </si>
  <si>
    <t>EUKENE HCT 20MG - 25MG X 30 COMPR (OLMESARTAN / HIDROCLOROTIAZIDA) MEGALABS</t>
  </si>
  <si>
    <t>306228</t>
  </si>
  <si>
    <t>EUKENE HCT 40MG / 12,5MG X 30 COMPR (OLMESARTAN / HIDROCLOROTIAZIDA) MEGALABS</t>
  </si>
  <si>
    <t>306229</t>
  </si>
  <si>
    <t>EUKENE HCT 40MG / 25MG X 30 COMPR (OLMESARTAN / HIDROCLOROTIAZIDA) MEGALABS</t>
  </si>
  <si>
    <t>01717</t>
  </si>
  <si>
    <t>EUPET 20MG X 15CAP CAJA X 6 BLISTER (OMEPRAZOL) CIFARMA</t>
  </si>
  <si>
    <t>303718</t>
  </si>
  <si>
    <t>EUSILEN 4MG X 15 COMP (TIOCOLCHICOSIDO) COFASA</t>
  </si>
  <si>
    <t>303717</t>
  </si>
  <si>
    <t>EUSILEN 4MG X 2ML X 1 AMP (TIOCOLCHICOSIDO) COFASA</t>
  </si>
  <si>
    <t>305138</t>
  </si>
  <si>
    <t>EUSILEN 4MG X 2ML X 2 AMP (TIOCOLCHICOSIDO) COFASA</t>
  </si>
  <si>
    <t>303716</t>
  </si>
  <si>
    <t>EUSILEN 4MG X 8 COMP (TIOCOLCHICOSIDO) COFASA</t>
  </si>
  <si>
    <t>305887</t>
  </si>
  <si>
    <t>EUSILEN DUAL 600MG/4MG X 10 TAB (IBUPROFENO / TIOCOLCHICOSIDO) COFASA</t>
  </si>
  <si>
    <t>306455</t>
  </si>
  <si>
    <t>EVERY NIGHT GEL ESPUMOSO 3 EN 1 ACTIVE 350ML FISA</t>
  </si>
  <si>
    <t>306452</t>
  </si>
  <si>
    <t>EVERY NIGHT GEL ESPUMOSO 3 EN 1 FRESH 350ML FISA</t>
  </si>
  <si>
    <t>01180</t>
  </si>
  <si>
    <t>EVIGAX 125MG X 10 TAB (SIMETICONA) VIVAX</t>
  </si>
  <si>
    <t>01181</t>
  </si>
  <si>
    <t>EVIGAX 125MG X 20 TAB (SIMETICONA) VIVAX</t>
  </si>
  <si>
    <t>302658</t>
  </si>
  <si>
    <t>EXANIA CLOBETAZOL 0.05% EMULSION X 60 ML SIEGFRIED</t>
  </si>
  <si>
    <t>303774</t>
  </si>
  <si>
    <t>EXCARE 5MG - 160MG X 30 TAB (AMLODIPINA - VALSARTAN) GENIA CARE</t>
  </si>
  <si>
    <t>307327</t>
  </si>
  <si>
    <t>EXPECTOS JBE 240ML (EXPECTORANTE Y ANTIASMATICO) WALIFE</t>
  </si>
  <si>
    <t>309972</t>
  </si>
  <si>
    <t>EXTRACEFUSIN SOL INY 20ML IV ADN MEDICAL</t>
  </si>
  <si>
    <t>305762</t>
  </si>
  <si>
    <t>EZETIMIBA - SIMVASTATINA 10MG-20MG X 30 TAB LA SANTE</t>
  </si>
  <si>
    <t>305233</t>
  </si>
  <si>
    <t>EZOLIUM 20MG CAP X 30 (ESOMEPRAZOL) VIVAX</t>
  </si>
  <si>
    <t>305234</t>
  </si>
  <si>
    <t>EZOLIUM 40MG CAP X 30 (ESOMEPRAZOL) VIVAX</t>
  </si>
  <si>
    <t>308329</t>
  </si>
  <si>
    <t>FABULOSO FRESCURA ACTIVA X 500ML FRESCA LAVANDA COLGATE</t>
  </si>
  <si>
    <t>308882</t>
  </si>
  <si>
    <t>FABULOSO LIMPIADOR ANTIBACTERIAL ALTERN. CLORO FRESCO AMANECER 500 ML COLGATE</t>
  </si>
  <si>
    <t>308881</t>
  </si>
  <si>
    <t>FABULOSO LIMPIADOR ANTIBACTERIAL ALTERN.CLORO FRESCO AMANECER 1 LT COLGATE</t>
  </si>
  <si>
    <t>308334</t>
  </si>
  <si>
    <t>FABULOSO LIMPIADOR ANTIBACTERIAL LAVANDA 1 LT. COLGATE</t>
  </si>
  <si>
    <t>310183</t>
  </si>
  <si>
    <t>FACEDROL 500MG X 10 TAB (CEFRADOXILO) FONTI</t>
  </si>
  <si>
    <t>305839</t>
  </si>
  <si>
    <t>FAJA ABDOMINAL UNIVERSAL FORMA ELASTICA</t>
  </si>
  <si>
    <t>310272</t>
  </si>
  <si>
    <t>FAJA POST - OPERATORIA MULTIUSO TALLA STANDAR GAVENTEX</t>
  </si>
  <si>
    <t>309750</t>
  </si>
  <si>
    <t>FAJA POST - OPERATORIA TALLA L DE 22CM GAVENTEX</t>
  </si>
  <si>
    <t>309746</t>
  </si>
  <si>
    <t>FAJA POST - OPERATORIA TALLA L DE 30CM GAVENTEX</t>
  </si>
  <si>
    <t>309749</t>
  </si>
  <si>
    <t>FAJA POST - OPERATORIA TALLA M DE 22CM GAVENTEX</t>
  </si>
  <si>
    <t>309745</t>
  </si>
  <si>
    <t>FAJA POST - OPERATORIA TALLA M DE 30CM GAVENTEX</t>
  </si>
  <si>
    <t>309748</t>
  </si>
  <si>
    <t>FAJA POST - OPERATORIA TALLA S DE 22CM GAVENTEX</t>
  </si>
  <si>
    <t>309744</t>
  </si>
  <si>
    <t>FAJA POST - OPERATORIA TALLA S DE 30CM GAVENTEX</t>
  </si>
  <si>
    <t>309751</t>
  </si>
  <si>
    <t>FAJA POST - OPERATORIA TALLA XL DE 22CM GAVENTEX</t>
  </si>
  <si>
    <t>309747</t>
  </si>
  <si>
    <t>FAJA POST - OPERATORIA TALLA XL DE 30CM GAVENTEX</t>
  </si>
  <si>
    <t>309615</t>
  </si>
  <si>
    <t>FAMOTIDINA 40MG X 10 TAB KIMICEG</t>
  </si>
  <si>
    <t>309079</t>
  </si>
  <si>
    <t>FAMULCER 40 MG X 10 TAB (FAMOTIDINA) PLUSANDEX</t>
  </si>
  <si>
    <t>01187</t>
  </si>
  <si>
    <t>FANASAL GOTAS ADULTO X 15ML (NAFAZOLINA) QUIM-FAR</t>
  </si>
  <si>
    <t>01186</t>
  </si>
  <si>
    <t>FANASAL GOTAS PED X 15ML (NAFAZOLINA) QUIM-FAR</t>
  </si>
  <si>
    <t>304042</t>
  </si>
  <si>
    <t>FARBICIL 1% CREMA X 15GR (TERBINAFINA) MEDIHEALTH</t>
  </si>
  <si>
    <t>305824</t>
  </si>
  <si>
    <t>FARBICIL 1% LOCION X 30ML (TERBINAFINA) MEDIHEALTH</t>
  </si>
  <si>
    <t>308678</t>
  </si>
  <si>
    <t>FARMACAINA 5% POMADA X 35G (LIDOCAINA) FARMA</t>
  </si>
  <si>
    <t>01190</t>
  </si>
  <si>
    <t>FARMAD 1000 UI X 30 TAB (VIT D3) FARMA</t>
  </si>
  <si>
    <t>308675</t>
  </si>
  <si>
    <t>FARMAD 5000 UI X 10 TAB REC (VIT D3) FARMA</t>
  </si>
  <si>
    <t>302601</t>
  </si>
  <si>
    <t>FAZOL 500MG SUSP X 15 ML (SECNIDAZOL) DOLLDER</t>
  </si>
  <si>
    <t>01194</t>
  </si>
  <si>
    <t>FEBRATIC 10MG/5ML SUSP ORAL 120ML (IDICLOFENAC POTASICO) MEGALABS</t>
  </si>
  <si>
    <t>302537</t>
  </si>
  <si>
    <t>FEBRILIX 120MG/5ML SOL ORAL X 120 ML (ACETAMINOFEN) KIPHARM</t>
  </si>
  <si>
    <t>303810</t>
  </si>
  <si>
    <t>FEBRILIX 500MG X 20 TAB (ACETAMINOFEN) KIPHARM</t>
  </si>
  <si>
    <t>303952</t>
  </si>
  <si>
    <t>FEBRILIX GRIP 500MG-2MG X 10 TAB (ACETAMINOFEN / CLORFENIRAMINA) KIPHARM</t>
  </si>
  <si>
    <t>308927</t>
  </si>
  <si>
    <t>FEBRIP 180MG/5ML SUSP ORAL 120ML (ACETAMINOFEN) KLINOS</t>
  </si>
  <si>
    <t>309325</t>
  </si>
  <si>
    <t>FEBRIP 180MG/5ML SUSP ORAL 60ML (ACETAMINOFEN) MEGALABS</t>
  </si>
  <si>
    <t>310927</t>
  </si>
  <si>
    <t>FEBRIP 650MG X 10 COMPR (ACETAMINOFEN) KLINOS</t>
  </si>
  <si>
    <t>304043</t>
  </si>
  <si>
    <t>FEBRIP 650MG X 14 COMPR (ACETAMINOFEN) KLINOS</t>
  </si>
  <si>
    <t>304044</t>
  </si>
  <si>
    <t>FEBRIP 650MG X 7 COMPR (ACETAMINOFEN) KLINOS</t>
  </si>
  <si>
    <t>103207</t>
  </si>
  <si>
    <t>FEM DUCHA VAGINAL FRASCO 135 ML C/CANULA BIOTECH</t>
  </si>
  <si>
    <t>01195</t>
  </si>
  <si>
    <t>FEMADONNA 40MG X 20 COMP LETI</t>
  </si>
  <si>
    <t>303769</t>
  </si>
  <si>
    <t>FEMISTEL X 21 TAB (LEVONORGESTREL 0,15MG - ETINILESTRADIOL 0,03MG) LAPREVEN</t>
  </si>
  <si>
    <t>01197</t>
  </si>
  <si>
    <t>FEMMEXTRA 200MG/10MG X 10 CAP (IBUPROFENO+HIOSCINA) FARMA</t>
  </si>
  <si>
    <t>308911</t>
  </si>
  <si>
    <t>FENITOINA 100MG X 30TAB ANGELUS</t>
  </si>
  <si>
    <t>304299</t>
  </si>
  <si>
    <t>FENITOINA SODICA 100MG X 50 TAB PSICOFARMA</t>
  </si>
  <si>
    <t>01201</t>
  </si>
  <si>
    <t>FENITOINA SODICA 250MG/5ML I.V AMP BIOSANO</t>
  </si>
  <si>
    <t>307361</t>
  </si>
  <si>
    <t>FENRONA SUSP 100MG/5ML X 150ML (IBUPROFENO) FUGEN</t>
  </si>
  <si>
    <t>309813</t>
  </si>
  <si>
    <t>FENTRADOL 120 X 10TAB (FEXOFENADINA 120MG) MEGALABS</t>
  </si>
  <si>
    <t>304045</t>
  </si>
  <si>
    <t>FERGANIC 40MG X 14 CAP (HIERRO) ROWE</t>
  </si>
  <si>
    <t>304046</t>
  </si>
  <si>
    <t>FERGANIC 40MG X 24 CAP (HIERRO) ROWE</t>
  </si>
  <si>
    <t>104306</t>
  </si>
  <si>
    <t>FERGANIC FOLIC 40MG / 350MCG X 20 TAB MASTC. (HIERRO / ACIDO FOLICO) ROWE</t>
  </si>
  <si>
    <t>305337</t>
  </si>
  <si>
    <t>FERGANIC FOLIC 40MG / 350MCG X 30 TAB MASTC. (HIERRO / ACIDO FOLICO) ROWE</t>
  </si>
  <si>
    <t>304047</t>
  </si>
  <si>
    <t>FERGANIC FOLIC GOTAS X 30ML (HIERRO / ACIDO FOLICO) ROWE</t>
  </si>
  <si>
    <t>304048</t>
  </si>
  <si>
    <t>FERGANIC FOLIC JBE X 120ML ( (HIERRO / ACIDO FOLICO) ROWE</t>
  </si>
  <si>
    <t>304049</t>
  </si>
  <si>
    <t>FERGANIC GOTAS X 15ML (HIERRO) ROWE</t>
  </si>
  <si>
    <t>304050</t>
  </si>
  <si>
    <t>FERGANIC JBE X 120ML (HIERRO) ROWE</t>
  </si>
  <si>
    <t>105176</t>
  </si>
  <si>
    <t>FERMET TADALAFIL 5MG X 30 TAB GLOBAL FARMA</t>
  </si>
  <si>
    <t>105216</t>
  </si>
  <si>
    <t>FERROCE ANTIANEMICO X 30 TAB SIEGFRIED</t>
  </si>
  <si>
    <t>105210</t>
  </si>
  <si>
    <t>FERROCE CON B12 JBE X 120ML SIEGFRIED</t>
  </si>
  <si>
    <t>01210</t>
  </si>
  <si>
    <t>FESTAL TAB DISPENSADOR X 25 BLISTER (PANCREATINA) CALOX</t>
  </si>
  <si>
    <t>01211</t>
  </si>
  <si>
    <t>FESTAL X 10 TAB (PANCREATINA) CALOX</t>
  </si>
  <si>
    <t>01212</t>
  </si>
  <si>
    <t>FESTAL X 20 TAB (PANCREATINA) CALOX</t>
  </si>
  <si>
    <t>307356</t>
  </si>
  <si>
    <t>FESTAL X 50 TAB (PANCREATINA) CALOX</t>
  </si>
  <si>
    <t>305426</t>
  </si>
  <si>
    <t>FEXOFENADINA 120MG X 10 COMP SPEFAR</t>
  </si>
  <si>
    <t>306947</t>
  </si>
  <si>
    <t>FEXOFENADINA 120MG X 10 TAB ARTE MEDICO</t>
  </si>
  <si>
    <t>303322</t>
  </si>
  <si>
    <t>FEXOFENADINA 120MG X 10 TAB CALOX</t>
  </si>
  <si>
    <t>309617</t>
  </si>
  <si>
    <t>FEXOFENADINA 120MG X 10 TAB KIPHARM</t>
  </si>
  <si>
    <t>308178</t>
  </si>
  <si>
    <t>FEXOFENADINA 120MG X 10 TAB LA SANTE</t>
  </si>
  <si>
    <t>308859</t>
  </si>
  <si>
    <t>FEXOFENADINA 120MG X 10TAB NIO PHARMACEUTICAL</t>
  </si>
  <si>
    <t>309901</t>
  </si>
  <si>
    <t>FEXOFENADINA 180MG X 10 TAB EVERMED</t>
  </si>
  <si>
    <t>308285</t>
  </si>
  <si>
    <t>FEXOMAC 120 MG X 10 TAB (FEXOFENADINA) BIUMAK</t>
  </si>
  <si>
    <t>307940</t>
  </si>
  <si>
    <t>FIBRACEL 500MG X 20 TAB (METILCELULOSA) UNIPHARM</t>
  </si>
  <si>
    <t>306355</t>
  </si>
  <si>
    <t>FIN-AL-GRIP X 10 TAB (PARACETAMOL-CETIRIZINA-FENILEFRINA) SAGA</t>
  </si>
  <si>
    <t>310288</t>
  </si>
  <si>
    <t>FIN-ESPAM 10MG X 10 TAB (HIOSCINA N-BUTILBROMURO) LEBRIUT</t>
  </si>
  <si>
    <t>310289</t>
  </si>
  <si>
    <t>FIN-ESPAM COMPUESTO X10 TAB (HIOSCINA N-BUTILBROMURO 10MG + ACETAMINOFEN 325MG) LEBRIUT</t>
  </si>
  <si>
    <t>310290</t>
  </si>
  <si>
    <t>FIN-ESPAM FEM X10 TAB (HIOSCINA N-BUTILBROMURO 10MG + IBUPROFENO 400MG) LEBRIUT</t>
  </si>
  <si>
    <t>104451</t>
  </si>
  <si>
    <t>FINASTERIDA 5MG X 10 TAB KMPLUS</t>
  </si>
  <si>
    <t>309898</t>
  </si>
  <si>
    <t>FINASTERIDE 1MG X 10 TAB EVERMED</t>
  </si>
  <si>
    <t>310261</t>
  </si>
  <si>
    <t>FINASTERIDE 5MG X20 TAB CAMBRIDGE</t>
  </si>
  <si>
    <t>01218</t>
  </si>
  <si>
    <t>FISIOLIN SOL NEBULIZADOR 260 DOSIS (CLORURO DE SODIO) OFTALMI</t>
  </si>
  <si>
    <t>01222</t>
  </si>
  <si>
    <t>FITEX 20MG X 2 TAB (TADALAFIL)FARMA</t>
  </si>
  <si>
    <t>01224</t>
  </si>
  <si>
    <t>FITEX 5MG X 10 TAB (TADAFIL) FARMA</t>
  </si>
  <si>
    <t>308539</t>
  </si>
  <si>
    <t>FITOMENADIONA 10MG/1.0 ML X 5 AMP MEDVAL</t>
  </si>
  <si>
    <t>01227</t>
  </si>
  <si>
    <t>FITOMENADIONA 10MG/1ML (VIT K AMP) BIOSANO</t>
  </si>
  <si>
    <t>309323</t>
  </si>
  <si>
    <t>FITOMENADIONA AMP 10MG/1ML I.M-I.V CAJA X 10 AMP GLOBAL MEDIC</t>
  </si>
  <si>
    <t>310853</t>
  </si>
  <si>
    <t>FITOMENADIONA VIT K 10MG/ML X 3 AMP DISTRILAB</t>
  </si>
  <si>
    <t>310557</t>
  </si>
  <si>
    <t>FIXCANAT 0.5/10ML (L-CISTEINA) X 1 AMP PISA</t>
  </si>
  <si>
    <t>304322</t>
  </si>
  <si>
    <t>FIXCELL AEROSOL FIJADOR CELULAR P/ CITOLOGIA X 160CM3 SULCAGEL</t>
  </si>
  <si>
    <t>103359</t>
  </si>
  <si>
    <t>FLAMEX 200 X 30 TAB (IBUPROFENO 200MG ) ACI LIMITED</t>
  </si>
  <si>
    <t>103352</t>
  </si>
  <si>
    <t>FLAMEX 400 X 30 TAB (IBUPROFENO 400MG) ACI LIMITED</t>
  </si>
  <si>
    <t>307941</t>
  </si>
  <si>
    <t>FLAMYDOL AMP 75MG/2ML I.M (DICLOFENAC POTASICO) KIT AMPOLLA-JERINGA-ALCOHOL UNIPHARM</t>
  </si>
  <si>
    <t>309040</t>
  </si>
  <si>
    <t>FLATORIL 125MG X 20 CAP (DIMETILPOLISILOXANO) ELMOR</t>
  </si>
  <si>
    <t>01229</t>
  </si>
  <si>
    <t>FLATORIL GOTAS 80MG/ML X 20ML (DIMETILPOLISILOXANO) ELMOR</t>
  </si>
  <si>
    <t>303031</t>
  </si>
  <si>
    <t>FLATVIN 125MG X 10 CAP (SIMETICONA) VINCENTI</t>
  </si>
  <si>
    <t>105097</t>
  </si>
  <si>
    <t>FLAVOL 300MG X 20 TAB (TRIHIDROXIETILRUTINA) RONAVA</t>
  </si>
  <si>
    <t>303325</t>
  </si>
  <si>
    <t>FLAVOXATO 200MG X 10 TAB CALOX</t>
  </si>
  <si>
    <t>307010</t>
  </si>
  <si>
    <t>FLAVOXATO 200MG X 10 TAB LA SANTE</t>
  </si>
  <si>
    <t>302925</t>
  </si>
  <si>
    <t>FLAVOXATO 200MG X 30 TAB ANGELUS</t>
  </si>
  <si>
    <t>304404</t>
  </si>
  <si>
    <t>FLAVOXUNI 200MG X 20TAB (FLAVOXATO) UNIPHARMA</t>
  </si>
  <si>
    <t>302620</t>
  </si>
  <si>
    <t>FLAXOL ACEITE DE LINAZA OMEGA 3,6,9 1000MG X 30 TAB BEHRENS</t>
  </si>
  <si>
    <t>310184</t>
  </si>
  <si>
    <t>FLAZEP 200MG X 30 TAB (CARBAMAZEPINA) FONTI</t>
  </si>
  <si>
    <t>308662</t>
  </si>
  <si>
    <t>FLEBOSMIN 500 MG X 30TAB REC (DIOSMINA-HESPERIDINA) FARMA</t>
  </si>
  <si>
    <t>304051</t>
  </si>
  <si>
    <t>FLEMIBAR (REFORMULADO) GOTAS X 20ML (HIOSCINA / METAMIZOL) ROWE</t>
  </si>
  <si>
    <t>307426</t>
  </si>
  <si>
    <t>FLEMIBAR 20MG-2500MG 5ML I.M./I.V. X 3 AMP (HIOSCINA / METAMIZOL) ROWE</t>
  </si>
  <si>
    <t>103209</t>
  </si>
  <si>
    <t>FLENOX JBE ADULTO 30MG/5ML X 120 ML (AMBROXOL) BIOTECH</t>
  </si>
  <si>
    <t>103208</t>
  </si>
  <si>
    <t>FLENOX JBE PED 15MG/5ML X 120 ML (AMBROXOL) BIOTECH</t>
  </si>
  <si>
    <t>306684</t>
  </si>
  <si>
    <t>FLESMODEX 4MG X 10 TAB (DEXAMETASONA) FLAVOCAST</t>
  </si>
  <si>
    <t>307037</t>
  </si>
  <si>
    <t>FLESPAN 10MG X 20 COMP (PIPETANATO ETOBROMURO) VARGAS</t>
  </si>
  <si>
    <t>103154</t>
  </si>
  <si>
    <t>FLEVOMAX 500MG X 30COMP (DIOSMINA + HESPERIDINA) ELEA</t>
  </si>
  <si>
    <t>103210</t>
  </si>
  <si>
    <t>FLEXURAT 500-MG-400MG TABLETAS EST 30 TAB BIOTECH</t>
  </si>
  <si>
    <t>310576</t>
  </si>
  <si>
    <t>FLINAS SPRAY NASAL 50MCG X 140 DOSIS (FLUTICASONA) OFTALMI</t>
  </si>
  <si>
    <t>308896</t>
  </si>
  <si>
    <t>FLIXOCARE SPRAY NASAL 50MCG X 120 DOSIS (FLUTICASONA) GENIA CARE</t>
  </si>
  <si>
    <t>302720</t>
  </si>
  <si>
    <t>FLODONT ENJUAGUE BUCAL X 180ML (BENCIDAMINA) KLINOS</t>
  </si>
  <si>
    <t>304053</t>
  </si>
  <si>
    <t>FLODONT UNGUENTO BUCAL X 15GR (BENCIDAMINA) MEGALABS</t>
  </si>
  <si>
    <t>302634</t>
  </si>
  <si>
    <t>FLOGAREN 50MG X 20 TAB (DICLOFENAC SODICO) RONAVA</t>
  </si>
  <si>
    <t>310911</t>
  </si>
  <si>
    <t>FLOMED ATOMIZADOR X 45 ML (BENCIDAMINA 0.15% / CETILPIRIDINIO 0.25%) ELMOR</t>
  </si>
  <si>
    <t>305505</t>
  </si>
  <si>
    <t>FLOMED SOL. TOPICA BUCAL X 180ML (BENCIDAMINA 0,15% / CETILPIRIDINO 0,25%) ELMOR</t>
  </si>
  <si>
    <t>306365</t>
  </si>
  <si>
    <t>FLOR DE JAMAICA SOBRE DE 10GR X1 FARMAX</t>
  </si>
  <si>
    <t>104585</t>
  </si>
  <si>
    <t>FLOR DE JAMAICA SOBRE X 10 G LYA</t>
  </si>
  <si>
    <t>104653</t>
  </si>
  <si>
    <t>FLORA BALANCE 10 VIALES X 5ML (BACILLUS CLAUSII) QM PHARMA</t>
  </si>
  <si>
    <t>305754</t>
  </si>
  <si>
    <t>FLORAX 100 MILLONES/ML ADULTO CAJA X 5 FRASCOS DE 5ML (SACCHAROMYCES CEREVISIAE) HEBRON</t>
  </si>
  <si>
    <t>305753</t>
  </si>
  <si>
    <t>FLORAX 50 MILLONES/ML PEDIATRICO CAJA X 5 FRASCOS DE 5ML (SACCHAROMYCES CEREVISIAE) HEBRON</t>
  </si>
  <si>
    <t>305925</t>
  </si>
  <si>
    <t>FLORENCE 28 X 28 COMPR (DIENOGEST 2MG - ETINILESTRADIOL 0,03MG) URUFARMA</t>
  </si>
  <si>
    <t>105061</t>
  </si>
  <si>
    <t>FLORINA LEVONORGESTREL 0.15MG ETINILESTRADIOL 0.03MG X 21 TAB UNICURE</t>
  </si>
  <si>
    <t>105193</t>
  </si>
  <si>
    <t>FLORINA-L LEVONORGESTREL 0.10MG ETINILESTRADIOL 0.02MG X 21 TAB UNICURE</t>
  </si>
  <si>
    <t>309281</t>
  </si>
  <si>
    <t>FLOXABID 500 X 10TAB (CIPROFLOXACINA 500MG) ACI LIMITED</t>
  </si>
  <si>
    <t>309922</t>
  </si>
  <si>
    <t>FLUCONAZOL 100MG X 10 TAB JL DE VENEZUELA</t>
  </si>
  <si>
    <t>307620</t>
  </si>
  <si>
    <t>FLUCONAZOL 150 MG X 2 CAP KIMICEG</t>
  </si>
  <si>
    <t>304872</t>
  </si>
  <si>
    <t>FLUCONAZOL 150MG X 10 TAB CAJA X 10 BLISTER LAND</t>
  </si>
  <si>
    <t>01243</t>
  </si>
  <si>
    <t>FLUCONAZOL 150MG X 2 CAP CALOX</t>
  </si>
  <si>
    <t>304132</t>
  </si>
  <si>
    <t>FLUCONAZOL 150MG X 2 CAP GENVEN</t>
  </si>
  <si>
    <t>305763</t>
  </si>
  <si>
    <t>FLUCONAZOL 150MG X 2 CAP LA SANTE</t>
  </si>
  <si>
    <t>307773</t>
  </si>
  <si>
    <t>FLUCONAZOL 150MG X 2 CAP REMENY</t>
  </si>
  <si>
    <t>303180</t>
  </si>
  <si>
    <t>FLUCONAZOL 150MG X 2 CAP SPEFAR</t>
  </si>
  <si>
    <t>306517</t>
  </si>
  <si>
    <t>FLUCONAZOL 150MG X 2 CAPS CIMED</t>
  </si>
  <si>
    <t>105007</t>
  </si>
  <si>
    <t>FLUCONAZOL 150MG X 2CAP GENCER</t>
  </si>
  <si>
    <t>308987</t>
  </si>
  <si>
    <t>FLUCONAZOL 150MG X 30TAB WEST-COAST</t>
  </si>
  <si>
    <t>01249</t>
  </si>
  <si>
    <t>FLUCONAZOL 200MG/100ML AMP KMPLUS</t>
  </si>
  <si>
    <t>104947</t>
  </si>
  <si>
    <t>FLUDIL 10MG X 20 TAB (FLUNARIZINA) PHARMETIQUE</t>
  </si>
  <si>
    <t>305796</t>
  </si>
  <si>
    <t>FLUDIL 10MG X 40 TAB (FLUNARIZINA) PHARMETIQUE</t>
  </si>
  <si>
    <t>310828</t>
  </si>
  <si>
    <t>FLUIMEXINA 600MG X 10 SOBRES (ACETILCISTEINA) PORTUGAL</t>
  </si>
  <si>
    <t>305168</t>
  </si>
  <si>
    <t>FLUIMUCIL AMP N-ACETILCISTEINA 300MG I.V/I.M/ 3ML CAJA X 5 AMP ZAMBON</t>
  </si>
  <si>
    <t>305227</t>
  </si>
  <si>
    <t>FLUIVE C IMUNO 40MG/ML X 120ML EXPECTORANTE (ACETILCISTEINA+VIT C) AIRELA</t>
  </si>
  <si>
    <t>309336</t>
  </si>
  <si>
    <t>FLUMAZENIL 0.5MG/5ML X 1 AMP. MEDVAL</t>
  </si>
  <si>
    <t>308968</t>
  </si>
  <si>
    <t>FLUNARIZINA 10 MG X 20 TAB JD PHARMA</t>
  </si>
  <si>
    <t>310789</t>
  </si>
  <si>
    <t>FLUNARIZINA 10MG X 10 TAB CAJA X 10 BLISTER DROTAFARMA</t>
  </si>
  <si>
    <t>304509</t>
  </si>
  <si>
    <t>FLUNARIZINA 10MG X 20 TAB MEDRIKHA</t>
  </si>
  <si>
    <t>310750</t>
  </si>
  <si>
    <t>FLUOXETINA 20MG X 14 TAB  COASPHARMA</t>
  </si>
  <si>
    <t>305286</t>
  </si>
  <si>
    <t>FLUOXETINA 20MG X 20 TAB FARMAMED</t>
  </si>
  <si>
    <t>105081</t>
  </si>
  <si>
    <t>FLURALEMA 15MG X 30 CAP (FLURAZEPAM) BIOTECH</t>
  </si>
  <si>
    <t>306811</t>
  </si>
  <si>
    <t>FLUTIXAIR 125MCG-25MCG/DOSIS AEROSOL (FLUTICASONA / SALMETEROL) ROWE</t>
  </si>
  <si>
    <t>307223</t>
  </si>
  <si>
    <t>FLUTIXAIR 50MCG -25MCG / 120 DOSIS AEROSOL (FLUTICASONA / SALMETEROL) ROWE</t>
  </si>
  <si>
    <t>308530</t>
  </si>
  <si>
    <t>FLUVENIL 200MG X 60 CAP (HIDROSMINA) MALLEN</t>
  </si>
  <si>
    <t>01261</t>
  </si>
  <si>
    <t>FLUVIRIN JBE 35MG/5ML X 120ML (HEDERA HELIX) LETI</t>
  </si>
  <si>
    <t>105100</t>
  </si>
  <si>
    <t>FOLAC 10MG X 20 TAB (ACIDO FOLICO) RONAVA</t>
  </si>
  <si>
    <t>01264</t>
  </si>
  <si>
    <t>FOLIFER B-12 X 30 TAB (FUMARATO / ACIDO FOLICO / VT B12 / SULFATO DE COBRE) RONAVA</t>
  </si>
  <si>
    <t>310185</t>
  </si>
  <si>
    <t>FORMIT 1000MG X 30 TAB (METFORTMINA) FONTI</t>
  </si>
  <si>
    <t>306553</t>
  </si>
  <si>
    <t>FORMOL AL 37% GALON PRIMA SALUD</t>
  </si>
  <si>
    <t>306555</t>
  </si>
  <si>
    <t>FORMOL AL 37% X 250ML PRIMA SALUD</t>
  </si>
  <si>
    <t>306554</t>
  </si>
  <si>
    <t>FORMOL AL 37% X 500ML PRIMA SALUD</t>
  </si>
  <si>
    <t>01266</t>
  </si>
  <si>
    <t>FORMULA 0-6 MESES ANLAC 400G</t>
  </si>
  <si>
    <t>309823</t>
  </si>
  <si>
    <t>FORMULA S-26 GOLD X 400GR P/ LACTANTES DE 0-6 MESES ALULA</t>
  </si>
  <si>
    <t>310697</t>
  </si>
  <si>
    <t>FOSFATO DE POTASIO 1MEQ/ML  X 1 AMPO 10ML (FOSFATO DE POTASIO 13.6) BEHRENS</t>
  </si>
  <si>
    <t>304878</t>
  </si>
  <si>
    <t>FOTEX SOL OFT 0,3% X 5ML (TOBRAMICINA) ELEA</t>
  </si>
  <si>
    <t>02929</t>
  </si>
  <si>
    <t>FRAILEJON CON MIEL DE ABEJA JBE 120ML SOMA</t>
  </si>
  <si>
    <t>310198</t>
  </si>
  <si>
    <t>FRICSOL ROLL ON GEL MENTOLADO X 90GR FARMA</t>
  </si>
  <si>
    <t>307074</t>
  </si>
  <si>
    <t>FRIENDS JABON LIQUIDO INTIMO X 240 ML PHARSANA</t>
  </si>
  <si>
    <t>104973</t>
  </si>
  <si>
    <t>FRIOPAK HOT&amp;COLD COMPRESA X 1 SULCAGEL</t>
  </si>
  <si>
    <t>304686</t>
  </si>
  <si>
    <t>FUGOLIN 1% ATOMIZADOR X 30ML (CLOTRIMAZOL) VINCENTI</t>
  </si>
  <si>
    <t>304685</t>
  </si>
  <si>
    <t>FUGOLIN 500MG X 1 CAP VAG (CLOTRIMAZOL) VINCENTI</t>
  </si>
  <si>
    <t>104714</t>
  </si>
  <si>
    <t>FUGOLIN CLOTRIMAZOL 1% CREMA X 20G VINCENTI</t>
  </si>
  <si>
    <t>308932</t>
  </si>
  <si>
    <t>FUGOLIN DUAL CREMA X 10G / CAPS 500MG (CLOTRIMAZOL) VINCENTI</t>
  </si>
  <si>
    <t>103953</t>
  </si>
  <si>
    <t>FULBARYL 160MCG- 4,5 MCG X 60 CAP PARA INHALAR (BUDESONIDA/FORMOTEROL) LETI</t>
  </si>
  <si>
    <t>01272</t>
  </si>
  <si>
    <t>FULGRAM PVO P/ SUSP 600MG-42,9MG/5ML X 60ML LETI</t>
  </si>
  <si>
    <t>308647</t>
  </si>
  <si>
    <t>FULL ACTION TARRO 100GR RECETTE MARK</t>
  </si>
  <si>
    <t>306863</t>
  </si>
  <si>
    <t>FUMARATO FERROSO - ACIDO FOLICO X 10 KMPLUS</t>
  </si>
  <si>
    <t>103871</t>
  </si>
  <si>
    <t>FUNGICREAM (BIFONAZOL 1%) CREMA X 15 G GLOBAL FARMA</t>
  </si>
  <si>
    <t>104262</t>
  </si>
  <si>
    <t>FUNGOMAX (FLUCONAZOL) 2MG/ML X 100ML BEHRENS</t>
  </si>
  <si>
    <t>302598</t>
  </si>
  <si>
    <t>FUNGOSIN 100MG X 14 CAP (ITRACONAZOL ) DOLLDER</t>
  </si>
  <si>
    <t>310069</t>
  </si>
  <si>
    <t>FUNGOSIN 100MG X 28 CAP (ITRACONAZOL ) DOLLDER</t>
  </si>
  <si>
    <t>307091</t>
  </si>
  <si>
    <t>FUNGOSIN 100MG X 6 CAP (ITRACONAZOL) DOLLDER</t>
  </si>
  <si>
    <t>308837</t>
  </si>
  <si>
    <t>FUNNY ZOO TERMOMETRO DIGITAL PANDA</t>
  </si>
  <si>
    <t>306812</t>
  </si>
  <si>
    <t>FURFURIL 0.2% UNG 30 G (NITROFURAZONA) KLINOS</t>
  </si>
  <si>
    <t>302687</t>
  </si>
  <si>
    <t>FUROSEMIDA 20 MG X 12 TAB MEYER</t>
  </si>
  <si>
    <t>302689</t>
  </si>
  <si>
    <t>FUROSEMIDA 40 MG X 24 TAB MEYER</t>
  </si>
  <si>
    <t>304873</t>
  </si>
  <si>
    <t>FUROSEMIDA 40MG X 10 TAB CAJA X 10 BLISTER LAND</t>
  </si>
  <si>
    <t>304197</t>
  </si>
  <si>
    <t>FUROSEMIDA 40MG X 10TAB CAJA X 10 BLISTER BRIXMEDIC</t>
  </si>
  <si>
    <t>309865</t>
  </si>
  <si>
    <t>FUROSEMIDA 40MG X 20 COMPR TEUTO</t>
  </si>
  <si>
    <t>310433</t>
  </si>
  <si>
    <t>FUROSEMIDA 40MG X 30 TAB H&amp;M</t>
  </si>
  <si>
    <t>01286</t>
  </si>
  <si>
    <t>FUROSIL 50MG/15ML SUSP X 90ML (FURAZOLIDONA) VINCENTI</t>
  </si>
  <si>
    <t>304212</t>
  </si>
  <si>
    <t>GABAPENTINA 300MG X 10 TAB KMPLUS PHARMACEUTICAL</t>
  </si>
  <si>
    <t>303181</t>
  </si>
  <si>
    <t>GABAPENTINA 400MG X 20 CAP SPEFAR</t>
  </si>
  <si>
    <t>103329</t>
  </si>
  <si>
    <t>GABAPRA 75MG X 14CAP (PREGABALINA) ADN MEDICAL</t>
  </si>
  <si>
    <t>103351</t>
  </si>
  <si>
    <t>GABAROL 150 PREGABALINA 150MG X 20CAP ACI LIMITED</t>
  </si>
  <si>
    <t>02649</t>
  </si>
  <si>
    <t>GALAK CAJA 5 UNDS x 130GR NESTLE</t>
  </si>
  <si>
    <t>309768</t>
  </si>
  <si>
    <t>GALTRACIN UNGUENTO X 15GR (BACITRACINA - ZINC) GALENTIC</t>
  </si>
  <si>
    <t>304742</t>
  </si>
  <si>
    <t>GAMERAL X 30 CAP (SABILA 150MG - CASCARA SAGRADA 100MG) AVPHARMA</t>
  </si>
  <si>
    <t>308069</t>
  </si>
  <si>
    <t>GAMPRES SOL OFT 4% X 3 ML (BIMATOPROST / TIMOLOL) OFTALMI</t>
  </si>
  <si>
    <t>01299</t>
  </si>
  <si>
    <t>GARABET SOL OFT 5ML (GENTAMICINA 0.3% / BETAMETASONA 0.1%) OFTALMI</t>
  </si>
  <si>
    <t>01302</t>
  </si>
  <si>
    <t>GARDENAL 100MG X 30 COMPR (FENOBARBITAL) MCK</t>
  </si>
  <si>
    <t>310642</t>
  </si>
  <si>
    <t>GASA CORRUGADA P/ CUIDADO DE HERIDAS Y QUEMADURAS (ROLLO) SUPER MEDI</t>
  </si>
  <si>
    <t>310731</t>
  </si>
  <si>
    <t>GASA ESTERIL 2" X 2" CAJA X 25 SOBRES X 2 UNDS PROCARE</t>
  </si>
  <si>
    <t>307248</t>
  </si>
  <si>
    <t>GASA ESTERIL 3 X 3 CAJA X 25 SOBRES X 2UNIDS (50 UNDS) GAESCA</t>
  </si>
  <si>
    <t>309626</t>
  </si>
  <si>
    <t>GASA ESTERIL 3 X 3 CAJA X 50 SOBRES X 2UNIDS (100 UNDS) PLUSMEDIC</t>
  </si>
  <si>
    <t>310732</t>
  </si>
  <si>
    <t>GASA ESTERIL 3" X 3" CAJA X 25 SOBRES X 2 UNDS PROCARE</t>
  </si>
  <si>
    <t>310641</t>
  </si>
  <si>
    <t>GASA ESTERIL 3" X 3" CAJA X 50 SOBRES X 2 UNDS SUPER MEDI</t>
  </si>
  <si>
    <t>305558</t>
  </si>
  <si>
    <t>GASA ESTERIL 3X3 CAJA X 50 UDS (25 SOBRES DE 2 UNDS) GROSSMED</t>
  </si>
  <si>
    <t>307247</t>
  </si>
  <si>
    <t>GASA ESTERIL 4 X 4 CAJA X 25 SOBRES X 2UNIDS (50 UNDS) GAESCA</t>
  </si>
  <si>
    <t>309625</t>
  </si>
  <si>
    <t>GASA ESTERIL 4 X 4 CAJA X 50 SOBRES X 2UNIDS (100 UNDS) PLUSMEDIC</t>
  </si>
  <si>
    <t>310734</t>
  </si>
  <si>
    <t>GASA ESTERIL 4" X 4" CAJA X 25 SOBRES X 2 UNDS PROCARE</t>
  </si>
  <si>
    <t>310313</t>
  </si>
  <si>
    <t>GASA ESTERIL 4" X 4" CAJA X 25 SOBRES X 2UNIDS (50 UNDS) COMPOMEDICA</t>
  </si>
  <si>
    <t>306769</t>
  </si>
  <si>
    <t>GASA ESTERIL 4" X 4" CAJA X 50 SOBRES X 2 UNDS DIPHOCARE</t>
  </si>
  <si>
    <t>310640</t>
  </si>
  <si>
    <t>GASA ESTERIL 4" X 4" CAJA X 50 SOBRES X 2 UNDS SUPER MEDI</t>
  </si>
  <si>
    <t>310158</t>
  </si>
  <si>
    <t>GASA ESTERIL 4"x4" CAJA X 50 UDS (25 SOBRES DE 2 UNDS) GROSSMED</t>
  </si>
  <si>
    <t>310737</t>
  </si>
  <si>
    <t>GASA QUIRURGICA HOSPITALARIA 36" X 100 YARDAS PROCARE</t>
  </si>
  <si>
    <t>310460</t>
  </si>
  <si>
    <t>GASAS ESTERIL CON RAYTEX 4" x 8"/10 X 20 CM CAJA X 4 UND GDG GIDAGUS</t>
  </si>
  <si>
    <t>307321</t>
  </si>
  <si>
    <t>GASTROVITAL JBE 240ML (GASTRITIS Y ULCERAS) WALIFE</t>
  </si>
  <si>
    <t>309530</t>
  </si>
  <si>
    <t>GEL - CREMA ANTICELULITICO S.S. TUBO 200 G VALMY</t>
  </si>
  <si>
    <t>307741</t>
  </si>
  <si>
    <t>GEL ANTIBACTERIAL AL 70% X 3,790 ML EL GUARDIAN</t>
  </si>
  <si>
    <t>307290</t>
  </si>
  <si>
    <t>GEL ANTIBACTERIAL CON ALOE VERA Y VIT E PARA BEBE X 200 ML MIMADITO</t>
  </si>
  <si>
    <t>307713</t>
  </si>
  <si>
    <t>GEL ANTIBACTERIAL GEL CLEAN DE 1LT YODINE</t>
  </si>
  <si>
    <t>306401</t>
  </si>
  <si>
    <t>GEL DE ALOE VERA X 60GRS RECETTE MARK</t>
  </si>
  <si>
    <t>306423</t>
  </si>
  <si>
    <t>GEL DE BAÑO E. NIGHT C/VIT E EXPLOSION TROPICAL 370ML FISA</t>
  </si>
  <si>
    <t>306425</t>
  </si>
  <si>
    <t>GEL DE BAÑO E. NIGHT NUTRITIVO MIEL 370ML FISA</t>
  </si>
  <si>
    <t>306428</t>
  </si>
  <si>
    <t>GEL DE BAÑO E. NIGHT REFRESCANTE ALOE VERA 370ML FISA</t>
  </si>
  <si>
    <t>307932</t>
  </si>
  <si>
    <t>GEL DE BAÑO X 200 ML MIMADITO</t>
  </si>
  <si>
    <t>305993</t>
  </si>
  <si>
    <t>GEL EXFOLIANTE FACIAL PIEL GRASA X 75GR CLARESS</t>
  </si>
  <si>
    <t>305243</t>
  </si>
  <si>
    <t>GEL FIJADOR ANTICAIDA BLANCO 1000G ROLDA</t>
  </si>
  <si>
    <t>305257</t>
  </si>
  <si>
    <t>GEL FIJADOR ANTICAIDA BLANCO 120G ROLDA</t>
  </si>
  <si>
    <t>306479</t>
  </si>
  <si>
    <t>GEL FIJADOR EVERY NIGHT FRESH 100GR FISA</t>
  </si>
  <si>
    <t>306462</t>
  </si>
  <si>
    <t>GEL FIJADOR EVERY NIGHT FRESH 500GR FISA</t>
  </si>
  <si>
    <t>306477</t>
  </si>
  <si>
    <t>GEL FIJADOR EVERY NIGHT POWER 100GR FISA</t>
  </si>
  <si>
    <t>306467</t>
  </si>
  <si>
    <t>GEL FIJADOR EVERY NIGHT POWER 250GR FISA</t>
  </si>
  <si>
    <t>306458</t>
  </si>
  <si>
    <t>GEL FIJADOR EVERY NIGHT POWER 500GR FISA</t>
  </si>
  <si>
    <t>306478</t>
  </si>
  <si>
    <t>GEL FIJADOR EVERY NIGHT STRONG 100GR FISA</t>
  </si>
  <si>
    <t>306469</t>
  </si>
  <si>
    <t>GEL FIJADOR EVERY NIGHT STRONG 250GR FISA</t>
  </si>
  <si>
    <t>306461</t>
  </si>
  <si>
    <t>GEL FIJADOR EVERY NIGHT STRONG 500GR FISA</t>
  </si>
  <si>
    <t>306480</t>
  </si>
  <si>
    <t>GEL FIJADOR EVERY NIGHT WINNER 100GR FISA</t>
  </si>
  <si>
    <t>306474</t>
  </si>
  <si>
    <t>GEL FIJADOR EVERY NIGHT WINNER 250GR FISA</t>
  </si>
  <si>
    <t>306464</t>
  </si>
  <si>
    <t>GEL FIJADOR EVERY NIGHT WINNER 500GR FISA</t>
  </si>
  <si>
    <t>305253</t>
  </si>
  <si>
    <t>GEL FIJADOR EXTRACTOS BOTANICOS BLANCO 120G ROLDA</t>
  </si>
  <si>
    <t>305244</t>
  </si>
  <si>
    <t>GEL FIJADOR EXTRACTOS BOTANICOS BLANCO 500G ROLDA</t>
  </si>
  <si>
    <t>305255</t>
  </si>
  <si>
    <t>GEL FIJADOR EXTRACTOS BOTANICOS MORADO 120G ROLDA</t>
  </si>
  <si>
    <t>305672</t>
  </si>
  <si>
    <t>GEL FIJADOR EXTRACTOS BOTANICOS MORADO 500G ROLDA</t>
  </si>
  <si>
    <t>305992</t>
  </si>
  <si>
    <t>GEL HIDRATANTE PIEL GRASA X 75GR CLARESS</t>
  </si>
  <si>
    <t>309071</t>
  </si>
  <si>
    <t>GEL HUMECTANTE BANANA BOAT PARA DESPUES DEL SOL X 230GR</t>
  </si>
  <si>
    <t>304752</t>
  </si>
  <si>
    <t>GEL INTIMO GLIZIGEN X 250GR CATALYSIS</t>
  </si>
  <si>
    <t>309620</t>
  </si>
  <si>
    <t>GEL REFRESCANTE HAWAIIAN TROPIC X 240ML AFTER SUN</t>
  </si>
  <si>
    <t>304425</t>
  </si>
  <si>
    <t>GELAFUNDIN 4% SOL INY FLEX 500ML X 1AMP (GELATINA) PISA</t>
  </si>
  <si>
    <t>308208</t>
  </si>
  <si>
    <t>GEMCITABINA 1000M I.V. X1 AMP BRIXMEDIC</t>
  </si>
  <si>
    <t>308209</t>
  </si>
  <si>
    <t>GEMCITABINA 200MG I.V. X1 AMP BRIXMEDIC</t>
  </si>
  <si>
    <t>306537</t>
  </si>
  <si>
    <t>GEMCITERO AMP 200MG I.V (GEMCITABINA) HETERO</t>
  </si>
  <si>
    <t>306733</t>
  </si>
  <si>
    <t>GEMFIBROZILO 600MG X 10 TAB CAJA X 10 BLISTER PORTUGAL</t>
  </si>
  <si>
    <t>310291</t>
  </si>
  <si>
    <t>GEMFIBROZILO 600MG X 10 TAB CAJA X 30 BLISTER LAPROFF</t>
  </si>
  <si>
    <t>310398</t>
  </si>
  <si>
    <t>GEMFIBROZILO 600MG X 10 TAB CAJA X 33 BLISTER COASPHARMA</t>
  </si>
  <si>
    <t>103691</t>
  </si>
  <si>
    <t>GEMFIBROZILO 600MG X 30 TAB LATTAN</t>
  </si>
  <si>
    <t>104278</t>
  </si>
  <si>
    <t>GENESA X 21 TAB (DROSPIRENONA-ETINILESTRADIOL) LETI FEM</t>
  </si>
  <si>
    <t>309049</t>
  </si>
  <si>
    <t>GENFLAX 2BILLONES / 5ML SUSP ORAL (ESPORAS BACILLUS CLAUSI) X 10 AMP ANGELUS</t>
  </si>
  <si>
    <t>01317</t>
  </si>
  <si>
    <t>GENLET 200MG X 20 COMPR (FLAVOXATO) LETI</t>
  </si>
  <si>
    <t>309938</t>
  </si>
  <si>
    <t>GENTAGLASS 80MG/2ML I.V.-I.M. CAJA X 10 AMP (GENTAMICINA) BIOGLAS</t>
  </si>
  <si>
    <t>302859</t>
  </si>
  <si>
    <t>GENTAMICINA 0,1% CREMA 15GR LA SANTE</t>
  </si>
  <si>
    <t>307567</t>
  </si>
  <si>
    <t>GENTAMICINA 0,3% SOL OFT X 10 ML ALEYMEDIC</t>
  </si>
  <si>
    <t>310264</t>
  </si>
  <si>
    <t>GENTAMICINA 0,3% UNGUENTO X 15GR CAMBRIDGE</t>
  </si>
  <si>
    <t>310137</t>
  </si>
  <si>
    <t>GENTAMICINA 80MG/2ML CAJA X 10 AMP I.M-I.V DPT</t>
  </si>
  <si>
    <t>01912</t>
  </si>
  <si>
    <t>GENTAMICINA 80MG/2ML(40MG/ML) X 1 AMP IM.IV GENVEN</t>
  </si>
  <si>
    <t>01329</t>
  </si>
  <si>
    <t>GENTACRECLINI</t>
  </si>
  <si>
    <t>GENTAMICINA CREMA 0.1% 15G CLINIMED</t>
  </si>
  <si>
    <t>304607</t>
  </si>
  <si>
    <t>GENTAMICINA SOL OFT 0,3 % X 5 ML MEDIGEN</t>
  </si>
  <si>
    <t>01320</t>
  </si>
  <si>
    <t>GENTAPLUS GOTAS OTICAS - OFT. 0,3% X 10ML (GENTAMICINA) KMPLUS</t>
  </si>
  <si>
    <t>309394</t>
  </si>
  <si>
    <t>GENURIN 200MG X 10 COMPR (FLAVOXATO) ELMOR</t>
  </si>
  <si>
    <t>305987</t>
  </si>
  <si>
    <t>GEOLAB COLIRIO X 20ML (NAFAZOLINA-SULFATO DE ZINC)</t>
  </si>
  <si>
    <t>302561</t>
  </si>
  <si>
    <t>GERBER PURE BANANA 113G NESTLE</t>
  </si>
  <si>
    <t>302564</t>
  </si>
  <si>
    <t>GERBER PURE MANZANA 113G NESTLE</t>
  </si>
  <si>
    <t>302562</t>
  </si>
  <si>
    <t>GERBER PURE PERA 113G NESTLE</t>
  </si>
  <si>
    <t>308470</t>
  </si>
  <si>
    <t>GERCLEAN GERMICIDA 1LITRO CON ATOMIZADOR (IGUAL AL GERDEX) YODINE</t>
  </si>
  <si>
    <t>308471</t>
  </si>
  <si>
    <t>GERCLEAN GERMICIDA 3,75 LITROS (IGUAL AL GERDEX) YODINE</t>
  </si>
  <si>
    <t>01332</t>
  </si>
  <si>
    <t>GERDEX FRASCO 240 CC RODENEZA</t>
  </si>
  <si>
    <t>305625</t>
  </si>
  <si>
    <t>GERDEX GALON 3.785 LTS RODENEZA</t>
  </si>
  <si>
    <t>305624</t>
  </si>
  <si>
    <t>GERDEX SPRAY 240 CC RODENEZA</t>
  </si>
  <si>
    <t>307717</t>
  </si>
  <si>
    <t>GERMIBRUSH CEPILLOS PRE-QUIRURGICOS (AMONIO CUATERNARIO AL 10%) YODINE</t>
  </si>
  <si>
    <t>01333</t>
  </si>
  <si>
    <t>GESTAGENO 200 MG X 30 CAP DALT PHARMA</t>
  </si>
  <si>
    <t>302833</t>
  </si>
  <si>
    <t>GESTASYN (PROGESTERONA) 100MG X 10 TAB TIARES</t>
  </si>
  <si>
    <t>302834</t>
  </si>
  <si>
    <t>GESTASYN (PROGESTERONA) 200MG X 10 TAB TIARES</t>
  </si>
  <si>
    <t>307740</t>
  </si>
  <si>
    <t>GET ANTIBACTERIAL AL 70% X 60ML EL GUARDIAN</t>
  </si>
  <si>
    <t>309707</t>
  </si>
  <si>
    <t>GIANE 35 X 21 TAB (CIPROTERONA 2MG + ETINILESTRADIOL 0,035MG) RENATA</t>
  </si>
  <si>
    <t>303154</t>
  </si>
  <si>
    <t>GINESAL (ACIDO ACETICO) 0.25% X130ML SOL VAGINAL AVPHARMA</t>
  </si>
  <si>
    <t>104211</t>
  </si>
  <si>
    <t>GINKGO BILOBA 300 MG X 60 CAP ARCO IRIS</t>
  </si>
  <si>
    <t>307754</t>
  </si>
  <si>
    <t>GINKGO BILOBA 300MG X 60 CAP NATURAL PREMIUM</t>
  </si>
  <si>
    <t>105036</t>
  </si>
  <si>
    <t>GINSENG SIBERIANO (ENERGIZANTE) 408MG X 30 CAP HERBAPLANT</t>
  </si>
  <si>
    <t>304571</t>
  </si>
  <si>
    <t>GLAUCOTENSIL D SOL OFT X 5ML (DORZOLAMIDA 2%) POEN</t>
  </si>
  <si>
    <t>304570</t>
  </si>
  <si>
    <t>GLAUCOTENSIL T SOL OFT X 5ML (DORZOLAMIDA 2% / TIMOLOL 0.5%) POEN</t>
  </si>
  <si>
    <t>310791</t>
  </si>
  <si>
    <t>GLIBENCLAMIDA 5MG X 10 TAB CAJA X 10 BLISTER DROTAFARMA</t>
  </si>
  <si>
    <t>309167</t>
  </si>
  <si>
    <t>GLIBENCLAMIDA 5MG X 10 TAB CAJA X 10 BLISTER FAHD</t>
  </si>
  <si>
    <t>306641</t>
  </si>
  <si>
    <t>GLIBENCLAMIDA 5MG X 10 TAB VINCENTI</t>
  </si>
  <si>
    <t>103612</t>
  </si>
  <si>
    <t>GLIBENCLAMIDA/ METFORMINA 5MG/500MG X 30 TAB BUKA</t>
  </si>
  <si>
    <t>104955</t>
  </si>
  <si>
    <t>GLICERINA 1.68G X 6 SUPOSITORIOS GENERICO DE CALIDAD</t>
  </si>
  <si>
    <t>104956</t>
  </si>
  <si>
    <t>GLICERINA 2.88G X 6 SUPOSITORIOS GENERICO DE CALIDAD</t>
  </si>
  <si>
    <t>304548</t>
  </si>
  <si>
    <t>GLICERINA 30 ML LYA</t>
  </si>
  <si>
    <t>01351</t>
  </si>
  <si>
    <t>GLICERINA 30CM RECETTE MARK</t>
  </si>
  <si>
    <t>307995</t>
  </si>
  <si>
    <t>GLICERINA 30ML X 1 F.S.I</t>
  </si>
  <si>
    <t>01352</t>
  </si>
  <si>
    <t>GLICERINA USP 30CM BIOFARCO</t>
  </si>
  <si>
    <t>103486</t>
  </si>
  <si>
    <t>GLICERINA X 120 ML RECETTEMARK</t>
  </si>
  <si>
    <t>302729</t>
  </si>
  <si>
    <t>GLICERINA X 30ML SOMA</t>
  </si>
  <si>
    <t>303340</t>
  </si>
  <si>
    <t>GLICERINA X 60 ML RECETTEMARK</t>
  </si>
  <si>
    <t>310387</t>
  </si>
  <si>
    <t>GLICINA X 3000ML ALFA</t>
  </si>
  <si>
    <t>308848</t>
  </si>
  <si>
    <t>GLICLAZIDA 80MG X 30 TAB DYNALAB</t>
  </si>
  <si>
    <t>305338</t>
  </si>
  <si>
    <t>GLIDAN 80G X 20 TAB (GLICAZIDA) MEGALABS</t>
  </si>
  <si>
    <t>310276</t>
  </si>
  <si>
    <t>GLIFAGE XR 500MG X 30 COMP MERCK</t>
  </si>
  <si>
    <t>302654</t>
  </si>
  <si>
    <t>GLIFORMIN 850MG X 30 TAB (METFORMINA) SIEGFRIED</t>
  </si>
  <si>
    <t>309684</t>
  </si>
  <si>
    <t>GLIMEPIRIDA 2 MG X 20 TAB CAMBRIDGE</t>
  </si>
  <si>
    <t>305854</t>
  </si>
  <si>
    <t>GLIMEPIRIDA 2MG X 10TAB CAJA X 10 BLISTER BRIXMEDIC</t>
  </si>
  <si>
    <t>306033</t>
  </si>
  <si>
    <t>GLIMEPIRIDA 4MG X 10 TAB CAJA X 10 BLISTER BRIXMEDIC</t>
  </si>
  <si>
    <t>308511</t>
  </si>
  <si>
    <t>GLIMEPIRIDE 2 MG X 30 TAB (GLIMEPIRIDA) BIO-MERCY</t>
  </si>
  <si>
    <t>307543</t>
  </si>
  <si>
    <t>GLIMEPIRIDE 2MG X 10 TAB CAJA X 10 BLISTER JMW</t>
  </si>
  <si>
    <t>303330</t>
  </si>
  <si>
    <t>GLIMEPIRIDE 2MG X 16 TAB LA SANTE</t>
  </si>
  <si>
    <t>303882</t>
  </si>
  <si>
    <t>GLIMEPIRIDE 2MGX 10TAB CAJA X 10 BLISTER LAND</t>
  </si>
  <si>
    <t>308512</t>
  </si>
  <si>
    <t>GLIMEPIRIDE 4 MG X 30 TAB (GLIMEPIRIDA) BIO-MERCY</t>
  </si>
  <si>
    <t>306650</t>
  </si>
  <si>
    <t>GLIMEPIRIDE 4MG X 10 TAB CAJA X 10 BLISTER SAGA</t>
  </si>
  <si>
    <t>303331</t>
  </si>
  <si>
    <t>GLIMEPIRIDE 4MG X 16 TAB LA SANTE</t>
  </si>
  <si>
    <t>306131</t>
  </si>
  <si>
    <t>GLIMEPIRIDE 4MGX 10TAB CAJA X 10 BLISTER LAND</t>
  </si>
  <si>
    <t>309233</t>
  </si>
  <si>
    <t>GLINAMED 5MG X 30 TAB (DAPAGLIFLOZINA) ANGELUS</t>
  </si>
  <si>
    <t>104964</t>
  </si>
  <si>
    <t>GLIPTIN-M 50MG-500MG X 10 TAB (SITAGLIPTINA / METFORMINA) ZUOZ PHARMA</t>
  </si>
  <si>
    <t>310866</t>
  </si>
  <si>
    <t>GLIPTIN-M 50MG-500MG X 30 TAB (SITAGLIPTINA / METFORMINA) ZUOZ PHARMA</t>
  </si>
  <si>
    <t>302430</t>
  </si>
  <si>
    <t>GLIZ 80MG X 20 TAB (GLICLAZIDA) IPCA</t>
  </si>
  <si>
    <t>310165</t>
  </si>
  <si>
    <t>GLIZIGEN GEL INTIMO MONODOSIS 5ML X 5 UNIDADES CATALYSIS</t>
  </si>
  <si>
    <t>310166</t>
  </si>
  <si>
    <t>GLIZIGEN PROTECTOR LABIAL X 5ML. CATALYSIS</t>
  </si>
  <si>
    <t>310004</t>
  </si>
  <si>
    <t>GLUCERNA POLVO X 400G S/VAINILLA ABBOTT</t>
  </si>
  <si>
    <t>308156</t>
  </si>
  <si>
    <t>GLUCOBIOL METFORMINA 500MG X 10TAB CAJA X 10 BLISTER BIOVENEZUELA</t>
  </si>
  <si>
    <t>307269</t>
  </si>
  <si>
    <t>GLUCOFRED 80MG X 10TAB (GLICAZIDA) ZUOZ PHARMA</t>
  </si>
  <si>
    <t>305878</t>
  </si>
  <si>
    <t>GLUCOMETRO + TIRAS X 50 UNDS + LANCETAS X 50 UNDS SIMCHECK</t>
  </si>
  <si>
    <t>305352</t>
  </si>
  <si>
    <t>GLUCOMETRO GE100 GENERAL ELECTRIC</t>
  </si>
  <si>
    <t>01363</t>
  </si>
  <si>
    <t>GLUCONATO FERROSO 50MG/15ML JBE X 120ML BIOQUIMICA</t>
  </si>
  <si>
    <t>104209</t>
  </si>
  <si>
    <t>GLUCOSAMINA 500 MG X 60 CAP ARCO IRIS</t>
  </si>
  <si>
    <t>307134</t>
  </si>
  <si>
    <t>GLUCOSAMINA 500MG X 70 CAP LA ABEJITA</t>
  </si>
  <si>
    <t>310227</t>
  </si>
  <si>
    <t>GLUCOSAMINE &amp; CHONDROITIN X 30 TAB (GLUCOSAMINA 500MG - CONDROITINA 400MG) VAL</t>
  </si>
  <si>
    <t>104732</t>
  </si>
  <si>
    <t>GLUCOSAMINE CHONDROITIN 1200MG / 1200MG X 50 CAP NATUR LIFES</t>
  </si>
  <si>
    <t>307453</t>
  </si>
  <si>
    <t>GLUCOSAMINE CHONDROITIN X 90 CAP +ACID. H. +COLAGENO +MSM PHARMACORP</t>
  </si>
  <si>
    <t>302640</t>
  </si>
  <si>
    <t>GLUCOZIM 500MG X 20 TAB (METFORMINA) RONAVA</t>
  </si>
  <si>
    <t>304723</t>
  </si>
  <si>
    <t>GLUSTAR (ATORVASTATINA) 10MG X 14 TAB PHARMETIQUE</t>
  </si>
  <si>
    <t>104948</t>
  </si>
  <si>
    <t>GLUSTAR 20MG X 14 TAB (ATORVASTATINA) PHARMETIQUE</t>
  </si>
  <si>
    <t>104252</t>
  </si>
  <si>
    <t>GLYCOFORM-500 MG ER (METFORMINA ER) X 30 TAB PHARMA COLINA</t>
  </si>
  <si>
    <t>01368</t>
  </si>
  <si>
    <t>GLYMAR 2 MG X 20 TAB (GLIMEPIRIDA) SIEGFRIED</t>
  </si>
  <si>
    <t>304481</t>
  </si>
  <si>
    <t>GLYMAR 4MG X 20 TAB (GLIMEPIRIDA) SIEGFRIED</t>
  </si>
  <si>
    <t>104997</t>
  </si>
  <si>
    <t>GOTAS ANTIESTRES 30 ML RECETTEMARK</t>
  </si>
  <si>
    <t>01370</t>
  </si>
  <si>
    <t>GOTAS DE ARNICA 30CM RECETTE MARK</t>
  </si>
  <si>
    <t>103490</t>
  </si>
  <si>
    <t>GOTAS DE ARNICA X 60 ML RECETTEMARK</t>
  </si>
  <si>
    <t>309249</t>
  </si>
  <si>
    <t>GOTAS DE AZAHARES X 30 ML RECETTEMARK</t>
  </si>
  <si>
    <t>105000</t>
  </si>
  <si>
    <t>GOTAS DE AZAHARES X 60 ML RECETTEMARK</t>
  </si>
  <si>
    <t>307072</t>
  </si>
  <si>
    <t>GOTAS DE CARMEN X 30 ML RECETTEMARK</t>
  </si>
  <si>
    <t>103491</t>
  </si>
  <si>
    <t>GOTAS DE CARMEN X 60 ML RECETTEMARK</t>
  </si>
  <si>
    <t>01371</t>
  </si>
  <si>
    <t>GOTAS DE VALERIANA 30ML RECETTE MARK</t>
  </si>
  <si>
    <t>103489</t>
  </si>
  <si>
    <t>GOTAS DE VALERIANA X 60 ML RECETTEMARK</t>
  </si>
  <si>
    <t>304772</t>
  </si>
  <si>
    <t>GOTAS DEL CARMEN X 30ML F.S.I</t>
  </si>
  <si>
    <t>302730</t>
  </si>
  <si>
    <t>GOTAS FISIOLOGICAS X 15ML SOMA</t>
  </si>
  <si>
    <t>307618</t>
  </si>
  <si>
    <t>GRATIO 500MG X 10TAB (CIPROFLOXACINA) RONAVA</t>
  </si>
  <si>
    <t>105095</t>
  </si>
  <si>
    <t>GRATIO 750MG X 10TAB (CIPROFLOXACINA) RONAVA</t>
  </si>
  <si>
    <t>304056</t>
  </si>
  <si>
    <t>GRAUSIN JBE X 120ML (COMPLEJO B) KLINOS</t>
  </si>
  <si>
    <t>307755</t>
  </si>
  <si>
    <t>GRAVIOLA 300MG X 60 CAP NATURAL PREMIUM</t>
  </si>
  <si>
    <t>309189</t>
  </si>
  <si>
    <t>GREEN TEA BAR X 85G (BARRA DE TE VERDE) DERMISA</t>
  </si>
  <si>
    <t>304812</t>
  </si>
  <si>
    <t>GREIT 10MG X 30 TAB (DONEPEZILO) FC PHARMA</t>
  </si>
  <si>
    <t>01374</t>
  </si>
  <si>
    <t>GRIPALCE X 20 CAP (PARACETAMOL 400MG - CLORFENIRAMINA 4MG - FENILEFRINA 4MG) BRASTERAPICA</t>
  </si>
  <si>
    <t>308810</t>
  </si>
  <si>
    <t>GROWPECIA 5MG X 30 TAB (FINASTERIDE) PRISM</t>
  </si>
  <si>
    <t>309871</t>
  </si>
  <si>
    <t>GUAIFENESINA 100MG/5ML SOL ORAL JBE X 120 ML BIOQUIMICA</t>
  </si>
  <si>
    <t>306270</t>
  </si>
  <si>
    <t>GUANTE DE EXAMEN DE LATEX TALLA M CAJA X 100 UND MC MEDICAL</t>
  </si>
  <si>
    <t>305162</t>
  </si>
  <si>
    <t>GUANTE QUIRURGICO ESTERIL 6.0 X 1 GAESCA</t>
  </si>
  <si>
    <t>309675</t>
  </si>
  <si>
    <t>GUANTE QUIRURGICO ESTERIL 7 X 50 PARES BRIXMEDIC</t>
  </si>
  <si>
    <t>309222</t>
  </si>
  <si>
    <t>GUANTE QUIRURGICO ESTERIL 7.0 X 50 UNDS GAESCA</t>
  </si>
  <si>
    <t>309676</t>
  </si>
  <si>
    <t>GUANTE QUIRURGICO ESTERIL 7.5 X 50 PARES BRIXMEDIC</t>
  </si>
  <si>
    <t>309223</t>
  </si>
  <si>
    <t>GUANTE QUIRURGICO ESTERIL 7.5 X 50 UNDS GAESCA</t>
  </si>
  <si>
    <t>309221</t>
  </si>
  <si>
    <t>GUANTE QUIRURGICO ESTERIL 8.0 X 50 UNDS GAESCA</t>
  </si>
  <si>
    <t>309220</t>
  </si>
  <si>
    <t>GUANTE QUIRURGICO ESTERIL 8.5 X 50 UNDS GAESCA</t>
  </si>
  <si>
    <t>308117</t>
  </si>
  <si>
    <t>GUANTES DE EXAMEN DE NITRILO AZULES SIN POLVO TALLA L CAJA X 100 UNDS GROSSMED</t>
  </si>
  <si>
    <t>308115</t>
  </si>
  <si>
    <t>GUANTES DE EXAMEN DE NITRILO AZULES SIN POLVO TALLA M CAJA X 100 UNDS GROSSMED</t>
  </si>
  <si>
    <t>308114</t>
  </si>
  <si>
    <t>GUANTES DE EXAMEN DE NITRILO AZULES SIN POLVO TALLA S CAJA X 100 UNDS GROSSMED</t>
  </si>
  <si>
    <t>309742</t>
  </si>
  <si>
    <t>GUANTES DE EXAMEN DE NITRILO NEGRO SIN POLVO TALLA M CAJA X 100 UNDS GROSSMED</t>
  </si>
  <si>
    <t>309741</t>
  </si>
  <si>
    <t>GUANTES DE EXAMEN DE NITRILO NEGRO SIN POLVO TALLA S CAJA X 100 UNDS GROSSMED</t>
  </si>
  <si>
    <t>305556</t>
  </si>
  <si>
    <t>GUANTES DE LÁTEX BLANCOS (LIGERAMENTE EMPOLVADOS) TALLA S CAJA X 100 UNDS GROSSMED</t>
  </si>
  <si>
    <t>307489</t>
  </si>
  <si>
    <t>GUANTES DE NITRILO CAJA X 100 UNDS NEGROS TALLA L MC MEDICAL</t>
  </si>
  <si>
    <t>310743</t>
  </si>
  <si>
    <t>GUANTES DE NITRILO CAJA X 100 UNDS NEGROS TALLA L PROCARE</t>
  </si>
  <si>
    <t>310742</t>
  </si>
  <si>
    <t>GUANTES DE NITRILO CAJA X 100 UNDS NEGROS TALLA M PROCARE</t>
  </si>
  <si>
    <t>310741</t>
  </si>
  <si>
    <t>GUANTES DE NITRILO CAJA X 50 UNDS AZULES TALLA L PROCARE</t>
  </si>
  <si>
    <t>310740</t>
  </si>
  <si>
    <t>GUANTES DE NITRILO CAJA X 50 UNDS AZULES TALLA M PROCARE</t>
  </si>
  <si>
    <t>310738</t>
  </si>
  <si>
    <t>GUANTES DE NITRILO CAJA X 50 UNDS AZULES TALLA S PROCARE</t>
  </si>
  <si>
    <t>309627</t>
  </si>
  <si>
    <t>GUANTES QUIRURGICOS ESTERILES 7.0 CAJA X 50 PARES PLUSMEDIC</t>
  </si>
  <si>
    <t>307482</t>
  </si>
  <si>
    <t>GUANTES QUIRURGICOS ESTERILES DE LATEX TALLA 8.0 MC MEDICAL</t>
  </si>
  <si>
    <t>307483</t>
  </si>
  <si>
    <t>GUANTES QUIRURGICOS ESTERILES DE LATEX TALLA 8.5 MC MEDICAL</t>
  </si>
  <si>
    <t>306169</t>
  </si>
  <si>
    <t>GUATA ORTOBAN 4X3 10CM X 2,7M PAQ X 6 ROLLOS GENIA CARE</t>
  </si>
  <si>
    <t>306171</t>
  </si>
  <si>
    <t>GUATA ORTOBAN 8X3 20CM X 2,7M PAQ X 6 ROLLOS GENIA CARE</t>
  </si>
  <si>
    <t>310292</t>
  </si>
  <si>
    <t>GUAYAPROFF 300MG/15ML X 120ML (EXPECTORANTE) LAPROFF</t>
  </si>
  <si>
    <t>304057</t>
  </si>
  <si>
    <t>GULAPER GOTAS 50MG/ML X 30ML PEDIATRICO (CARBOXIMETILCISTEINA) MEGALABS</t>
  </si>
  <si>
    <t>304922</t>
  </si>
  <si>
    <t>GULAPER JBE 250MG/5ML X 120ML ADULTO (CARBOXIMETILCISTEINA) MEGALABS</t>
  </si>
  <si>
    <t>304921</t>
  </si>
  <si>
    <t>GULAPER JBE PEDIATRICO 100MG/5ML X 120ML (CARBOXIMETILCISTEINA) MEGALABS</t>
  </si>
  <si>
    <t>308089</t>
  </si>
  <si>
    <t>GULAPER JBE PEDIATRICO 100MG/5ML X 60ML (CARBOXIMETILCISTEINA) MEGALABS</t>
  </si>
  <si>
    <t>103808</t>
  </si>
  <si>
    <t>GYNO-BIO X 14 COMP VAGINALES BIOVENEZUELA</t>
  </si>
  <si>
    <t>01387</t>
  </si>
  <si>
    <t>GYNO-TRIZOL 1% CREMA VAG 50G (CLOTRIMAZOL) SM PHARMA</t>
  </si>
  <si>
    <t>304137</t>
  </si>
  <si>
    <t>GYNODERAIN 0.6G X 6 OVULOS VAG LETI</t>
  </si>
  <si>
    <t>01386</t>
  </si>
  <si>
    <t>GYNOMET CREMA VAG 40G X 7 CANULAS (METRONIDAZOL / MICONAZOL) LETI</t>
  </si>
  <si>
    <t>105148</t>
  </si>
  <si>
    <t>GYNOTRAN 750MG - 200MG X 7 OVULOS (METRONIDAZOL - MICONAZOL) EXELTIS</t>
  </si>
  <si>
    <t>304893</t>
  </si>
  <si>
    <t>GYNOTRAN CREMA 40GR X 7 APLICADORES EXELTIS</t>
  </si>
  <si>
    <t>310266</t>
  </si>
  <si>
    <t>HALOPERIDOL 10 MG X 20TAB CAMBRIDGE</t>
  </si>
  <si>
    <t>304966</t>
  </si>
  <si>
    <t>HALOPERIDOL 5MG X 30 TAB CLEO</t>
  </si>
  <si>
    <t>01395</t>
  </si>
  <si>
    <t>HEDRALIV JBE X 120ML (HEDERA HELIX) PHARMETIQUE</t>
  </si>
  <si>
    <t>304058</t>
  </si>
  <si>
    <t>HELAL 200MG X 2 COMPR (ALBENDAZOL) MEGALABS</t>
  </si>
  <si>
    <t>103866</t>
  </si>
  <si>
    <t>HEMOFER (HIERRO, VITAMINA B12 Y ACIDO FOLICO) X 30 TAB GLOBAL FARMA</t>
  </si>
  <si>
    <t>306878</t>
  </si>
  <si>
    <t>HEMZENIL 0,5 MG /5ML AMP (LFLUMAZENIL) ADN MEDICAL</t>
  </si>
  <si>
    <t>01397</t>
  </si>
  <si>
    <t>HENOVIC SOL ORAL GOTAS PED 30ML (VIT A / VIT C / VIT D) VARGAS</t>
  </si>
  <si>
    <t>305116</t>
  </si>
  <si>
    <t>HEPACARD-5K 1000UI /ML X 5ML (HEPARINA) MEDICAMENTOS ASIA</t>
  </si>
  <si>
    <t>01398</t>
  </si>
  <si>
    <t>HEPAFOL B12 ANTIANEMICO X 30 TAB SIEGFRIED</t>
  </si>
  <si>
    <t>307189</t>
  </si>
  <si>
    <t>HEPAFOL FORTE JBE X 120ML (HIERRO 150MG/VIT B12) SIEGFRIED</t>
  </si>
  <si>
    <t>105207</t>
  </si>
  <si>
    <t>HEPAFOL HIERRO 66MG/15ML VIT B12 0,150MG/15ML JBE X 120ML SIEGFRIED</t>
  </si>
  <si>
    <t>103975</t>
  </si>
  <si>
    <t>HEPAGRAS 120MG X 30 TAB LETI</t>
  </si>
  <si>
    <t>310206</t>
  </si>
  <si>
    <t>HERBAMIEL JBE 240 ML HERBAPLANT</t>
  </si>
  <si>
    <t>01400</t>
  </si>
  <si>
    <t>HEXANT 30MG/5ML 120ML (AMBROXOL) KLINOS</t>
  </si>
  <si>
    <t>303409</t>
  </si>
  <si>
    <t>HEXOMEDINE SPRAY 30GR (HEXAMIDINA / LIDOCAINA) CALOX</t>
  </si>
  <si>
    <t>309449</t>
  </si>
  <si>
    <t>HIDRALIT BEBIDA HIDROELECTROLITICA X 500ML S/ COCO</t>
  </si>
  <si>
    <t>303907</t>
  </si>
  <si>
    <t>HIDRIBET 5/5 LOCION X 125ML (UREA 5%, OCTILMETOXICINAMATO / BUTILMETOXIDIBENZOILMETANO) MEDIHEALTH</t>
  </si>
  <si>
    <t>308364</t>
  </si>
  <si>
    <t>HIDRIBET LOCION X 125ML (UREA 10%, OCTILMETOXICINAMATO / BUTILMETOXIDIBENZOILMETANO) MEDIHEALTH</t>
  </si>
  <si>
    <t>103611</t>
  </si>
  <si>
    <t>HIDROCLOROTIAZIDA 12,5 MG X 30 TAB BUKA</t>
  </si>
  <si>
    <t>308969</t>
  </si>
  <si>
    <t>HIDROCLOROTIAZIDA 12,5 MG X 30 TAB JD PHARMA</t>
  </si>
  <si>
    <t>308549</t>
  </si>
  <si>
    <t>HIDROCLOROTIAZIDA 12,5MG X 10 TAB CAJA X 10 BLISTER UNICURE</t>
  </si>
  <si>
    <t>305855</t>
  </si>
  <si>
    <t>HIDROCLOROTIAZIDA 12,5MG X 10TAB CAJA X 10 BLISTER BRIXMEDIC</t>
  </si>
  <si>
    <t>01402</t>
  </si>
  <si>
    <t>HIDROCLOROTIAZIDA 12,5MG X 30 COMP GENVEN</t>
  </si>
  <si>
    <t>303182</t>
  </si>
  <si>
    <t>HIDROCLOROTIAZIDA 12.5MG X 10 COMPR SPEFAR</t>
  </si>
  <si>
    <t>310328</t>
  </si>
  <si>
    <t>HIDROCLOROTIAZIDA 12.5MG X 30 TAB H&amp;M</t>
  </si>
  <si>
    <t>302869</t>
  </si>
  <si>
    <t>HIDROCLOROTIAZIDA 25MG X 10TAB KMPLUS</t>
  </si>
  <si>
    <t>310499</t>
  </si>
  <si>
    <t>HIDROCLOROTIAZIDA 50MG X 10 TAB CAJA X 10 BLISTER LAND</t>
  </si>
  <si>
    <t>304215</t>
  </si>
  <si>
    <t>HIDROCLOROTIAZIDA 50MG X 10TAB KMPLUS</t>
  </si>
  <si>
    <t>310267</t>
  </si>
  <si>
    <t>HIDROCLOROTIAZIDA 50MG X 20 TAB CAMBRIDGE</t>
  </si>
  <si>
    <t>104195</t>
  </si>
  <si>
    <t>HIDROCORTISONA 500 MG IM/IV X 1 AMP LAND</t>
  </si>
  <si>
    <t>104376</t>
  </si>
  <si>
    <t>HIDROCORTISONA 500 MG POLVO X 1 AMP I.M./I.V. DISTRILAB</t>
  </si>
  <si>
    <t>305089</t>
  </si>
  <si>
    <t>HIDROCORTISONA 500MG I.M/I.V AMP JL DE VENEZUELA</t>
  </si>
  <si>
    <t>304218</t>
  </si>
  <si>
    <t>HIDROCORTISONA AMP 500MG I.M / I.V KMPLUS</t>
  </si>
  <si>
    <t>310809</t>
  </si>
  <si>
    <t>HIDROLIT-ORAL X 10 SACHETS S/ NARANJA X 21,5GR C/U (SALES DE REHIDRATACION) DROTAFARMA</t>
  </si>
  <si>
    <t>307146</t>
  </si>
  <si>
    <t>HIERBAMIEL JARABE 120 ML LA ABEJITA</t>
  </si>
  <si>
    <t>306632</t>
  </si>
  <si>
    <t>HIERRO + ACIDO FOLICO 40MG-350MCG X 10 TAB VINCENTI</t>
  </si>
  <si>
    <t>103813</t>
  </si>
  <si>
    <t>HIERRO 100MG/5ML I.V. X 1AMP (HIERRO EMENTAL / COMPLEJO SACARATO) VITALIS</t>
  </si>
  <si>
    <t>308341</t>
  </si>
  <si>
    <t>HILO DENTAL COLGATE TOTAL FLUOR MENTA 25 MTS</t>
  </si>
  <si>
    <t>307749</t>
  </si>
  <si>
    <t>HILO DENTAL ICEBERG PROFLOSS MINT (NEUTRO) X 50MTS</t>
  </si>
  <si>
    <t>306633</t>
  </si>
  <si>
    <t>HIOSCINA + IBUPROFENO 20MG-400MG X 10 TAB VINCENTI</t>
  </si>
  <si>
    <t>308243</t>
  </si>
  <si>
    <t>HIOSCINA N-BUTILBROMURO 10MG X 10 TAB NIO PHARMACEUTICAL</t>
  </si>
  <si>
    <t>306793</t>
  </si>
  <si>
    <t>HIRUDOID GEL 25.000UI / 100GR X 40GR (POLISULFATO DE MUCOPOLISACARIDO) CIFARMA</t>
  </si>
  <si>
    <t>306792</t>
  </si>
  <si>
    <t>HIRUDOID POMADA 25.000UI / 100GR X 40GR (POLISULFATO DE MUCOPOLISACARIDO) CIFARMA</t>
  </si>
  <si>
    <t>308712</t>
  </si>
  <si>
    <t>HISOPOS DE ALGODÓN ENVASE X 150 UND KX MEDICAL</t>
  </si>
  <si>
    <t>01437</t>
  </si>
  <si>
    <t>HISTALER 5 MG X 30 TAB (DESLORATADINA) VALMORCA</t>
  </si>
  <si>
    <t>01436</t>
  </si>
  <si>
    <t>HISTALER JBE 0.5MG/ML X 60ML (DESLORATADINA) VALMORCA</t>
  </si>
  <si>
    <t>306440</t>
  </si>
  <si>
    <t>HOJAS DE SEN 10G CAJ X 12 SOBRE RECETTE MARK RECETTE MARK</t>
  </si>
  <si>
    <t>306136</t>
  </si>
  <si>
    <t>HOJAS DE SEN SOBRE X 5GR LYA</t>
  </si>
  <si>
    <t>306558</t>
  </si>
  <si>
    <t>HOJILLAS DE BISTURI #11 CAJA X 100 UNDS GROSSMED</t>
  </si>
  <si>
    <t>306559</t>
  </si>
  <si>
    <t>HOJILLAS DE BISTURI #15 CAJA X 100 UNDS GROSSMED</t>
  </si>
  <si>
    <t>304442</t>
  </si>
  <si>
    <t>HUMALOG 100U/ML VIAL X 10ML (REFRIGERADO) LILLY</t>
  </si>
  <si>
    <t>310531</t>
  </si>
  <si>
    <t>HUMAN NORMALINMUNOGLOBULIN FOR I.V. USE 5% I.P. 5G X 100ML (IMMUGLO) ICHOR (REFRIGERADO)</t>
  </si>
  <si>
    <t>309565</t>
  </si>
  <si>
    <t>HYDRA CARE LOCION DESMAQ. OJOS BIFASICA ALOE VERA 130ML VALMY</t>
  </si>
  <si>
    <t>309563</t>
  </si>
  <si>
    <t>HYDRA CARE LOCION LIMPIADORA FACIAL ALOE VERA/GERMEN DE TRIGO 200ML VALMY</t>
  </si>
  <si>
    <t>309564</t>
  </si>
  <si>
    <t>HYDRA CARE LOCION TONICA HIDRATANTE FACIAL ALOE VERA/ARNICA 200ML VALMY</t>
  </si>
  <si>
    <t>307060</t>
  </si>
  <si>
    <t>HYTIDE 12,5MG X 10 TAB CAJA X 10 BLISTER (HIDROCLOROTIAZIDA) PRISM</t>
  </si>
  <si>
    <t>105222</t>
  </si>
  <si>
    <t>IBANDROMET 150 ACIDO IBANDRONICO 150MG X 1 TAB SIEGFRIED</t>
  </si>
  <si>
    <t>308070</t>
  </si>
  <si>
    <t>IBECAR 150 MG X 30 TAB (IRBESARTAN) VALMORCA</t>
  </si>
  <si>
    <t>308071</t>
  </si>
  <si>
    <t>IBECAR 300 MG X 30 TAB (IRBESARTAN) VALMORCA</t>
  </si>
  <si>
    <t>304405</t>
  </si>
  <si>
    <t>IBOTUNI 600MG / 4MG X 10TAB (IBUPROFENO+TIOCOLCHICOSIDO) UNIPHARMA</t>
  </si>
  <si>
    <t>306999</t>
  </si>
  <si>
    <t>IBUCAF 10 TAB (IBUPROFENO 200MG - CAFEINA 30MG) CALOX</t>
  </si>
  <si>
    <t>104403</t>
  </si>
  <si>
    <t>IBUCOLVAL 400MG-4MG X 20 TAB (IBUPROFENO / TIOCOLCHICOSIDO) VALMORCA</t>
  </si>
  <si>
    <t>305039</t>
  </si>
  <si>
    <t>IBUCOLVAL 600MG/4MG X 20 TAB (I(IBUPROFENO / TIOCOLCHICOSIDO) VALMORCA</t>
  </si>
  <si>
    <t>302635</t>
  </si>
  <si>
    <t>IBUFENAC 400MG X 20 TAB ( IBUPROFENO) RONAVA</t>
  </si>
  <si>
    <t>303184</t>
  </si>
  <si>
    <t>IBUPROFEN / TIOCOLCHICOSIDO 400MG / 4MG X 10 COMPR SPEFAR</t>
  </si>
  <si>
    <t>307981</t>
  </si>
  <si>
    <t>IBUPROFEN 400 MG X 10 TAB KIMICEG</t>
  </si>
  <si>
    <t>303183</t>
  </si>
  <si>
    <t>IBUPROFEN 400MG X 20 TAB SPEFAR</t>
  </si>
  <si>
    <t>309953</t>
  </si>
  <si>
    <t>IBUPROFENO + TIOCOLCHICOSIDO 400MG + 4MG X 10 TAB CAJA X 10 BLISTER LAND</t>
  </si>
  <si>
    <t>310793</t>
  </si>
  <si>
    <t>IBUPROFENO + TIOCOLCHICOSIDO 600MG-4MG X 10 TAB CAJA X 10 BLISTER DROTAFARMA</t>
  </si>
  <si>
    <t>307003</t>
  </si>
  <si>
    <t>IBUPROFENO / TIOCOLCHICOSIDO 400MG-4MG X 10 TAB CALOX</t>
  </si>
  <si>
    <t>308599</t>
  </si>
  <si>
    <t>IBUPROFENO / TIOCOLCHICOSIDO 600 MG / 4 MG X 10 TAB CAJA X 10 BLISTER BRIXMEDIC</t>
  </si>
  <si>
    <t>104536</t>
  </si>
  <si>
    <t>IBUPROFENO 100MG/5ML JBE PED X 120 ML BIOQUIMICA</t>
  </si>
  <si>
    <t>302538</t>
  </si>
  <si>
    <t>IBUPROFENO 100MG/5ML SUSP ORAL PEDIATRICO X 60 ML KIMICEG</t>
  </si>
  <si>
    <t>310060</t>
  </si>
  <si>
    <t>IBUPROFENO 100MG/5ML SUSP PED X 100ML CAMBRIDGE</t>
  </si>
  <si>
    <t>104936</t>
  </si>
  <si>
    <t>IBUPROFENO 100MG/5ML SUSP X 60 ML LA SANTE</t>
  </si>
  <si>
    <t>309736</t>
  </si>
  <si>
    <t>IBUPROFENO 100MG/5ML SUSP X90ML GENVEN</t>
  </si>
  <si>
    <t>308853</t>
  </si>
  <si>
    <t>IBUPROFENO 200MG X 10 TAB GDG PHARMA</t>
  </si>
  <si>
    <t>307007</t>
  </si>
  <si>
    <t>IBUPROFENO 200MG X 10 TAB LA SANTE</t>
  </si>
  <si>
    <t>104833</t>
  </si>
  <si>
    <t>IBUPROFENO 200MG X 10TAB KMPLUS</t>
  </si>
  <si>
    <t>309057</t>
  </si>
  <si>
    <t>IBUPROFENO 200MG X 5 TAB CAJA X 20 BLISTER LA SANTE</t>
  </si>
  <si>
    <t>307504</t>
  </si>
  <si>
    <t>IBUPROFENO 400MG X 10 TAB ARTE MEDICO</t>
  </si>
  <si>
    <t>304960</t>
  </si>
  <si>
    <t>IBUPROFENO 400MG X 10 TAB BIOQUIMICA</t>
  </si>
  <si>
    <t>306214</t>
  </si>
  <si>
    <t>IBUPROFENO 400MG X 10 TAB CAJA X 10 BLISTER SAGA</t>
  </si>
  <si>
    <t>306204</t>
  </si>
  <si>
    <t>IBUPROFENO 400MG X 10 TAB CAJA X 10 BLISTER UNICURE</t>
  </si>
  <si>
    <t>304556</t>
  </si>
  <si>
    <t>IBUPROFENO 400MG X 10 TAB LATTAN</t>
  </si>
  <si>
    <t>310612</t>
  </si>
  <si>
    <t>IBUPROFENO 400MG X 20 COMPR SM PHARMA</t>
  </si>
  <si>
    <t>306948</t>
  </si>
  <si>
    <t>IBUPROFENO 400MG X 20 TAB ARTE MEDICO</t>
  </si>
  <si>
    <t>104533</t>
  </si>
  <si>
    <t>IBUPROFENO 400MG X 20 TAB BIOQUIMICA</t>
  </si>
  <si>
    <t>306698</t>
  </si>
  <si>
    <t>IBUPROFENO 400MG X 20 TAB CALOX</t>
  </si>
  <si>
    <t>310435</t>
  </si>
  <si>
    <t>IBUPROFENO 400MG X 20 TAB H&amp;M</t>
  </si>
  <si>
    <t>01457</t>
  </si>
  <si>
    <t>IBUPROFENO 400MG X 20 TAB QUIM-FAR</t>
  </si>
  <si>
    <t>302870</t>
  </si>
  <si>
    <t>IBUPROFENO 600 MG X 10 TAB KMPLUS</t>
  </si>
  <si>
    <t>308961</t>
  </si>
  <si>
    <t>IBUPROFENO 600 MG X 20 TAB JD PHARMA</t>
  </si>
  <si>
    <t>310345</t>
  </si>
  <si>
    <t>IBUPROFENO 600MG - TIOCOLCHICOSIDO 4MG X 10 TAB H&amp;M</t>
  </si>
  <si>
    <t>310613</t>
  </si>
  <si>
    <t>IBUPROFENO 600MG X 10 COMPR CAJA X 50 BLISTER SM PHARMA</t>
  </si>
  <si>
    <t>309262</t>
  </si>
  <si>
    <t>IBUPROFENO 600MG X 10 TAB BIOS-VITA</t>
  </si>
  <si>
    <t>309172</t>
  </si>
  <si>
    <t>IBUPROFENO 600MG X 10 TAB CAJA X 10 BLISTER FAHD</t>
  </si>
  <si>
    <t>306203</t>
  </si>
  <si>
    <t>IBUPROFENO 600MG X 10 TAB CAJA X 10 BLISTER SAGA</t>
  </si>
  <si>
    <t>306699</t>
  </si>
  <si>
    <t>IBUPROFENO 600MG X 10 TAB CALOX</t>
  </si>
  <si>
    <t>310756</t>
  </si>
  <si>
    <t>IBUPROFENO 600MG X 10 TAB FAHD</t>
  </si>
  <si>
    <t>308852</t>
  </si>
  <si>
    <t>IBUPROFENO 600MG X 10 TAB GDG PHARMA</t>
  </si>
  <si>
    <t>302796</t>
  </si>
  <si>
    <t>IBUPROFENO 800 X 10 TAB KMPLUS</t>
  </si>
  <si>
    <t>309294</t>
  </si>
  <si>
    <t>IBUPROFENO 800MG X 10 TAB CAJA X 10 BLISTER DROTAFARMA</t>
  </si>
  <si>
    <t>308015</t>
  </si>
  <si>
    <t>IBUPROFENO 800MG X 10 TAB CAJA X 10 BLISTER LARK</t>
  </si>
  <si>
    <t>305764</t>
  </si>
  <si>
    <t>IBUPROFENO 800MG X 10 TAB LA SANTE</t>
  </si>
  <si>
    <t>307921</t>
  </si>
  <si>
    <t>IBUPROFENO BP 400MG X 20 TABLETAS DROVENPLUS</t>
  </si>
  <si>
    <t>309295</t>
  </si>
  <si>
    <t>IBUPROFENO JBE 100MG/5ML X 60ML DROTAFARMA</t>
  </si>
  <si>
    <t>306645</t>
  </si>
  <si>
    <t>IBUPROFENO SUSP 100MG/5ML X 60ML S&amp;G</t>
  </si>
  <si>
    <t>103417</t>
  </si>
  <si>
    <t>IBUPROFENO SUSP. 100MG/5ML X 100 ML (PEDIATRICO) KMPLUS</t>
  </si>
  <si>
    <t>103425</t>
  </si>
  <si>
    <t>IBUPROFENO SUSP. BP 100ML (PEDIATRICO) BRIXMEDIC</t>
  </si>
  <si>
    <t>03005</t>
  </si>
  <si>
    <t>IBUPROFENO+TIOCOLCHICOSIDO 600MG+4MG X 10TAB DAC55</t>
  </si>
  <si>
    <t>103452</t>
  </si>
  <si>
    <t>IBUPROFENO-TIOCOLCHICOSIDO 600MG-4MG X 10TAB FARMAMED</t>
  </si>
  <si>
    <t>308491</t>
  </si>
  <si>
    <t>IBUPROTRAT 50MG/ML X 30ML GOTAS (IBUPROFENO) SABOR FRANBOESA NATULAB</t>
  </si>
  <si>
    <t>309978</t>
  </si>
  <si>
    <t>IBUPROTRAT INFANTIL 20MG/ML X 100ML SUSP. AD/PED (IBUPROFENO) SABOR LARANJA NATULAB</t>
  </si>
  <si>
    <t>305723</t>
  </si>
  <si>
    <t>IBUTAN 200MG X 10 TAB (IBUPROFENO) SIEGFRIED</t>
  </si>
  <si>
    <t>01471</t>
  </si>
  <si>
    <t>IBUTAN 400MG X 10 TAB (IBUPROFENO) SIEGFRIED</t>
  </si>
  <si>
    <t>307796</t>
  </si>
  <si>
    <t>IBUTAN 400MG X 20 TAB (IBUPROFENO) SIEGFRIED</t>
  </si>
  <si>
    <t>302674</t>
  </si>
  <si>
    <t>IBUTAN 600MG X 10 TAB (IBUPROFENO) SIEGFRIED</t>
  </si>
  <si>
    <t>303387</t>
  </si>
  <si>
    <t>IBUTANCOL 400MG+4MG X 10 TAB (IBUPROFENO+TIOCOLCHICOSIDO) SIEGFRIED</t>
  </si>
  <si>
    <t>105223</t>
  </si>
  <si>
    <t>IBUTANCOL 400MG+4MG X 20 TAB (IBUPROFENO+TIOCOLCHICOSIDO) SIEGFRIED</t>
  </si>
  <si>
    <t>103357</t>
  </si>
  <si>
    <t>IBUTANCOL 600MG+4MG X 10 TAB (IBUPROFENO+TIOCOLCHICOSIDO) SIEGFRIED</t>
  </si>
  <si>
    <t>304483</t>
  </si>
  <si>
    <t>IBUTANCOL 600MG+4MG X 20 TAB (IBUPROFENO+TIOCOLCHICOSIDO) SIEGFRIED</t>
  </si>
  <si>
    <t>302671</t>
  </si>
  <si>
    <t>IBUTANFEM 400MG-20 MG X 10 TAB (IBUPROFENO-HIOSCINA) SIEGFRIED</t>
  </si>
  <si>
    <t>302676</t>
  </si>
  <si>
    <t>IBUTANFEM 400MG-20 MG X 20 TAB (IBUPROFENO-HIOSCINA) SIEGFRIED</t>
  </si>
  <si>
    <t>304478</t>
  </si>
  <si>
    <t>IBUTANFEM 400MG-20 MG X 30 TAB (IBUPROFENO-HIOSCINA) SIEGFRIED</t>
  </si>
  <si>
    <t>302814</t>
  </si>
  <si>
    <t>IBUTANMIGRA X 10TAB SIEGFRIED</t>
  </si>
  <si>
    <t>304952</t>
  </si>
  <si>
    <t>IBUTANMIGRA X 20 TAB (IBUPROFENO 400MG + CAFEINA 40MG + DIHIDROERGOTAMINA 1MG) SIEGFRIED</t>
  </si>
  <si>
    <t>305962</t>
  </si>
  <si>
    <t>IBUVIN 400MG X 10 CAP (IBUPROFENO) VINCENTI</t>
  </si>
  <si>
    <t>01474</t>
  </si>
  <si>
    <t>IDOXEN 75MG X 10 CAP (VENLAFAXINA) DOLLDER</t>
  </si>
  <si>
    <t>308086</t>
  </si>
  <si>
    <t>IFEN 200MG X 10 TAB CAJA X 10 BLISTER (IBUPROFENO) PRISM</t>
  </si>
  <si>
    <t>308210</t>
  </si>
  <si>
    <t>IFOSFAMIDA 1G I.V. X1 AMP BRIXMEDIC</t>
  </si>
  <si>
    <t>306685</t>
  </si>
  <si>
    <t>IKESTATINA AMP 300MCG (SOMATOSTATINA) FLAVOCAST</t>
  </si>
  <si>
    <t>01475</t>
  </si>
  <si>
    <t>ILANA 600MG X 1 CAP VAGINAL (ISOCONAZOL) VIVAX</t>
  </si>
  <si>
    <t>01478</t>
  </si>
  <si>
    <t>IMAZOL 1% CREMA VAGINAL X 50 G (CLOTRIMAZOL) MEYER</t>
  </si>
  <si>
    <t>302685</t>
  </si>
  <si>
    <t>IMAZOL 1% CREMA X 20 GR (CLOTRIMAZOL) SIEGFRIED</t>
  </si>
  <si>
    <t>302684</t>
  </si>
  <si>
    <t>IMAZOL 1% POLVO X 20 G (CLOTRIMAZOL) SIEGFRIED</t>
  </si>
  <si>
    <t>304480</t>
  </si>
  <si>
    <t>IMAZOL 100 MG X 6 CAP VAG + CREMA DUAL (CLOTRIMAZOL) SIEGFRIED</t>
  </si>
  <si>
    <t>304482</t>
  </si>
  <si>
    <t>IMAZOL 500MG X 1 CAP VAG + CREMA DUAL (CLOTRIMAZOL) SIEGFRIED</t>
  </si>
  <si>
    <t>302666</t>
  </si>
  <si>
    <t>IMAZOL CLOTRIMAZOL SPRAY 1% X 25 ML SIEGFRIED</t>
  </si>
  <si>
    <t>01476</t>
  </si>
  <si>
    <t>IMAZOL X 6 TAB VAG (CLOTRIMAZOL) SIEGFRIED</t>
  </si>
  <si>
    <t>308980</t>
  </si>
  <si>
    <t>IMIPENEM Y CILASTATINA 500MG + 500MG SOLO USO I.V. PRAHEM</t>
  </si>
  <si>
    <t>01480</t>
  </si>
  <si>
    <t>IMIPENEM+CILASTATINA 0.5 / 0.5G AMP I.V VITALIS</t>
  </si>
  <si>
    <t>309985</t>
  </si>
  <si>
    <t>INFLAPRED SUSP OFT 10MG/ML X 5ML (PREDNISOLONA) PHARMETIQUE</t>
  </si>
  <si>
    <t>305217</t>
  </si>
  <si>
    <t>INIBIL 20MG X 14 COMP (PANTOPRAZOL) DOLLDER</t>
  </si>
  <si>
    <t>305218</t>
  </si>
  <si>
    <t>INIBIL 40MG X 14 COMP (PANTOPRAZOL) DOLLDER</t>
  </si>
  <si>
    <t>310880</t>
  </si>
  <si>
    <t>INMUNEX PLUS POLVO VAINILLA LATTE X 131G</t>
  </si>
  <si>
    <t>306124</t>
  </si>
  <si>
    <t>INNOBROX 250MG PVO P/ SUSP X 60ML (CLARITROMICINA) INNOVACION</t>
  </si>
  <si>
    <t>306122</t>
  </si>
  <si>
    <t>INNOCLAN PVO P/ SUSP X 60ML (AMOXICILINA + ACIDO CLAV) INNOVACION</t>
  </si>
  <si>
    <t>306828</t>
  </si>
  <si>
    <t>INNOCLOR-INN 500MG X 1 OVULO (CLOTRIMAZOL) INNOVACION</t>
  </si>
  <si>
    <t>306827</t>
  </si>
  <si>
    <t>INNOCLOR-INN DUO X 12 OVULOS (CLINDAMICINA-CLOTRIMAZOL) INNOVACION</t>
  </si>
  <si>
    <t>306121</t>
  </si>
  <si>
    <t>INNOFOLIC + B12 X 10 CAP CAJA X 10 BLISTER (HIERRO-ACIDO FOLICO-B12) INNOVACION</t>
  </si>
  <si>
    <t>305974</t>
  </si>
  <si>
    <t>INOSERT 100MG X 10 TAB (SERTRALINA)</t>
  </si>
  <si>
    <t>305975</t>
  </si>
  <si>
    <t>INOSERT 50MG X 10 TAB (SERTRALINA)</t>
  </si>
  <si>
    <t>305550</t>
  </si>
  <si>
    <t>INOTROPISA 200MG/5ML SOL INY CAJA X 5 AMP (DOPAMINA) PISA</t>
  </si>
  <si>
    <t>104303</t>
  </si>
  <si>
    <t>IPALAT 10MG X 20 ML (CLOTRIMAZOL) COFASA</t>
  </si>
  <si>
    <t>310881</t>
  </si>
  <si>
    <t>IPATRIXAIR 20 MCG AER INH X 200 DOSIS (BROMURO DE IPATROPIO) ROWE</t>
  </si>
  <si>
    <t>309288</t>
  </si>
  <si>
    <t>IRBEPRA-150 X 7 CAPS (IRBESARTAN 150MG) ADN MEDICAL</t>
  </si>
  <si>
    <t>01490</t>
  </si>
  <si>
    <t>IRBESARTAN 150MG X 10 TAB LA SANTE</t>
  </si>
  <si>
    <t>310361</t>
  </si>
  <si>
    <t>IRBESARTAN 150MG X 28 TAB CALOX</t>
  </si>
  <si>
    <t>307861</t>
  </si>
  <si>
    <t>IRBESARTAN 150MG X 30 COMPR SPEFAR</t>
  </si>
  <si>
    <t>01491</t>
  </si>
  <si>
    <t>IRBESARTAN 150MG X 7 TAB CALOX</t>
  </si>
  <si>
    <t>309685</t>
  </si>
  <si>
    <t>IRBESARTAN 300 MG X 10TAB CAMBRIDGE</t>
  </si>
  <si>
    <t>310363</t>
  </si>
  <si>
    <t>IRBESARTAN 300MG X 28 TAB CALOX</t>
  </si>
  <si>
    <t>306547</t>
  </si>
  <si>
    <t>IRBESARTAN 300MG X 30 COMPR SPEFAR</t>
  </si>
  <si>
    <t>303327</t>
  </si>
  <si>
    <t>IRBESARTAN 300MG X 7 TAB CALOX</t>
  </si>
  <si>
    <t>303592</t>
  </si>
  <si>
    <t>IRBETIAZID (IRBESARTAN 150MG + HCT 12,5MG) X 28 TAB SIEGFRIED</t>
  </si>
  <si>
    <t>303591</t>
  </si>
  <si>
    <t>IRBETIAZID (IRBESARTAN 300MG + HCT 12,5MG) X 28 TAB SIEGFRIED</t>
  </si>
  <si>
    <t>303845</t>
  </si>
  <si>
    <t>ISBELA 2 MG / 0,035MG X 21 TAB (CIPROTERONA / ETINILESTRADIOL) PROCAPS</t>
  </si>
  <si>
    <t>310006</t>
  </si>
  <si>
    <t>ISOMIL POLVO X 400G DE 0 A 12 MESES ABBOTT</t>
  </si>
  <si>
    <t>310470</t>
  </si>
  <si>
    <t>ISOSPRAY COLUTORIO X 30ML (CETILPIRIDINIO - LIDOCAINA) BIOTECH</t>
  </si>
  <si>
    <t>02764</t>
  </si>
  <si>
    <t>ISOSPRAY PLUS 0,15%-0,25% SOL FCO 180 ML BIOTECH</t>
  </si>
  <si>
    <t>310370</t>
  </si>
  <si>
    <t>ITACORT AQ SPRAY NASAL 55MCG X 120 DOSIS (TRIAMCINOLONA)</t>
  </si>
  <si>
    <t>01495</t>
  </si>
  <si>
    <t>IVAGAN FORTE TAB 25 BLISTER X 4 TAB BIOTECH</t>
  </si>
  <si>
    <t>02765</t>
  </si>
  <si>
    <t>IVAGAN FORTE X 10 TAB BIOTECH</t>
  </si>
  <si>
    <t>01497</t>
  </si>
  <si>
    <t>IVAGAN X 10 TAB BIOTECH</t>
  </si>
  <si>
    <t>305749</t>
  </si>
  <si>
    <t>JABON COCO CREAM  X 75GR +NATUR</t>
  </si>
  <si>
    <t>309402</t>
  </si>
  <si>
    <t>JABON DE TOCADOR EVERY NIGHT COCO 110G FISA</t>
  </si>
  <si>
    <t>306432</t>
  </si>
  <si>
    <t>JABON DE TOCADOR EVERY NIGHT EXPLOSION TROPICAL 110G FISA</t>
  </si>
  <si>
    <t>308081</t>
  </si>
  <si>
    <t>JABON DE TOCADOR EVERY NIGHT EXPLOSION TROPICAL TRIPACK 330G FISA</t>
  </si>
  <si>
    <t>306430</t>
  </si>
  <si>
    <t>JABON DE TOCADOR EVERY NIGHT MANZANA VERDE 110G FISA</t>
  </si>
  <si>
    <t>310693</t>
  </si>
  <si>
    <t>JABON EN BARRA PALMOLIVE NEUTRO BALANCE 120 GR X 1 UND</t>
  </si>
  <si>
    <t>310959</t>
  </si>
  <si>
    <t>JABON EN BARRA PROTEX AVENA 75G X 1UND COLGATE</t>
  </si>
  <si>
    <t>305930</t>
  </si>
  <si>
    <t>JABON INTIMO ACTIDERM DIARIO X 200ML MALLEN</t>
  </si>
  <si>
    <t>308880</t>
  </si>
  <si>
    <t>JABON LIQUIDO CORPORAL PALMOLIVE NATURALS CEREZA Y COCO 390 ML</t>
  </si>
  <si>
    <t>308879</t>
  </si>
  <si>
    <t>JABON LIQUIDO CORPORAL PALMOLIVE NEUTRO BALANCE X 390 ML</t>
  </si>
  <si>
    <t>01584</t>
  </si>
  <si>
    <t>JABON LIQUIDO LACTACYD INTIMO PRO-BIO X 200ML (ACIDO L-LACTICO BIOLOGICO) SANOFI </t>
  </si>
  <si>
    <t>309912</t>
  </si>
  <si>
    <t>JABON LIQUIDO PARA MANOS PALMOLIVE NEUTRO BALANCE X 221 ML</t>
  </si>
  <si>
    <t>305775</t>
  </si>
  <si>
    <t>JABON LIQUIDO PARA MANOS X 500ML BLUEBERRY MIMLOT</t>
  </si>
  <si>
    <t>305776</t>
  </si>
  <si>
    <t>JABON LIQUIDO PARA MANOS X 500ML CRANBERRY MIMLOT</t>
  </si>
  <si>
    <t>305774</t>
  </si>
  <si>
    <t>JABON LIQUIDO PARA MANOS X 500ML MANGO MIMLOT</t>
  </si>
  <si>
    <t>307695</t>
  </si>
  <si>
    <t>JABON LIQUIDO PROTEX ALOE X 221ML</t>
  </si>
  <si>
    <t>307694</t>
  </si>
  <si>
    <t>JABON LIQUIDO PROTEX AVENA X 221ML</t>
  </si>
  <si>
    <t>307689</t>
  </si>
  <si>
    <t>JABON LIQUIDO PROTEX AVENA X500ML DOYPACK</t>
  </si>
  <si>
    <t>306031</t>
  </si>
  <si>
    <t>JABON LUX X 125GR FLOR DE VAINILLA</t>
  </si>
  <si>
    <t>306028</t>
  </si>
  <si>
    <t>JABON LUX X 125GR JAZMIN</t>
  </si>
  <si>
    <t>306032</t>
  </si>
  <si>
    <t>JABON LUX X 125GR ORQUIDEA NEGRA</t>
  </si>
  <si>
    <t>306030</t>
  </si>
  <si>
    <t>JABON LUX X 125GR ROSAS FRANCESAS</t>
  </si>
  <si>
    <t>306765</t>
  </si>
  <si>
    <t>JABON NATUR ORGANICS X 100GR CANELA ARTE+SANO</t>
  </si>
  <si>
    <t>306763</t>
  </si>
  <si>
    <t>JABON NATUR ORGANICS X 100GR CITRUS ARTE+SANO</t>
  </si>
  <si>
    <t>310960</t>
  </si>
  <si>
    <t>JABON PALMOLIVE ALOE OLIVE 110 GR X 1 UNIDADES</t>
  </si>
  <si>
    <t>307659</t>
  </si>
  <si>
    <t>JABON PALMOLIVE ALOE OLIVE 125 GR X 3 UNIDADES</t>
  </si>
  <si>
    <t>308030</t>
  </si>
  <si>
    <t>JABON PALMOLIVE ALOE Y OLIVA 120 GR X 3 UNIDADES</t>
  </si>
  <si>
    <t>310691</t>
  </si>
  <si>
    <t>JABON PALMOLIVE AVENA Y AZUCAR MORENA 110 GR X 1UNID</t>
  </si>
  <si>
    <t>310690</t>
  </si>
  <si>
    <t>JABON PALMOLIVE AVENA Y AZUCAR MORENA 110 GR X 3 UNIDADES</t>
  </si>
  <si>
    <t>307701</t>
  </si>
  <si>
    <t>JABON PALMOLIVE NATURALS INTENSA RENOVACION GRANADA 120GR X 3 UND</t>
  </si>
  <si>
    <t>310692</t>
  </si>
  <si>
    <t>JABON PALMOLIVE YOGURT Y FRUTAS 110 GR X 3 UNID</t>
  </si>
  <si>
    <t>310687</t>
  </si>
  <si>
    <t>JABON PROTEX ALOE 110GR X 3 UNID</t>
  </si>
  <si>
    <t>307691</t>
  </si>
  <si>
    <t>JABON PROTEX AVENA 110GR X 1 UND</t>
  </si>
  <si>
    <t>307654</t>
  </si>
  <si>
    <t>JABON PROTEX AVENA 110GR X 3 UNID</t>
  </si>
  <si>
    <t>307653</t>
  </si>
  <si>
    <t>JABON PROTEX FRESH 110GR X 1 UND</t>
  </si>
  <si>
    <t>307655</t>
  </si>
  <si>
    <t>JABON PROTEX MEN SPORT 110GR X 3 UNDS</t>
  </si>
  <si>
    <t>306037</t>
  </si>
  <si>
    <t>JABON REXONA ANTIBACTERIAL X 120GR AVENA</t>
  </si>
  <si>
    <t>306359</t>
  </si>
  <si>
    <t>JABON REXONA ANTIBACTERIAL X 120GR BAMBOO</t>
  </si>
  <si>
    <t>307617</t>
  </si>
  <si>
    <t>JABON REXONA ANTIBACTERIAL X 120GR LIMPIEZA PROFUNDA</t>
  </si>
  <si>
    <t>309115</t>
  </si>
  <si>
    <t>JABON RICITOS DE ORO X 90G LAVANDA Y LECHUGA</t>
  </si>
  <si>
    <t>309117</t>
  </si>
  <si>
    <t>JABON RICITOS DE ORO X 90G MIEL Y ARGAN</t>
  </si>
  <si>
    <t>307715</t>
  </si>
  <si>
    <t>JABÓN ANTISÉPTICO SOAP CLEAN DE GALÓN 3,75 LT YODINE</t>
  </si>
  <si>
    <t>309804</t>
  </si>
  <si>
    <t>JARABE ACHICORIA EXPECTORANTE X120ML FARMAGENIK</t>
  </si>
  <si>
    <t>305048</t>
  </si>
  <si>
    <t>JARABE DE BERRO 120 ML FARMAGENIK</t>
  </si>
  <si>
    <t>01502</t>
  </si>
  <si>
    <t>JARABE DE BERRO X 120ML RECETTE MARK</t>
  </si>
  <si>
    <t>104984</t>
  </si>
  <si>
    <t>JARABE DE EXTRACTO FLUIDO PARAISO X120ML RECETTE MARK</t>
  </si>
  <si>
    <t>104987</t>
  </si>
  <si>
    <t>JARABE DE FRAILEJON EXPECTORANTE X 120 ML RECETTE MARK</t>
  </si>
  <si>
    <t>103476</t>
  </si>
  <si>
    <t>JARABE DE MIEL Y JENGIBRE X 120 ML RECETTEMARK</t>
  </si>
  <si>
    <t>103477</t>
  </si>
  <si>
    <t>JARABE DE PASSIFLORA X 120 ML RECETTEMARK</t>
  </si>
  <si>
    <t>104988</t>
  </si>
  <si>
    <t>JARABE DE ZABILA CON MIEL ADULTO 120ML RECETTE MARK</t>
  </si>
  <si>
    <t>02654</t>
  </si>
  <si>
    <t>JARABE DE ZABILA CON MIEL PEDIATRICO X 120ML RECETTE MARK</t>
  </si>
  <si>
    <t>305629</t>
  </si>
  <si>
    <t>JARABE LAMEDOR 120 ML (TOS CON FLEMA) FARMAGENIK</t>
  </si>
  <si>
    <t>104982</t>
  </si>
  <si>
    <t>JARABE LAMEDOR C/ZABILA ADULTO 120ML RECETTE MARK</t>
  </si>
  <si>
    <t>01586</t>
  </si>
  <si>
    <t>JARABE LAMEDOR C/ZABILA PEDIATRICO 120ML RECETTE MARK</t>
  </si>
  <si>
    <t>104985</t>
  </si>
  <si>
    <t>JARABE LAMEDOR REFORMULADO ADULTO 120ML RECETTE MARK</t>
  </si>
  <si>
    <t>104986</t>
  </si>
  <si>
    <t>JARABE LAMEDOR REFORMULADO PEDIATRICO 120ML RECETTE MARK</t>
  </si>
  <si>
    <t>103473</t>
  </si>
  <si>
    <t>JARABE RABANO YODADO X 120 ML RECETTEMARK</t>
  </si>
  <si>
    <t>304748</t>
  </si>
  <si>
    <t>JARIT 200MG CAP X 30 (PROGESTERONA) PROCAPS</t>
  </si>
  <si>
    <t>104922</t>
  </si>
  <si>
    <t>JENGIBRE MIEL JBE X 120 ML ARCO IRIS</t>
  </si>
  <si>
    <t>307090</t>
  </si>
  <si>
    <t>JENGIMIEL CURCUMA JBE X 120ML</t>
  </si>
  <si>
    <t>307088</t>
  </si>
  <si>
    <t>JENGIMIEL KIDS JBE X 120ML</t>
  </si>
  <si>
    <t>307089</t>
  </si>
  <si>
    <t>JENGIMIEL MIEL JBE X 120ML</t>
  </si>
  <si>
    <t>01516</t>
  </si>
  <si>
    <t>JENGIMIEL SABILA JBE X 120ML</t>
  </si>
  <si>
    <t>307458</t>
  </si>
  <si>
    <t>JERINGA 0,3CC 31G X 5/16" CON AGUJA CAJA X 100 UNDS GROSSMED</t>
  </si>
  <si>
    <t>307459</t>
  </si>
  <si>
    <t>JERINGA 0,5CC 30G X 1/2" CON AGUJA CAJA X 100 UNDS GROSSMED</t>
  </si>
  <si>
    <t>307108</t>
  </si>
  <si>
    <t>JERINGA 10 ML/CC 21G X 1 1/2" CON AGUJA CAJA X 100 UNDS BIO-MERCY</t>
  </si>
  <si>
    <t>308713</t>
  </si>
  <si>
    <t>JERINGA 10CC 21G X 1 1/2 CAJA X 100 UND KX MEDICAL</t>
  </si>
  <si>
    <t>308118</t>
  </si>
  <si>
    <t>JERINGA 10CC 21G X 1 1/2" CON AGUJA CAJA X 100 UNDS GROSSMED</t>
  </si>
  <si>
    <t>310046</t>
  </si>
  <si>
    <t>JERINGA 10ML/CC 21G X 1 1/2" CON AGUJA CAJA X 100 UNDS INSUAMED</t>
  </si>
  <si>
    <t>307884</t>
  </si>
  <si>
    <t>JERINGA 1CC 27G X 1/2 CAJA X 100 UNDS PLUSMEDIC</t>
  </si>
  <si>
    <t>307461</t>
  </si>
  <si>
    <t>JERINGA 1CC 30G X 1/2" CON AGUJA CAJA X 100 UNDS GROSSMED</t>
  </si>
  <si>
    <t>307815</t>
  </si>
  <si>
    <t>JERINGA 1CC CAJA X 100 UNDS BRIUTCARE</t>
  </si>
  <si>
    <t>306837</t>
  </si>
  <si>
    <t>JERINGA 20CC / 21G X 1 1/2 CAJA X 50 UDS BRIXMEDIC</t>
  </si>
  <si>
    <t>308119</t>
  </si>
  <si>
    <t>JERINGA 20CC 21G X 1 1/2" CON AGUJA CAJA X 50 UNDS GROSSMED</t>
  </si>
  <si>
    <t>307244</t>
  </si>
  <si>
    <t>JERINGA 3CC 23G X 1 1/2" CON AGUJA CAJA X 100 UNDS LUER LOCK HUAFFMAN</t>
  </si>
  <si>
    <t>310044</t>
  </si>
  <si>
    <t>JERINGA 3ML/CC 21G X 1 1/2" CON AGUJA CAJA X 100 UNDS INSUAMED</t>
  </si>
  <si>
    <t>308262</t>
  </si>
  <si>
    <t>JERINGA 5 ML/CC 21G X 1 1/2" CON AGUJA CAJA X 100 UNDS BIO-MERCY</t>
  </si>
  <si>
    <t>310045</t>
  </si>
  <si>
    <t>JERINGA 5ML/CC 21G X 1 1/2" CON AGUJA CAJA X 100 UNDS INSUAMED</t>
  </si>
  <si>
    <t>305559</t>
  </si>
  <si>
    <t>JERINGA 60CC (SIN AGUJA) CAJA X 25 UNDS GROSSMED</t>
  </si>
  <si>
    <t>305264</t>
  </si>
  <si>
    <t>JERINGA DESCARTABLE 10ML / CC 21 X 1/2 " CAJA X 100 UNDS LUER LOCK HAUFFMAN</t>
  </si>
  <si>
    <t>305220</t>
  </si>
  <si>
    <t>JERINGA DESCARTABLE 3ML CON AGUJA 21G X 1 1/2 CAJA X 100 UNDS VALEMEDIC</t>
  </si>
  <si>
    <t>305263</t>
  </si>
  <si>
    <t>JERINGA DESCARTABLE 5ML / CC 21 X 1/2 " CAJA X 100 UNDS LUER LOCK HAUFFMAN</t>
  </si>
  <si>
    <t>305770</t>
  </si>
  <si>
    <t>JERINGA DESCARTABLE 60 ML/ CC (SIN AGUJA) CAJA X 25 LUER LOCK HAUFFMAN</t>
  </si>
  <si>
    <t>309258</t>
  </si>
  <si>
    <t>JERINGA DESECHABLE 30G X 1/2" 1ML CAJA X 100 UNDS GIDAGUS</t>
  </si>
  <si>
    <t>308657</t>
  </si>
  <si>
    <t>K-PRA 10 MG / 1 ML CAJA X 5 AMP (FITOMENADIONA) ADN MEDICAL</t>
  </si>
  <si>
    <t>308682</t>
  </si>
  <si>
    <t>KALMAX COMPOSITUM X 10 TAB MAST(CARB.CALCIO+ HIDRO.MAGNESIO+FAMOTIDINA)FARMA</t>
  </si>
  <si>
    <t>103413</t>
  </si>
  <si>
    <t>KALOSTOP CALICIDA SOLUCION CON APLICADOR 10ML LABORATORIOS GLOBO</t>
  </si>
  <si>
    <t>302672</t>
  </si>
  <si>
    <t>KAPET 75 MG X 14 TAB (CLOPIDOGREL) SIEGFRIED</t>
  </si>
  <si>
    <t>304948</t>
  </si>
  <si>
    <t>KAPET 75 MG X 30 TAB (CLOPIDOGREL) SIEGFRIED</t>
  </si>
  <si>
    <t>01540</t>
  </si>
  <si>
    <t>KATIVIL JARABE 120ML (L-CARNITINA) COFASA</t>
  </si>
  <si>
    <t>303720</t>
  </si>
  <si>
    <t>KATIVIL JARABE 90ML (L-CARNITINA) COFASA</t>
  </si>
  <si>
    <t>310671</t>
  </si>
  <si>
    <t>KAYIVIS SOL. TOPICA X 10ML (ACIDO SALICILICO 10%) VINCENTI</t>
  </si>
  <si>
    <t>309343</t>
  </si>
  <si>
    <t>KAZEPINA 100MG/5ML X 60ML POLVO SUSP. PED. (CEFIXIMA) CLEO</t>
  </si>
  <si>
    <t>309165</t>
  </si>
  <si>
    <t>KELAC SL 30MG X 4 TAB (KETOROLAC) lKLINOS</t>
  </si>
  <si>
    <t>304572</t>
  </si>
  <si>
    <t>KELAC SOL INY 30 MG/ML 1 AMP X 1 ML (KETOROLAC) lKLINOS</t>
  </si>
  <si>
    <t>309991</t>
  </si>
  <si>
    <t>KELAC SOL INY 30 MG/ML 3 AMP X 1 ML (KETOROLAC) lKLINOS</t>
  </si>
  <si>
    <t>304059</t>
  </si>
  <si>
    <t>KELFEN 100MG X 20 COMPR (KETOPROFENO) ROWE</t>
  </si>
  <si>
    <t>305339</t>
  </si>
  <si>
    <t>KELFEN 2.5% GEL X 30 GR (KETOPROFENO) ROWE</t>
  </si>
  <si>
    <t>304060</t>
  </si>
  <si>
    <t>KELFEN 50MG X 10 CAP (KETOPROFENO) ROWE</t>
  </si>
  <si>
    <t>01542</t>
  </si>
  <si>
    <t>KELFEN JBE 1MG/ML 120ML (KETOPROFENO) ROWE</t>
  </si>
  <si>
    <t>103924</t>
  </si>
  <si>
    <t>KEMAGEL AMORPHOUS X 15G GEL DESBRIDANTE E HIDRATANTE PHARMAPLAST</t>
  </si>
  <si>
    <t>103080</t>
  </si>
  <si>
    <t>KEMAGEL AMORPHOUS X 30G GEL DESBRIDANTE E HIDRATANTE PHARMAPLAST</t>
  </si>
  <si>
    <t>304406</t>
  </si>
  <si>
    <t>KENTUNI 10MG/ML AMP X5ML I.M./I.A (TRIAMCINOLONA) UNIPHARMA</t>
  </si>
  <si>
    <t>307172</t>
  </si>
  <si>
    <t>KEPRORET 1MG/ML JBE X 120ML (KETOPROFENO) OFTALMI</t>
  </si>
  <si>
    <t>307756</t>
  </si>
  <si>
    <t>KERATIUM X 60 CAP (CABELLO-UÑAS-PIEL) NATURAL PREMIUM</t>
  </si>
  <si>
    <t>310540</t>
  </si>
  <si>
    <t>KETAMINA 50MG/ML AMP I.V-I.M NEOPHARMA</t>
  </si>
  <si>
    <t>01545</t>
  </si>
  <si>
    <t>KETAZOL 2% CHAMPU X 60ML (KETOCONAZOL) VARGAS</t>
  </si>
  <si>
    <t>303378</t>
  </si>
  <si>
    <t>KETAZOL 400 MG X 3 OVULOS VAGINALES (KETOCONAZOL) VARGAS</t>
  </si>
  <si>
    <t>302978</t>
  </si>
  <si>
    <t>KETAZOL CREMA 2% 20 MG X 15GR (KETOCONAZOL) VARGAS</t>
  </si>
  <si>
    <t>01546</t>
  </si>
  <si>
    <t>KETIAN 25MG X 10 TAB (QUETIAPINA) VIVAX</t>
  </si>
  <si>
    <t>310111</t>
  </si>
  <si>
    <t>KETOBIOL 2% CREMA X 15G (KETOCONAZOL) BIOVENEZUELA</t>
  </si>
  <si>
    <t>103818</t>
  </si>
  <si>
    <t>KETOCONAZOL 2% CREMA X 20GR PORTUGAL</t>
  </si>
  <si>
    <t>306705</t>
  </si>
  <si>
    <t>KETOCONAZOL CREMA 2% X 15G KIMICEG</t>
  </si>
  <si>
    <t>103213</t>
  </si>
  <si>
    <t>KETOCONAZOL CREMA 2%15GR BRIXMEDIC</t>
  </si>
  <si>
    <t>309784</t>
  </si>
  <si>
    <t>KETODEX 100MG X 10 TAB (KETOPROFENO) PLUSANDEX</t>
  </si>
  <si>
    <t>310249</t>
  </si>
  <si>
    <t>KETOGLASS 100MG/2ML IM/IV (KETOPROFENO) CAJA X 10 AMP BIOGLASS</t>
  </si>
  <si>
    <t>310615</t>
  </si>
  <si>
    <t>KETOLAC 10MG X 10 COMPR CAJA X 70 BLISTER (KETOROLACO) SM PHARMA</t>
  </si>
  <si>
    <t>01557</t>
  </si>
  <si>
    <t>KETOMED CHAMPU 2% 100ML MEDIHEALTH</t>
  </si>
  <si>
    <t>309618</t>
  </si>
  <si>
    <t>KETOMIZOL CREMA 2% X 15G KIMICEG</t>
  </si>
  <si>
    <t>309686</t>
  </si>
  <si>
    <t>KETOPROFENO 100 M X 20TAB CAMBRIDGE</t>
  </si>
  <si>
    <t>306334</t>
  </si>
  <si>
    <t>KETOPROFENO 100MG I.V/I.M X 1 AMP CAJA X 10 AMP TIARES</t>
  </si>
  <si>
    <t>104338</t>
  </si>
  <si>
    <t>KETOPROFENO 100MG POLVO I.V. HUMAN</t>
  </si>
  <si>
    <t>308226</t>
  </si>
  <si>
    <t>KETOPROFENO 100MG X 10 TAB BIOS-VITA</t>
  </si>
  <si>
    <t>304646</t>
  </si>
  <si>
    <t>KETOPROFENO 100MG X 10 TAB CAJA X 10 BLISTER JMW</t>
  </si>
  <si>
    <t>01558</t>
  </si>
  <si>
    <t>KETOPROFENO 100MG X 10 TAB COFASA</t>
  </si>
  <si>
    <t>01559</t>
  </si>
  <si>
    <t>KETOPROFENO 100MG X 10 TAB PLUSANDEX</t>
  </si>
  <si>
    <t>309881</t>
  </si>
  <si>
    <t>KETOPROFENO 100MG X 10TAB CAJA X 10 BLISTER 2N</t>
  </si>
  <si>
    <t>309954</t>
  </si>
  <si>
    <t>KETOPROFENO 100MG X 10TAB CAJA X 10 BLISTER LAND</t>
  </si>
  <si>
    <t>303309</t>
  </si>
  <si>
    <t>KETOPROFENO 100MG X 20 CAP CALOX</t>
  </si>
  <si>
    <t>304124</t>
  </si>
  <si>
    <t>KETOPROFENO 100MG X 20 CAP GENVEN</t>
  </si>
  <si>
    <t>304550</t>
  </si>
  <si>
    <t>KETOPROFENO 100MG X 20 TAB PLUSANDEX</t>
  </si>
  <si>
    <t>309646</t>
  </si>
  <si>
    <t>KETOPROFENO 100MG/2ML I.V / I.M. BIOSANO</t>
  </si>
  <si>
    <t>309397</t>
  </si>
  <si>
    <t>KETOPROFENO 100MG/2ML X 1 AMP COFASA</t>
  </si>
  <si>
    <t>02231</t>
  </si>
  <si>
    <t>KETOPROFENO 100MG/2ML X 2 AMP GENVEN</t>
  </si>
  <si>
    <t>01567</t>
  </si>
  <si>
    <t>KETOPROFENO 100MG/5ML I.V VITALIS</t>
  </si>
  <si>
    <t>303310</t>
  </si>
  <si>
    <t>KETOPROFENO 50MG X 12 CAP CALOX</t>
  </si>
  <si>
    <t>305195</t>
  </si>
  <si>
    <t>KETOPROFENO 50MG/ML X2ML (100MG) SOL INY I.V./I.M. CAJA X 10 AMP MMCA</t>
  </si>
  <si>
    <t>305176</t>
  </si>
  <si>
    <t>KETOPROFENO AMP 100MG I.V FAHD</t>
  </si>
  <si>
    <t>309782</t>
  </si>
  <si>
    <t>KETOREL 30MG/ML (KETOROLAC TROMETAMINA) X 1 AMP IM.IV LETI</t>
  </si>
  <si>
    <t>303188</t>
  </si>
  <si>
    <t>KETOROLAC 10MG X 20 COMPR SPEFAR</t>
  </si>
  <si>
    <t>303189</t>
  </si>
  <si>
    <t>KETOROLAC 20MG X 10 COMPR SPEFAR</t>
  </si>
  <si>
    <t>303556</t>
  </si>
  <si>
    <t>KETOROLACO 10 MG X 10 TAB CAJA X 10 BLISTER PORTUGAL</t>
  </si>
  <si>
    <t>306950</t>
  </si>
  <si>
    <t>KETOROLACO 10MG X 10 TAB ARTE MEDICO</t>
  </si>
  <si>
    <t>303800</t>
  </si>
  <si>
    <t>KETOROLACO 20MG X 10 TAB FARMAMED</t>
  </si>
  <si>
    <t>308786</t>
  </si>
  <si>
    <t>KETOROLACO 30 MG/ML I.V-I.M CAJA X 10 AMP BIOGLASS</t>
  </si>
  <si>
    <t>310462</t>
  </si>
  <si>
    <t>KETOROLACO 30MG/1ML I.M/I.V X 3AMP DISTRILAB</t>
  </si>
  <si>
    <t>01569</t>
  </si>
  <si>
    <t>KETOROLACO 30MG/1ML I.V/I.M A AMP BIOSANO</t>
  </si>
  <si>
    <t>307258</t>
  </si>
  <si>
    <t>KETOROLACO AMP 30MG/ML I.M-I.V BLISTER X 10 AMP KMPLUS</t>
  </si>
  <si>
    <t>307390</t>
  </si>
  <si>
    <t>KETOVEN 2% CREMA X 30GR (KETOCONAZOL) SGG</t>
  </si>
  <si>
    <t>02475</t>
  </si>
  <si>
    <t>KETTALL 20MG X 10 TAB ( KETOROLACO) GLOBAL FARMA</t>
  </si>
  <si>
    <t>01572</t>
  </si>
  <si>
    <t>KIDCAL TUTTI-FRUTTI SUSP X 180ML FARMA</t>
  </si>
  <si>
    <t>308435</t>
  </si>
  <si>
    <t>KINERTON X 30 CAP (EXTRACTO DE GINSENG) VIVAX</t>
  </si>
  <si>
    <t>308840</t>
  </si>
  <si>
    <t>KIT ARTROSCOPIA ROD ESTERIL 45G DYNAMICS</t>
  </si>
  <si>
    <t>307034</t>
  </si>
  <si>
    <t>KIT DE ADMISION X 7 PIEZAS MODERPLAST</t>
  </si>
  <si>
    <t>308839</t>
  </si>
  <si>
    <t>KIT DE ANGIOGRAFIA ESTERIL 45G DYNAMICS</t>
  </si>
  <si>
    <t>305492</t>
  </si>
  <si>
    <t>KIT DE CESAREA ESTERIL 40G CMV</t>
  </si>
  <si>
    <t>308402</t>
  </si>
  <si>
    <t>KIT DE CUIDADO P/ BEBES GENIAL X 8 PZAS 0M+</t>
  </si>
  <si>
    <t>308452</t>
  </si>
  <si>
    <t>KIT DE CUIDADOS GENIAL X 4 PZAS</t>
  </si>
  <si>
    <t>310726</t>
  </si>
  <si>
    <t>KIT GLUCOMETRO CON LANCETAS Y TIRAS BLOOD GLUCOSE METER</t>
  </si>
  <si>
    <t>308999</t>
  </si>
  <si>
    <t>KIT MEDIDOR DE GLUCOSA EN SANGRE (LANCETERO-ESTUCHE-MANUAL) +TIRAS REACTIVAS X 50 UNDS VIVACHECK INO X</t>
  </si>
  <si>
    <t>305491</t>
  </si>
  <si>
    <t>KIT OBSTETRICIA AZUL ESTERIL 40G CMV</t>
  </si>
  <si>
    <t>303996</t>
  </si>
  <si>
    <t>KIT PARA NEBULIZAR ADULTO MC MEDICAL</t>
  </si>
  <si>
    <t>308741</t>
  </si>
  <si>
    <t>KIT PARA NEBULIZAR ADULTO PLUSMEDIC</t>
  </si>
  <si>
    <t>302437</t>
  </si>
  <si>
    <t>KIT PARA NEBULIZAR PEDIATRICO GROSSMED</t>
  </si>
  <si>
    <t>308742</t>
  </si>
  <si>
    <t>KIT PARA NEBULIZAR PEDIATRICO PLUSMEDIC</t>
  </si>
  <si>
    <t>306173</t>
  </si>
  <si>
    <t>KLAS 100MG X 20 CAP (ACEBROFILINA) ELMOR</t>
  </si>
  <si>
    <t>306223</t>
  </si>
  <si>
    <t>KLAS JBE 100MG/10ML X 120ML (ACEBROFILINA) ELMOR</t>
  </si>
  <si>
    <t>305506</t>
  </si>
  <si>
    <t>KLAS JBE 100MG/10ML X 60ML (ACEBROFILINA) ELMOR</t>
  </si>
  <si>
    <t>310882</t>
  </si>
  <si>
    <t>KLINCOSAL MAST. SABOR FRESA X 30 TAB (BISMUTO SUB-CARBONATO) MEGALABS</t>
  </si>
  <si>
    <t>02730</t>
  </si>
  <si>
    <t>L-CARNITINA 1GR/10ML SOL. ORAL X 120 ML FC PHARMA</t>
  </si>
  <si>
    <t>308814</t>
  </si>
  <si>
    <t>L-CARNITINA X 60TAB ARCO IRIS</t>
  </si>
  <si>
    <t>104731</t>
  </si>
  <si>
    <t>L-CARNITINE 600MG X 50 CAP NATURLIFES</t>
  </si>
  <si>
    <t>310230</t>
  </si>
  <si>
    <t>L-GLUTAMINE 500MG X 30 CAP (SUPPORTS MUSCLE MASS) VAL</t>
  </si>
  <si>
    <t>307207</t>
  </si>
  <si>
    <t>LABICIS 50MG CREMA USO TOPICO X 20G (ACICLOVIR) BOOZ</t>
  </si>
  <si>
    <t>01582</t>
  </si>
  <si>
    <t>LACRIDOS SOL OFT LAGRIMAS ARTIFICIALES 15ML (DEXTRAN) OFTALMI</t>
  </si>
  <si>
    <t>305888</t>
  </si>
  <si>
    <t>LACRIFORT SOL OFT 15ML (DEXTRAN / HIDROXIPROPILMETILCELUSOSA) OFTALMI</t>
  </si>
  <si>
    <t>308365</t>
  </si>
  <si>
    <t>LACTIBON FEM LOCION X 240ML (ACIDO LACTICO) MEDIHEALTH</t>
  </si>
  <si>
    <t>309447</t>
  </si>
  <si>
    <t>LACTOVAC SUSP ADULTO X 12ML (LACTOBACILLUS ACIDOPHILUS)</t>
  </si>
  <si>
    <t>309448</t>
  </si>
  <si>
    <t>LACTOVAC SUSP PED X 12ML S/ FRESA (LACTOBACILLUS ACIDOPHILUS)</t>
  </si>
  <si>
    <t>310092</t>
  </si>
  <si>
    <t>LAFARCAINA X 16 PAST S/MIEL Y LIMON (CETILPIRIDINIO 2 MG + LIDOCAÍNA 1,5 MG) ELMOR</t>
  </si>
  <si>
    <t>309828</t>
  </si>
  <si>
    <t>LAFARCAINA X 16 PAST S/NARANJA (CETILPIRIDINIO 2 MG + LIDOCAÍNA 1,5 MG) ELMOR</t>
  </si>
  <si>
    <t>304517</t>
  </si>
  <si>
    <t>LAGRICOF 0,3% SOLUCION OFTALMICA X 15ML (HIPROMELOSA) COFASA</t>
  </si>
  <si>
    <t>104002</t>
  </si>
  <si>
    <t>LAGRIOFTOL 0,3% SOL OFTALMICA 15ML (LAGRIMAS ARTIFICIALES) PHARMETIQUE</t>
  </si>
  <si>
    <t>307624</t>
  </si>
  <si>
    <t>LAMEDOR COMPUESTO EMULSION NATURAL X 120ML SOMA</t>
  </si>
  <si>
    <t>307623</t>
  </si>
  <si>
    <t>LAMEDOR JBE NATURAL X 120ML SOMA</t>
  </si>
  <si>
    <t>310085</t>
  </si>
  <si>
    <t>LAMINAS DE ALGODON COSMETCO X 40 UND MIMADITO CORPAÑAL</t>
  </si>
  <si>
    <t>309739</t>
  </si>
  <si>
    <t>LAMINAS DE ALGODON DESMAQUILLANTES DIVA X 40 UND BRESH CORPAÑAL</t>
  </si>
  <si>
    <t>310022</t>
  </si>
  <si>
    <t>LAMITRIN 25 X 30 TAB (LAMOTRIGINA 25MG) ACI LIMITED</t>
  </si>
  <si>
    <t>303545</t>
  </si>
  <si>
    <t>LAMOGIN 100MG X 10 TAB (LAMOTRIGINA) CAJA X 10 BLISTER PRISM</t>
  </si>
  <si>
    <t>307541</t>
  </si>
  <si>
    <t>LAMOTRIGINA 100MG X 10 TAB CAJA X 10 BLISTER JMW</t>
  </si>
  <si>
    <t>01593</t>
  </si>
  <si>
    <t>LANCERAN PEDIATRICO GOTAS 2,6MG/1ML 30ML BIOQUIMICA</t>
  </si>
  <si>
    <t>02162</t>
  </si>
  <si>
    <t>LANCET BLOOD PROMISEMED 30G X 50PCS (LANCETA)</t>
  </si>
  <si>
    <t>305353</t>
  </si>
  <si>
    <t>LANCETERO GENERAL ELECTRIC</t>
  </si>
  <si>
    <t>01594</t>
  </si>
  <si>
    <t>LANOLZINC POMADA X 60GR (OXIDO DE ZINC / ACEITE DE HIGADO DE BACALAO) VALMORCA</t>
  </si>
  <si>
    <t>307542</t>
  </si>
  <si>
    <t>LANSOPRAZOL 30MG X 10 TAB CAJA X 10 BLISTER JMW</t>
  </si>
  <si>
    <t>302827</t>
  </si>
  <si>
    <t>LANSOPRAZOL 30MG X 10CAP CAMBRIDGE</t>
  </si>
  <si>
    <t>305410</t>
  </si>
  <si>
    <t>LANSOPRAZOL 30MG X 14 TAB CALOX</t>
  </si>
  <si>
    <t>305411</t>
  </si>
  <si>
    <t>LANSOPRAZOL 30MG X 28 TAB CALOX</t>
  </si>
  <si>
    <t>02851</t>
  </si>
  <si>
    <t>LANTUS 100U/ML X 1 SOLOSTAR LAPIZ (INSULINA) SANOFI (REFRIGERADO)</t>
  </si>
  <si>
    <t>304895</t>
  </si>
  <si>
    <t>LANTUS VIAL 100UI/ML SOL INY 10ML X 1 AMP (INSULINA) SANOFI (REFRIGERADO)</t>
  </si>
  <si>
    <t>306772</t>
  </si>
  <si>
    <t>LAPIZ DE ELECTROBISTURI DIPHOCARE</t>
  </si>
  <si>
    <t>309635</t>
  </si>
  <si>
    <t>LAPIZ DELINEADOR DE CEJAS MARRON VALMY</t>
  </si>
  <si>
    <t>309579</t>
  </si>
  <si>
    <t>LAPIZ DELINEADOR DE CEJAS NEGRO CLARO VALMY</t>
  </si>
  <si>
    <t>309577</t>
  </si>
  <si>
    <t>LAPIZ DELINEADOR DE LABIOS EXPRESO VALMY</t>
  </si>
  <si>
    <t>309578</t>
  </si>
  <si>
    <t>LAPIZ DELINEADOR DE OJOS MARRON VALMY</t>
  </si>
  <si>
    <t>310647</t>
  </si>
  <si>
    <t>LAPIZ ESTERIL ELECTROQUIRURGICO GROSSMED</t>
  </si>
  <si>
    <t>307728</t>
  </si>
  <si>
    <t>LARYN MENTA - MENTOL X 24 CARAMELOS MASTICABLES KOC ILAC</t>
  </si>
  <si>
    <t>303381</t>
  </si>
  <si>
    <t>LASIX 20MG X 24 COMPR (FUROSEMIDA) MCK</t>
  </si>
  <si>
    <t>306838</t>
  </si>
  <si>
    <t>LASIX 40MG X 12 COMPR (FUROSEMIDA) MCK</t>
  </si>
  <si>
    <t>304516</t>
  </si>
  <si>
    <t>LATACOF 0,005% SOLUCION OFTALMICA X 2,5ML (LATANOPROST) COFASA (REFRIGERADO)</t>
  </si>
  <si>
    <t>309331</t>
  </si>
  <si>
    <t>LAVAPLATOS CREMA AXION C/ ALOE Y VIT E 450 GR</t>
  </si>
  <si>
    <t>308337</t>
  </si>
  <si>
    <t>LAVAPLATOS CREMA AXION LIMON 235 GR. COLGATE</t>
  </si>
  <si>
    <t>309315</t>
  </si>
  <si>
    <t>LAVAPLATOS CREMA AXION LIMON 850 GR</t>
  </si>
  <si>
    <t>308330</t>
  </si>
  <si>
    <t>LAVAPLATOS EN CREMA AXION LIMON 450GR COLGATE PALMOLIVE</t>
  </si>
  <si>
    <t>308343</t>
  </si>
  <si>
    <t>LAVAPLATOS LIQUIDO AXION LIMON 400 ML. COLGATE</t>
  </si>
  <si>
    <t>309308</t>
  </si>
  <si>
    <t>LAVAPLATOS MULTIUSO CREMA AXION 230 GR</t>
  </si>
  <si>
    <t>308340</t>
  </si>
  <si>
    <t>LAVAPLATOS MULTIUSO CREMA AXION 500 GR COLGATE</t>
  </si>
  <si>
    <t>309925</t>
  </si>
  <si>
    <t>LEBELLA 3 MG/0.03 MG CAJA X 21 COMP (DROSPIREDONA+ETINILESTRADIOL) ARTE MEDICO</t>
  </si>
  <si>
    <t>305201</t>
  </si>
  <si>
    <t>LECARDUNI 20MG X 30 TAB (LERCANIDIPINA) UNIPHARMA</t>
  </si>
  <si>
    <t>01597</t>
  </si>
  <si>
    <t>LECART 1G/10ML X 120ML (L-CARNITINA) SIEGFRIED</t>
  </si>
  <si>
    <t>01598</t>
  </si>
  <si>
    <t>LECART 1G/10ML X 60ML (L-CARNITINA) SIEGFRIED</t>
  </si>
  <si>
    <t>01602</t>
  </si>
  <si>
    <t>LECHE DE MAGNESIA ORIGINAL X 120ML BIOFARCO</t>
  </si>
  <si>
    <t>104096</t>
  </si>
  <si>
    <t>LECHE DE MAGNESIA SABOR A MENTA X 120 ML BIOFARCO</t>
  </si>
  <si>
    <t>302548</t>
  </si>
  <si>
    <t>LECHE EN POLVO LA CAMPESINA HIERRO 800G NESTLE</t>
  </si>
  <si>
    <t>305360</t>
  </si>
  <si>
    <t>LECHE LIMPIADORA ACIDO LACTICO 120 ML LIVING</t>
  </si>
  <si>
    <t>308936</t>
  </si>
  <si>
    <t>LECHE NIDO FORTICRECE DESLACTOSADA X 800GR NESTLE</t>
  </si>
  <si>
    <t>307450</t>
  </si>
  <si>
    <t>LECHE NIDO FORTICRECE POLVO X 800GR NESTLE</t>
  </si>
  <si>
    <t>306746</t>
  </si>
  <si>
    <t>LECITHIN 1200 MG X 100 CAP NOW DE VENEZUELA</t>
  </si>
  <si>
    <t>309775</t>
  </si>
  <si>
    <t>LEITE DE MAGNESIA X 100ML (HIDROXIDO DE MAGNESIO 80MG/ML) SALUDX</t>
  </si>
  <si>
    <t>305896</t>
  </si>
  <si>
    <t>LENTES DE LECTURA CAJA X 24 UND (MODELO Y NUMERO SURTIDOS)</t>
  </si>
  <si>
    <t>104633</t>
  </si>
  <si>
    <t>LEPRIT 25MG X 30 TAB (LEVOSULPIRIDE) PHARMETIQUE</t>
  </si>
  <si>
    <t>303834</t>
  </si>
  <si>
    <t>LEPRIT ENZIMATICO X 6 GRAGEAS (LEVOSULPIRIDE 25MG-SIMETICONA 80MG-PANCREATINA 150MG) PHARMETIQUE</t>
  </si>
  <si>
    <t>103703</t>
  </si>
  <si>
    <t>LEPTAZINE 10MG X 24 COMP (TRIFLUOPERAZINA) ROWE</t>
  </si>
  <si>
    <t>01604</t>
  </si>
  <si>
    <t>LEPTAZINE 5MG X 30 COMP (TRIFLUOPERAZINA) ROWE</t>
  </si>
  <si>
    <t>306157</t>
  </si>
  <si>
    <t>LERCANIDIPINA 10MG X 30 COMPR GENVEN</t>
  </si>
  <si>
    <t>02821</t>
  </si>
  <si>
    <t>LETALOP 100MG X 30 TAB (QUETIAPINA) SNC</t>
  </si>
  <si>
    <t>302718</t>
  </si>
  <si>
    <t>LETISAN 500MG X 10 CAP (VITAMINA C) LETI</t>
  </si>
  <si>
    <t>01605</t>
  </si>
  <si>
    <t>LETISAN 500MG X 30 CAP (VITAMINA C) LETI</t>
  </si>
  <si>
    <t>304128</t>
  </si>
  <si>
    <t>LETISAN GOTAS 100MG/ML X 20ML (VITAMINA C) LETI</t>
  </si>
  <si>
    <t>308916</t>
  </si>
  <si>
    <t>LETROZOLE 2.5MG 5 X 10 TAB COOPER</t>
  </si>
  <si>
    <t>308572</t>
  </si>
  <si>
    <t>LEVADURA DE CERVEZA 440MG X 70 CAP LA ABEJITA</t>
  </si>
  <si>
    <t>103601</t>
  </si>
  <si>
    <t>LEVADURA DE CERVEZA X 30 CAP LYA</t>
  </si>
  <si>
    <t>310795</t>
  </si>
  <si>
    <t>LEVETIRACETAM 1000MG X 10 TAB CAJA X 10 BLISTER DROTAFARMA</t>
  </si>
  <si>
    <t>310586</t>
  </si>
  <si>
    <t>LEVETIRACETAM 1000MG X 30 TAB CUSTOMED</t>
  </si>
  <si>
    <t>310796</t>
  </si>
  <si>
    <t>LEVETIRACETAM 500MG X 10 TAB CAJA X 10 BLISTER DROTAFARMA</t>
  </si>
  <si>
    <t>308904</t>
  </si>
  <si>
    <t>LEVETIRACETAM 500MG X 30 TAB CLEO</t>
  </si>
  <si>
    <t>310585</t>
  </si>
  <si>
    <t>LEVETIRACETAM 500MG X 30 TAB CUSTOMED</t>
  </si>
  <si>
    <t>104511</t>
  </si>
  <si>
    <t>LEVINZOL 1000MG X 30 CAP (ACEITE DE LINAZA) VINCENTI</t>
  </si>
  <si>
    <t>309271</t>
  </si>
  <si>
    <t>LEVO 500MG X 4 TAB (LEVOFLOXACINA) ACI LIMITED</t>
  </si>
  <si>
    <t>303332</t>
  </si>
  <si>
    <t>LEVOCETIRIZINA 5MG X 10 TAB LA SANTE</t>
  </si>
  <si>
    <t>309969</t>
  </si>
  <si>
    <t>LEVODOPA CARBIDOPA 250MG-25MG X 30 TAB PSICOFARMA</t>
  </si>
  <si>
    <t>01614</t>
  </si>
  <si>
    <t>LEVOFERIN JBE 30MG/5ML 90ML (LEVODROPROPIZINA) VINCENTI</t>
  </si>
  <si>
    <t>310617</t>
  </si>
  <si>
    <t>LEVOFLOX 500MG X 5 TAB CAJA X 50 BLISTER (LEVOFLOXACINA) SM PHARMA</t>
  </si>
  <si>
    <t>103340</t>
  </si>
  <si>
    <t>LEVOFLOXACIN 500MG X 5 TAB (LEVOFLOXACINA) ADN MEDICAL</t>
  </si>
  <si>
    <t>308287</t>
  </si>
  <si>
    <t>LEVOFLOXACINA 500 MG X 10 TAB BIUMAK</t>
  </si>
  <si>
    <t>307505</t>
  </si>
  <si>
    <t>LEVOFLOXACINA 500MG X 10 TAB ARTE MEDICO</t>
  </si>
  <si>
    <t>01618</t>
  </si>
  <si>
    <t>LEVOFLOXACINA 500MG X 10 TAB BLUEMEDICAL</t>
  </si>
  <si>
    <t>01619</t>
  </si>
  <si>
    <t>LEVOFLOXACINA 500MG X 10 TAB KMPLUS</t>
  </si>
  <si>
    <t>306686</t>
  </si>
  <si>
    <t>LEVOFLOXACINA 500MG X 10 TAB ZAKIMED</t>
  </si>
  <si>
    <t>303768</t>
  </si>
  <si>
    <t>LEVOFLOXACINA 500MG X 10TAB CAJA X 10 BLISTER BRIX</t>
  </si>
  <si>
    <t>310488</t>
  </si>
  <si>
    <t>LEVOFLOXACINA 500MG X 10TAB VERMA</t>
  </si>
  <si>
    <t>307879</t>
  </si>
  <si>
    <t>LEVOFLOXACINA 500MG X 6TAB NIO PHARMACEUTICAL</t>
  </si>
  <si>
    <t>01621</t>
  </si>
  <si>
    <t>LEVOFLOXACINA 500MG/100ML AMP KMPLUS</t>
  </si>
  <si>
    <t>02882</t>
  </si>
  <si>
    <t>LEVOFLOXACINA 750 MG X 7 TAB LATTAN</t>
  </si>
  <si>
    <t>303529</t>
  </si>
  <si>
    <t>LEVOFLOXACINA 750MG X 10 TAB CAJA X 10 BLISTER BRIXMEDIC</t>
  </si>
  <si>
    <t>309955</t>
  </si>
  <si>
    <t>LEVOFLOXACINA 750MG X 10 TAB CAJA X 10 BLISTER LAND</t>
  </si>
  <si>
    <t>302577</t>
  </si>
  <si>
    <t>LEVOFLOXACINA 750MG X 10 TAB DISTRILAB</t>
  </si>
  <si>
    <t>309372</t>
  </si>
  <si>
    <t>LEVOFLOXACINA 750MG X 10 TAB GLAFF</t>
  </si>
  <si>
    <t>310330</t>
  </si>
  <si>
    <t>LEVOFLOXACINA 750MG X 10 TAB H&amp;M</t>
  </si>
  <si>
    <t>308450</t>
  </si>
  <si>
    <t>LEVOFLOXACINA 750MG X 10 TAB KLOMDAY</t>
  </si>
  <si>
    <t>309619</t>
  </si>
  <si>
    <t>LEVOFLOXACINA 750MG X 5 TAB KIPHARM</t>
  </si>
  <si>
    <t>307004</t>
  </si>
  <si>
    <t>LEVOFLOXACINO 500MG X 5 TAB CALOX</t>
  </si>
  <si>
    <t>310347</t>
  </si>
  <si>
    <t>LEVONORGESTREL 1.5MG X 1 TAB H&amp;M</t>
  </si>
  <si>
    <t>01627</t>
  </si>
  <si>
    <t>LEVONORGESTREL+ETINILETRADIOL 0.15MG+0.03MG X 21 TAB LAND</t>
  </si>
  <si>
    <t>305889</t>
  </si>
  <si>
    <t>LEVORAT 5MG X 10 TAB (LEVOCETIRIZINA) OFTALMI</t>
  </si>
  <si>
    <t>309994</t>
  </si>
  <si>
    <t>LEVORAT 5MG X 30 ML (LEVOCETIRIZINA) OFTALMI</t>
  </si>
  <si>
    <t>308288</t>
  </si>
  <si>
    <t>LEVOTIROXINA 100 MCG X 30 TAB BIUMAK</t>
  </si>
  <si>
    <t>303558</t>
  </si>
  <si>
    <t>LEVOTIROXINA 100MCG X 10TAB CAJA X 10 BLISTER LAND</t>
  </si>
  <si>
    <t>310701</t>
  </si>
  <si>
    <t>LEVOTIROXINA 100MG X 10 TAB MMCA</t>
  </si>
  <si>
    <t>307777</t>
  </si>
  <si>
    <t>LEVOTIROXINA 25MCG X 10 TAB REMENY</t>
  </si>
  <si>
    <t>310702</t>
  </si>
  <si>
    <t>LEVOTIROXINA 50MG X 10 TAB MMCA</t>
  </si>
  <si>
    <t>306284</t>
  </si>
  <si>
    <t>LEVOTIROXINA SODICA 50MCG X 10 TAB CAJA X 10 BLISTER LAND</t>
  </si>
  <si>
    <t>304407</t>
  </si>
  <si>
    <t>LEVOTIRUNI 100MCG X 10 TAB CAJA X 10 BLISTER (LEVOTIROXINA) UNIPHARMA</t>
  </si>
  <si>
    <t>308376</t>
  </si>
  <si>
    <t>LEVOVAX 500MG X 10TAB (LEVOFLOXACINA) VIVAX</t>
  </si>
  <si>
    <t>306192</t>
  </si>
  <si>
    <t>LEVOXUNI 500MG X 10 TAB (LEVOFLOXACINA) UNIPHARMA</t>
  </si>
  <si>
    <t>307365</t>
  </si>
  <si>
    <t>LEVOXUNI 750MG X 10 TAB (LEVOFLOXACINA) UNIPHARMA</t>
  </si>
  <si>
    <t>307951</t>
  </si>
  <si>
    <t>LIBERDUX 2.5MG/5ML JARABE PED X 60 ML (DESLORATADINA) SIEGFRIED</t>
  </si>
  <si>
    <t>105213</t>
  </si>
  <si>
    <t>LIBERDUX 2.5MG/5ML SOL ORAL PED X 60 ML (DESLORATADINA) SIEGFRIED</t>
  </si>
  <si>
    <t>309862</t>
  </si>
  <si>
    <t>LIBERDUX 5MG X 10 TAB (DESLORATADINA) SIEGFRIED</t>
  </si>
  <si>
    <t>307445</t>
  </si>
  <si>
    <t>LIBERTIX 20MG X 1 TAB (TADALAFILO) PORTUGAL</t>
  </si>
  <si>
    <t>103641</t>
  </si>
  <si>
    <t>LIBOLAR 15MG/5ML JBE X 120ML (DEXTROMETORFANO) QUIM-FAR</t>
  </si>
  <si>
    <t>305687</t>
  </si>
  <si>
    <t>LIDOCAINA 2% 3ML I.M/I.V BLISTER X 10 AMP CAPLIN POINT</t>
  </si>
  <si>
    <t>103532</t>
  </si>
  <si>
    <t>LIDOCAINA 2% 50ML/VIAL I.V X 2 ML EPIDURAL X 5 AMP GLOBAL MEDICAL</t>
  </si>
  <si>
    <t>308604</t>
  </si>
  <si>
    <t>LIDOCAINA UPS 2% 40 MG / 2 ML I.D. / S.C. CAJA X10 AMP BRIXMEDIC</t>
  </si>
  <si>
    <t>305630</t>
  </si>
  <si>
    <t>LIMOLAX 250ML (LIMONADA PURGANTE) FARMAGENIK</t>
  </si>
  <si>
    <t>309299</t>
  </si>
  <si>
    <t>LIMPIADOR ANTIBACTERIAL FABULOSO LAVANDA 2 LT</t>
  </si>
  <si>
    <t>304850</t>
  </si>
  <si>
    <t>LINAZEITE X 60 CAP (OMEGA 3-6-9) INTERVIT</t>
  </si>
  <si>
    <t>01649</t>
  </si>
  <si>
    <t>LINEZID 600MG/ 300ML (LINEZOLID)BEHRENS</t>
  </si>
  <si>
    <t>305549</t>
  </si>
  <si>
    <t>LIOLACTIL 1,5G X 6 SOBRES (LACTOBACILLUS RHAMNOSUS) ELMOR</t>
  </si>
  <si>
    <t>305507</t>
  </si>
  <si>
    <t>LIOLACTIL 250MG X 20 CAP (LACTOBACILLUS RHAMNOSUS) ELMOR</t>
  </si>
  <si>
    <t>305746</t>
  </si>
  <si>
    <t>LIP BALM COCO CREAM X 10ML (MANTECA DE CACAO) +NATUR</t>
  </si>
  <si>
    <t>305745</t>
  </si>
  <si>
    <t>LIP BALM FRESH MINT X 10ML (MANTECA DE CACAO) +NATUR</t>
  </si>
  <si>
    <t>305743</t>
  </si>
  <si>
    <t>LIP BALM ORIGINAL X 10ML (MANTECA DE CACAO) +NATUR</t>
  </si>
  <si>
    <t>305744</t>
  </si>
  <si>
    <t>LIP BALM WILD BERRY X 10ML (MANTECA DE CACAO) +NATUR</t>
  </si>
  <si>
    <t>309552</t>
  </si>
  <si>
    <t>LIP CARE COLOR # 10 CAFE EN BOGOTA VALMY</t>
  </si>
  <si>
    <t>310199</t>
  </si>
  <si>
    <t>LIPACOM 20MG-10MG X 30 TAB (SIMVASTATINA/EZETIMIBA) FARMA</t>
  </si>
  <si>
    <t>307061</t>
  </si>
  <si>
    <t>LIPIMET 850MG X 10 TAB CAJA X 10 BLISTER (METFORMINA) PRISM</t>
  </si>
  <si>
    <t>105219</t>
  </si>
  <si>
    <t>LIPONTAL 900MG X 10 TAB (GEMFIBROZILO) SIEGFRIED</t>
  </si>
  <si>
    <t>306372</t>
  </si>
  <si>
    <t>LIPONTAL 900MG X 30 TAB (GEMFIBROZILO) SIEGFRIED</t>
  </si>
  <si>
    <t>310618</t>
  </si>
  <si>
    <t>LIPRESAN 5MG X 10 TAB CAJA X 90 BLISTER (LISINOPRIL) SM PHARMA</t>
  </si>
  <si>
    <t>309595</t>
  </si>
  <si>
    <t>LIQUID EYELINER PERFECT EYES NEGRO VALMY</t>
  </si>
  <si>
    <t>309216</t>
  </si>
  <si>
    <t>LIS X 21 TAB (DROSPIRENONA 3MG + ETINILESTRADIOL 0,03MG) NIO PHARMACEUTICAL</t>
  </si>
  <si>
    <t>304159</t>
  </si>
  <si>
    <t>LISILET 10MG X 30 COMPR (LISINOPRIL) LETI</t>
  </si>
  <si>
    <t>307804</t>
  </si>
  <si>
    <t>LISILETIC 20MG - 12,5MG X 30 COMP (LISINOPRIL - HIDROCLOROTIAZIDA) LETI</t>
  </si>
  <si>
    <t>02766</t>
  </si>
  <si>
    <t>LISIN-BE ALIMENTO LIQUIDO FCO X120 ML BIOTECH</t>
  </si>
  <si>
    <t>310414</t>
  </si>
  <si>
    <t>LISINOPRIL 10MG X 10 TAB CAJA X 10 BLISTER DROTAFARMA</t>
  </si>
  <si>
    <t>308590</t>
  </si>
  <si>
    <t>LISINOPRIL 10MG X 10 TAB CAMBRIDGE</t>
  </si>
  <si>
    <t>303772</t>
  </si>
  <si>
    <t>LISINOPRIL 10MG X 10TAB CAJA X 10 BLISTER BRIXMEDIC</t>
  </si>
  <si>
    <t>310415</t>
  </si>
  <si>
    <t>LISINOPRIL 20MG X 10 TAB CAJA X 10 BLISTER DROTAFARMA</t>
  </si>
  <si>
    <t>01658</t>
  </si>
  <si>
    <t>LISOMUCIN JBE 4MG/5ML X 120ML (BROMEXINA) ATRAL</t>
  </si>
  <si>
    <t>305898</t>
  </si>
  <si>
    <t>LIT 10,8G-4,05G/67,5ML ENEMA PED X 67,5ML (FOSFATO MONOBASICO / DIBASICO) GENERICO DE CALIDAD</t>
  </si>
  <si>
    <t>305899</t>
  </si>
  <si>
    <t>LIT 16G-6G/100ML ENEMA ADULTO X 100ML (FOSFATO MONOBASICO / DIBASICO) GENERICO DE CALIDAD</t>
  </si>
  <si>
    <t>103587</t>
  </si>
  <si>
    <t>LIVROXABAN-15 RIVAROXABAN 15MG X 28TAB MEDICAMENTOS ASIA</t>
  </si>
  <si>
    <t>305947</t>
  </si>
  <si>
    <t>LOCERYL 5% SOLUCION X 2,5ML (AMOROLFINA) GALDERMA</t>
  </si>
  <si>
    <t>307135</t>
  </si>
  <si>
    <t>LOCHITA 0,5G X 70 CAP LA ABEJITA</t>
  </si>
  <si>
    <t>103487</t>
  </si>
  <si>
    <t>LOCION ANALGESICA SPRAY 60 cm3 RECETTEMARK</t>
  </si>
  <si>
    <t>308496</t>
  </si>
  <si>
    <t>LOCION BRONCEADORA TANGA SPF 8 X 250ML</t>
  </si>
  <si>
    <t>104288</t>
  </si>
  <si>
    <t>LOCION CALAMICIS X 200 CM3 BOOZ</t>
  </si>
  <si>
    <t>307779</t>
  </si>
  <si>
    <t>LOCION CAPILAR AVISPA 120ML INTERCOS</t>
  </si>
  <si>
    <t>307969</t>
  </si>
  <si>
    <t>LOCION GILLETTE AFTER SHAVE SPLASH COOL WAVE X 100ML</t>
  </si>
  <si>
    <t>104289</t>
  </si>
  <si>
    <t>LOCION HIDRAMER VITAMINA E X 200 CM3 BOOZ</t>
  </si>
  <si>
    <t>309977</t>
  </si>
  <si>
    <t>LOCION PROTECTORA SOLAR PARA BEBES HAWAIIAN TROPIC BABY 50+SPF X 240ML</t>
  </si>
  <si>
    <t>02547</t>
  </si>
  <si>
    <t>LODAL 10MG X 30 TAB (ROSUVASTATINA) GLOBAL FARMA</t>
  </si>
  <si>
    <t>104416</t>
  </si>
  <si>
    <t>LODESTAR HCT 50MG/12,5MG X 30 TAB (LOSARTAN / HIDROCLOROTIAZIDA) VALMORCA</t>
  </si>
  <si>
    <t>304063</t>
  </si>
  <si>
    <t>LODIPIN 10MG X 30 COMPR (AMLODIPINO) ROEMMERS</t>
  </si>
  <si>
    <t>305827</t>
  </si>
  <si>
    <t>LODIPIN 5MG X 10 COMP (AMLODIPINO) MEGALABS</t>
  </si>
  <si>
    <t>302657</t>
  </si>
  <si>
    <t>LOFLOX 400 MG X 10 TAB (LOMEFLOXACINA) SIEGFRIED</t>
  </si>
  <si>
    <t>302670</t>
  </si>
  <si>
    <t>LOFLOX 400 MG X 5 TAB (LOMEFLOXACINA) SIEGFRIED</t>
  </si>
  <si>
    <t>103211</t>
  </si>
  <si>
    <t>LOGANIL JBE ADULTO 250MG/5ML X 120 ML (CARBOCISTEINA) BIOTECH</t>
  </si>
  <si>
    <t>103212</t>
  </si>
  <si>
    <t>LOGANIL JBE PED 100MG/5ML X 120 ML (CARBOCISTEINA) BIOTECH</t>
  </si>
  <si>
    <t>01661</t>
  </si>
  <si>
    <t>LOKARIN 5MG/60MG/5ML JBE 60ML (LORATADINA -PSEUDOEFEDRINA) BIOTECH</t>
  </si>
  <si>
    <t>304139</t>
  </si>
  <si>
    <t>LONGACEF 400MG X 5 CAP (CEFIXIMA) LETI</t>
  </si>
  <si>
    <t>01662</t>
  </si>
  <si>
    <t>LONGACEF PVO P/ SUSP 100MG/5ML X 60ML (CEFIXIMA) LETI</t>
  </si>
  <si>
    <t>304586</t>
  </si>
  <si>
    <t>LOPERAM 2MG DISP 50 BLISTER X 4 TAB (LOPERAMIDA) VARGAS</t>
  </si>
  <si>
    <t>01663</t>
  </si>
  <si>
    <t>LOPERAM 2MG X 10 TAB (LOPERAMIDA) VARGAS</t>
  </si>
  <si>
    <t>310763</t>
  </si>
  <si>
    <t>LOPERAMIDA 2 MG X 10TAB CAMBRIDGE</t>
  </si>
  <si>
    <t>303543</t>
  </si>
  <si>
    <t>LOPERAMIDA 2 MG X10 TAB CAJA X 10 BLISTER PORTUGAL</t>
  </si>
  <si>
    <t>304317</t>
  </si>
  <si>
    <t>LOPERAMIDA 2MG X 10 TAB CAJA X 10 BLISTER BALAXI</t>
  </si>
  <si>
    <t>309839</t>
  </si>
  <si>
    <t>LOPERAMIDA 2MG X 10 TAB CAJA X 10 BLISTER DROTAFARMA</t>
  </si>
  <si>
    <t>303872</t>
  </si>
  <si>
    <t>LOPERAMIDA 2MGX 10TAB CAJA X 10 BLISTER LAND</t>
  </si>
  <si>
    <t>302806</t>
  </si>
  <si>
    <t>LOPERAMINA 2 MG X 10 TAB KMPLUS</t>
  </si>
  <si>
    <t>104005</t>
  </si>
  <si>
    <t>LORACERT 5MG-60MG JBE X 60ML (LORATADINA -PSEUDOEFEDRINA) PHARMETIQUE</t>
  </si>
  <si>
    <t>104840</t>
  </si>
  <si>
    <t>LORADEX 1MG/ML JBE 30ML (LORATADINA) PLUSANDEX</t>
  </si>
  <si>
    <t>307234</t>
  </si>
  <si>
    <t>LORATADINA - PSEUDOEFEDRINA 5MG-60MG/5ML X 60ML LA SANTE</t>
  </si>
  <si>
    <t>303955</t>
  </si>
  <si>
    <t>LORATADINA / AMBROXOL 5MG-30MG / 5MG X 60ML KIMICEG</t>
  </si>
  <si>
    <t>310747</t>
  </si>
  <si>
    <t>LORATADINA 1 MG/ML JBE X 120 ML   COASPHARMA</t>
  </si>
  <si>
    <t>306160</t>
  </si>
  <si>
    <t>LORATADINA 10MG X 10 COMPR GENVEN</t>
  </si>
  <si>
    <t>303190</t>
  </si>
  <si>
    <t>LORATADINA 10MG X 10 COMPR SPEFAR</t>
  </si>
  <si>
    <t>310797</t>
  </si>
  <si>
    <t>LORATADINA 10MG X 10 TAB CAJA X 10 BLISTER DROTAFARMA</t>
  </si>
  <si>
    <t>306280</t>
  </si>
  <si>
    <t>LORATADINA 10MG X 10 TAB CAJA X 10 BLISTER LAND</t>
  </si>
  <si>
    <t>103756</t>
  </si>
  <si>
    <t>LORATADINA 10MG X 10 TAB GDG PHARMA</t>
  </si>
  <si>
    <t>309923</t>
  </si>
  <si>
    <t>LORATADINA 10MG X 10 TAB JL PHARMA</t>
  </si>
  <si>
    <t>306753</t>
  </si>
  <si>
    <t>LORATADINA 10MG X 10 TAB LA SANTE</t>
  </si>
  <si>
    <t>309776</t>
  </si>
  <si>
    <t>LORATADINA 10MG X 10 TAB NAU PHARMA</t>
  </si>
  <si>
    <t>309237</t>
  </si>
  <si>
    <t>LORATADINA 10MG X 10TAB CAJA X 10 BLISTER BRIXMEDIC</t>
  </si>
  <si>
    <t>304678</t>
  </si>
  <si>
    <t>LORATADINA 10MG X 20 TAB LA SANTE</t>
  </si>
  <si>
    <t>307066</t>
  </si>
  <si>
    <t>LORATADINA 10MG X12 COMP BIOSINTETICA</t>
  </si>
  <si>
    <t>304609</t>
  </si>
  <si>
    <t>LORATADINA 5 TAB DISP X 25TAB MEDIGEN</t>
  </si>
  <si>
    <t>105015</t>
  </si>
  <si>
    <t>LORATADINA 5MG/5ML SOL ORAL X 60ML PORTUGAL</t>
  </si>
  <si>
    <t>305592</t>
  </si>
  <si>
    <t>LORATADINA JBE 1MG/ML X 60ML BIOQUIMICA</t>
  </si>
  <si>
    <t>308002</t>
  </si>
  <si>
    <t>LORATADINA JBE 1MG/ML X 60ML SPEFAR</t>
  </si>
  <si>
    <t>308301</t>
  </si>
  <si>
    <t>LORATADINA JBE 5MG/5ML X 60ML DROTAFARMA</t>
  </si>
  <si>
    <t>309015</t>
  </si>
  <si>
    <t>LORATADINA JBE 5MG/5ML X 90ML S&amp;G</t>
  </si>
  <si>
    <t>310857</t>
  </si>
  <si>
    <t>LORATADINA SOL ORAL 5MG/5ML X 120ML DISTRILAB</t>
  </si>
  <si>
    <t>104402</t>
  </si>
  <si>
    <t>LORAVAL JBE 5MG/5ML X 60ML (LORATADINA) VALMORCA</t>
  </si>
  <si>
    <t>305736</t>
  </si>
  <si>
    <t>LORECORT 60ML (BETAMETASONA 0.05MG / LORATADINA 1MG) OFTALMI</t>
  </si>
  <si>
    <t>303083</t>
  </si>
  <si>
    <t>LOREX JARABE 1MG/ML X 60 ML (LORATADINA) DOLLDER</t>
  </si>
  <si>
    <t>02002</t>
  </si>
  <si>
    <t>LORITIL LORATADINA 1MG/ML X 100ML GEOLAB</t>
  </si>
  <si>
    <t>308273</t>
  </si>
  <si>
    <t>LORTAN 100 MG X 30 TAB (LOSARTAN POTASICO) BIOMAX</t>
  </si>
  <si>
    <t>305135</t>
  </si>
  <si>
    <t>LOSAPRES PLUS 100MG/25MG X 28 TAB (LOSARTAN POTASICO / HCT) DEVA</t>
  </si>
  <si>
    <t>304561</t>
  </si>
  <si>
    <t>LOSARTAN + HCT 50MG/12,5MG X 10 TAB KIMICEG</t>
  </si>
  <si>
    <t>01714</t>
  </si>
  <si>
    <t>LOSARTAN + HCT 50MG/12,5MG X 30 TAB ANGELUS</t>
  </si>
  <si>
    <t>304718</t>
  </si>
  <si>
    <t>LOSARTAN POTASICO + HCT 100MG - 25MG X 30 TAB LA SANTE</t>
  </si>
  <si>
    <t>01712</t>
  </si>
  <si>
    <t>LOSARTAN POTASICO + HCT 100MG / 25MG X 10 TAB LA SANTE</t>
  </si>
  <si>
    <t>306754</t>
  </si>
  <si>
    <t>LOSARTAN POTASICO + HCT 50MG - 12,5MG X 15 TAB LA SANTE</t>
  </si>
  <si>
    <t>306159</t>
  </si>
  <si>
    <t>LOSARTAN POTASICO - HCT 50MG - 12,5MG X 15 COMPR GENVEN</t>
  </si>
  <si>
    <t>303580</t>
  </si>
  <si>
    <t>LOSARTAN POTASICO / HIDROCLOROTIAZIDA 50MG/12.5 X 10TAB CAJA X 10 BLISTER BRIXMEDIC</t>
  </si>
  <si>
    <t>309051</t>
  </si>
  <si>
    <t>LOSARTAN POTASICO 100 MG X 30 TAB ANGELUS</t>
  </si>
  <si>
    <t>304126</t>
  </si>
  <si>
    <t>LOSARTAN POTASICO 100MG X 10 COMP GENVEN</t>
  </si>
  <si>
    <t>305020</t>
  </si>
  <si>
    <t>LOSARTAN POTASICO 100MG X 10 TAB CAJA X 10 BLISTER GENERICOS DE CALIDAD</t>
  </si>
  <si>
    <t>302476</t>
  </si>
  <si>
    <t>LOSARTAN POTASICO 100MG X 10 TAB GENERICOS DE CALIDAD</t>
  </si>
  <si>
    <t>303820</t>
  </si>
  <si>
    <t>LOSARTAN POTASICO 100MG X 10 TAB KIMICEG</t>
  </si>
  <si>
    <t>304692</t>
  </si>
  <si>
    <t>LOSARTAN POTASICO 100MG X 10 TAB LA SANTE</t>
  </si>
  <si>
    <t>304161</t>
  </si>
  <si>
    <t>LOSARTAN POTASICO 100MG X 30 COMP GENVEN</t>
  </si>
  <si>
    <t>103610</t>
  </si>
  <si>
    <t>LOSARTAN POTASICO 100MG X 30 TAB BUKA</t>
  </si>
  <si>
    <t>309075</t>
  </si>
  <si>
    <t>LOSARTAN POTASICO 100MG X 30 TAB GENERICOS DE CALIDAD</t>
  </si>
  <si>
    <t>309373</t>
  </si>
  <si>
    <t>LOSARTAN POTASICO 100MG X 30 TAB GLAFF</t>
  </si>
  <si>
    <t>309624</t>
  </si>
  <si>
    <t>LOSARTAN POTASICO 100MG X 30 TAB KIMICEG</t>
  </si>
  <si>
    <t>304711</t>
  </si>
  <si>
    <t>LOSARTAN POTASICO 100MG X 30 TAB LA SANTE</t>
  </si>
  <si>
    <t>306701</t>
  </si>
  <si>
    <t>LOSARTAN POTASICO 50 MG X 10 TAB CALOX</t>
  </si>
  <si>
    <t>305964</t>
  </si>
  <si>
    <t>LOSARTAN POTASICO 50 MG X 30 TAB CALOX</t>
  </si>
  <si>
    <t>304163</t>
  </si>
  <si>
    <t>LOSARTAN POTASICO 50MG X 10 COMPR GENVEN</t>
  </si>
  <si>
    <t>305150</t>
  </si>
  <si>
    <t>LOSARTAN POTASICO 50MG X 10 TAB CAJA X 10 BLISTER DISTRILAB</t>
  </si>
  <si>
    <t>309181</t>
  </si>
  <si>
    <t>LOSARTAN POTASICO 50MG X 10 TAB CAJA X 10 BLISTER FAHD</t>
  </si>
  <si>
    <t>310915</t>
  </si>
  <si>
    <t>LOSARTAN POTASICO 50MG X 10 TAB JL DE VENEZUELA</t>
  </si>
  <si>
    <t>303821</t>
  </si>
  <si>
    <t>LOSARTAN POTASICO 50MG X 20 TAB KIMICEG</t>
  </si>
  <si>
    <t>01703</t>
  </si>
  <si>
    <t>LOSARTAN POTASICO 50MG X 30 COMPR GENVEN</t>
  </si>
  <si>
    <t>309968</t>
  </si>
  <si>
    <t>LOSARTAN POTASICO 50MG X 30 TAB ALPHARMA</t>
  </si>
  <si>
    <t>306601</t>
  </si>
  <si>
    <t>LOSARTAN POTASICO 50MG X 30 TAB ANGELUS</t>
  </si>
  <si>
    <t>307394</t>
  </si>
  <si>
    <t>LOSARTAN POTASICO 50MG X 30 TAB BLUE MEDICAL</t>
  </si>
  <si>
    <t>02943</t>
  </si>
  <si>
    <t>LOSARTAN POTASICO 50MG X 30 TAB DAC55</t>
  </si>
  <si>
    <t>309374</t>
  </si>
  <si>
    <t>LOSARTAN POTASICO 50MG X 30 TAB GLAFF</t>
  </si>
  <si>
    <t>310332</t>
  </si>
  <si>
    <t>LOSARTAN POTASICO 50MG X 30 TAB H&amp;M</t>
  </si>
  <si>
    <t>01711</t>
  </si>
  <si>
    <t>LOSARTAN POTASICO 50MG X 30 TAB NEO QUIMICA</t>
  </si>
  <si>
    <t>302816</t>
  </si>
  <si>
    <t>LOSARTAN POTASICO 50MG X 30TAB GENCER</t>
  </si>
  <si>
    <t>103424</t>
  </si>
  <si>
    <t>LOSARTAN POTASICO 50MG X 30TAB KMPLUS</t>
  </si>
  <si>
    <t>103613</t>
  </si>
  <si>
    <t>LOSARTAN POTASICO HCT 50MG/ 12,5MG X 30 TAB BUKA</t>
  </si>
  <si>
    <t>304446</t>
  </si>
  <si>
    <t>LOSIL-C CREMA 1% X 20GR (TERBINAFINA) ALPHARMA</t>
  </si>
  <si>
    <t>304447</t>
  </si>
  <si>
    <t>LOSIL-S 1% SOLUCION X 30ML (TERBINAFINA) ALPHARMA</t>
  </si>
  <si>
    <t>306818</t>
  </si>
  <si>
    <t>LOWPRES 150MCG/ML CAJA X 5 AMP (CLONIDINA) BEHRENS</t>
  </si>
  <si>
    <t>104966</t>
  </si>
  <si>
    <t>LUBRIX AROMA CHOCOLATE X 60 ML SULCAGEL</t>
  </si>
  <si>
    <t>104969</t>
  </si>
  <si>
    <t>LUBRIX AROMA FRESA X 60 ML SULCAGEL</t>
  </si>
  <si>
    <t>104970</t>
  </si>
  <si>
    <t>LUBRIX AROMA MENTA X 60 ML SULCAGEL</t>
  </si>
  <si>
    <t>104968</t>
  </si>
  <si>
    <t>LUBRIX AROMA PIÑA COLADA X 60 ML SULCAGEL</t>
  </si>
  <si>
    <t>304321</t>
  </si>
  <si>
    <t>LUBRIX CALIDO X 70 G SULCAGEL</t>
  </si>
  <si>
    <t>104967</t>
  </si>
  <si>
    <t>LUBRIX GEL CON ACIDO HIALURONICO SEDA X 60 ML SULCAGEL</t>
  </si>
  <si>
    <t>304320</t>
  </si>
  <si>
    <t>LUBRIX GEL LUBRICANTE INTIMO C/ESPERMATICIDA X 120 ML SULCAGEL</t>
  </si>
  <si>
    <t>104965</t>
  </si>
  <si>
    <t>LUBRIX GEL LUBRICANTE INTIMO X 120 ML SULCAGEL</t>
  </si>
  <si>
    <t>304319</t>
  </si>
  <si>
    <t>LUBRIX GEL LUBRICANTE INTIMO X 60 ML SULCAGEL</t>
  </si>
  <si>
    <t>306710</t>
  </si>
  <si>
    <t>LUDROX 75MG X 30 TAB (CLOPIDOGREL) BIOTECH</t>
  </si>
  <si>
    <t>304588</t>
  </si>
  <si>
    <t>LUMBAX 400MG DISP 25 BLISTER X 2 TAB (IBUPROFENO) VARGAS</t>
  </si>
  <si>
    <t>303480</t>
  </si>
  <si>
    <t>LUMBAX 400MG X 10TAB (IBUPROFENO) VARGAS</t>
  </si>
  <si>
    <t>305389</t>
  </si>
  <si>
    <t>LUMBAX 600MG DISP 25 BLISTER X 4 TAB (IBUPROFENO) VARGAS</t>
  </si>
  <si>
    <t>302477</t>
  </si>
  <si>
    <t>LUMBAX 600MG X 10 TAB (IBUPROFENO) VARGAS</t>
  </si>
  <si>
    <t>302478</t>
  </si>
  <si>
    <t>LUMBAX 800MG X 6 TAB (IBUPROFENO) VARGAS</t>
  </si>
  <si>
    <t>305580</t>
  </si>
  <si>
    <t>MACROGOTERO EQUIPO DE INFUSION 20 GOTAS X ML PAQ X 25 UNDS (MC MEDICAL)</t>
  </si>
  <si>
    <t>305683</t>
  </si>
  <si>
    <t>MACROGOTERO PAQ X 25 UNDS GROSSMED</t>
  </si>
  <si>
    <t>302804</t>
  </si>
  <si>
    <t>MADECASSOL 1% UNGUENTO X 20GR POLINAC</t>
  </si>
  <si>
    <t>104953</t>
  </si>
  <si>
    <t>MADECASSOL 10MG X 30 TAB POLINAC</t>
  </si>
  <si>
    <t>104954</t>
  </si>
  <si>
    <t>MADECASSOL 2% POLVO 5GR POLINAC</t>
  </si>
  <si>
    <t>304897</t>
  </si>
  <si>
    <t>MADECASSOL 2% POLVO X 10 GR POLINAC</t>
  </si>
  <si>
    <t>01729</t>
  </si>
  <si>
    <t>MAGALEX X 30 CAP (CITRATO MAGNESIO) FARMA</t>
  </si>
  <si>
    <t>01730</t>
  </si>
  <si>
    <t>MAGALEX X 60 CAP (CITRATO DE MAGNESIO) FARMA</t>
  </si>
  <si>
    <t>309338</t>
  </si>
  <si>
    <t>MAGNEFUSIN 10% C/10 ML 5 AMP(SULFARO MAGNESIO) PISA</t>
  </si>
  <si>
    <t>307633</t>
  </si>
  <si>
    <t>MAGNEPLUS X 60 CAP WALIFE</t>
  </si>
  <si>
    <t>308234</t>
  </si>
  <si>
    <t>MAGNESIA 100ML (HIDROXIDO DE MAGNESIO) SOBRAL</t>
  </si>
  <si>
    <t>303732</t>
  </si>
  <si>
    <t>MAGNESIO AMINOQUELADO X 30TAB PHARMATECH</t>
  </si>
  <si>
    <t>308972</t>
  </si>
  <si>
    <t>MAGNESIO GLICINATO X 60 CAP ARCO IRIS</t>
  </si>
  <si>
    <t>308695</t>
  </si>
  <si>
    <t>MAGNESIO LIFE X 60 CAP WALIFE</t>
  </si>
  <si>
    <t>308694</t>
  </si>
  <si>
    <t>MAGNESIO PLUS LIFE X 60 CAP WALIFE</t>
  </si>
  <si>
    <t>310223</t>
  </si>
  <si>
    <t>MAGNESIUM CREAM X 118ML - 4OZ (CREMA TRANSDERMAL DE CLORURO DE MAGNESIO) VAL</t>
  </si>
  <si>
    <t>01735</t>
  </si>
  <si>
    <t>MAILEN 2,5 MG / 5ML JBE X 50 ML (DESLORATADINA) ROEMMERS</t>
  </si>
  <si>
    <t>304067</t>
  </si>
  <si>
    <t>MAILEN 5MG X 10 COMPR (DESLORATADINA) ROEMMERS</t>
  </si>
  <si>
    <t>305463</t>
  </si>
  <si>
    <t>MAITE ANTICONCEPTIVO SOL INY I.M. X 1 AMP DE 1 MES(NORETIRTERONA 50MG + ESTRADIOL 5MG) TIARES</t>
  </si>
  <si>
    <t>104346</t>
  </si>
  <si>
    <t>MALOJILLO GOTAS X 30ML ALPHA BMT</t>
  </si>
  <si>
    <t>309127</t>
  </si>
  <si>
    <t>MAMILA EVEFLO 8M+ X 4 UNDS F/ RAPIDO (TETINA)</t>
  </si>
  <si>
    <t>309122</t>
  </si>
  <si>
    <t>MAMILA EVENFLO ADVANCED 0M+ X 2 UNDS CUELLO ANCHO F/ LENTO (TETINA)</t>
  </si>
  <si>
    <t>309121</t>
  </si>
  <si>
    <t>MAMILA EVENFLO ADVANCED 0M+ X 2 UNDS CUELLO ESTANDAR F/ LENTO (TETINA)</t>
  </si>
  <si>
    <t>309123</t>
  </si>
  <si>
    <t>MAMILA EVENFLO ADVANCED 3M+ X 2 UNDS F/ MEDIO (TETINA)</t>
  </si>
  <si>
    <t>309124</t>
  </si>
  <si>
    <t>MAMILA EVENFLO ADVANCED 6M+ X 2 UNDS F/ RAPIDO (TETINA)</t>
  </si>
  <si>
    <t>309128</t>
  </si>
  <si>
    <t>MAMILA EVENFLO ADVANCED 6M+ X 2 UNDS NATURAL (TETINA)</t>
  </si>
  <si>
    <t>309346</t>
  </si>
  <si>
    <t>MANHAE MENOPAUSE X 30 CAP POLINAC</t>
  </si>
  <si>
    <t>305811</t>
  </si>
  <si>
    <t>MAQUINA VENUS GILLETTE X 1 P&amp;G</t>
  </si>
  <si>
    <t>303738</t>
  </si>
  <si>
    <t>MARADEX SUSP OFT 0,1% X 5ML (DEXAMETASONA) OFTALMI</t>
  </si>
  <si>
    <t>304070</t>
  </si>
  <si>
    <t>MARTESIA 150MG X 14 CAP (PREGABALINA) ROEMMERS</t>
  </si>
  <si>
    <t>304071</t>
  </si>
  <si>
    <t>MARTESIA 75MG X 14 CAP (PREGABALINA) ROEMMERS</t>
  </si>
  <si>
    <t>309409</t>
  </si>
  <si>
    <t>MASAJEADOR DOBLE INTIMO (DUAL VIBRATING MASSAGER) PLUS ONE</t>
  </si>
  <si>
    <t>305922</t>
  </si>
  <si>
    <t>MASCARA FACIAL ORO BIO COLAGENO X 100ML BACC</t>
  </si>
  <si>
    <t>01742</t>
  </si>
  <si>
    <t>MASCARILLA DE OXIGENO ADULTO CON RESERVORIO PLUSMEDIC</t>
  </si>
  <si>
    <t>303739</t>
  </si>
  <si>
    <t>MATILOL SOL OFT 0,5% X 6ML (TIMOLOL) OFTALMI</t>
  </si>
  <si>
    <t>308506</t>
  </si>
  <si>
    <t>MAXCOLIN 500MG X 10 TAB (CITICOLINA) SRS</t>
  </si>
  <si>
    <t>307721</t>
  </si>
  <si>
    <t>MAXI DAY 1000MG X 30TAB (VITAMINA D + ZINC) KOC ILAC</t>
  </si>
  <si>
    <t>307723</t>
  </si>
  <si>
    <t>MAXI DAY DEFENCE X 30 SOBRES (VITAMINA C + VITAMINA D + ZINC) KOC ILAC</t>
  </si>
  <si>
    <t>304430</t>
  </si>
  <si>
    <t>MAZDA 37.5MG X 20 CAP LP (VENLAFAXINA) PISA</t>
  </si>
  <si>
    <t>305378</t>
  </si>
  <si>
    <t>MEDIAS ANTITROMBO AL MUSLO TALLA GG DYNAVEN</t>
  </si>
  <si>
    <t>305376</t>
  </si>
  <si>
    <t>MEDIAS ANTITROMBO AL MUSLO TALLA P DYNAVEN</t>
  </si>
  <si>
    <t>104240</t>
  </si>
  <si>
    <t>MEDROXIPROGESTERONA 5 MG X 10TAB KMPLUS</t>
  </si>
  <si>
    <t>308059</t>
  </si>
  <si>
    <t>MEDROXIPROGESTERONA AMP 150MG/ML VINCENTI</t>
  </si>
  <si>
    <t>307016</t>
  </si>
  <si>
    <t>MELATIANIN PLUS X 30 CAP (MELATONINA/ L-THEANINA/ L-TRIPTOFANO) NATURLIFE'S</t>
  </si>
  <si>
    <t>310217</t>
  </si>
  <si>
    <t>MELATONIN 3MG X 30 CAP - VIT B6 10MG - CITRATO DE MAGNESIO 100MG (MELATONINA) VAL</t>
  </si>
  <si>
    <t>305032</t>
  </si>
  <si>
    <t>MELOVAX 15MG 10 X CAP (MELOXICAM) VIVAX</t>
  </si>
  <si>
    <t>308970</t>
  </si>
  <si>
    <t>MELOXICAM 15 MG X 10 TAB JD PHARMA</t>
  </si>
  <si>
    <t>309182</t>
  </si>
  <si>
    <t>MELOXICAM 15MG X 10 COMPR CAJA X 10 BLISTER FAHD</t>
  </si>
  <si>
    <t>306800</t>
  </si>
  <si>
    <t>MELOXICAM 15MG X 10 TAB CAJA X 10 BLISTER INMENOL</t>
  </si>
  <si>
    <t>01767</t>
  </si>
  <si>
    <t>MELOXICAM 15MG X 10 TAB GENVEN</t>
  </si>
  <si>
    <t>303334</t>
  </si>
  <si>
    <t>MELOXICAM 15MG X 10 TAB LA SANTE</t>
  </si>
  <si>
    <t>303546</t>
  </si>
  <si>
    <t>MELOXICAM 15MG X 10TAB CAJA X 10 BLISTER BRIXMEDIC</t>
  </si>
  <si>
    <t>02883</t>
  </si>
  <si>
    <t>MELOXICAM 15MG X 10TAB LATTAN</t>
  </si>
  <si>
    <t>306951</t>
  </si>
  <si>
    <t>MELOXICAM 15MG X 20 TAB ARTE MEDICO</t>
  </si>
  <si>
    <t>01769</t>
  </si>
  <si>
    <t>MELOXICAM 15MG/1.5ML I.M AMP VITALIS</t>
  </si>
  <si>
    <t>302823</t>
  </si>
  <si>
    <t>MELOXICAM 7.5MG X 10TAB NIO PHARMACEUTICAL</t>
  </si>
  <si>
    <t>308291</t>
  </si>
  <si>
    <t>MEMANTINA 10 MG X 14 TAB BIUMAK</t>
  </si>
  <si>
    <t>01774</t>
  </si>
  <si>
    <t>MEMANTINA 10MG X 14 TAB KMPLUS</t>
  </si>
  <si>
    <t>307602</t>
  </si>
  <si>
    <t>MENSILLE AMP 25MG/5MG (MEDROXIPROGESTERONA-ESTRADIOL) CARNOT</t>
  </si>
  <si>
    <t>104149</t>
  </si>
  <si>
    <t>MENTOL DAVIS EUCALIPTO TARRO X 30 G</t>
  </si>
  <si>
    <t>104150</t>
  </si>
  <si>
    <t>MENTOL DAVIS PLUS TARRO X 30 G</t>
  </si>
  <si>
    <t>303223</t>
  </si>
  <si>
    <t>MENTOL DAVIS SPORT GEL 75GR X 1 TUBO</t>
  </si>
  <si>
    <t>01777</t>
  </si>
  <si>
    <t>MENTOL DAVIS UNGUENTO 28.35G</t>
  </si>
  <si>
    <t>309162</t>
  </si>
  <si>
    <t>MENTOL DERNIER DOL OUT GEL X 250GR</t>
  </si>
  <si>
    <t>103596</t>
  </si>
  <si>
    <t>MENTOL UNGUENTO 10G LYA</t>
  </si>
  <si>
    <t>302441</t>
  </si>
  <si>
    <t>MENTORUB POMADA CORPORAL X 30GR FC PHARMA</t>
  </si>
  <si>
    <t>303133</t>
  </si>
  <si>
    <t>MENTORUB POMADA CORPORAL X 60GR FC PHARMA</t>
  </si>
  <si>
    <t>303134</t>
  </si>
  <si>
    <t>MENTORUB TUBO 15GR FC PHARMA</t>
  </si>
  <si>
    <t>304773</t>
  </si>
  <si>
    <t>MERCURIOCROMO GOTAS 30ML F.S.I.</t>
  </si>
  <si>
    <t>01782</t>
  </si>
  <si>
    <t>MEROPENEM 1G I.V VITALIS</t>
  </si>
  <si>
    <t>306571</t>
  </si>
  <si>
    <t>MEROPENEM AMP 1GR I.V DROGECA</t>
  </si>
  <si>
    <t>302461</t>
  </si>
  <si>
    <t>MERTHIOLATE 0.13% SOLUCION INCOLORA X 60ML VARGAS</t>
  </si>
  <si>
    <t>302462</t>
  </si>
  <si>
    <t>MERTHIOLATE 0.13% TINTURA ROJA X 60 ML VARGAS</t>
  </si>
  <si>
    <t>308998</t>
  </si>
  <si>
    <t>MESAGELOOF 500MG X 50 TAB (MESALAZINA) GELOOF PHARMA</t>
  </si>
  <si>
    <t>306236</t>
  </si>
  <si>
    <t>MESAMESYN 3MG-0,02MG X 28 COMPR (DROSPIRENONA-ETINILESTRADIOL) SIEGFRIED</t>
  </si>
  <si>
    <t>305098</t>
  </si>
  <si>
    <t>METAMIZOL 500MG/2ML I.M./I.V. SOL INY (DIPIRONA) CAJA X 10 AMP ZAKIMED</t>
  </si>
  <si>
    <t>309667</t>
  </si>
  <si>
    <t>METAMUCIL NARANJA FRASCO 174Gr FARMA</t>
  </si>
  <si>
    <t>304503</t>
  </si>
  <si>
    <t>METFORMINA + SITAGLIPTINA 500MG/50MG X 30TAB MEDRIKHA</t>
  </si>
  <si>
    <t>308870</t>
  </si>
  <si>
    <t>METFORMINA 1000MG X 30 TAB BIO-MERCY</t>
  </si>
  <si>
    <t>306602</t>
  </si>
  <si>
    <t>METFORMINA 1GR X 30 TAB ANGELUS</t>
  </si>
  <si>
    <t>307752</t>
  </si>
  <si>
    <t>METFORMINA 500 MG X 10 TAB GDG PHARMA</t>
  </si>
  <si>
    <t>309399</t>
  </si>
  <si>
    <t>METFORMINA 500 MG X 30 TAB BIUMAK</t>
  </si>
  <si>
    <t>303883</t>
  </si>
  <si>
    <t>METFORMINA 500MG X 10 TAB CAJA X 10 BISTER LAND</t>
  </si>
  <si>
    <t>01796</t>
  </si>
  <si>
    <t>METFORMINA 500MG X 10 TAB KMPLUS</t>
  </si>
  <si>
    <t>310489</t>
  </si>
  <si>
    <t>METFORMINA 500MG X 10 TAB VERMA</t>
  </si>
  <si>
    <t>310798</t>
  </si>
  <si>
    <t>METFORMINA 500MG X 15 TAB CAJA X 4 BLISTER DROTAFARMA</t>
  </si>
  <si>
    <t>305413</t>
  </si>
  <si>
    <t>METFORMINA 500MG X 28 TAB CALOX</t>
  </si>
  <si>
    <t>304166</t>
  </si>
  <si>
    <t>METFORMINA 500MG X 30 COMPR GENVEN</t>
  </si>
  <si>
    <t>308871</t>
  </si>
  <si>
    <t>METFORMINA 500MG X 30 TAB BIO-MERCY</t>
  </si>
  <si>
    <t>309039</t>
  </si>
  <si>
    <t>METFORMINA 500MG X 30 TAB BIOTECH</t>
  </si>
  <si>
    <t>303657</t>
  </si>
  <si>
    <t>METFORMINA 500MG X 30 TAB BUKA</t>
  </si>
  <si>
    <t>307229</t>
  </si>
  <si>
    <t>METFORMINA 500MG X 30 TAB KLOMDAY</t>
  </si>
  <si>
    <t>104528</t>
  </si>
  <si>
    <t>METFORMINA 500MG X 30 TAB KMPLUS</t>
  </si>
  <si>
    <t>310622</t>
  </si>
  <si>
    <t>METFORMINA 500MG X 30 TAB PLUSANDEX</t>
  </si>
  <si>
    <t>01800</t>
  </si>
  <si>
    <t>METFORMINA 500MG X 30 TAB QUIM-FAR</t>
  </si>
  <si>
    <t>309792</t>
  </si>
  <si>
    <t>METFORMINA 500MG X 30 TAB ZAKIMED</t>
  </si>
  <si>
    <t>103456</t>
  </si>
  <si>
    <t>METFORMINA 500MG X 30TAB FARMAMED</t>
  </si>
  <si>
    <t>308509</t>
  </si>
  <si>
    <t>METFORMINA 850 MG X 10 TAB GDG PHARMA</t>
  </si>
  <si>
    <t>305750</t>
  </si>
  <si>
    <t>METFORMINA 850 MG X 30 DIABRETICS</t>
  </si>
  <si>
    <t>308066</t>
  </si>
  <si>
    <t>METFORMINA 850 MG X 30 TAB ANGELUS</t>
  </si>
  <si>
    <t>308293</t>
  </si>
  <si>
    <t>METFORMINA 850 MG X 30 TAB BIUMAK</t>
  </si>
  <si>
    <t>104114</t>
  </si>
  <si>
    <t>METFORMINA 850 MG X 30 TAB LATTAN</t>
  </si>
  <si>
    <t>310126</t>
  </si>
  <si>
    <t>METFORMINA 850MG X 10 TAB CAJA X 10 BLISTER DISTRILAB</t>
  </si>
  <si>
    <t>310799</t>
  </si>
  <si>
    <t>METFORMINA 850MG X 10 TAB CAJA X 10 BLISTER DROTAFARMA</t>
  </si>
  <si>
    <t>307601</t>
  </si>
  <si>
    <t>METFORMINA 850MG X 10 TAB CAJA X 10 BLISTER LABOT</t>
  </si>
  <si>
    <t>309932</t>
  </si>
  <si>
    <t>METFORMINA 850MG X 10 TAB VERMA</t>
  </si>
  <si>
    <t>305407</t>
  </si>
  <si>
    <t>METFORMINA 850MG X 14 TAB CALOX</t>
  </si>
  <si>
    <t>305408</t>
  </si>
  <si>
    <t>METFORMINA 850MG X 28 TAB CALOX</t>
  </si>
  <si>
    <t>307808</t>
  </si>
  <si>
    <t>METFORMINA CLORHIDRATO 850MG X 30 COM. GENVEN</t>
  </si>
  <si>
    <t>105169</t>
  </si>
  <si>
    <t>METILDOPA 250MG X 10 TAB JL DE VZLA</t>
  </si>
  <si>
    <t>309687</t>
  </si>
  <si>
    <t>METOCLOPRAMIDA 10 MG X 20TAB CAMBRIDGE</t>
  </si>
  <si>
    <t>309293</t>
  </si>
  <si>
    <t>METOCLOPRAMIDA 10MG X 10 TAB CAJA X 10 BLISTER DROTAFARMA</t>
  </si>
  <si>
    <t>305177</t>
  </si>
  <si>
    <t>METOCLOPRAMIDA 10MG X 10 TAB CAJA X 10 BLISTER FAHD</t>
  </si>
  <si>
    <t>303881</t>
  </si>
  <si>
    <t>METOCLOPRAMIDA 10MG X 10 TAB CAJA X 10 BLISTER LAND</t>
  </si>
  <si>
    <t>310402</t>
  </si>
  <si>
    <t>METOCLOPRAMIDA 10MG X 30 TAB COASPHARMA</t>
  </si>
  <si>
    <t>304875</t>
  </si>
  <si>
    <t>METOCLOPRAMIDA 10MG/2 ML X 6 AMP GENCER</t>
  </si>
  <si>
    <t>01822</t>
  </si>
  <si>
    <t>METOCLOPRAMIDA 10MG/2ML I.V/I.M BIOSANO</t>
  </si>
  <si>
    <t>310403</t>
  </si>
  <si>
    <t>METOCLOPRAMIDA 4MG/ML SOL ORAL X 30ML COASPHARMA</t>
  </si>
  <si>
    <t>308891</t>
  </si>
  <si>
    <t>METOCLOPRAMIDA AMP 10MG/2ML BLISTER X 10 AMP I.M-I.V MEDEK</t>
  </si>
  <si>
    <t>308564</t>
  </si>
  <si>
    <t>METOCLOPRAMIDA AMP 10MG/2ML CAJA X 10 AMP I.M-I.V JL DE VZLA</t>
  </si>
  <si>
    <t>310467</t>
  </si>
  <si>
    <t>METOCLOPRAMIDA10MG / 2 ML X 3 AMP DISTRILAB</t>
  </si>
  <si>
    <t>309289</t>
  </si>
  <si>
    <t>METOHEM 1G/2ML I.M/I.V X3 AMP (METAMIZOL SODICO) ADN MEDICAL</t>
  </si>
  <si>
    <t>309948</t>
  </si>
  <si>
    <t>METOTREXATE 2.5MG X 30 TAB WEST-COAST</t>
  </si>
  <si>
    <t>305272</t>
  </si>
  <si>
    <t>METOTREXATO 2,5MG X 10 TAB CAJA X 10 BLISTER LAND</t>
  </si>
  <si>
    <t>308213</t>
  </si>
  <si>
    <t>METOTREXATO 50MG/2ML I.V I.M.IT. IA. X1 AMP BRIXMEDIC</t>
  </si>
  <si>
    <t>304949</t>
  </si>
  <si>
    <t>METREN 125MG / 5ML SUSP. PED X120ML (METRONIDAZOL) SIEGFRIED</t>
  </si>
  <si>
    <t>304950</t>
  </si>
  <si>
    <t>METREN 250MG / 5ML SUSP. X 120ML (METRONIDAZOL) SIEGFRIED</t>
  </si>
  <si>
    <t>302673</t>
  </si>
  <si>
    <t>METREN 500 MG X 10 TAB (METRONIDAZOL) SIEGFRIED</t>
  </si>
  <si>
    <t>303956</t>
  </si>
  <si>
    <t>METRONIDAZOL 125MG/5ML 120ML JBE PEDIATRICO KIMICEG</t>
  </si>
  <si>
    <t>307764</t>
  </si>
  <si>
    <t>METRONIDAZOL 125MG/5ML SUSP X 100ML REMENY</t>
  </si>
  <si>
    <t>303006</t>
  </si>
  <si>
    <t>METRONIDAZOL 250 MG/5ML SUSP 120ML PORTUGAL</t>
  </si>
  <si>
    <t>01830</t>
  </si>
  <si>
    <t>METRONIDAZOL 250MG/5ML 120ML JBE KIMICEG</t>
  </si>
  <si>
    <t>310800</t>
  </si>
  <si>
    <t>METRONIDAZOL 250MG/5ML SUSP X 100ML DROTAFARMA</t>
  </si>
  <si>
    <t>310404</t>
  </si>
  <si>
    <t>METRONIDAZOL 250MG/5ML SUSP X 120ML COASPHARMA</t>
  </si>
  <si>
    <t>302584</t>
  </si>
  <si>
    <t>METRONIDAZOL 250MG/ML POLVO SUSP X 100ML DISTRILAB</t>
  </si>
  <si>
    <t>305152</t>
  </si>
  <si>
    <t>METRONIDAZOL 500MG X 10 TAB CAJA X 10 BLISTER DISTRILAB</t>
  </si>
  <si>
    <t>303785</t>
  </si>
  <si>
    <t>METRONIDAZOL 500MG X 10TAB CAJA X 10 BLISTER BRIXMEDIC</t>
  </si>
  <si>
    <t>103535</t>
  </si>
  <si>
    <t>METRONIDAZOL 500MG X 10TAB VAGINALES CON APLICADOR LAND</t>
  </si>
  <si>
    <t>306603</t>
  </si>
  <si>
    <t>METRONIDAZOL 500MG X 30 TAB ANGELUS</t>
  </si>
  <si>
    <t>01835</t>
  </si>
  <si>
    <t>METRONIDAZOL 500MG X 30 TAB BLUEMEDICAL</t>
  </si>
  <si>
    <t>104378</t>
  </si>
  <si>
    <t>METRONIDAZOL AMP 500 MG X 100 ML DISTRILAB</t>
  </si>
  <si>
    <t>02702</t>
  </si>
  <si>
    <t>METRONIDAZOL SUP. 250 MG/ 5ML X 100 ML JMW</t>
  </si>
  <si>
    <t>309184</t>
  </si>
  <si>
    <t>METRONIDAZOL SUSP 250MG/5ML X 100ML FAHD</t>
  </si>
  <si>
    <t>307169</t>
  </si>
  <si>
    <t>METRONIDAZOL SUSP 250MG/5ML X 120ML S&amp;G</t>
  </si>
  <si>
    <t>104241</t>
  </si>
  <si>
    <t>METRONIDAZOL SUSP. ORAL PEDIATRICO 125MG/5ML X 100 ML KMPLUS</t>
  </si>
  <si>
    <t>02995</t>
  </si>
  <si>
    <t>METRONIDAZOL-MICONAZOL 750MG-200MG X 6 TABLETAS VAGINALES TIARES</t>
  </si>
  <si>
    <t>01856</t>
  </si>
  <si>
    <t>METROVAX 500MG X 15 TAB (METRONIDAZOL) VIVAX</t>
  </si>
  <si>
    <t>305117</t>
  </si>
  <si>
    <t>METSIGLIN 500MG/50MG X 10 COMP (SITAGLIPTINA / METFORMINA) RONAVA</t>
  </si>
  <si>
    <t>310517</t>
  </si>
  <si>
    <t>METYM 25 MG X 10 CAP (INDOMETACINA) MEDIFOODS</t>
  </si>
  <si>
    <t>01857</t>
  </si>
  <si>
    <t>MICONAX CREMA VAGINAL X 40 G (METRONIDAZOL - MICONAZOL) SIEGFRIED</t>
  </si>
  <si>
    <t>302699</t>
  </si>
  <si>
    <t>MICOSMER METRONIDAZOL 2.5%-FLUCONAZOL 2% CREMA X 20 G BOOZ</t>
  </si>
  <si>
    <t>309752</t>
  </si>
  <si>
    <t>MICROGYNON 30 X 21 COMPR (LEVONORGESTREL - ETINILESTRADIOL) TECNOFARMA</t>
  </si>
  <si>
    <t>310311</t>
  </si>
  <si>
    <t>MICROSER 16MG X 20 TAB (BETAHISTINA) GRUNENTHAL</t>
  </si>
  <si>
    <t>310312</t>
  </si>
  <si>
    <t>MICROSER 24MG X 20 TAB (BETAHISTINA) GRUNENTHAL</t>
  </si>
  <si>
    <t>310310</t>
  </si>
  <si>
    <t>MICROSER 8MG X 50 TAB (BETAHISTINA) GRUNENTHAL</t>
  </si>
  <si>
    <t>306193</t>
  </si>
  <si>
    <t>MIDAZOLAM AMP 15MG/3ML I.M-I.V CAJA X 5 AMP UNIPHARMA</t>
  </si>
  <si>
    <t>310824</t>
  </si>
  <si>
    <t>MIEL DE BORAX SOL X 30ML SOMA</t>
  </si>
  <si>
    <t>103498</t>
  </si>
  <si>
    <t>MIEL DE BORAX X 30 ML RECETTEMARK</t>
  </si>
  <si>
    <t>104127</t>
  </si>
  <si>
    <t>MIEL DE BORAX X 60 ML RECETTEMARK</t>
  </si>
  <si>
    <t>105002</t>
  </si>
  <si>
    <t>MIEL DE EUCALIPTO ANTIASMATICO X 120 ML RECETTEMARK</t>
  </si>
  <si>
    <t>01863</t>
  </si>
  <si>
    <t>MIGRADORIXINA X 10 COMP 125MG / 1MG (LISINA / ERGOTAMINA) MEGALABS</t>
  </si>
  <si>
    <t>305831</t>
  </si>
  <si>
    <t>MIGRAVAL 100MG X 4 COMP (SUMATRIPTAN) ROWE</t>
  </si>
  <si>
    <t>307802</t>
  </si>
  <si>
    <t>MIGREN 650MG/50MG/1MG X 10 COMP LETI</t>
  </si>
  <si>
    <t>01865</t>
  </si>
  <si>
    <t>MIGREN 650MG/50MG/1MG X 20 COMP LETI</t>
  </si>
  <si>
    <t>01866</t>
  </si>
  <si>
    <t>MILAX 8.5G POLVO X 120G (POLIETILENGLICOL) RONAVA</t>
  </si>
  <si>
    <t>01867</t>
  </si>
  <si>
    <t>MILAX 8.5G POLVO X 360G (POLIETILENGLICOL) RONAVA</t>
  </si>
  <si>
    <t>309411</t>
  </si>
  <si>
    <t>MINI ESTIMULADOR INTIMO (MINI MASSAGER) PLUS ONE</t>
  </si>
  <si>
    <t>01869</t>
  </si>
  <si>
    <t>MINOXIDIL 2% X 60ML TRATAMIENTO P/ EL CRECIMIENTO DEL CABELLO SGG</t>
  </si>
  <si>
    <t>01870</t>
  </si>
  <si>
    <t>MINOXIDIL 5% X 60ML TRATAMIENTO P/ EL CRECIMIENTO DEL CABELLO SGG</t>
  </si>
  <si>
    <t>303846</t>
  </si>
  <si>
    <t>MINOXIDIL FORTE 5% SOL TOPICA FCO 100ML COLMED</t>
  </si>
  <si>
    <t>310144</t>
  </si>
  <si>
    <t>MINOXIDIL FORTE 5% SOLUCION TOPICA X 60ML LA SANTE</t>
  </si>
  <si>
    <t>01874</t>
  </si>
  <si>
    <t>MIOVIT COMPOSITUM I.M AMP 1 UNID X 3ML (VIT B1+B6+B12) COFASA</t>
  </si>
  <si>
    <t>01871</t>
  </si>
  <si>
    <t>MIOVIT COMPOSITUM I.M AMP 3 UNID X 3ML (VIT B1+B6+B12) COFASA</t>
  </si>
  <si>
    <t>307171</t>
  </si>
  <si>
    <t>MIOVIT COMPOSITUM I.M AMP 6 UNID X 3ML (VIT B1+B6+B12) COFASA</t>
  </si>
  <si>
    <t>303723</t>
  </si>
  <si>
    <t>MIOVIT GOTAS X 20ML (VIT B1+B6+B12) COFASA</t>
  </si>
  <si>
    <t>103195</t>
  </si>
  <si>
    <t>MIOVIT JBE X 180ML (VIT B1+B6+B12) COFASA</t>
  </si>
  <si>
    <t>01872</t>
  </si>
  <si>
    <t>MIOVIT JBE X 90 ML (VIT B1+B6+B12) COFASA</t>
  </si>
  <si>
    <t>01875</t>
  </si>
  <si>
    <t>MIOVIT X 10 TAB (VIT B1+B6+B12) COFASA</t>
  </si>
  <si>
    <t>303725</t>
  </si>
  <si>
    <t>MIOVIT X 30 TAB (VIT B1+B6+B12) COFASA</t>
  </si>
  <si>
    <t>01878</t>
  </si>
  <si>
    <t>MIRTAZAVAL 30 MG X 30 TAB (/MIRTAZAPINA) VALMORCA</t>
  </si>
  <si>
    <t>01879</t>
  </si>
  <si>
    <t>MISELLIM 10MG X 20 COMP (FLUNARIZINA) ROWE</t>
  </si>
  <si>
    <t>304919</t>
  </si>
  <si>
    <t>MISULVAN 15MG / 5ML JBE PEDIATRICO 120ML (AMBROXOL) PLUSANDEX</t>
  </si>
  <si>
    <t>303885</t>
  </si>
  <si>
    <t>MISULVAN 30MG / 5ML JBE ADULTO120ML (AMBROXOL) PLUSANDEX</t>
  </si>
  <si>
    <t>01882</t>
  </si>
  <si>
    <t>MISULVAN COMPOSITUM JARABE PEDIATRICO 7.5MG+0.005MG/5ML X 120ML (AMBROXOL / CLENBUTEROL) PLUSANDEX</t>
  </si>
  <si>
    <t>01881</t>
  </si>
  <si>
    <t>MISULVAN COMPOSITUM JBE ADULTO 15MG-0,01MG/5ML 120M (AMBROXOL / CLENBUTEROL) PLUSANDEX</t>
  </si>
  <si>
    <t>305343</t>
  </si>
  <si>
    <t>MISULVAN FORTE 30 MG - 5MG / 5ML SOLUCION ORAL X 120 ML (AMBROXOL / LORATADINA) PLUSANDEX</t>
  </si>
  <si>
    <t>01880</t>
  </si>
  <si>
    <t>MISULVAN GTA 7,5MG 30ML (AMBROXOL) PLUSANDEX</t>
  </si>
  <si>
    <t>310508</t>
  </si>
  <si>
    <t>MITAR SOL INHA NASAL X 120 DOSIS MEYER</t>
  </si>
  <si>
    <t>310425</t>
  </si>
  <si>
    <t>MIXEL 2% SUSP X 60 ML ( NITAZOXANIDA) SIEGFRIED</t>
  </si>
  <si>
    <t>306725</t>
  </si>
  <si>
    <t>MIXEL 500MG X 6 TAB (NITAZOXANIDA) SIEGFRIED</t>
  </si>
  <si>
    <t>310545</t>
  </si>
  <si>
    <t>MIXIDAY 1.5MG X 1 TAB (LEVONORGESTREL) OQ PHARMA</t>
  </si>
  <si>
    <t>309897</t>
  </si>
  <si>
    <t>MODAFINIL 200MG X 30TAB EVERMED</t>
  </si>
  <si>
    <t>104959</t>
  </si>
  <si>
    <t>MODERAN LACTULOSA 10.1G/ 15ML SOLUC X 120ML VARGAS</t>
  </si>
  <si>
    <t>302422</t>
  </si>
  <si>
    <t>MOLNU-WISE 200MG X 20 CAP (MOLNUPIRAVIR) MEDWISE</t>
  </si>
  <si>
    <t>305755</t>
  </si>
  <si>
    <t>MOLUTREX AL 5% SOL LOCAL X 3ML (HIDROXIDO DE POTASIO) ACM</t>
  </si>
  <si>
    <t>104635</t>
  </si>
  <si>
    <t>MOMEQ CREMA 0,1% X 15GR (MOMETASONA) PHARMETIQUE</t>
  </si>
  <si>
    <t>308788</t>
  </si>
  <si>
    <t>MOMNSE SUSP NASAL X 10ML (MOMETASONE) PRECEPT</t>
  </si>
  <si>
    <t>305202</t>
  </si>
  <si>
    <t>MONKUNI 10MG X 30 TAB (MONTELUKAST) UNIPHARMA</t>
  </si>
  <si>
    <t>310572</t>
  </si>
  <si>
    <t>MONO PARA CIRUJANO X 40GR TALLA UNICA DIPHOCARE</t>
  </si>
  <si>
    <t>02510</t>
  </si>
  <si>
    <t>MONOSULPA SOL. NASAL X 15ML LETI</t>
  </si>
  <si>
    <t>310106</t>
  </si>
  <si>
    <t>MONTDAC X 10 TAB (MONTELUKAST 10MG + DESLORATADINA 5MG) DAC55</t>
  </si>
  <si>
    <t>308194</t>
  </si>
  <si>
    <t>MONTELOKAST 10MG / DESLORATADINA 5MG X 10TAB CAJA X 10 BLISTER BRIXMEDIC</t>
  </si>
  <si>
    <t>303196</t>
  </si>
  <si>
    <t>MONTELUKAST 10MG X 10 COMPR SPEFAR</t>
  </si>
  <si>
    <t>01886</t>
  </si>
  <si>
    <t>MONTELUKAST 10MG X 10 TAB LA SANTE</t>
  </si>
  <si>
    <t>306232</t>
  </si>
  <si>
    <t>MONTELUKAST 10MG X 30 TAB MEDIGEN</t>
  </si>
  <si>
    <t>309637</t>
  </si>
  <si>
    <t>MONTELUKAST 10MG X 30TAB PLUSANDEX</t>
  </si>
  <si>
    <t>308078</t>
  </si>
  <si>
    <t>MONTELUKAST 4 MG X 30 TAB GDG PHARMA</t>
  </si>
  <si>
    <t>308502</t>
  </si>
  <si>
    <t>MONTELUKAST 4MG PEDIATRICO X 30 TAB OFTALMI</t>
  </si>
  <si>
    <t>306636</t>
  </si>
  <si>
    <t>MONTELUKAST 4MG X 10 TAB MAST VINCENTI</t>
  </si>
  <si>
    <t>01887</t>
  </si>
  <si>
    <t>MONTELUKAST 5MG X 10 TAB MASTICABLE LA SANTE</t>
  </si>
  <si>
    <t>306049</t>
  </si>
  <si>
    <t>MONTELUKAST 5MG X 10TAB CAJA X 10 BLISTER BRIXMEDIC</t>
  </si>
  <si>
    <t>01888</t>
  </si>
  <si>
    <t>MONTELUKAST 5MG X 30 TAB MEDIGEN</t>
  </si>
  <si>
    <t>103550</t>
  </si>
  <si>
    <t>MONTEPRA 10MG X 10TAB (MONTELUKAST) ADN MEDICAL</t>
  </si>
  <si>
    <t>307976</t>
  </si>
  <si>
    <t>MONTRAX 4MG X 10 TAB MAST (MONTELUKAST) BIOTECH</t>
  </si>
  <si>
    <t>305121</t>
  </si>
  <si>
    <t>MONTY-DSL 10MG-5MG X 10 TAB (MONTELUKAST-DESLORATADINA) MEDICAMENTOS ASIA</t>
  </si>
  <si>
    <t>01890</t>
  </si>
  <si>
    <t>MORFINA CLORHIDRATO 10MG/1ML BIOSANO</t>
  </si>
  <si>
    <t>307758</t>
  </si>
  <si>
    <t>MORINGA 300MG X 60 CAP NATURAL PREMIUM</t>
  </si>
  <si>
    <t>307310</t>
  </si>
  <si>
    <t>MOTAS BLANCAS DE ALGODON X 150 UDS ALVE</t>
  </si>
  <si>
    <t>307309</t>
  </si>
  <si>
    <t>MOTAS BLANCAS DE ALGODON X 50 UDS ALVE</t>
  </si>
  <si>
    <t>303233</t>
  </si>
  <si>
    <t>MOTAS BLANCAS DE ALGODON X100 UDS ALVE</t>
  </si>
  <si>
    <t>307305</t>
  </si>
  <si>
    <t>MOTAS DE ALGODÓN NUBECITAS X 50 UNID MIMADITO</t>
  </si>
  <si>
    <t>303741</t>
  </si>
  <si>
    <t>MOXIDEX SOL OFT 0,5% - 0,1% X 5ML (MOXIFLOXACINA / DEXAMETASONA) OFTALMI</t>
  </si>
  <si>
    <t>308219</t>
  </si>
  <si>
    <t>MOXIFLOXACINA 400 MG CAJA X 10 TAB ARTE MEDICO</t>
  </si>
  <si>
    <t>307222</t>
  </si>
  <si>
    <t>MOXIFLOXACINA 400MG X 5 TAB CALOX</t>
  </si>
  <si>
    <t>02709</t>
  </si>
  <si>
    <t>MOXVAL 400 MG X 5 TAB (MOXIFLOXACINO) VALMORCA</t>
  </si>
  <si>
    <t>305773</t>
  </si>
  <si>
    <t>MUCLAR 30MG-5MG X 10 COMP (AMBROXOL / LORATADINA) DOLLDER</t>
  </si>
  <si>
    <t>302596</t>
  </si>
  <si>
    <t>MUCLAR 30MG-5MG/5ML JBE X 60ML (AMBROXOL / LORATADINA) DOLLDER</t>
  </si>
  <si>
    <t>104810</t>
  </si>
  <si>
    <t>MUCOBRIX JBE X120ML (CLORHIDRATO DE AMBROXOL / LORATADINA) BRIXMEDIC</t>
  </si>
  <si>
    <t>01891</t>
  </si>
  <si>
    <t>MUCOBROL 4MG/5ML JBE 120 ML (BROMEXINA) COFASA</t>
  </si>
  <si>
    <t>305215</t>
  </si>
  <si>
    <t>MUCOFAR JBE ADULTO (CARBOXIMETILCISTEINA) QUIM-FAR</t>
  </si>
  <si>
    <t>01892</t>
  </si>
  <si>
    <t>MUCOFAR JBE PED 100MG/5ML X 120ML QUIM-FAR</t>
  </si>
  <si>
    <t>309963</t>
  </si>
  <si>
    <t>MUCOFLEM JBE X 240 ML (EXPECTORANTE) ARCO IRIS</t>
  </si>
  <si>
    <t>302463</t>
  </si>
  <si>
    <t>MUCOLIPTO 15MG/5ML JBE X 90 ML (AMBROXOL) ZUOZ PHARMA</t>
  </si>
  <si>
    <t>304560</t>
  </si>
  <si>
    <t>MUCOMAX ADUL SOL ORAL 30MG/5ML X 120ML (AMBROXOL) KIMICEG</t>
  </si>
  <si>
    <t>303815</t>
  </si>
  <si>
    <t>MUCOMAX PED SOL ORAL 15MG/5ML X 120ML (AMBROXOL) KIMICEG</t>
  </si>
  <si>
    <t>302541</t>
  </si>
  <si>
    <t>MUCOMAX PLUS 5MG-30MG/5ML SOL ORAL X 60 ML (LORATADINA / AMBROXOL) KIPHARM</t>
  </si>
  <si>
    <t>302469</t>
  </si>
  <si>
    <t>MUCORAMA 15MG/5ML JBE X 118ML (AMBROXOL) ZUOZ PHARMA</t>
  </si>
  <si>
    <t>310535</t>
  </si>
  <si>
    <t>MULETA CANADIENSE POR UNIDAD OSHAMEDIK</t>
  </si>
  <si>
    <t>310534</t>
  </si>
  <si>
    <t>MULETAS TALLA L X 2 UNDS OSHAMEDIK</t>
  </si>
  <si>
    <t>308373</t>
  </si>
  <si>
    <t>MULTI-VITAMINAS &amp; MINERALES PARA MUJER NIUVIT LIALI</t>
  </si>
  <si>
    <t>104460</t>
  </si>
  <si>
    <t>MULTIDERM 2% 15 G (MUPIROCINA) BIOTECH</t>
  </si>
  <si>
    <t>306123</t>
  </si>
  <si>
    <t>MULTIVHIERRO JBE X 120ML (HIERRO + COMPLEJO B) DISFARIQ INNOVACION</t>
  </si>
  <si>
    <t>309638</t>
  </si>
  <si>
    <t>MULTIVINOL COMPLEMENTO ALIMENTICIO X 60 TAB FC PHARMA</t>
  </si>
  <si>
    <t>01895</t>
  </si>
  <si>
    <t>MULTIVIRAL VITAMINAS Y MINERALES X 30 CAP SIEGFRIED</t>
  </si>
  <si>
    <t>103214</t>
  </si>
  <si>
    <t>MULTIVITAMINAS JBE 100ML BRIXMEDIC</t>
  </si>
  <si>
    <t>308292</t>
  </si>
  <si>
    <t>MUPIROCIN 2% UNGÜENTO X 30G DAC55</t>
  </si>
  <si>
    <t>104602</t>
  </si>
  <si>
    <t>MUPIROCIN UNGUENTO 2% X 15GR FAHD</t>
  </si>
  <si>
    <t>103577</t>
  </si>
  <si>
    <t>MUPROBAN 2% UNGUENTO X 15G (MUPIROCIN) SIEGFRIED</t>
  </si>
  <si>
    <t>302668</t>
  </si>
  <si>
    <t>MUPROBAN MUPIROCIN 2% UNGUENTO X 30 G SIEGFRIED</t>
  </si>
  <si>
    <t>303847</t>
  </si>
  <si>
    <t>MUVETT X 21 TABLETAS (TRIMEBUTINA 200MG / SIMETICONA 120MG) PROCAPS</t>
  </si>
  <si>
    <t>305656</t>
  </si>
  <si>
    <t>MUÑEQUERA CON CIERRE MAGICO GRANDE BEIGE FORMA ELASTICA</t>
  </si>
  <si>
    <t>305658</t>
  </si>
  <si>
    <t>MUÑEQUERA CON CIERRE MAGICO GRANDE JEAN FORMA ELASTICA</t>
  </si>
  <si>
    <t>305657</t>
  </si>
  <si>
    <t>MUÑEQUERA CON CIERRE MAGICO GRANDE ROJA FORMA ELASTICA</t>
  </si>
  <si>
    <t>305652</t>
  </si>
  <si>
    <t>MUÑEQUERA CON CIERRE MAGICO PEQUEÑA BEIGE FORMA ELASTICA</t>
  </si>
  <si>
    <t>305654</t>
  </si>
  <si>
    <t>MUÑEQUERA CON CIERRE MAGICO PEQUEÑA JEAN FORMA ELASTICA</t>
  </si>
  <si>
    <t>305653</t>
  </si>
  <si>
    <t>MUÑEQUERA CON CIERRE MAGICO PEQUEÑA ROJA FORMA ELASTICA</t>
  </si>
  <si>
    <t>01901</t>
  </si>
  <si>
    <t>MYCOFENTIN 2% CREMA VAG X 40G (FENTICONAZOL) ELMOR</t>
  </si>
  <si>
    <t>309981</t>
  </si>
  <si>
    <t>MYCOFENTIN 2% CREMA X 20G (FENTICONAZOL) ELMOR</t>
  </si>
  <si>
    <t>104598</t>
  </si>
  <si>
    <t>N-BUTILBROMURO DE HIOSCINA 20 MG/1ML I.M/I.V VITALIS</t>
  </si>
  <si>
    <t>307013</t>
  </si>
  <si>
    <t>N-BUTILBROMURO DE HIOSCINA AMP 20MG/ML CAJA X 10 AMP KMPLUS</t>
  </si>
  <si>
    <t>01926</t>
  </si>
  <si>
    <t>N-BUTILBROMURO ESCOPOLAMINA-METAMIZOL SODICO 5 ML X 1 AMP BIOSANO</t>
  </si>
  <si>
    <t>309640</t>
  </si>
  <si>
    <t>NACIVIT C GEL CORPORAL HUMECTANTE TUBO X 120GR FC PHARMA</t>
  </si>
  <si>
    <t>309641</t>
  </si>
  <si>
    <t>NACIVIT E GEL CORPORAL TUBO X 120GR FC PHARMA</t>
  </si>
  <si>
    <t>01907</t>
  </si>
  <si>
    <t>NACLODIN 0.150MG X 20 TAB (CLONIDINA) VALMORCA</t>
  </si>
  <si>
    <t>304728</t>
  </si>
  <si>
    <t>NAFAZOL GTA X 15ML (OXIMETAZOLINA) INCOBRA</t>
  </si>
  <si>
    <t>103965</t>
  </si>
  <si>
    <t>NAFINA 1% CREMA X 15GR (TERBINAFINA) KLINOS</t>
  </si>
  <si>
    <t>310860</t>
  </si>
  <si>
    <t>NALOSAR 50MCG SPRAY NASAL X 150 DOSIS (MOMETASONA) MALLEN</t>
  </si>
  <si>
    <t>304720</t>
  </si>
  <si>
    <t>NAN EXPERT PRO COMFORT X 400GR NESTLE</t>
  </si>
  <si>
    <t>310714</t>
  </si>
  <si>
    <t>NAN EXPERT PRO HA X 400GR NESTLE</t>
  </si>
  <si>
    <t>302556</t>
  </si>
  <si>
    <t>NAN EXPERT PRO SIN LACTOSA X 400G NESTLE</t>
  </si>
  <si>
    <t>302911</t>
  </si>
  <si>
    <t>NAN EXPERT PRO SOYA X 400GR NESTLE</t>
  </si>
  <si>
    <t>309796</t>
  </si>
  <si>
    <t>NAN OPTI PRO 1 X 400GR 0-6 MESES NESTLE</t>
  </si>
  <si>
    <t>103523</t>
  </si>
  <si>
    <t>NAN PRO 6 A 24 MESES 400GR NESTLE</t>
  </si>
  <si>
    <t>308923</t>
  </si>
  <si>
    <t>NANBOLIC PH 100MG/ML 1ML X 10 AMP (NANDROLONA PHENYLPROPIONATO) COOPER</t>
  </si>
  <si>
    <t>308915</t>
  </si>
  <si>
    <t>NANDROLONE 50MG/ML 1ML X 10 AMP (DECANOATE) COOPER</t>
  </si>
  <si>
    <t>103521</t>
  </si>
  <si>
    <t>NANOCREAM POMADA DE HAMAMELIS 50GR CHEMYCAL SOMA</t>
  </si>
  <si>
    <t>02894</t>
  </si>
  <si>
    <t>NANVIT-C 100MG/5ML JARABE X 100ML (VITAMINA C/ ACIDO ASCORBICO) BALAXI</t>
  </si>
  <si>
    <t>305525</t>
  </si>
  <si>
    <t>NAPROXENO 250MG X 10 TAB CAJA X 30 BLISTER LAPROFF</t>
  </si>
  <si>
    <t>310405</t>
  </si>
  <si>
    <t>NAPROXENO 250MG X 10 TAB COASPHARMA</t>
  </si>
  <si>
    <t>310801</t>
  </si>
  <si>
    <t>NAPROXENO 500MG X 10 TAB CAJA X 10 BLISTER DROTAFARMA</t>
  </si>
  <si>
    <t>303533</t>
  </si>
  <si>
    <t>NAPROXENO 500MG X 10TAB CAJA X 30 BLISTER LAPROFF</t>
  </si>
  <si>
    <t>01919</t>
  </si>
  <si>
    <t>NARIX 0,5MG/ML GOTAS X 30ML CIMED</t>
  </si>
  <si>
    <t>01922</t>
  </si>
  <si>
    <t>NAS GTAS SOL. NASAL ADULT 0,1% X 15ML (NAFAZOLINA) OFTALMI</t>
  </si>
  <si>
    <t>01921</t>
  </si>
  <si>
    <t>NAS GTAS SOL. NASAL PED 0,05% X15ML (NAFAZOLINA) OFTALMI</t>
  </si>
  <si>
    <t>308897</t>
  </si>
  <si>
    <t>NASCARE SPRAY NASAL 50MCG X 120 DOSIS (MOMETASONA) GENIA CARE</t>
  </si>
  <si>
    <t>304140</t>
  </si>
  <si>
    <t>NASIN SOL NASAL 0,5MG/ML X 15ML (OXIMETAZOLINA) LETI</t>
  </si>
  <si>
    <t>01553</t>
  </si>
  <si>
    <t>NASOLVIN GTAS NASALES X 15ML (CLORURO DE SODIO) INNOVACION</t>
  </si>
  <si>
    <t>306126</t>
  </si>
  <si>
    <t>NATABRON 30MG X 10 TAB CAJA X 10 BLISTER (AMBROXOL) INNOVACION</t>
  </si>
  <si>
    <t>306340</t>
  </si>
  <si>
    <t>NATABRON-A JBE X 120ML (DEXTROMETORFANO-AMBROXOL-CLORFENIRAMINA) INNOVACION</t>
  </si>
  <si>
    <t>309555</t>
  </si>
  <si>
    <t>NATURAL BEAUTY BB CREAM # 01 CLARO VALMY</t>
  </si>
  <si>
    <t>309556</t>
  </si>
  <si>
    <t>NATURAL BEAUTY BB CREAM # 02 MEDIO VALMY</t>
  </si>
  <si>
    <t>309557</t>
  </si>
  <si>
    <t>NATURAL BEAUTY BB CREAM # 03 OSCURO VALMY</t>
  </si>
  <si>
    <t>308845</t>
  </si>
  <si>
    <t>NAVOMAR 50MG X 10TAB (DIMENHIDRINATO) DYNALAB</t>
  </si>
  <si>
    <t>310501</t>
  </si>
  <si>
    <t>NEBINOX 5 MG X 30 TAB (NEBIVOLOL) MCK</t>
  </si>
  <si>
    <t>01221</t>
  </si>
  <si>
    <t>NEBLUM 24.3-25.7MG X 30 TAB (SACUBITRILO+VALSARTAN) FARMA</t>
  </si>
  <si>
    <t>305561</t>
  </si>
  <si>
    <t>NEBULIZADOR COMFORT PRO (ADULTO) DOVANT</t>
  </si>
  <si>
    <t>305221</t>
  </si>
  <si>
    <t>NEBULIZADOR DE COMPRESOR PREMIUM VALEMEDIC</t>
  </si>
  <si>
    <t>305553</t>
  </si>
  <si>
    <t>NEBULIZADOR DOGGY (PEDIÁTRICO) DOVAN</t>
  </si>
  <si>
    <t>304076</t>
  </si>
  <si>
    <t>NEFROTAL 100MG X 10 COMPR (LOSARTAN POTASICO) ROWE</t>
  </si>
  <si>
    <t>304072</t>
  </si>
  <si>
    <t>NEFROTAL 100MG X 14 COMPR (LOSARTAN POTASICO) ROWE</t>
  </si>
  <si>
    <t>304077</t>
  </si>
  <si>
    <t>NEFROTAL 100MG X 30 COMPR (LOSARTAN POTASICO) ROWE</t>
  </si>
  <si>
    <t>306226</t>
  </si>
  <si>
    <t>NEFROTAL H 100MG / 12,5MG X 30 COMPR (LOSARTAN POTASICO / HIDROCLOROTIAZIDA) ROWE</t>
  </si>
  <si>
    <t>304079</t>
  </si>
  <si>
    <t>NEFROTAL H 100MG / 25MG X 10 COMPR (LOSARTAN POTASICO / HIDROCLOROTIAZIDA) ROWE</t>
  </si>
  <si>
    <t>304074</t>
  </si>
  <si>
    <t>NEFROTAL H 100MG / 25MG X 30 COMPR (LOSARTAN POTASICO / HIDROCLOROTIAZIDA) ROWE</t>
  </si>
  <si>
    <t>304075</t>
  </si>
  <si>
    <t>NEFROTAL H 50MG / 12,5MG X 14 COMPR (LOSARTAN POTASICO / HIDROCLOROTIAZIDA) ROWE</t>
  </si>
  <si>
    <t>306766</t>
  </si>
  <si>
    <t>NEMAZOL 400MG SUSP X 10ML (ALBENDAZOL) BIOFARCO</t>
  </si>
  <si>
    <t>307382</t>
  </si>
  <si>
    <t>NEMODINE 30MG. X20 COMPRIMIDOS (NIMODIPINA) DOLLDER</t>
  </si>
  <si>
    <t>307383</t>
  </si>
  <si>
    <t>NEMODINE 40MG. X20 COMPRIDOS (NIMODIPINA) DOLLDER</t>
  </si>
  <si>
    <t>307384</t>
  </si>
  <si>
    <t>NEMODINE 90MG. X10 COMPRIMIDOS L.P. (NIMODIPINA) DOLLDER</t>
  </si>
  <si>
    <t>308528</t>
  </si>
  <si>
    <t>NEO-DEXK 25MG X 10 COMPR (DEXKETOPROFENO) MALLEN</t>
  </si>
  <si>
    <t>308529</t>
  </si>
  <si>
    <t>NEO-DEXK AMP 50MG/2ML (DEXKETOPROFENO) MALLEN</t>
  </si>
  <si>
    <t>304928</t>
  </si>
  <si>
    <t>NEOLEFRIN X 20COMP (FENILEFRINA 20MG / CARBINOXAMINA 4MG / PARACETAMOL 800MG) NEO QUIMICA</t>
  </si>
  <si>
    <t>01932</t>
  </si>
  <si>
    <t>NEOSTIGMINA 0,5MG/1ML I.M/I.V VITALIS</t>
  </si>
  <si>
    <t>305340</t>
  </si>
  <si>
    <t>NEOSTIGMINA 0.5MG/ML I.M / I.V / S.C. X 3 AMP KLINOS</t>
  </si>
  <si>
    <t>310170</t>
  </si>
  <si>
    <t>NEOTONE EYES X 15ML (CONTORNO DE OJOS) ISISPHARMA</t>
  </si>
  <si>
    <t>310168</t>
  </si>
  <si>
    <t>NEOTONE GEL X 40ML (GEL LIMPIADOR EXFOLIANTE) ISISPHARMA</t>
  </si>
  <si>
    <t>310171</t>
  </si>
  <si>
    <t>NEOTONE RADIANCE SPF 50+ X 30ML (PROTECTOR ) ISISPHARMA</t>
  </si>
  <si>
    <t>309779</t>
  </si>
  <si>
    <t>NEROXUM 20MG X 28 TAB (ESOMEPRAZOL) UNIPHARMA</t>
  </si>
  <si>
    <t>309780</t>
  </si>
  <si>
    <t>NEROXUM 40MG X 28 TAB (ESOMEPRAZOL) UNIPHARMA</t>
  </si>
  <si>
    <t>104214</t>
  </si>
  <si>
    <t>NERSAN JARABE X 240 ML ARCO IRIS</t>
  </si>
  <si>
    <t>302554</t>
  </si>
  <si>
    <t>NESTEA DURAZNO 240G NESTLE</t>
  </si>
  <si>
    <t>307441</t>
  </si>
  <si>
    <t>NESTLE ESPECIALIDADES 251GR C/ 15 BOMBONES 12 VARIEDADES</t>
  </si>
  <si>
    <t>103576</t>
  </si>
  <si>
    <t>NESTLE KIT KAT CAJA 24 UNDS X 41.5GR</t>
  </si>
  <si>
    <t>103216</t>
  </si>
  <si>
    <t>NESTLE SAVOY CHOCOLATE C/LECHE CAJA 12UNDS x 30GR</t>
  </si>
  <si>
    <t>309403</t>
  </si>
  <si>
    <t>NEULEVAL 500MG X 10 TAB (LEVOFLOXACINA) VALMORCA</t>
  </si>
  <si>
    <t>105018</t>
  </si>
  <si>
    <t>NEULEVAL 750MG X 5 TAB (LEVOFLOXACINA) VALMORCA</t>
  </si>
  <si>
    <t>305938</t>
  </si>
  <si>
    <t>NEUMOCORT INHALADOR 200MCG X 200 DOSIS (BUDESONIDA) CASSARA</t>
  </si>
  <si>
    <t>01935</t>
  </si>
  <si>
    <t>NEURIXA 75MG X 14 CAP (PREGABALINA) FARMA</t>
  </si>
  <si>
    <t>310477</t>
  </si>
  <si>
    <t>NEUROBION INYECTABLE X 3 AMP I.M (COMPLEJO B) MERCK</t>
  </si>
  <si>
    <t>302710</t>
  </si>
  <si>
    <t>NEUROLESS CITALOPRAM 20 MG X 15 TAB GLOBAL FARMA</t>
  </si>
  <si>
    <t>304169</t>
  </si>
  <si>
    <t>NEUROMIX X 1 AMP (COMPLEJO VITAMINA B1+B6+B12 + LIDOCAINA) LETI</t>
  </si>
  <si>
    <t>304170</t>
  </si>
  <si>
    <t>NEUROMIX X 10 COMPR (COMPLEJO B) LETI</t>
  </si>
  <si>
    <t>103962</t>
  </si>
  <si>
    <t>NEUROMIX X 3 AMP (COMPLEJO VITAMINA B1+B6+B12 + LIDOCAINA) LETI</t>
  </si>
  <si>
    <t>104203</t>
  </si>
  <si>
    <t>NEUROMIX X 30 COMP (CIANOCOBALAMINA+PIRIDOXINA+TIAMINA) LETI</t>
  </si>
  <si>
    <t>304889</t>
  </si>
  <si>
    <t>NEVAC 0.1% SUSP OFTL 5ML (NEPAFENAC) OFTALMI</t>
  </si>
  <si>
    <t>310666</t>
  </si>
  <si>
    <t>NEXOVIN 20MG X 30 CAP (ESOMEPRAZOL) VINCENTI</t>
  </si>
  <si>
    <t>310667</t>
  </si>
  <si>
    <t>NEXOVIN 40MG X 30 CAP (ESOMEPRAZOL) VINCENTI</t>
  </si>
  <si>
    <t>306185</t>
  </si>
  <si>
    <t>NIFEDIPINA 20MG X 15 TAB KLOMDAY</t>
  </si>
  <si>
    <t>307021</t>
  </si>
  <si>
    <t>NIFEDIPINA 30MG X 10 TAB JL PHARMA</t>
  </si>
  <si>
    <t>308141</t>
  </si>
  <si>
    <t>NIFEDIPINA L.P 20 MG X 10 TAB KMPLUS</t>
  </si>
  <si>
    <t>309190</t>
  </si>
  <si>
    <t>NIFEDIPINA L.P 20MG X 10 TAB CAJA X 10 BLISTER FAHD</t>
  </si>
  <si>
    <t>01949</t>
  </si>
  <si>
    <t>NIFEDIPINA L.P. 30MG X 30 TAB ARTE MEDICO</t>
  </si>
  <si>
    <t>01936</t>
  </si>
  <si>
    <t>NIFELAN 30MG CD X 30 TAB REC (NIFEDIPINA) FARMA</t>
  </si>
  <si>
    <t>310519</t>
  </si>
  <si>
    <t>NIMESULIDE 100MG X 10 TAB REMENY</t>
  </si>
  <si>
    <t>302928</t>
  </si>
  <si>
    <t>NIMODIPINA 30MG X 30 TAB ANGELUS</t>
  </si>
  <si>
    <t>01954</t>
  </si>
  <si>
    <t>NINAZO SOL GOTAS NASAL 15ML (NAFAZOLINA) FARMA</t>
  </si>
  <si>
    <t>104301</t>
  </si>
  <si>
    <t>NIOSILIN POMADA X 20GR</t>
  </si>
  <si>
    <t>310270</t>
  </si>
  <si>
    <t>NIPE GOTAS PED 100MG-0,5MG//ML 15ML (ACETAMINOFEN / CLORFENIRAMINA) VARGAS</t>
  </si>
  <si>
    <t>310271</t>
  </si>
  <si>
    <t>NIPE JBE PED 120ML (ACETAMINOFEN / CLOFENIRAMINA) VARGAS</t>
  </si>
  <si>
    <t>01718</t>
  </si>
  <si>
    <t>NISTATINA 100.000UI /4G CREMA VAG 60G GREEN PHARMA</t>
  </si>
  <si>
    <t>308988</t>
  </si>
  <si>
    <t>NISTATINA 100.000UI CREMA X 15GR WEST-COAST</t>
  </si>
  <si>
    <t>310138</t>
  </si>
  <si>
    <t>NITAZOXANIDA 500MG X 10 CAP DPT</t>
  </si>
  <si>
    <t>303459</t>
  </si>
  <si>
    <t>NITAZOXANIDA 500MG X 10 TAB DAC55</t>
  </si>
  <si>
    <t>310349</t>
  </si>
  <si>
    <t>NITAZOXANIDA 500MG X 6 TAB H&amp;M</t>
  </si>
  <si>
    <t>104637</t>
  </si>
  <si>
    <t>NITAZOXANIDA 500MG X 6 TAB LA SANTE</t>
  </si>
  <si>
    <t>310063</t>
  </si>
  <si>
    <t>NITROFURANTOINA 100MG X 20 TAB CAMBRIDGE</t>
  </si>
  <si>
    <t>310802</t>
  </si>
  <si>
    <t>NITROFURANTOINA 50MG X 10 TAB CAJA X 10 BLISTER DROTAFARMA</t>
  </si>
  <si>
    <t>310350</t>
  </si>
  <si>
    <t>NITROFURAZONA 0.2% X 30G UNGÜENTO H&amp;M</t>
  </si>
  <si>
    <t>308938</t>
  </si>
  <si>
    <t>NIZOX 100MG/5ML 30 ML (NITAZOXANIDA) WEXFORT</t>
  </si>
  <si>
    <t>308939</t>
  </si>
  <si>
    <t>NIZOX 500MG 6 TAB (NITAZOXANIDA) WEXFORT</t>
  </si>
  <si>
    <t>103963</t>
  </si>
  <si>
    <t>NOGINOX 1% X 7 APLICADORES 40G (NITRATO DE ISOCONAZOL) PHARMETIQUE</t>
  </si>
  <si>
    <t>302656</t>
  </si>
  <si>
    <t>NONAFOL 10MG X 10 TAB (ACIDO FOLICO) SIEGFRIED</t>
  </si>
  <si>
    <t>304955</t>
  </si>
  <si>
    <t>NONAFOL 10MG X 20 TAB (ACIDO FOLICO) SIEGFRIED</t>
  </si>
  <si>
    <t>302678</t>
  </si>
  <si>
    <t>NONAFOL 10MG X 30 TAB (ACIDO FOLICO) SIEGFRIED</t>
  </si>
  <si>
    <t>304474</t>
  </si>
  <si>
    <t>NONAFOL 5MG X 10 TAB (ACIDO FOLICO) SIEGFRIED</t>
  </si>
  <si>
    <t>304954</t>
  </si>
  <si>
    <t>NONAFOL 5MG X 30 TAB (ACIDO FOLICO) SIEGFRIED</t>
  </si>
  <si>
    <t>302612</t>
  </si>
  <si>
    <t>NOPUCID LOCION X 100 ML (DECAMETRINA) DOLLDER</t>
  </si>
  <si>
    <t>302613</t>
  </si>
  <si>
    <t>NOPUCID SHAMPOO X 100 ML (DECAMETRINA) DOLLDER</t>
  </si>
  <si>
    <t>310558</t>
  </si>
  <si>
    <t>NOREPINEFRINA 4MG/4ML X 10 AMP  MEDVAL</t>
  </si>
  <si>
    <t>308661</t>
  </si>
  <si>
    <t>NORMIX 200MG X 12TAB REC. (RIFAXIMINA). FARMA</t>
  </si>
  <si>
    <t>02768</t>
  </si>
  <si>
    <t>NORSINA 500MG-10 MG X 12 TAB (ACETAMINOFEN-HIOSCINA) BIOTECH</t>
  </si>
  <si>
    <t>310760</t>
  </si>
  <si>
    <t>NORTRICOL 200 FENOFIBRATO MICRONIZADO 200MG X 10 TAB SIEGFRIED</t>
  </si>
  <si>
    <t>105073</t>
  </si>
  <si>
    <t>NOTIPHARM CREMA X 20G (CLOTRIMAZOL + GENTAMICINA +BETAMETASONA) OQ PHARMA</t>
  </si>
  <si>
    <t>01971</t>
  </si>
  <si>
    <t>NOTOLAC 20MG X 10 TAB (KETOROLAC) FARMA</t>
  </si>
  <si>
    <t>01973</t>
  </si>
  <si>
    <t>NOTOLAC 30MG X 4 TAB SUBLINGUALES (KETOROLAC) FARMA</t>
  </si>
  <si>
    <t>302466</t>
  </si>
  <si>
    <t>NOVACODIN SOL 50MG/5ML X 120ML (GUAFENESINA) VARGAS</t>
  </si>
  <si>
    <t>308317</t>
  </si>
  <si>
    <t>NOVALI 10MG X 30 TAB (LERCANIDIPINO) ARTE MEDICO</t>
  </si>
  <si>
    <t>309918</t>
  </si>
  <si>
    <t>NOVARONA 200 MG X 10 TAB (AMIODARONA) DOLLDER</t>
  </si>
  <si>
    <t>308933</t>
  </si>
  <si>
    <t>NOVHEPAR B12 JBE 180ML VINCENTI</t>
  </si>
  <si>
    <t>105204</t>
  </si>
  <si>
    <t>NOXPIRIN 125MG-0.5MG/5ML SOLUCION ORAL PED X 120ML SIEGFRIED</t>
  </si>
  <si>
    <t>302695</t>
  </si>
  <si>
    <t>NOXPIRIN 325MG-1.25MG/5ML SOLUCION ORAL PED X 120ML SIEGFRIED</t>
  </si>
  <si>
    <t>310564</t>
  </si>
  <si>
    <t>NOXPIRIN DIA X 12 SOBRES  MEYER</t>
  </si>
  <si>
    <t>310510</t>
  </si>
  <si>
    <t>NOXPIRIN DIA X 24 SOBRES SIEGFRED MEYER</t>
  </si>
  <si>
    <t>310511</t>
  </si>
  <si>
    <t>NOXPIRIN DIA X 6 SOBRES SIEGFRIED MEYER</t>
  </si>
  <si>
    <t>306003</t>
  </si>
  <si>
    <t>NOXPIRIN GRIP DISPENSADOR 25 BLISTER X 4 TAB SIEGFRIED</t>
  </si>
  <si>
    <t>02290</t>
  </si>
  <si>
    <t>NOXPIRIN NOCHE 24 SOBRES X 10 GRAMOS (ACETAMINOFEN-FENILEFRINA-CLORFENIRAMINA) SIEGFRIED</t>
  </si>
  <si>
    <t>310512</t>
  </si>
  <si>
    <t>NOXPIRIN NOCHE X 12 SOBRE 10 G SIEGFRIED MEYER</t>
  </si>
  <si>
    <t>310513</t>
  </si>
  <si>
    <t>NOXPIRIN NOCHE X 6 SOBRES MEYER</t>
  </si>
  <si>
    <t>01976</t>
  </si>
  <si>
    <t>NOXPIRIN SOL GOTAS PED X 15ML SIEGFRIED</t>
  </si>
  <si>
    <t>305939</t>
  </si>
  <si>
    <t>NUTRACORT LOCION 1% X 120ML (HIDROCORTISONA) GALDERMA</t>
  </si>
  <si>
    <t>309971</t>
  </si>
  <si>
    <t>NUTRAGUM KIDS BOMBONERA 30 SOBRES X 3 GOMITAS S/ FRESA (VIT C Y ZINC) GENIA CARE</t>
  </si>
  <si>
    <t>103817</t>
  </si>
  <si>
    <t>NUTRAMIN SOL. DE AMINOACIDOS CRISTALINOS AL 8.5% X 500 ML BEHRENS</t>
  </si>
  <si>
    <t>305893</t>
  </si>
  <si>
    <t>NUTRI-DEFEN X 30 CAP (JENGIBRE-ZINC-VIT C) COSMELAB</t>
  </si>
  <si>
    <t>309345</t>
  </si>
  <si>
    <t>NUTRICAP /ANTICAIDA AMPOLLAS 10 X 5ML VITAVEA</t>
  </si>
  <si>
    <t>309347</t>
  </si>
  <si>
    <t>NUTRICAP /ANTICAIDA CHAMPU X 150ML VITAVEA</t>
  </si>
  <si>
    <t>309350</t>
  </si>
  <si>
    <t>NUTRICAP /VITALITY ACOND C/KERATE X 100ML VITAVEA</t>
  </si>
  <si>
    <t>309352</t>
  </si>
  <si>
    <t>NUTRICAP /VITALITY CHAMPU C/GERMEM TRIGO X 200ML VITAVEA</t>
  </si>
  <si>
    <t>309348</t>
  </si>
  <si>
    <t>NUTRICAP SECO-DAÑADO ACOND X 100ML VITAVEA</t>
  </si>
  <si>
    <t>309349</t>
  </si>
  <si>
    <t>NUTRICAP SECO-DAÑADO CHAMPU X 200ML VITAVEA</t>
  </si>
  <si>
    <t>104950</t>
  </si>
  <si>
    <t>NUTRICAP X 30 TAB VITAVEA</t>
  </si>
  <si>
    <t>303735</t>
  </si>
  <si>
    <t>NUTRIFARM X 30CAPS BLANDAS (VITAMINAS / MINERALES) PHARMATECH</t>
  </si>
  <si>
    <t>308322</t>
  </si>
  <si>
    <t>NUVICORT-A I.A / I.D. 10MG/ML AMP X 5ML (ACETONIDA TRIAMCINOLONA) NUVILLE</t>
  </si>
  <si>
    <t>103308</t>
  </si>
  <si>
    <t>NYTAXIN 500MG X 6 CAP (NITAZOXANIDA) VIVAX</t>
  </si>
  <si>
    <t>307398</t>
  </si>
  <si>
    <t>OBTURADOR AMARILLO PARA CATETER X 100 UDS GDG GIDAGUS</t>
  </si>
  <si>
    <t>310838</t>
  </si>
  <si>
    <t>OBTURADOR CAJA X 100 UNDS VALEMEDIC</t>
  </si>
  <si>
    <t>310156</t>
  </si>
  <si>
    <t>OBTURADOR PARA CATETER CAJA X 100 UNDS PLUSMEDIC</t>
  </si>
  <si>
    <t>309059</t>
  </si>
  <si>
    <t>OCAM PROTECT 7.5 X 10 TAB (MELOXICAM 7,5MG + ESOMEPRAZOL 20MG) PHARMETIQUE</t>
  </si>
  <si>
    <t>308149</t>
  </si>
  <si>
    <t>OCEIRA X 21 TAB (LEVONORGESTREL 0.15MG + ETINILETRADIOL 0.03MG) CAJA X 50 BLISTER CIACLOS</t>
  </si>
  <si>
    <t>308811</t>
  </si>
  <si>
    <t>ODCAN 150MG X 2 TAB (FLUCONAZOL) PRISM</t>
  </si>
  <si>
    <t>01984</t>
  </si>
  <si>
    <t>OFAFLAN 2MG/ML JBE X 120ML (DICLOFENAC POTASICO) ELMOR</t>
  </si>
  <si>
    <t>307979</t>
  </si>
  <si>
    <t>OFAFLAN 50MG X 10 COMPR (DICLOFENAC POTASICO) OFA</t>
  </si>
  <si>
    <t>305522</t>
  </si>
  <si>
    <t>OFAFLAN GOTAS 15MG/ML X 30ML (DICLOFENAC POTASICO) ELMOR</t>
  </si>
  <si>
    <t>306115</t>
  </si>
  <si>
    <t>OLAFINE-10 (OLANZAPINA) 10 MG X 10 TAB CAJA X 10 BLISTER PRISM</t>
  </si>
  <si>
    <t>103693</t>
  </si>
  <si>
    <t>OLANZAPINA 10MG X 14 TAB LATTAN MEDIC</t>
  </si>
  <si>
    <t>310803</t>
  </si>
  <si>
    <t>OLANZAPINA 5MG X 10 TAB CAJA X 10 BLISTER DROTAFARMA</t>
  </si>
  <si>
    <t>302871</t>
  </si>
  <si>
    <t>OLANZAPINA 5MG X 10 TAB KMPLUS</t>
  </si>
  <si>
    <t>309821</t>
  </si>
  <si>
    <t>OLANZAPINE 5MG X 10TAB CAJA X 20 BLISTER (OLTRAX-5 MD) PCHPL</t>
  </si>
  <si>
    <t>309987</t>
  </si>
  <si>
    <t>OLANZATIQUE 5MG X 14 TAB (OLANZAPINA) PHARMETIQUE</t>
  </si>
  <si>
    <t>304172</t>
  </si>
  <si>
    <t>OLMECAR 20MG X 30 COMPR (OLMESARTAN) LETI</t>
  </si>
  <si>
    <t>309735</t>
  </si>
  <si>
    <t>OLMECAR 40MG X 30 COMPR (OLMESARTAN) LETI</t>
  </si>
  <si>
    <t>307844</t>
  </si>
  <si>
    <t>OLMESARTAN + HCT 20MG-12,5MG X 30 TAB PROVE PHARMA</t>
  </si>
  <si>
    <t>308183</t>
  </si>
  <si>
    <t>OLMESARTAN + HCT 40MG-12,5MG X 10 TAB LA SANTE</t>
  </si>
  <si>
    <t>310268</t>
  </si>
  <si>
    <t>OLMESARTAN 20 MG X 20 TAB CAMBRIDGE</t>
  </si>
  <si>
    <t>308513</t>
  </si>
  <si>
    <t>OLMESARTAN 20 MG X 30 TAB BIO-MERCY</t>
  </si>
  <si>
    <t>310805</t>
  </si>
  <si>
    <t>OLMESARTAN 20MG X 10 TAB CAJA X 10 BLISTER DROTAFARMA</t>
  </si>
  <si>
    <t>103607</t>
  </si>
  <si>
    <t>OLMESARTAN 20MG X 30TAB BUKA</t>
  </si>
  <si>
    <t>308514</t>
  </si>
  <si>
    <t>OLMESARTAN 40 MG X 30 TAB BIO-MERCY</t>
  </si>
  <si>
    <t>306162</t>
  </si>
  <si>
    <t>OLMESARTAN 40MG X 14 COMPR GENVEN</t>
  </si>
  <si>
    <t>302531</t>
  </si>
  <si>
    <t>OLMESARTAN MEDOXOMIL 20MG X 10 TAB LA SANTE</t>
  </si>
  <si>
    <t>306178</t>
  </si>
  <si>
    <t>OLMESARTAN MEDOXOMIL 20MG X 30 TAB LA SANTE</t>
  </si>
  <si>
    <t>307904</t>
  </si>
  <si>
    <t>OLMETIQUE 20MG X 30 TAB (OLMESARTAN) PHARMETIQUE</t>
  </si>
  <si>
    <t>309992</t>
  </si>
  <si>
    <t>OLMETIQUE 40MG X 30 TAB (OLMESARTAN) PHARMETIQUE</t>
  </si>
  <si>
    <t>308274</t>
  </si>
  <si>
    <t>OMECAP 20 MG X 30 CAP (OMEPRAZOL) BIOMAX</t>
  </si>
  <si>
    <t>01995</t>
  </si>
  <si>
    <t>OMEGA 3 1000MG X 100 CAP BLANDAS (FISH OIL) ETERNAL</t>
  </si>
  <si>
    <t>307642</t>
  </si>
  <si>
    <t>OMEGA 3 X 60 CAPSULAS ARCO IRIS</t>
  </si>
  <si>
    <t>302588</t>
  </si>
  <si>
    <t>OMEGA 3,6,9 X 60 CAPSULAS ARCO IRIS</t>
  </si>
  <si>
    <t>305448</t>
  </si>
  <si>
    <t>OMEGA 3-6-9 1000 MG 100 CAP NOW DE VENEZUELA</t>
  </si>
  <si>
    <t>01955</t>
  </si>
  <si>
    <t>OMEGA-3 X 60 CAPS 2.000MG PHARMACORP</t>
  </si>
  <si>
    <t>304457</t>
  </si>
  <si>
    <t>OMEGEL 1000MG X 30 CAPS (OMEGA-3) VIVAX</t>
  </si>
  <si>
    <t>308294</t>
  </si>
  <si>
    <t>OMEPRAZOL 20 MG X 14 CAPS BIUMAK</t>
  </si>
  <si>
    <t>103905</t>
  </si>
  <si>
    <t>OMEPRAZOL 20 MG X 14 TAB BUKA</t>
  </si>
  <si>
    <t>304585</t>
  </si>
  <si>
    <t>OMEPRAZOL 20MG CÁPSULAS X 30 GENERICO DE CALIDAD</t>
  </si>
  <si>
    <t>306199</t>
  </si>
  <si>
    <t>OMEPRAZOL 20MG X 10 CAP CAJA X 10 BLISTER DROGECA</t>
  </si>
  <si>
    <t>308300</t>
  </si>
  <si>
    <t>OMEPRAZOL 20MG X 10 CAP CAJA X 10 BLISTER DROTAFARMA</t>
  </si>
  <si>
    <t>309198</t>
  </si>
  <si>
    <t>OMEPRAZOL 20MG X 10 CAP CAJA X 10 BLISTER FAHD</t>
  </si>
  <si>
    <t>02004</t>
  </si>
  <si>
    <t>OMEPRAZOL 20MG X 10 CAP KMPLUS</t>
  </si>
  <si>
    <t>304469</t>
  </si>
  <si>
    <t>OMEPRAZOL 20MG X 10 CAP L.P CAJA X 10 BLISTER BRIXMEDIC</t>
  </si>
  <si>
    <t>304820</t>
  </si>
  <si>
    <t>OMEPRAZOL 20MG X 14 CAP CALOX</t>
  </si>
  <si>
    <t>307509</t>
  </si>
  <si>
    <t>OMEPRAZOL 20MG X 15 CAPS ARTE MEDICO</t>
  </si>
  <si>
    <t>303311</t>
  </si>
  <si>
    <t>OMEPRAZOL 20MG X 28 CAP CALOX</t>
  </si>
  <si>
    <t>303199</t>
  </si>
  <si>
    <t>OMEPRAZOL 20MG X 28 CAP SPEFAR</t>
  </si>
  <si>
    <t>104962</t>
  </si>
  <si>
    <t>OMEPRAZOL 20MG X 30 CAP BLUE MEDICAL</t>
  </si>
  <si>
    <t>310333</t>
  </si>
  <si>
    <t>OMEPRAZOL 20MG X 30 CAP DE LR H&amp;M</t>
  </si>
  <si>
    <t>310145</t>
  </si>
  <si>
    <t>OMEPRAZOL 20MG X 30 CAP LA SANTE</t>
  </si>
  <si>
    <t>307862</t>
  </si>
  <si>
    <t>OMEPRAZOL 20MG X 30 CAP. MEDIGEN</t>
  </si>
  <si>
    <t>309377</t>
  </si>
  <si>
    <t>OMEPRAZOL 20MG X 30 TAB GLAFF</t>
  </si>
  <si>
    <t>304173</t>
  </si>
  <si>
    <t>OMEPRAZOL 20MG X 32 CAP GENVEN</t>
  </si>
  <si>
    <t>304174</t>
  </si>
  <si>
    <t>OMEPRAZOL 20MG X 8 CAP GENVEN</t>
  </si>
  <si>
    <t>304679</t>
  </si>
  <si>
    <t>OMEPRAZOL 20MG X 8 CAP LA SANTE</t>
  </si>
  <si>
    <t>02007</t>
  </si>
  <si>
    <t>OMEPRAZOL 40MG AMP I.V KMPLUS</t>
  </si>
  <si>
    <t>310505</t>
  </si>
  <si>
    <t>OMEPRAZOL 40MG I.M/I.V AMP BIUMAK</t>
  </si>
  <si>
    <t>308224</t>
  </si>
  <si>
    <t>OMEPRAZOL 40MG I.V X1 AMP BIOS-VITA</t>
  </si>
  <si>
    <t>303659</t>
  </si>
  <si>
    <t>OMEPRAZOL 40MG X 1 AMP IV LIALI</t>
  </si>
  <si>
    <t>310806</t>
  </si>
  <si>
    <t>OMEPRAZOL 40MG X 10 CAP DROTAFARMA</t>
  </si>
  <si>
    <t>304121</t>
  </si>
  <si>
    <t>OMEPRAZOL 40MG X 10 CAP GENVEN</t>
  </si>
  <si>
    <t>309945</t>
  </si>
  <si>
    <t>OMEPRAZOL 40MG X 30 CAP GLAFF</t>
  </si>
  <si>
    <t>310237</t>
  </si>
  <si>
    <t>OMEPRAZOL 40MG/10ML I.V. POLVO LIOFILIZADO X 1 AMP ZAKI</t>
  </si>
  <si>
    <t>308582</t>
  </si>
  <si>
    <t>OMEPRAZOL AMP 40MG CAJA 10 AMP I.V JL DE VENEZUELA</t>
  </si>
  <si>
    <t>306198</t>
  </si>
  <si>
    <t>OMEPRAZOL AMP 40MG I.V DROGECA</t>
  </si>
  <si>
    <t>103193</t>
  </si>
  <si>
    <t>OMEPRAZOL AMP 40MG I.V FAHD</t>
  </si>
  <si>
    <t>306332</t>
  </si>
  <si>
    <t>OMEPRAZOL AMP 40MG I.V P&amp;M MEDICAL</t>
  </si>
  <si>
    <t>309322</t>
  </si>
  <si>
    <t>OMEPRAZOL AMP 40MG I.V X 1 AMP GLOBAL MEDIC</t>
  </si>
  <si>
    <t>304863</t>
  </si>
  <si>
    <t>ONDAMED 4 MG X 10 TAB (ONDASETRON) PHARMAMED</t>
  </si>
  <si>
    <t>305697</t>
  </si>
  <si>
    <t>ONDAMED 8 MG X 10 TAB (ONDASETRON) PHARMAMED</t>
  </si>
  <si>
    <t>304080</t>
  </si>
  <si>
    <t>ONDANSETRON 4MG X 10 COMPR KLINOS</t>
  </si>
  <si>
    <t>308598</t>
  </si>
  <si>
    <t>ONDANSETRON 4MG X 10 TAB CAMBRIDGE</t>
  </si>
  <si>
    <t>304081</t>
  </si>
  <si>
    <t>ONDANSETRON 8MG X 10 COMPR KLINOS</t>
  </si>
  <si>
    <t>306866</t>
  </si>
  <si>
    <t>ONDANSETRON AMP 4MG/2ML I.V CAJA X 10 AMP KMPLUS</t>
  </si>
  <si>
    <t>308583</t>
  </si>
  <si>
    <t>ONDANSETRON AMP 8MG/4ML (2MG/ML) CAJA X 10 AMP I.M-I.V JL DE VZLA</t>
  </si>
  <si>
    <t>305341</t>
  </si>
  <si>
    <t>ONDANSETRON INY 2 MG/ML 4 MG X 1 AMP KLINOS</t>
  </si>
  <si>
    <t>304082</t>
  </si>
  <si>
    <t>ONDANSETRON SOLUCION ORAL 4MG/5ML X 50ML KLINOS</t>
  </si>
  <si>
    <t>02017</t>
  </si>
  <si>
    <t>ONDASETRON 4G/2ML I.V AMP BIOSANO</t>
  </si>
  <si>
    <t>306882</t>
  </si>
  <si>
    <t>ONDASETRON 8MG X 10 TAB ADN MEDICAL</t>
  </si>
  <si>
    <t>02018</t>
  </si>
  <si>
    <t>ONDASETRON 8MG/4ML I.V AMP BIOSANO</t>
  </si>
  <si>
    <t>305670</t>
  </si>
  <si>
    <t>ONDASETRON AMP I.M./I.V. 8MG/4ML BLISTER X 5 AMP BRIXMEDIC</t>
  </si>
  <si>
    <t>307279</t>
  </si>
  <si>
    <t>ONDATRIN 2 MG /2 ML X 5 AMP. (ONDANSETRON) BEHRENS</t>
  </si>
  <si>
    <t>309337</t>
  </si>
  <si>
    <t>ONEMER 30 MG/ML 1ML C/3 AMP (KETOROLACO) PISA</t>
  </si>
  <si>
    <t>306191</t>
  </si>
  <si>
    <t>OPHTHARON-TD SOL OFT 0,3%-0,1% X 5ML (TOBRAMICINA-DEXAMETASONA) FUGEN</t>
  </si>
  <si>
    <t>306190</t>
  </si>
  <si>
    <t>OPHTHARON-TM SOL OFT 0,5% X 5ML (TIMOLOL) FUGEN</t>
  </si>
  <si>
    <t>310187</t>
  </si>
  <si>
    <t>OPRAXEL 20MG X 10 TAB (OMEPRAZOL) FONTI</t>
  </si>
  <si>
    <t>303257</t>
  </si>
  <si>
    <t>OPRAZ 40MG I.V. X 1AMP (OMEPRAZOL) PRISM</t>
  </si>
  <si>
    <t>304492</t>
  </si>
  <si>
    <t>OPTI QUA 20mg+5mg SOLUCION OFTALMICA 5mL (DORZOLAMIDA/TIMOLOL) BIOESTERIL.</t>
  </si>
  <si>
    <t>305897</t>
  </si>
  <si>
    <t>ORALZINC SALES DE REHIDRATACION SOL ORAL X 1SOBRE S/ MANDARINA ZUOZ PHARMA</t>
  </si>
  <si>
    <t>305324</t>
  </si>
  <si>
    <t>ORLIDIET 120MG X 30 CAP (ORLISTAT) MEGALABS</t>
  </si>
  <si>
    <t>304758</t>
  </si>
  <si>
    <t>ORLISTAT 120MG X 30 CAP COLMED</t>
  </si>
  <si>
    <t>310302</t>
  </si>
  <si>
    <t>OROCAL CALCIO 600MG X 30 TAB MAST LEBRIUT</t>
  </si>
  <si>
    <t>310303</t>
  </si>
  <si>
    <t>OROCAL+D X 30TAB MAST (CALCIO 600MG + VIT D3 200U.I.) LEBRIUT</t>
  </si>
  <si>
    <t>310533</t>
  </si>
  <si>
    <t>OROFENO 150MG X 10 COMP LC (KETOPROFENO) LETI</t>
  </si>
  <si>
    <t>103648</t>
  </si>
  <si>
    <t>OROZIM 192MG X 20 COMPR (PANCREATINA) BIOTECH</t>
  </si>
  <si>
    <t>309844</t>
  </si>
  <si>
    <t>ORQUIDEA X 21 TAB (DROSPIRENONA 3MG - ETINILESTRADIOL 0.03MG) DROTAFARMA</t>
  </si>
  <si>
    <t>303228</t>
  </si>
  <si>
    <t>ORTOBAN YESO 4X3 YDS 10CM X 2.7 M GENIA CARE</t>
  </si>
  <si>
    <t>302445</t>
  </si>
  <si>
    <t>ORTOBAN YESO 6X3 YDS 15 CM X 2.7 M GENIA CARE</t>
  </si>
  <si>
    <t>105209</t>
  </si>
  <si>
    <t>OSTEOCAL 600 CARBONATO DE CALCIO 600MG X 30 TAB SIEGFRIED</t>
  </si>
  <si>
    <t>309962</t>
  </si>
  <si>
    <t>OSTEOFLEX 600MG X 60CAP ARCO IRIS</t>
  </si>
  <si>
    <t>305551</t>
  </si>
  <si>
    <t>OTROZOL (METRONIDAZOL)  500MG/100ML 100ML X 1 AMPOLLA  PISA</t>
  </si>
  <si>
    <t>309441</t>
  </si>
  <si>
    <t>OVERSKIN 13% OXIDO DE ZINC CREMA ANTIPAÑALITIS X 50 G PONCE</t>
  </si>
  <si>
    <t>308926</t>
  </si>
  <si>
    <t>OVIGIL HCG 5000 UI I.M. / S.C AMP COOPER</t>
  </si>
  <si>
    <t>309712</t>
  </si>
  <si>
    <t>OVOREST X 28 TAB (LEVONORGESTREL 0,15MG + ETINILESTRADIOL 0,03MG) RENATA</t>
  </si>
  <si>
    <t>02023</t>
  </si>
  <si>
    <t>OXACILINA 1G I.M / I.V VITALIS</t>
  </si>
  <si>
    <t>02022</t>
  </si>
  <si>
    <t>OXACILINA 1G I.M./I.V. KMPLUS PHARMACEUT</t>
  </si>
  <si>
    <t>308971</t>
  </si>
  <si>
    <t>OXCARBAZEPINA 300 MG X 30 TAB JD PHARMA</t>
  </si>
  <si>
    <t>308060</t>
  </si>
  <si>
    <t>OXCARBAZEPINA 600MG X 10 TAB VINCENTI</t>
  </si>
  <si>
    <t>308646</t>
  </si>
  <si>
    <t>OXIDO DE ZINC 25G X 12 SOBRE RECETTMARK</t>
  </si>
  <si>
    <t>02028</t>
  </si>
  <si>
    <t>OXIDREN 150MG X 1 COMPR (RISEDRONATO SODICO) LETI</t>
  </si>
  <si>
    <t>105033</t>
  </si>
  <si>
    <t>OXIMETAZOLINA 0,025% SOL. NASAL X 15 ML GENCER</t>
  </si>
  <si>
    <t>105034</t>
  </si>
  <si>
    <t>OXIMETAZOLINA 0,05% SOL. NASAL X 15 ML GENCER</t>
  </si>
  <si>
    <t>306900</t>
  </si>
  <si>
    <t>OXITETRACICLINA - POLIMIXINA B 0,5% - 10.000UI/G TUBO 6G UNGUENTO OFTALMICO ZUKATI</t>
  </si>
  <si>
    <t>308177</t>
  </si>
  <si>
    <t>OXITOCINA AMP 5IU/ML CAJA X 10 AMP UNIPHARMA</t>
  </si>
  <si>
    <t>02037</t>
  </si>
  <si>
    <t>OXOLAMINA 28MG/5ML JBE PED 120ML GENCER</t>
  </si>
  <si>
    <t>02038</t>
  </si>
  <si>
    <t>OXOLAMINA 50MG/5ML JBE ADUL 120ML GENCER</t>
  </si>
  <si>
    <t>307065</t>
  </si>
  <si>
    <t>PACLIT AMP 300MG/50ML (PACLITAXEL) PRISM</t>
  </si>
  <si>
    <t>308214</t>
  </si>
  <si>
    <t>PACLITAXEL 100MG/16,7ML I.V X1 AMP BRIXMEDIC</t>
  </si>
  <si>
    <t>308215</t>
  </si>
  <si>
    <t>PACLITAXEL 300MG/50ML I.V. X1 AMP BRIXMEDIC</t>
  </si>
  <si>
    <t>308368</t>
  </si>
  <si>
    <t>PAMEZONE 20 MG X 14 CAP (EZOMEPRAZOL) MEGALABS</t>
  </si>
  <si>
    <t>308369</t>
  </si>
  <si>
    <t>PAMEZONE 40 MG X 14 CAP (EZOMEPRAZOL) MEGALABS</t>
  </si>
  <si>
    <t>304203</t>
  </si>
  <si>
    <t>PAMOATO DE PIRANTEL 250MG X 10 TAB CAJA X 6 BLISTER COASPHARMA</t>
  </si>
  <si>
    <t>307378</t>
  </si>
  <si>
    <t>PANDEV 40MG X 28 TAB (PANTOPRAZOL) DEVA</t>
  </si>
  <si>
    <t>307349</t>
  </si>
  <si>
    <t>PANTOBIO PLUS 40MG X 30 TAB (PANTOPRAZOL) BIO-MERCY</t>
  </si>
  <si>
    <t>309688</t>
  </si>
  <si>
    <t>PANTOPRAZOL 40 MG X 10TAB CAMBRIDGE</t>
  </si>
  <si>
    <t>307820</t>
  </si>
  <si>
    <t>PANTOPRAZOL 40MG X 10 COMP. GENVEN</t>
  </si>
  <si>
    <t>308185</t>
  </si>
  <si>
    <t>PANTOPRAZOL 40MG X 10 TAB LA SANTE</t>
  </si>
  <si>
    <t>308159</t>
  </si>
  <si>
    <t>PANTOPRAZOL 40MG X 10TAB CAJA X 10 BLISTER BRIXMEDIC</t>
  </si>
  <si>
    <t>304821</t>
  </si>
  <si>
    <t>PANTOPRAZOL 40MG X 7 TAB CALOX</t>
  </si>
  <si>
    <t>306835</t>
  </si>
  <si>
    <t>PANTOPRAZOL 40MG X 7 TAB GDG PHARMA</t>
  </si>
  <si>
    <t>302822</t>
  </si>
  <si>
    <t>PAPAVERYL SOL GOTAS 10MG/ML X 30ML (PAPAVERINA) VINCENTI</t>
  </si>
  <si>
    <t>305885</t>
  </si>
  <si>
    <t>PAPAYA FRUIT X 30 TAB MAST (PANCREATINA / PROTEASA / AMILASA / PAPAYA) PHARMATECH</t>
  </si>
  <si>
    <t>304004</t>
  </si>
  <si>
    <t>PAR DE MULETAS CANADIENSES VALEMEDIC</t>
  </si>
  <si>
    <t>308989</t>
  </si>
  <si>
    <t>PARACETAMOL 500MG + CLORFENAMINA 4MG + FENILEFRINA 10MG + ACIDO ASCORBICO 20MG CAJA X 10 SOBRES DE 5G WEST COAST</t>
  </si>
  <si>
    <t>307164</t>
  </si>
  <si>
    <t>PARACETAMOL AMP 10MG/ML X 100ML MALLEN</t>
  </si>
  <si>
    <t>310619</t>
  </si>
  <si>
    <t>PARAFEN 120MG/5ML SOL X 120ML S/ FRESA (ACETAMINOFEN) SM PHARMA</t>
  </si>
  <si>
    <t>307997</t>
  </si>
  <si>
    <t>PARAFINA LIQUIDA X 250 ML F.S.I *</t>
  </si>
  <si>
    <t>104996</t>
  </si>
  <si>
    <t>PARAFINA LIQUIDA X 60 ML RECETTEMARK</t>
  </si>
  <si>
    <t>308650</t>
  </si>
  <si>
    <t>PARAFINA X 30 ML RECETTEMARK</t>
  </si>
  <si>
    <t>310594</t>
  </si>
  <si>
    <t>PARCHES DE GEL FRIO X 6 UNDS TWO5MED</t>
  </si>
  <si>
    <t>307643</t>
  </si>
  <si>
    <t>PASIFLORA JARABE 120ML ARCO IRIS</t>
  </si>
  <si>
    <t>305326</t>
  </si>
  <si>
    <t>PASIM SOL GOTAS 10MG/ML X 15ML (HIOSCINA) KLINOS</t>
  </si>
  <si>
    <t>105205</t>
  </si>
  <si>
    <t>PASOLAX POLVO X100G (POLIETILENGLICOL) SIEGFRIED</t>
  </si>
  <si>
    <t>307559</t>
  </si>
  <si>
    <t>PASSIFLORA PLUS JBE X 180ML (CALMANTE ANSIOLITICO) FARMAGENIK</t>
  </si>
  <si>
    <t>02061</t>
  </si>
  <si>
    <t>PASTA AL AGUA 100G BIOFARCO</t>
  </si>
  <si>
    <t>307998</t>
  </si>
  <si>
    <t>PASTA AL AGUA 30 G X 1 UND. F.S.I</t>
  </si>
  <si>
    <t>307999</t>
  </si>
  <si>
    <t>PASTA AL AGUA X 150G F.S.I *</t>
  </si>
  <si>
    <t>02953</t>
  </si>
  <si>
    <t>PASTA LASSAR 50GR BIOFARCO</t>
  </si>
  <si>
    <t>307031</t>
  </si>
  <si>
    <t>PATO DE PLASTICO X1 UND MODERPLAST</t>
  </si>
  <si>
    <t>308520</t>
  </si>
  <si>
    <t>PAÑAL ADU CLINICAS PULLUPS TIPO PANTIS TALLA G X 6 UNIDS (ROPA INTERIOR)</t>
  </si>
  <si>
    <t>308523</t>
  </si>
  <si>
    <t>PAÑAL ADU CLINICAS PULLUPS TIPO PANTIS TALLA M X 6 UNIDS (ROPA INTERIOR)</t>
  </si>
  <si>
    <t>308526</t>
  </si>
  <si>
    <t>PAÑAL ADULTO CLINICAS CONFORT INCONTINENCIA TALLA G X 6 UNIDS</t>
  </si>
  <si>
    <t>308525</t>
  </si>
  <si>
    <t>PAÑAL ADULTO CLINICAS CONFORT INCONTINENCIA TALLA M X 6 UNIDS</t>
  </si>
  <si>
    <t>02048</t>
  </si>
  <si>
    <t>PAÑAL ADULTO SECUREZZA CLASSIC TALLA L X 6 UND PHARSANA</t>
  </si>
  <si>
    <t>309001</t>
  </si>
  <si>
    <t>PAÑAL ADULTO SECUREZZA CLASSIC TALLA M X 6 UND PHARSANA</t>
  </si>
  <si>
    <t>307024</t>
  </si>
  <si>
    <t>PAÑAL ADULTO SECUREZZA COMFORT TALLA L X 6 UND PHARSANA</t>
  </si>
  <si>
    <t>303660</t>
  </si>
  <si>
    <t>PAÑAL ADULTO SECUREZZA COMFORT TALLA M X 6 UND PHARSANA</t>
  </si>
  <si>
    <t>309002</t>
  </si>
  <si>
    <t>PAÑAL ADULTO SECUREZZA PANTS TALLA L X 10 UND PHARSANA</t>
  </si>
  <si>
    <t>309003</t>
  </si>
  <si>
    <t>PAÑAL ADULTO SECUREZZA PANTS TALLA M X 10 UND PHARSANA</t>
  </si>
  <si>
    <t>308228</t>
  </si>
  <si>
    <t>PAÑAL AMY SOFTY TALLA XG X 20 UNIDS PHARSANA</t>
  </si>
  <si>
    <t>309631</t>
  </si>
  <si>
    <t>PAÑAL HUGGIES ACTIVE SEC (VERDE) TALLA G X 25 UNDS (HASTA 12.5 KG)</t>
  </si>
  <si>
    <t>306068</t>
  </si>
  <si>
    <t>PAÑAL HUGGIES ACTIVE SEC (VERDE) TALLA M X 30 UNDS (5,5KG A 9,5KG)</t>
  </si>
  <si>
    <t>306106</t>
  </si>
  <si>
    <t>PAÑAL HUGGIES ACTIVE SEC (VERDE) TALLA P X 36 UNDS (3,5KG A 6KG)</t>
  </si>
  <si>
    <t>309629</t>
  </si>
  <si>
    <t>PAÑAL HUGGIES ACTIVE SEC (VERDE) TALLA RN X 25 UNDS (HASTA 4 KG)</t>
  </si>
  <si>
    <t>309633</t>
  </si>
  <si>
    <t>PAÑAL HUGGIES ACTIVE SEC (VERDE) TALLA XG X 25 UNDS (DE 12 A 15 KG)</t>
  </si>
  <si>
    <t>306076</t>
  </si>
  <si>
    <t>PAÑAL HUGGIES NATURAL CARE (ROJO) TALLA P X 30 UNDS (3,5KG A 6KG)</t>
  </si>
  <si>
    <t>306074</t>
  </si>
  <si>
    <t>PAÑAL HUGGIES NATURAL CARE (ROJO) TALLA RN X 20 UNDS (HASTA 4KG)</t>
  </si>
  <si>
    <t>310834</t>
  </si>
  <si>
    <t>PAÑAL HUGGIES TRIPLE PROTECCION (AZUL) TALLA G X 20 UNDS</t>
  </si>
  <si>
    <t>310836</t>
  </si>
  <si>
    <t>PAÑAL HUGGIES TRIPLE PROTECCION (AZUL) TALLA XG X 20 UNDS</t>
  </si>
  <si>
    <t>310835</t>
  </si>
  <si>
    <t>PAÑAL HUGGIES TRIPLE PROTECCION (AZUL) TALLA XXG X 20 UNDS</t>
  </si>
  <si>
    <t>308945</t>
  </si>
  <si>
    <t>PAÑAL P / ADULTOS TENA TIPO PANTS CLASICO X 8 TALLA M</t>
  </si>
  <si>
    <t>307591</t>
  </si>
  <si>
    <t>PAÑAL P / ADULTOS TENA TIPO PANTS ULTRA X 8TALLA M</t>
  </si>
  <si>
    <t>307586</t>
  </si>
  <si>
    <t>PAÑAL P/ ADULTOS TENA SLIP CLASICO X 9 UNDS TALLA L</t>
  </si>
  <si>
    <t>307582</t>
  </si>
  <si>
    <t>PAÑAL P/ ADULTOS TENA SLIP CLASICO X 9 UNDS TALLA M</t>
  </si>
  <si>
    <t>02050</t>
  </si>
  <si>
    <t>PAÑAL SIEMPRE SECO ADULTO TALLA G X 6 UNI PHARSANA</t>
  </si>
  <si>
    <t>02049</t>
  </si>
  <si>
    <t>PAÑAL SIEMPRE SECO ADULTO TALLA M X 6 UNI PHARSANA</t>
  </si>
  <si>
    <t>309240</t>
  </si>
  <si>
    <t>PAÑALES DE ADULTO TIPO PANTS TALLA XG X 7 UNDS MIMLOT</t>
  </si>
  <si>
    <t>305783</t>
  </si>
  <si>
    <t>PAÑALES DESECHABLES TALLA M 5-9KG X 22 UNDS MIMLOT</t>
  </si>
  <si>
    <t>307798</t>
  </si>
  <si>
    <t>PAÑALES DESECHABLES TALLA M 5-9KG X 22 UNDS. BTOX6 UNDS MIMLOT</t>
  </si>
  <si>
    <t>309242</t>
  </si>
  <si>
    <t>PAÑALES DESECHABLES TALLA P 3-6KG X 24 UNDS BTO X 6 UNDS MIMLOT</t>
  </si>
  <si>
    <t>309241</t>
  </si>
  <si>
    <t>PAÑALES PARA ADULTO TALLA L X 8 UNDS MIMLOT BTO X 6 UNDS</t>
  </si>
  <si>
    <t>305789</t>
  </si>
  <si>
    <t>PAÑALES PARA ADULTO TIPO PANTS TALLA G X 8 UNDS MIMLOT</t>
  </si>
  <si>
    <t>305788</t>
  </si>
  <si>
    <t>PAÑALES PARA ADULTO TIPO PANTS TALLA M X 9 UNDS MIMLOT</t>
  </si>
  <si>
    <t>02062</t>
  </si>
  <si>
    <t>PEDIACORT SOL ORAL 3MG PED X 60ML (PREDNISOLONA) OFTALMI</t>
  </si>
  <si>
    <t>310001</t>
  </si>
  <si>
    <t>PEDIALYTE CON ZINC S/ COCO X 500ML ABBOTT</t>
  </si>
  <si>
    <t>310098</t>
  </si>
  <si>
    <t>PEDIALYTE CON ZINC S/ FRESA X 500ML ABBOTT</t>
  </si>
  <si>
    <t>310000</t>
  </si>
  <si>
    <t>PEDIALYTE CON ZINC S/ MANZANA X 500ML ABBOTT</t>
  </si>
  <si>
    <t>310002</t>
  </si>
  <si>
    <t>PEDIALYTE CON ZINC S/ UVA X 500ML ABBOTT</t>
  </si>
  <si>
    <t>306167</t>
  </si>
  <si>
    <t>PEGYT 150MG X 20 CAP (PREGABALINA) LETI</t>
  </si>
  <si>
    <t>304176</t>
  </si>
  <si>
    <t>PEGYT 75MG X 20 CAP (PREGABALINA) LETI</t>
  </si>
  <si>
    <t>306759</t>
  </si>
  <si>
    <t>PEINE METALICO ANTIPIOJOS CON MANGO DE METAL PIKOF</t>
  </si>
  <si>
    <t>308096</t>
  </si>
  <si>
    <t>PELOTA ANTI-ESTRES INSUAMINCA</t>
  </si>
  <si>
    <t>308216</t>
  </si>
  <si>
    <t>PEMETREXED 500MG I.V. X1 AMP BRIXMEDIC</t>
  </si>
  <si>
    <t>02068</t>
  </si>
  <si>
    <t>PENICILINA 2.400.000UI I.M KMPLUS</t>
  </si>
  <si>
    <t>306784</t>
  </si>
  <si>
    <t>PENICILINA G BENZATINICA 1.200.000 X 1 AMP I.M DPT</t>
  </si>
  <si>
    <t>104774</t>
  </si>
  <si>
    <t>PENICILINA G BENZATINICA 2.400.000 U.I X 1 AMP VITALIS</t>
  </si>
  <si>
    <t>310897</t>
  </si>
  <si>
    <t>PENICILINA G SODICA 1.000.000UI I.M VITALIS</t>
  </si>
  <si>
    <t>307767</t>
  </si>
  <si>
    <t>PENTOXIFILINA 400MG X 10 TAB REMENY</t>
  </si>
  <si>
    <t>307420</t>
  </si>
  <si>
    <t>PENTOXIFILINA LIBERACION PROLONGADA 400MG X 30 TAB CLEO</t>
  </si>
  <si>
    <t>105150</t>
  </si>
  <si>
    <t>PENTOXIFILINA LP 400MG X 30 TAB PSICOFARMA</t>
  </si>
  <si>
    <t>305603</t>
  </si>
  <si>
    <t>PEPTO BISMOL 525MG/30ML X 118ML (BISMUTO)</t>
  </si>
  <si>
    <t>308718</t>
  </si>
  <si>
    <t>PERA DE OIDO X 90ML AZUL KX MEDICAL</t>
  </si>
  <si>
    <t>308720</t>
  </si>
  <si>
    <t>PERA RECTAL X 275ML AZUL KX MEDICAL</t>
  </si>
  <si>
    <t>307028</t>
  </si>
  <si>
    <t>PERA VAGINAL CON CANULA FLEXIBLE MODERPLAST</t>
  </si>
  <si>
    <t>308719</t>
  </si>
  <si>
    <t>PERA VAGINAL X 294ML AZUL KX MEDICAL</t>
  </si>
  <si>
    <t>02082</t>
  </si>
  <si>
    <t>PEREBRON JBE 28MG/5ML X 120ML S/ FRAMBUESA (OXOLAMINA) ELMOR</t>
  </si>
  <si>
    <t>307370</t>
  </si>
  <si>
    <t>PEREBRON JBE 28MG/5ML X 120ML S/ MIEL Y LIMON (OXOLAMINA) ELMOR</t>
  </si>
  <si>
    <t>309396</t>
  </si>
  <si>
    <t>PEREBRON JBE 50MG/5ML X 120ML S/ FRAMBUESA (OXOLAMINA) ELMOR</t>
  </si>
  <si>
    <t>309395</t>
  </si>
  <si>
    <t>PEREBRON JBE 50MG/5ML X 120ML S/ MIEL Y LIMON (OXOLAMINA) ELMOR</t>
  </si>
  <si>
    <t>104308</t>
  </si>
  <si>
    <t>PERIDONT 240ML ENJ. BUCAL (CLORHEXIDINA) OFTALMI</t>
  </si>
  <si>
    <t>104309</t>
  </si>
  <si>
    <t>PERIDONT 350ML ENJ. BUCAL (CLORHEXIDINA) OFTALMI</t>
  </si>
  <si>
    <t>104134</t>
  </si>
  <si>
    <t>PEROXIDO DE BENZOILO 5% GEL X 30GR SGG</t>
  </si>
  <si>
    <t>304484</t>
  </si>
  <si>
    <t>PERTEN 1% SPRAY X 30 ML (TERBINAFINA) SIEGFRIED</t>
  </si>
  <si>
    <t>01008</t>
  </si>
  <si>
    <t>PERTEN 250MG X 20 TAB (TERBINAFINA) SIEGFRIED</t>
  </si>
  <si>
    <t>104302</t>
  </si>
  <si>
    <t>PERTEN CREMA X 20 G SIEGFRIED</t>
  </si>
  <si>
    <t>302959</t>
  </si>
  <si>
    <t>PERTEN GEL X 20 G (TERBINAFINA 1%) SIEGFRIED</t>
  </si>
  <si>
    <t>105203</t>
  </si>
  <si>
    <t>PERTEN SOLUCION TOPICA X 30ML SIEGFRIED</t>
  </si>
  <si>
    <t>309101</t>
  </si>
  <si>
    <t>PEZONERA EVENFLO ADVANCED X UNDS</t>
  </si>
  <si>
    <t>310705</t>
  </si>
  <si>
    <t>PHARMA-ALGI F 5CM X 5CM CAJA X 10 APOSITOS (ALGINATO DE CALCIO) PHARMAPLAST</t>
  </si>
  <si>
    <t>307727</t>
  </si>
  <si>
    <t>PHARMAFIX 10CM X 10M X 1 APOSITO PHARMAPLAST</t>
  </si>
  <si>
    <t>303227</t>
  </si>
  <si>
    <t>PHARMAPORE 5CM X 7,2 CM X 5 APOSITOS ADHESIVO P/ HERIDAS PHARMAPLAST</t>
  </si>
  <si>
    <t>307720</t>
  </si>
  <si>
    <t>PHARMAPORE PU I.V. X 5CM X 5,7CM P/ FIJACION DE CANULAS X 20 APOSITOS PHARMAPLAST</t>
  </si>
  <si>
    <t>310707</t>
  </si>
  <si>
    <t>PHARMASTRIP FABRIC 4MM X 76MM X 16 TIRAS DE CIERRE PARA HERIDAS PHARMAPLAST</t>
  </si>
  <si>
    <t>01250</t>
  </si>
  <si>
    <t>PHARMORAT FORTE X 20 CAP BLANDAS LETI</t>
  </si>
  <si>
    <t>103258</t>
  </si>
  <si>
    <t>PINAVERIUM BROMURO 100MG X 20 TAB CALOX</t>
  </si>
  <si>
    <t>303312</t>
  </si>
  <si>
    <t>PINAVERIUM BROMURO 50MG X 20 TAB CALOX</t>
  </si>
  <si>
    <t>304084</t>
  </si>
  <si>
    <t>PINAVIX 100MG X 30 COMPR (BROMURO DE PINAVERIO) ROWE</t>
  </si>
  <si>
    <t>303727</t>
  </si>
  <si>
    <t>PINVEX 5G SOLUCION TOPICO BUCAL10ML (ANTRAQUINONA / ACIDO SALICILICO) COFASA</t>
  </si>
  <si>
    <t>306125</t>
  </si>
  <si>
    <t>PIPERAZINA 500MG/5ML JBE X 120ML S&amp;G</t>
  </si>
  <si>
    <t>305054</t>
  </si>
  <si>
    <t>PIPERZAN JBE X 120ML (PIPERAZINA) QUIM-FAR</t>
  </si>
  <si>
    <t>307319</t>
  </si>
  <si>
    <t>PIRA + GINKGO BILOBA X 60 CAP WALIFE</t>
  </si>
  <si>
    <t>308370</t>
  </si>
  <si>
    <t>PIRIMED CHAMPU X 120ML (PIRITIONATO DE ZINC) MEDIHEALTH</t>
  </si>
  <si>
    <t>310808</t>
  </si>
  <si>
    <t>PIROXICAM 20MG X 10 CAP CAJA X 10 BLISTER DROTAFARMA</t>
  </si>
  <si>
    <t>304713</t>
  </si>
  <si>
    <t>PIROXICAM 20MG X 10 CAP LA SANTE</t>
  </si>
  <si>
    <t>303587</t>
  </si>
  <si>
    <t>PIROXICAM 20MG X 10TAB CAJA X 10 BLISTER BALAXI</t>
  </si>
  <si>
    <t>304384</t>
  </si>
  <si>
    <t>PIROXICAM GEL 0,5% X 30GR COASPHARMA</t>
  </si>
  <si>
    <t>304844</t>
  </si>
  <si>
    <t>PIRQUET 180MG X 10 COMP (FEXOFENADINA) PISA</t>
  </si>
  <si>
    <t>309761</t>
  </si>
  <si>
    <t>PISAURIT 20MG X 14 CAP (FLUOXETINA) PISA</t>
  </si>
  <si>
    <t>307030</t>
  </si>
  <si>
    <t>PITO DE PLASTICO X1 UND MODERPLAST</t>
  </si>
  <si>
    <t>309967</t>
  </si>
  <si>
    <t>PLANIFERT X 21 COMPR (CLORMADINONA 2MG - ETINILESTRADIOL 0.03MG) DALT PHARMA</t>
  </si>
  <si>
    <t>02099</t>
  </si>
  <si>
    <t>PLAQUINOL 200MG X 20 TAB SANOFI</t>
  </si>
  <si>
    <t>103957</t>
  </si>
  <si>
    <t>PLEXAMIN JARABE X 120 ML SIEGFRIED</t>
  </si>
  <si>
    <t>02100</t>
  </si>
  <si>
    <t>PLIDAN 10MG GOTAS 20ML (PROPINOX) MEGALABS</t>
  </si>
  <si>
    <t>02101</t>
  </si>
  <si>
    <t>PLIDAN COMPUESTO 10MG/125MG X 10 COMP (PROPINOX CLORHIDRATO / CLONIXINATO DE LISINA) MEGALABS</t>
  </si>
  <si>
    <t>304574</t>
  </si>
  <si>
    <t>PLIDAN COMPUESTO SOL INY I.V./I.M. X 2AMP (PROPINOX CLORHIDRATO / CLONIXINATO DE LISINA) MEGALEABS</t>
  </si>
  <si>
    <t>310409</t>
  </si>
  <si>
    <t>PLUCBIOTIC 30 SOBRES X 3GR C/U (90GR) (MALTODEXTRINA C/ PROBIOTICOS) ZAC PHARMA</t>
  </si>
  <si>
    <t>307023</t>
  </si>
  <si>
    <t>POENTOBRAL GEL OFT 0,3% X 5MG (TOBRAMICINA) POEN</t>
  </si>
  <si>
    <t>104951</t>
  </si>
  <si>
    <t>POLANTAC ANTIACIDO X 30 TAB POLINAC</t>
  </si>
  <si>
    <t>304670</t>
  </si>
  <si>
    <t>POLANTAC X 10 TAB (ANTIACIDO) POLINAC</t>
  </si>
  <si>
    <t>304898</t>
  </si>
  <si>
    <t>POLANTAC X 20 TAB (ANTIACIDO) POLINAC</t>
  </si>
  <si>
    <t>02104</t>
  </si>
  <si>
    <t>POLI-OTICO 5ML SOL GOTAS (DEXAMETASONA / NEOMICINA / POLIMIXINA) ROWE</t>
  </si>
  <si>
    <t>02103</t>
  </si>
  <si>
    <t>POLIAMIN SOL INY DE AMINOACIDOS CRISTALINOS AL 10% X 500ML BEHRENS</t>
  </si>
  <si>
    <t>302799</t>
  </si>
  <si>
    <t>POLIFIX X 22 G EN POLVO POLINAC</t>
  </si>
  <si>
    <t>302797</t>
  </si>
  <si>
    <t>POLIFIX X 56 G POLINAC</t>
  </si>
  <si>
    <t>02106</t>
  </si>
  <si>
    <t>POLTAX 50MG X 20 TAB (DICLOFENAC POTASICO) GEOLAB</t>
  </si>
  <si>
    <t>309582</t>
  </si>
  <si>
    <t>POLVO FACIAL P.F. # 01 TRANSLUCIDO VALMY</t>
  </si>
  <si>
    <t>309584</t>
  </si>
  <si>
    <t>POLVO FACIAL P.F. # 03 NATURAL VALMY</t>
  </si>
  <si>
    <t>309585</t>
  </si>
  <si>
    <t>POLVO FACIAL P.F. # 04 DORE VALMY</t>
  </si>
  <si>
    <t>309586</t>
  </si>
  <si>
    <t>POLVO FACIAL P.F. # 05 BEIGE VALMY</t>
  </si>
  <si>
    <t>309587</t>
  </si>
  <si>
    <t>POLVO FACIAL P.F. # 12 MARFIL VALMY</t>
  </si>
  <si>
    <t>309588</t>
  </si>
  <si>
    <t>POLVO FACIAL P.F. # 13 ALMENDRA VALMY</t>
  </si>
  <si>
    <t>02744</t>
  </si>
  <si>
    <t>POMADA AZAHARES X 30G RECETTEMARK</t>
  </si>
  <si>
    <t>104998</t>
  </si>
  <si>
    <t>POMADA AZAHARES X 60 G RECETTEMARK</t>
  </si>
  <si>
    <t>305051</t>
  </si>
  <si>
    <t>POMADA CEROX 60G (ANTIPAÑALITIS) FARMAGENIK</t>
  </si>
  <si>
    <t>02293</t>
  </si>
  <si>
    <t>POMADA DE ARNICA X 30G RECETTEMARK</t>
  </si>
  <si>
    <t>104125</t>
  </si>
  <si>
    <t>POMADA DE ARNICA X 60G RECETTEMARK</t>
  </si>
  <si>
    <t>104669</t>
  </si>
  <si>
    <t>POMADA DE AZUFRE 50GR BIOFARCO</t>
  </si>
  <si>
    <t>304555</t>
  </si>
  <si>
    <t>POMADA DE AZUFRE AL 10% 60GR RECETTEMARK</t>
  </si>
  <si>
    <t>310757</t>
  </si>
  <si>
    <t>POMADA DE AZUFRE AL 5% X 30 GR RECETEMARK</t>
  </si>
  <si>
    <t>308700</t>
  </si>
  <si>
    <t>POMADA DE MENTOL 30GR BIOFARCO</t>
  </si>
  <si>
    <t>02107</t>
  </si>
  <si>
    <t>POMADA DE MENTOL 50GR BIOFARCO</t>
  </si>
  <si>
    <t>00471</t>
  </si>
  <si>
    <t>PORTA PASTILLAS DIARIO AM/PM INSUAMINCA</t>
  </si>
  <si>
    <t>01612</t>
  </si>
  <si>
    <t>PORTA PASTILLAS SEMANAL INSUAMINCA</t>
  </si>
  <si>
    <t>305028</t>
  </si>
  <si>
    <t>POSLOV 1,5 MG X 1 COMP (LEVONORGESTREL) CIFARMA</t>
  </si>
  <si>
    <t>103334</t>
  </si>
  <si>
    <t>PRABISO 5MG X 30TAB (BISOPROLOL) ADN MEDICAL</t>
  </si>
  <si>
    <t>103551</t>
  </si>
  <si>
    <t>PRAFENAC 100MG X 10TAB (ACECLOFENACO) ADN MEDICAL</t>
  </si>
  <si>
    <t>306888</t>
  </si>
  <si>
    <t>PRAVANCO 500 MG AMP (VANCOMICINA) ADN MEDICAL</t>
  </si>
  <si>
    <t>105243</t>
  </si>
  <si>
    <t>PRAVIR 400MG X 10 TAB (ACICLOVIR) ADN MEDICAL</t>
  </si>
  <si>
    <t>103985</t>
  </si>
  <si>
    <t>PRAXONA 150MG X 10 TAB (CARISOPRODOL / DIPIRONA / SALICILAMIDA) ROWE</t>
  </si>
  <si>
    <t>02109</t>
  </si>
  <si>
    <t>PRAXONA 150MG X 24 TAB (CARISOPRODOL / DIPIRONA / SALICILAMIDA) ROWE</t>
  </si>
  <si>
    <t>306964</t>
  </si>
  <si>
    <t>PREDIX 3MG/ML JBE X 60ML (PREDNISOLONA) DROTAFARMA</t>
  </si>
  <si>
    <t>304913</t>
  </si>
  <si>
    <t>PREDNABENE 15MG / 5ML SOL ORAL X 60ML (PREDNISOLONA) GLOBAL FARMA</t>
  </si>
  <si>
    <t>310201</t>
  </si>
  <si>
    <t>PREDNISOLONA 15 MG/5 ML SUSP PED X 60ML ZAKIMED</t>
  </si>
  <si>
    <t>309884</t>
  </si>
  <si>
    <t>PREDNISOLONA 3MG/5ML SABOR NARANJA POLVO PARA SUSP PED X 60ML 2N</t>
  </si>
  <si>
    <t>305225</t>
  </si>
  <si>
    <t>PREDNISOLONA 5MG X 10 TAB CAJA X 10 BLISTER LAND</t>
  </si>
  <si>
    <t>103721</t>
  </si>
  <si>
    <t>PREDNISOLONA 5MG X 10 TAB KMPLUS</t>
  </si>
  <si>
    <t>309885</t>
  </si>
  <si>
    <t>PREDNISOLONA 5MG X100TAB CAJA X 10 BLISTER 2N</t>
  </si>
  <si>
    <t>310238</t>
  </si>
  <si>
    <t>PREDNISOLONA AL 1% X 5ML GOTAS OFTALMICAS ZAKI</t>
  </si>
  <si>
    <t>307869</t>
  </si>
  <si>
    <t>PREDNISONA 15 MG/5 ML SOLUCIÓN ORAL X 100 ML ARTE MEDICO</t>
  </si>
  <si>
    <t>306780</t>
  </si>
  <si>
    <t>PREDNISONA 5 MG X 10 TAB CAJA X 10 BLISTER DISTRILAB</t>
  </si>
  <si>
    <t>02115</t>
  </si>
  <si>
    <t>PREDNISONA 50MG X 10 TAB CALOX</t>
  </si>
  <si>
    <t>104407</t>
  </si>
  <si>
    <t>PREDNISONA 50MG X 10 TAB GENCER</t>
  </si>
  <si>
    <t>303200</t>
  </si>
  <si>
    <t>PREDNISONA 5MG X 10 COMPR SPEFAR</t>
  </si>
  <si>
    <t>309033</t>
  </si>
  <si>
    <t>PREDNISONA 5MG X 10 TAB CAJA X 10 BLISTER PORTUGAL</t>
  </si>
  <si>
    <t>02117</t>
  </si>
  <si>
    <t>PREDNISONA 5MG X 10 TAB CALOX</t>
  </si>
  <si>
    <t>02119</t>
  </si>
  <si>
    <t>PREDNISONA 5MG X 10 TAB GENCER</t>
  </si>
  <si>
    <t>310525</t>
  </si>
  <si>
    <t>PREDNISONA 5MG X 10 TAB PROVE PHARMA</t>
  </si>
  <si>
    <t>02121</t>
  </si>
  <si>
    <t>PREDNISONA 5MG X 30 TAB CALOX</t>
  </si>
  <si>
    <t>105016</t>
  </si>
  <si>
    <t>PREDNISONA 5MG/5ML SOL ORAL X 60ML PORTUGAL</t>
  </si>
  <si>
    <t>104319</t>
  </si>
  <si>
    <t>PREFAXINA PLUS X 30 TAB (PREGABALINA 75MG / MECOBALAMINA 0.75MG) CAMILO</t>
  </si>
  <si>
    <t>308448</t>
  </si>
  <si>
    <t>PREGABALINA 150 MG 56 CAPS. KERN PHARMA</t>
  </si>
  <si>
    <t>309379</t>
  </si>
  <si>
    <t>PREGABALINA 150MG X 20 CAP GLAFF</t>
  </si>
  <si>
    <t>310120</t>
  </si>
  <si>
    <t>PREGABALINA 75MG X 10 TAB CAJA X 10 BLISTER LAND</t>
  </si>
  <si>
    <t>309381</t>
  </si>
  <si>
    <t>PREGABALINA 75MG X 20 CAP GLAFF</t>
  </si>
  <si>
    <t>104418</t>
  </si>
  <si>
    <t>PRELIVAL 75MG X 20 TAB (PREGABALINA) VALMORCA</t>
  </si>
  <si>
    <t>308458</t>
  </si>
  <si>
    <t>PRESERVATIVOS MZONE ACANALADO X 4 UND</t>
  </si>
  <si>
    <t>308459</t>
  </si>
  <si>
    <t>PRESERVATIVOS MZONE ANATOMICO X 4 UND</t>
  </si>
  <si>
    <t>308460</t>
  </si>
  <si>
    <t>PRESERVATIVOS MZONE HOT X 4 UND</t>
  </si>
  <si>
    <t>308462</t>
  </si>
  <si>
    <t>PRESERVATIVOS MZONE RETARDANTE X 4 UND</t>
  </si>
  <si>
    <t>308463</t>
  </si>
  <si>
    <t>PRESERVATIVOS MZONE SABORES X 4 UND</t>
  </si>
  <si>
    <t>308466</t>
  </si>
  <si>
    <t>PRESERVATIVOS MZONE TEXTURIZADO X 4 UND</t>
  </si>
  <si>
    <t>308464</t>
  </si>
  <si>
    <t>PRESERVATIVOS MZONE ULTRA SENSIBLE X 4 UND</t>
  </si>
  <si>
    <t>310627</t>
  </si>
  <si>
    <t>PRESERVATIVOS PRUDENCE ANILLOS Y PUNTOS TEXTURIZADOS X3 UND</t>
  </si>
  <si>
    <t>02151</t>
  </si>
  <si>
    <t>PRESERVATIVOS PRUDENCE CLASICO X3 UND</t>
  </si>
  <si>
    <t>310626</t>
  </si>
  <si>
    <t>PRESERVATIVOS PRUDENCE EXTRA FUERTE X3 UND</t>
  </si>
  <si>
    <t>310629</t>
  </si>
  <si>
    <t>PRESERVATIVOS PRUDENCE MIX CARIBEAN X5 UND</t>
  </si>
  <si>
    <t>310609</t>
  </si>
  <si>
    <t>PRESERVATIVOS PRUDENCE RETARDANTE X3 UND</t>
  </si>
  <si>
    <t>310628</t>
  </si>
  <si>
    <t>PRESERVATIVOS PRUDENCE SABOR Y AROMA MIX X5 UND</t>
  </si>
  <si>
    <t>02136</t>
  </si>
  <si>
    <t>PRESERVATIVOS PRUDENCE SENSITIVE ULTRADELGADO X3 UND</t>
  </si>
  <si>
    <t>304260</t>
  </si>
  <si>
    <t>PRESERVATIVOS SENSE CLASICO 3 UNIDADES</t>
  </si>
  <si>
    <t>310235</t>
  </si>
  <si>
    <t>PRESERVATIVOS SENSE EXTRA GRANDE 3 UNIDADES</t>
  </si>
  <si>
    <t>304262</t>
  </si>
  <si>
    <t>PRESERVATIVOS SENSE TEXTURIZADO 3 UNIDADES</t>
  </si>
  <si>
    <t>304261</t>
  </si>
  <si>
    <t>PRESERVATIVOS SENSE ULTRA DELGADO 3 UNIDADES</t>
  </si>
  <si>
    <t>304087</t>
  </si>
  <si>
    <t>PRESIDERM UNGÜENTO 2% X 15GR (MUPIROCINA) MEDIHEALTH</t>
  </si>
  <si>
    <t>103292</t>
  </si>
  <si>
    <t>PREVERAL CON DEXTROMETORFANO 3MG-15MG/5ML 120ML JBE (PROMETAZINA / DEXTROMETORFANO) VARGAS</t>
  </si>
  <si>
    <t>308812</t>
  </si>
  <si>
    <t>PRIBU 100MG/5ML SUSP 60ML (IBUPROFENO) PRISM</t>
  </si>
  <si>
    <t>308818</t>
  </si>
  <si>
    <t>PRICARNID 20MG X 30 TAB (LERCANIDPINA) PRISM</t>
  </si>
  <si>
    <t>308799</t>
  </si>
  <si>
    <t>PRICCINA 75MG X 10 TAB (CINARIZINA) PRISM</t>
  </si>
  <si>
    <t>304158</t>
  </si>
  <si>
    <t>PRIDISMIN 600 MG X 10 TAB CAJA X 10 BLISTER (DIOSMINA) PRISM</t>
  </si>
  <si>
    <t>308801</t>
  </si>
  <si>
    <t>PRIFERT 50 X 10 TAB (CLOMIFENO) PRISM</t>
  </si>
  <si>
    <t>303555</t>
  </si>
  <si>
    <t>PRIFIXIM 400MG X 10 CAP (CEFIXIMA) CAJA X 10 BLISTER PRISM</t>
  </si>
  <si>
    <t>306110</t>
  </si>
  <si>
    <t>PRIFOL 5 MG/ML SOL INY I.M. / I.V. CAJA X 10 AMP (ACIDO FOLICO) PRISM</t>
  </si>
  <si>
    <t>304191</t>
  </si>
  <si>
    <t>PRIGABA 75 MG X 10 TAB CAJA X 10 BLISTER (PREGABALINA) PRISM</t>
  </si>
  <si>
    <t>303569</t>
  </si>
  <si>
    <t>PRIMANT 10MG X 10 TAB (MEMANTINA) CAJA X 10 BLISTER PRISM</t>
  </si>
  <si>
    <t>308792</t>
  </si>
  <si>
    <t>PRINAZ 50MG X 10 TAB (AZATIOPRINA) CAJA X 10 BLISTER PRISM</t>
  </si>
  <si>
    <t>308823</t>
  </si>
  <si>
    <t>PRISMAGEST 200 MG X 30 TAB (PROGESTERONA 200 MG) PRISM</t>
  </si>
  <si>
    <t>308789</t>
  </si>
  <si>
    <t>PRISMAVIR 200MG X 10 TAB (ACICLOVIR) CAJA X 10 BLISTER PRISM</t>
  </si>
  <si>
    <t>308790</t>
  </si>
  <si>
    <t>PRISMAVIR 400MG X 10 TAB (ACICLOVIR) CAJA X 10 BLISTER PRISM</t>
  </si>
  <si>
    <t>308824</t>
  </si>
  <si>
    <t>PRISTAN 300 X 10 TAB (RANITDINA) PRISM</t>
  </si>
  <si>
    <t>308804</t>
  </si>
  <si>
    <t>PRITHALID 12,5MG X 30 TAB (CLORTALIDONA) PRISM</t>
  </si>
  <si>
    <t>308793</t>
  </si>
  <si>
    <t>PROAZITH 500MG X 3 TAB (AZITROMICINA) PRISM</t>
  </si>
  <si>
    <t>104748</t>
  </si>
  <si>
    <t>PROBIOTAL X 30 CAP (MINERALES + PROBIOTICOS LACTOBACILLUS) NATURLIFES</t>
  </si>
  <si>
    <t>104622</t>
  </si>
  <si>
    <t>PROCILUS X 10 SOBRES S/ UVA (BACILLUS CLAUSII) BIO NUTREC</t>
  </si>
  <si>
    <t>308805</t>
  </si>
  <si>
    <t>PROCLOTRI-V 0,01% 20GR CREMA VAGINAL (CLOTRIMAZOL)PRISM</t>
  </si>
  <si>
    <t>308826</t>
  </si>
  <si>
    <t>PROENERVIT-C 500MG/2ML X 1 AMP I.M/I.V (ACIDO ASCORBICO) PRISM</t>
  </si>
  <si>
    <t>308800</t>
  </si>
  <si>
    <t>PROFLOXIM 500MG X 10 TAB (CIPROFLOXACINA) PRISM</t>
  </si>
  <si>
    <t>306518</t>
  </si>
  <si>
    <t>PROGEST 200MG X 30 CAPS ELEA</t>
  </si>
  <si>
    <t>309926</t>
  </si>
  <si>
    <t>PROGESTEL 200 MG CAJA X 30 TAB (PROGESTERONO) ARTE MEDICO</t>
  </si>
  <si>
    <t>104228</t>
  </si>
  <si>
    <t>PROGESTERONA 100MG X 30 TAB KMPLUS</t>
  </si>
  <si>
    <t>309899</t>
  </si>
  <si>
    <t>PROGESTERONA 100MG X 30TAB EVERMED</t>
  </si>
  <si>
    <t>303401</t>
  </si>
  <si>
    <t>PROGESTERONA 200MG X 30 TAB CLEO</t>
  </si>
  <si>
    <t>308856</t>
  </si>
  <si>
    <t>PROGESTERONA 200MG X 30 TAB NIO PHARMACEUTICAL</t>
  </si>
  <si>
    <t>308794</t>
  </si>
  <si>
    <t>PROGRETAZ 200MG X 10 TAB (CARBAMAZEPINA) PRISM</t>
  </si>
  <si>
    <t>104621</t>
  </si>
  <si>
    <t>PROLARDII X 10 SOBRES BIO NUTREC</t>
  </si>
  <si>
    <t>02141</t>
  </si>
  <si>
    <t>PROLASTAT 0.5MG X 4 TAB (CABERGOLINA) SIEGFRIED</t>
  </si>
  <si>
    <t>307955</t>
  </si>
  <si>
    <t>PROLASTAT 0.5MG X 8 TAB (CABERGOLINA) SIEGFRIED</t>
  </si>
  <si>
    <t>304177</t>
  </si>
  <si>
    <t>PROLMETAN 20 MG X 10 TAB CAJA X 10 BLISTER (OLMESARTAN) PRISM</t>
  </si>
  <si>
    <t>303572</t>
  </si>
  <si>
    <t>PROLMETAN 40 MG X 10 TAB CAJA X 10 BLISTER (OLMESARTAN) PRISM</t>
  </si>
  <si>
    <t>309958</t>
  </si>
  <si>
    <t>PROPIONATO DE CLOBETASOL 0.05% CREMA X 30GR LAND</t>
  </si>
  <si>
    <t>104693</t>
  </si>
  <si>
    <t>PROPOFOL EMULSION 200MG/20ML VITALIS</t>
  </si>
  <si>
    <t>105085</t>
  </si>
  <si>
    <t>PROPRANOLOL 10MG X 20 TAB BIOTECH</t>
  </si>
  <si>
    <t>104843</t>
  </si>
  <si>
    <t>PROPRANOLOL 40 MG X 20 TAB PLUSANDEX</t>
  </si>
  <si>
    <t>308393</t>
  </si>
  <si>
    <t>PROPRANOLOL 40MG X 10 TAB FARMAMED</t>
  </si>
  <si>
    <t>02146</t>
  </si>
  <si>
    <t>PROSOLVIT GOTAS 15ML (COMPLEJO B) MEGALABS</t>
  </si>
  <si>
    <t>308099</t>
  </si>
  <si>
    <t>PROTECTIVE MASK (MASCARILLA KN95 NEGRAS) CAJA X 10 PCS INSUAMINCA</t>
  </si>
  <si>
    <t>308522</t>
  </si>
  <si>
    <t>PROTECTOR CLINICAS P/SILLA D/RUEDA X 10 UNIDS</t>
  </si>
  <si>
    <t>304602</t>
  </si>
  <si>
    <t>PROTECTOR LABIAL CEREZA 4G NEVADA INTERCOS</t>
  </si>
  <si>
    <t>304603</t>
  </si>
  <si>
    <t>PROTECTOR LABIAL COCO 4G NEVADA INTERCOS</t>
  </si>
  <si>
    <t>304604</t>
  </si>
  <si>
    <t>PROTECTOR LABIAL FRESA 4G NEVADA INTERCOS</t>
  </si>
  <si>
    <t>304605</t>
  </si>
  <si>
    <t>PROTECTOR LABIAL MANZANA 4G NEVADA INTERCOS</t>
  </si>
  <si>
    <t>304606</t>
  </si>
  <si>
    <t>PROTECTOR LABIAL NATURAL 4G NEVADA INTERCOS</t>
  </si>
  <si>
    <t>310308</t>
  </si>
  <si>
    <t>PROTECTOR LABIAL NIVEA LIP CARE ORIGINAL X 4,8GR</t>
  </si>
  <si>
    <t>309068</t>
  </si>
  <si>
    <t>PROTECTOR SOLAR BANANA BOAT LOCION ADVANCE 100FPS X 118ML</t>
  </si>
  <si>
    <t>309070</t>
  </si>
  <si>
    <t>PROTECTOR SOLAR BANANA BOAT LOCION GENTLE BABY 50FPS NO CORRE A LOS OJOS</t>
  </si>
  <si>
    <t>309976</t>
  </si>
  <si>
    <t>PROTECTOR SOLAR HAWAIIAN TROPIC ACEITE - GEL COCONUT OIL SPRAY 15 SPF X 240ML</t>
  </si>
  <si>
    <t>308616</t>
  </si>
  <si>
    <t>PROTECTOR SOLAR HAWAIIAN TROPIC OZONO 50+SPF LOCION X 90ML</t>
  </si>
  <si>
    <t>307027</t>
  </si>
  <si>
    <t>PROTECTORES DIARIOS ACTIVA SEC BULTO 12 PAQ X 40 UNIDS PHARSANA</t>
  </si>
  <si>
    <t>310748</t>
  </si>
  <si>
    <t>PROTECTORES DIARIOS FRIENDS MANZANILLA X 40 UNIDS PHARSANA</t>
  </si>
  <si>
    <t>302902</t>
  </si>
  <si>
    <t>PROTECTORES DIARIOS FRIENDS TELA SUAVE X 40UNDS PHARSANA</t>
  </si>
  <si>
    <t>302903</t>
  </si>
  <si>
    <t>PROTECTORES DIARIOS FRIENDS TELA SUAVE X 60UNDS PHARSANA</t>
  </si>
  <si>
    <t>306857</t>
  </si>
  <si>
    <t>PROTECTORES DIARIOS KOTEX ANTIBACTERIAL X 15 UNDS</t>
  </si>
  <si>
    <t>306098</t>
  </si>
  <si>
    <t>PROTECTORES DIARIOS KOTEX ANTIBACTERIAL X 50 UNDS</t>
  </si>
  <si>
    <t>306099</t>
  </si>
  <si>
    <t>PROTECTORES DIARIOS KOTEX PURO Y NATURAL X 50 UNDS</t>
  </si>
  <si>
    <t>306057</t>
  </si>
  <si>
    <t>PROTECTORES DIARIOS KOTEX ULTRA FLEXIBLE X 15 UNDS</t>
  </si>
  <si>
    <t>306096</t>
  </si>
  <si>
    <t>PROTECTORES DIARIOS KOTEX X 15 UNDS</t>
  </si>
  <si>
    <t>309765</t>
  </si>
  <si>
    <t>PROTECTORES DIARIOS KOTEX X 15 UNDS CON INDICADOR DE PH</t>
  </si>
  <si>
    <t>309766</t>
  </si>
  <si>
    <t>PROTECTORES DIARIOS KOTEX X 40 UNDS CON INDICADOR DE PH</t>
  </si>
  <si>
    <t>307583</t>
  </si>
  <si>
    <t>PROTECTORES DIARIOS NOSOTRAS MEGAPACK X 150 UNDS MULTIESTILO</t>
  </si>
  <si>
    <t>307584</t>
  </si>
  <si>
    <t>PROTECTORES DIARIOS NOSOTRAS MEGAPACK X 150 UNDS NORMAL</t>
  </si>
  <si>
    <t>308943</t>
  </si>
  <si>
    <t>PROTECTORES DIARIOS NOSOTRAS X 50 UNDS MAYOR PROTECCION LARGOS</t>
  </si>
  <si>
    <t>308944</t>
  </si>
  <si>
    <t>PROTECTORES DIARIOS NOSOTRAS X 80 UNDS MAYOR PROTECCION LARGOS</t>
  </si>
  <si>
    <t>307930</t>
  </si>
  <si>
    <t>PROTECTORES DIARIOS X 20 UDS NUBES</t>
  </si>
  <si>
    <t>307931</t>
  </si>
  <si>
    <t>PROTECTORES DIARIOS X 40 UDS NUBES</t>
  </si>
  <si>
    <t>308473</t>
  </si>
  <si>
    <t>PROTECTORES DIARIOS X40 LADY FREE</t>
  </si>
  <si>
    <t>104470</t>
  </si>
  <si>
    <t>PROTEINA HUEVO SABOR A CHOCOLATE X 250 GR LIFESYSTEM</t>
  </si>
  <si>
    <t>104974</t>
  </si>
  <si>
    <t>PROTEINA HUEVO SABOR A VAINILLA X 250 GR LIFESYSTEM</t>
  </si>
  <si>
    <t>303547</t>
  </si>
  <si>
    <t>PROTIDINE 10MG X 10 TAB (LORATADINA) CAJA X 10 BLISTER PRISM</t>
  </si>
  <si>
    <t>308819</t>
  </si>
  <si>
    <t>PROTIDINE 5MG/5ML X 60 ML SUSP.(LORATADINA) PRISM</t>
  </si>
  <si>
    <t>304187</t>
  </si>
  <si>
    <t>PROTON 40 MG X 10 TAB CAJA X 10 BLISTER (PANTOPRAZOL) PRISM</t>
  </si>
  <si>
    <t>304088</t>
  </si>
  <si>
    <t>PROTOSULFIL CREMA 1% X 30GR (SULFADIAZINA PLATA) ROWE</t>
  </si>
  <si>
    <t>308085</t>
  </si>
  <si>
    <t>PROVASK 5MG X 10 TAB CAJA X 10 BLISTER (AMLODIPINA) PRISM</t>
  </si>
  <si>
    <t>307110</t>
  </si>
  <si>
    <t>PROVICAR 1GR/10ML SOL. X 180ML (L-CARNITINA) ELMOR</t>
  </si>
  <si>
    <t>104841</t>
  </si>
  <si>
    <t>PROVIM X 20 GRAGEAS (VITAMINAS Y MINERALES VIT A / D / B1 / B2 / C) PLUSANDEX</t>
  </si>
  <si>
    <t>306346</t>
  </si>
  <si>
    <t>PROVUNI 10MG X 28 TAB (MEDROXIPROGESTERONA) UNIPHARMA</t>
  </si>
  <si>
    <t>306345</t>
  </si>
  <si>
    <t>PROVUNI 5MG X 30 TAB (MEDROXIPROGESTERONA) UNIPHARMA</t>
  </si>
  <si>
    <t>02149</t>
  </si>
  <si>
    <t>PROXIME 750MG X 5 COMP (LEVOFLOXACINA) LETI</t>
  </si>
  <si>
    <t>103770</t>
  </si>
  <si>
    <t>PRUEBA DE EMBARAZO GDG GIDAGUS</t>
  </si>
  <si>
    <t>310592</t>
  </si>
  <si>
    <t>PRUEBA DE EMBARAZO TWO5MED</t>
  </si>
  <si>
    <t>308384</t>
  </si>
  <si>
    <t>PRUEBAS DE EMBARAZO X 5 UNDS NATALCARE</t>
  </si>
  <si>
    <t>02751</t>
  </si>
  <si>
    <t>PSORIASIMED CREMA X 30G LYA</t>
  </si>
  <si>
    <t>02152</t>
  </si>
  <si>
    <t>PULMOLET SUSP P/ NEBULIZAR 1MG/ML X 15ML (BUDESONIDA) LETI</t>
  </si>
  <si>
    <t>309716</t>
  </si>
  <si>
    <t>PURINOL 300MG X 10 TAB (ALOPURINOL) DRUG INTERNATIONAL</t>
  </si>
  <si>
    <t>306801</t>
  </si>
  <si>
    <t>PYLOOCAIN UNG HEMORROIDAL X 30GR (BETAMETASONA-FENILEFRINA-LIDOCAINA) GALENTIC</t>
  </si>
  <si>
    <t>310164</t>
  </si>
  <si>
    <t>QLARIA X 28 COMP (ESTRADIOL/DIENOGEST) BAYER</t>
  </si>
  <si>
    <t>02153</t>
  </si>
  <si>
    <t>QUADRIMER BETAMETASONA 1% FLUCONAZOL 2.5% GENTAMICINA 1% CREMA X 20G BOOZ</t>
  </si>
  <si>
    <t>02154</t>
  </si>
  <si>
    <t>QUANOX 0.6% GOTAS 5ML (IVERMECTINA) SIEGFRIED</t>
  </si>
  <si>
    <t>01199</t>
  </si>
  <si>
    <t>QUANTUM (GEL DE CONTACTO FORMULADO OPTICAMENTE IPL/LASER) X 3.75L SULCAGEL</t>
  </si>
  <si>
    <t>306726</t>
  </si>
  <si>
    <t>QUERCETOL 500MG X 10 TAB (CICLONAMINA) SIEGFRIED</t>
  </si>
  <si>
    <t>308872</t>
  </si>
  <si>
    <t>QUETIAPINA 100MG X 30 TAB BIO-MERCY</t>
  </si>
  <si>
    <t>307840</t>
  </si>
  <si>
    <t>QUETIAPINA 100MG X 30 TAB PROVE PHARMA</t>
  </si>
  <si>
    <t>310105</t>
  </si>
  <si>
    <t>QUETIAPINA 100MG X 30 TAB SPEFAR</t>
  </si>
  <si>
    <t>303402</t>
  </si>
  <si>
    <t>QUETIAPINA 200MG X 30 TAB CLEO</t>
  </si>
  <si>
    <t>308516</t>
  </si>
  <si>
    <t>QUETIAPINE 50 X 30 TAB (QUETIAPINA) BIO-MERCY</t>
  </si>
  <si>
    <t>308222</t>
  </si>
  <si>
    <t>QUETIVAL 25MG X 30 TAB (QUETIAPINA) VALMORCA</t>
  </si>
  <si>
    <t>309027</t>
  </si>
  <si>
    <t>QUETIVAL100MG X 30 TAB (QUETIAPINA) VALMORCA</t>
  </si>
  <si>
    <t>304440</t>
  </si>
  <si>
    <t>QUINOCORT SUSPENSION OFTALMICA 5ML (CIPROFLOXACINA / DEXAMETASONA) OFTALMI</t>
  </si>
  <si>
    <t>303742</t>
  </si>
  <si>
    <t>QUINOTIC HC SUSP OTICA 0,2%-1% X 5ML (CIPROFLOXACINA / HIDROCORTISONA) OFTALMI</t>
  </si>
  <si>
    <t>02745</t>
  </si>
  <si>
    <t>QUITACALLOS 8 GR LYA</t>
  </si>
  <si>
    <t>306762</t>
  </si>
  <si>
    <t>RABANO YODADO JBE X 120ML BIOFARCO</t>
  </si>
  <si>
    <t>304089</t>
  </si>
  <si>
    <t>RAMIPRES 2,5MG X 30 COMPR (RAMIPRIL) MEGALABS</t>
  </si>
  <si>
    <t>304835</t>
  </si>
  <si>
    <t>RAMIPRES 5 MG X 30 COMPR (RAMIPRIL) MEGALABS</t>
  </si>
  <si>
    <t>305211</t>
  </si>
  <si>
    <t>RANITIDINA 150MG X 10 TAB CAJA X 10 BLISTER UNICURE</t>
  </si>
  <si>
    <t>104545</t>
  </si>
  <si>
    <t>RANITIDINA 300MG X 30TAB WEST-COAST</t>
  </si>
  <si>
    <t>103753</t>
  </si>
  <si>
    <t>RANITIDINA 50MG/2ML I.V/I.M VITALIS</t>
  </si>
  <si>
    <t>305373</t>
  </si>
  <si>
    <t>RE-G-CELL REGENERADOR CELULAR CON ACIDO HIALURONICO 50 CM3 LIVING</t>
  </si>
  <si>
    <t>309781</t>
  </si>
  <si>
    <t>REALITY EXTRA DICLO GEL X 50GR (DICLOFENACO) UNIPHARMA</t>
  </si>
  <si>
    <t>309029</t>
  </si>
  <si>
    <t>RECOLECTOR DE HECES PAQUETE X 250 UDS H.M.D</t>
  </si>
  <si>
    <t>309028</t>
  </si>
  <si>
    <t>RECOLECTOR DE ORINA PAQUETE X 100 UDS H.M.D</t>
  </si>
  <si>
    <t>309890</t>
  </si>
  <si>
    <t>RECOLECTORES DE HECES X 100 UND MODERPLAST</t>
  </si>
  <si>
    <t>309891</t>
  </si>
  <si>
    <t>RECOLECTORES DE ORINA X 100UND MODERPLAST</t>
  </si>
  <si>
    <t>307114</t>
  </si>
  <si>
    <t>RECTANYL 0,05% CREMA X 30GR (TRETINOINA) GALDERMA</t>
  </si>
  <si>
    <t>302468</t>
  </si>
  <si>
    <t>REFLUXYL 0.400G-0.375G/15ML SUSP ANTIACIDO ANTIREFLUJO X 120ML (BICARBONATO DE SODIO / ALGINATO DE SODIO) ZUOZ PHARMA</t>
  </si>
  <si>
    <t>309682</t>
  </si>
  <si>
    <t>REFREGEL X 100G (GEL MENTOL / ALCANFOR) RONAVA</t>
  </si>
  <si>
    <t>02188</t>
  </si>
  <si>
    <t>REGULIP 10MG X 30 TAB (ROSUVASTATINA) FARMA</t>
  </si>
  <si>
    <t>308683</t>
  </si>
  <si>
    <t>REGULIP 20MG X 30 TAB (ROSUVASTATINA) FARMA</t>
  </si>
  <si>
    <t>104352</t>
  </si>
  <si>
    <t>REHIDRAZOL SABOR NATURAL X 450 ML GLOBO</t>
  </si>
  <si>
    <t>02190</t>
  </si>
  <si>
    <t>REHIDROSOL SUERO S/FRESA 45mEq/L X 600ML BEHRENS</t>
  </si>
  <si>
    <t>02193</t>
  </si>
  <si>
    <t>REHIDROSOL SUERO S/MANZANA 60mEq/L X 600ML BEHRENS</t>
  </si>
  <si>
    <t>02195</t>
  </si>
  <si>
    <t>REHIDROSOL SUERO S/UVA 45mEq/L X 600ML BEHRENS</t>
  </si>
  <si>
    <t>302626</t>
  </si>
  <si>
    <t>REHIDROSOL ZINC MANZANA 60MEQ/L X 600ML BEHRENS</t>
  </si>
  <si>
    <t>103626</t>
  </si>
  <si>
    <t>REHIDROSOL ZINC UVA MEQ/L X 600ML BEHRENS</t>
  </si>
  <si>
    <t>307353</t>
  </si>
  <si>
    <t>RELNEX 5MG X 30 COMP (NEBIVOLOL) SNC</t>
  </si>
  <si>
    <t>308316</t>
  </si>
  <si>
    <t>REMICITAL 20MG X 15 TAB (CITALOPRAM) ARTE MEDICO</t>
  </si>
  <si>
    <t>306143</t>
  </si>
  <si>
    <t>REMINAL 20MG X 30 COMPR (ENALAPRIL) LETI</t>
  </si>
  <si>
    <t>306144</t>
  </si>
  <si>
    <t>REMINALET 20MG - 12,5MG X 30 COMPR (ENALAPRIL) LETI</t>
  </si>
  <si>
    <t>304600</t>
  </si>
  <si>
    <t>REPELENTE AVISPA 135G AEROSOL INTERCOS</t>
  </si>
  <si>
    <t>304601</t>
  </si>
  <si>
    <t>REPELENTE AVISPA 220G AEROSOL INTERCOS</t>
  </si>
  <si>
    <t>304598</t>
  </si>
  <si>
    <t>REPELENTE AVISPA TARRO 100G CREMA INTERCOS</t>
  </si>
  <si>
    <t>304599</t>
  </si>
  <si>
    <t>REPELENTE AVISPA TUBO 100G CREMA INTERCOS</t>
  </si>
  <si>
    <t>308573</t>
  </si>
  <si>
    <t>REPELENTE DE INSECTOS SPRAY X 120ML PIKOF FAMILY</t>
  </si>
  <si>
    <t>305548</t>
  </si>
  <si>
    <t>REPELENTE NATURAL DE INSECTOS CREMA X 120GR PIKOF ORGANICS</t>
  </si>
  <si>
    <t>305742</t>
  </si>
  <si>
    <t>REPELENTE NATURAL DE INSECTOS ROLL-ON X 90ML PIKOF ORGANICS</t>
  </si>
  <si>
    <t>305607</t>
  </si>
  <si>
    <t>REPELENTE NATURAL DE INSECTOS SPRAY X 120ML PIKOF ORGANICS</t>
  </si>
  <si>
    <t>103620</t>
  </si>
  <si>
    <t>REPOPIL (ETINILESTRADIOL-CIPROTERONA 0.035MG-2MG) X 21 TAB LEGRAND</t>
  </si>
  <si>
    <t>310277</t>
  </si>
  <si>
    <t>REPOPIL (ETINILESTRADIOL-CIPROTERONA 0.035MG-2MG) X 63 COMP LEGRAND</t>
  </si>
  <si>
    <t>310320</t>
  </si>
  <si>
    <t>REUMAQUINE 200MG X 20 TAB (HIDROXICLOROQUINA) DOLLY FARMA</t>
  </si>
  <si>
    <t>104404</t>
  </si>
  <si>
    <t>REVERSAIR X 10 TAB (MONTELUKAST 5MG) ACI LIMITED</t>
  </si>
  <si>
    <t>104482</t>
  </si>
  <si>
    <t>RHELEN ARNICA MONTANA PLUS ROLL-ON X 90 GR INTERVIT</t>
  </si>
  <si>
    <t>104481</t>
  </si>
  <si>
    <t>RHELEN ARNICA MONTANA ROLL-ON SIN MENTOL KIDS X 90 GR INTERVIT</t>
  </si>
  <si>
    <t>302817</t>
  </si>
  <si>
    <t>RHELEN ARNICA MONTANA SIN MENTOL ROLL-ON X 90 GR INTERVIT</t>
  </si>
  <si>
    <t>104483</t>
  </si>
  <si>
    <t>RHELEN ARNICA SPRAY X 120 ML INTERVIT</t>
  </si>
  <si>
    <t>104479</t>
  </si>
  <si>
    <t>RHELEN GEL COOL ICE PARA MASAJE AZUL X 250 GR INTERVIT</t>
  </si>
  <si>
    <t>304849</t>
  </si>
  <si>
    <t>RHELEN PASO 1 SOLUCION JABONOSA INTIMA X 250ML (ACIDO LACTICO)</t>
  </si>
  <si>
    <t>308787</t>
  </si>
  <si>
    <t>RHELEN PASO 2 GEL HIDRATANTE INTIMO X 40ML (ACIDO HIALURONICO Y ACIDO LACTICO)</t>
  </si>
  <si>
    <t>304092</t>
  </si>
  <si>
    <t>RIDAL 1 MG X 20 TAB (RISPERIDONA) ROWE</t>
  </si>
  <si>
    <t>304090</t>
  </si>
  <si>
    <t>RIDAL 2 MG X 20 TAB (RISPERIDONA) ROWE</t>
  </si>
  <si>
    <t>103960</t>
  </si>
  <si>
    <t>RIDAL 3 MG X 20 TAB (RISPERIDONA) ROWE</t>
  </si>
  <si>
    <t>304093</t>
  </si>
  <si>
    <t>RIDAL GOTAS 1MG/ML X 20ML (RISPERIDONA) ROWE</t>
  </si>
  <si>
    <t>02200</t>
  </si>
  <si>
    <t>RIFAMIX 200MG X 12 COMP (RIFAXIMINA) LETI</t>
  </si>
  <si>
    <t>306638</t>
  </si>
  <si>
    <t>RIFAMPICINA 300MG X 4 CAP VINCENTI</t>
  </si>
  <si>
    <t>309965</t>
  </si>
  <si>
    <t>RIFAXIMINA 200 MG X 10 TAB CALOX</t>
  </si>
  <si>
    <t>02201</t>
  </si>
  <si>
    <t>RINARIS 5MG-60MG X 10 TAB(LORATADINA+PSEUDOEFEDRINA) LAB FARMA</t>
  </si>
  <si>
    <t>308684</t>
  </si>
  <si>
    <t>RINOLAST 120MG X 10 TAB REC(FEXOFENADINA) FARMA</t>
  </si>
  <si>
    <t>02203</t>
  </si>
  <si>
    <t>RINOLAST D 30MG-30MG/5ML 120ML JBE FARMA</t>
  </si>
  <si>
    <t>105088</t>
  </si>
  <si>
    <t>RINOT ANTIGRIPAL X 12 CAP BIOTECH</t>
  </si>
  <si>
    <t>304094</t>
  </si>
  <si>
    <t>RISPERID 1MG X 30 COMPR (RISPERIDONA) MEGALABS</t>
  </si>
  <si>
    <t>304095</t>
  </si>
  <si>
    <t>RISPERID 2MG X 30 COMPR (RISPERIDONA) MEGALABS</t>
  </si>
  <si>
    <t>304096</t>
  </si>
  <si>
    <t>RISPERID 3MG X 30 COMPR (RISPERIDONA) MEGALABS</t>
  </si>
  <si>
    <t>02114</t>
  </si>
  <si>
    <t>RISPERIDONA 2MG X 20 TAB CALOX</t>
  </si>
  <si>
    <t>310067</t>
  </si>
  <si>
    <t>RISPERIDONA 2MG X 20 TAB CAMBRIDGE</t>
  </si>
  <si>
    <t>303202</t>
  </si>
  <si>
    <t>RIVAROXABAN 10MG X 30 COMPR SPEFAR</t>
  </si>
  <si>
    <t>306639</t>
  </si>
  <si>
    <t>RIVAROXABAN 20MG X 10 TAB VINCENTI</t>
  </si>
  <si>
    <t>302974</t>
  </si>
  <si>
    <t>RIXIGAL 400 MG X 6 TAB (RIFAXIMINA) PHARMETIQUE</t>
  </si>
  <si>
    <t>02210</t>
  </si>
  <si>
    <t>ROBIMEN JBE X 120ML (COMPLEJO B) QUIM-FAR</t>
  </si>
  <si>
    <t>105102</t>
  </si>
  <si>
    <t>ROCARNIN 10% SOL ORAL X 120ML ( L-CARNITINA) RONAVA</t>
  </si>
  <si>
    <t>02691</t>
  </si>
  <si>
    <t>ROCARNIN 10% SOL ORAL X 180ML (L-CARNITINA) RONAVA</t>
  </si>
  <si>
    <t>305664</t>
  </si>
  <si>
    <t>RODILLERA DOBLE ARTICULADA AZUL TALLA M FORMA ELASTICA</t>
  </si>
  <si>
    <t>305661</t>
  </si>
  <si>
    <t>RODILLERA UNIVERSAL BEIGE TALLA M FORMA ELASTICA</t>
  </si>
  <si>
    <t>310193</t>
  </si>
  <si>
    <t>ROGASTRIL PLUS 200MGX 30 TAB MASTIC(SIMETICONA/CINITAPRIDA)SIEGFRIED</t>
  </si>
  <si>
    <t>307362</t>
  </si>
  <si>
    <t>RONADOL 500MG X 10 TAB CAJA X 10 BLISTER (PARACETAMOL) UNIPHARMA</t>
  </si>
  <si>
    <t>309274</t>
  </si>
  <si>
    <t>ROSATAN-H 50 TAB (LOSARTAN POTASICO 50MG / HIDROCLOROTIAZIDA 12.5MG) ACI LIMITED</t>
  </si>
  <si>
    <t>310023</t>
  </si>
  <si>
    <t>ROSETOR 10 X 20 TAB (ROSUVASTATINA 10MG) ACI LIMITED</t>
  </si>
  <si>
    <t>310021</t>
  </si>
  <si>
    <t>ROSETOR 5 X 30 TAB (ROSUVASTATINA 5MG) ACI LIMITED</t>
  </si>
  <si>
    <t>308517</t>
  </si>
  <si>
    <t>ROSUVASTATIN 20 X 30 TAB (ROSUVASTATINA) BIO-MERCY</t>
  </si>
  <si>
    <t>308518</t>
  </si>
  <si>
    <t>ROSUVASTATIN 40 X 30 TAB (ROSUVASTATINA) BIO-MERCY</t>
  </si>
  <si>
    <t>308186</t>
  </si>
  <si>
    <t>ROSUVASTATINA 10MG X 10 TAB LA SANTE</t>
  </si>
  <si>
    <t>02218</t>
  </si>
  <si>
    <t>ROSUVASTATINA 20 MG CAJA X 30 TAB ANGELUS</t>
  </si>
  <si>
    <t>310752</t>
  </si>
  <si>
    <t>ROSUVASTATINA 20MG X 20 TAB FAHD</t>
  </si>
  <si>
    <t>308394</t>
  </si>
  <si>
    <t>ROSUVASTATINA 20MG X 30 TAB FARMAMED</t>
  </si>
  <si>
    <t>308295</t>
  </si>
  <si>
    <t>ROSUVASTATINA 40 MG X 10 TAB BIUMAK</t>
  </si>
  <si>
    <t>304098</t>
  </si>
  <si>
    <t>ROVARTAL 10MG X 30 COMPR (ROSUVASTATINA) MEGALABS</t>
  </si>
  <si>
    <t>304100</t>
  </si>
  <si>
    <t>ROVARTAL 20MG X 30 COMPR (ROSUVASTATINA) MEGALABS</t>
  </si>
  <si>
    <t>304101</t>
  </si>
  <si>
    <t>ROVARTAL 40MG X 30 COMPR (ROSUVASTATINA) MEGALABS</t>
  </si>
  <si>
    <t>305826</t>
  </si>
  <si>
    <t>ROWELUK 10MG X 10 COMPR (MONTELUKAST) ROWE</t>
  </si>
  <si>
    <t>305330</t>
  </si>
  <si>
    <t>ROWELUK 10MG X 30 COMPR (MONTELUKAST) ROWE</t>
  </si>
  <si>
    <t>304102</t>
  </si>
  <si>
    <t>ROWELUK 4MG X 10 COMPR MAST. (MONTELUKAST) ROWE</t>
  </si>
  <si>
    <t>304103</t>
  </si>
  <si>
    <t>ROWELUK 4MG X 30 COMPR MAST. (MONTELUKAST) ROWE</t>
  </si>
  <si>
    <t>305331</t>
  </si>
  <si>
    <t>ROWELUK 5MG X 10 COMPR MAST (MONTELUKAST) ROWE</t>
  </si>
  <si>
    <t>305332</t>
  </si>
  <si>
    <t>ROWELUK 5MG X 30 COMPR MAST (MONTELUKAST) ROWE</t>
  </si>
  <si>
    <t>310883</t>
  </si>
  <si>
    <t>ROWELUK PLUS 5MG-2,5MG X 10 COMP MAST (MONTELUKAST + DESLORATADINA) ROWE</t>
  </si>
  <si>
    <t>310884</t>
  </si>
  <si>
    <t>ROWELUK PLUS 5MG-2,5MG X 30 COMP MAST (MONTELUKAST + DESLORATADINA) ROWE</t>
  </si>
  <si>
    <t>310885</t>
  </si>
  <si>
    <t>ROWELUK ULTRA 10MG-5MG X 10 COMP (MONTELUKAST + DESLORATADINA) ROWE</t>
  </si>
  <si>
    <t>310886</t>
  </si>
  <si>
    <t>ROWELUK ULTRA 10MG-5MG X 30 COMP (MONTELUKAST + DESLORATADINA) ROWE</t>
  </si>
  <si>
    <t>310408</t>
  </si>
  <si>
    <t>RUBORIL AQUA MICELAR X 100ML</t>
  </si>
  <si>
    <t>02452</t>
  </si>
  <si>
    <t>RUBORIL EXPERT M X 40 ML</t>
  </si>
  <si>
    <t>02455</t>
  </si>
  <si>
    <t>RUBORIL EXPERT S X 40ML</t>
  </si>
  <si>
    <t>02456</t>
  </si>
  <si>
    <t>RUBORIL EXPERT SPF50+ X 40ML</t>
  </si>
  <si>
    <t>02219</t>
  </si>
  <si>
    <t>SABEMIEL BERRO C/ CEBOLLA MORADA JBE X 180ML BIOFAR</t>
  </si>
  <si>
    <t>02220</t>
  </si>
  <si>
    <t>SABEMIEL BERRO C/ EUCALIPTO JBE X 180ML BIOFAR</t>
  </si>
  <si>
    <t>02222</t>
  </si>
  <si>
    <t>SABEMIEL PLUS JARABE X 180ML BIOFAR</t>
  </si>
  <si>
    <t>307141</t>
  </si>
  <si>
    <t>SABILA 0,5G X 10 CAP LA ABEJITA</t>
  </si>
  <si>
    <t>103303</t>
  </si>
  <si>
    <t>SACRUSYT SALBUTAMOL AEROSOL 100MCG X 200DOSIS INVIMA</t>
  </si>
  <si>
    <t>02223</t>
  </si>
  <si>
    <t>SAL DE EPSOM 20G BIOFARCO</t>
  </si>
  <si>
    <t>103264</t>
  </si>
  <si>
    <t>SAL DE EPSOM SOBRE DE 10GR X1 FARMAX</t>
  </si>
  <si>
    <t>305596</t>
  </si>
  <si>
    <t>SAL DE EPSOM SOBRE DE 20GR X1 FARMAX</t>
  </si>
  <si>
    <t>306139</t>
  </si>
  <si>
    <t>SAL DE EPSON SOBRE X 20GR LYA</t>
  </si>
  <si>
    <t>305314</t>
  </si>
  <si>
    <t>SAL DE EPSON X 20GR PAQ X 6 SOBRES F.S.I</t>
  </si>
  <si>
    <t>305156</t>
  </si>
  <si>
    <t>SAL DE FRUTAS (3 SOBRES) LYA</t>
  </si>
  <si>
    <t>01469</t>
  </si>
  <si>
    <t>SAL DE HIGUERA 20GR BIOFARCO</t>
  </si>
  <si>
    <t>305598</t>
  </si>
  <si>
    <t>SAL DE HIGUERA SOBRE DE 20GR X1 FARMAX</t>
  </si>
  <si>
    <t>305312</t>
  </si>
  <si>
    <t>SAL DE HIGUERA X 20GR PAQ X 6 SOBRES F.S.I</t>
  </si>
  <si>
    <t>305349</t>
  </si>
  <si>
    <t>SAL DE HIGUERA X 25 GRS CAJX 12 SOBRE RECETTE MARK</t>
  </si>
  <si>
    <t>105028</t>
  </si>
  <si>
    <t>SALBUROL 0,5% X 20ML S/ INH (SALBUTAMOL) VALMORCA</t>
  </si>
  <si>
    <t>308898</t>
  </si>
  <si>
    <t>SALBUTACARE INHALADOR 100MCG X 200 DOSIS (SALBUTAMOL) GENIA CARE</t>
  </si>
  <si>
    <t>310417</t>
  </si>
  <si>
    <t>SALBUTAMOL 100MCG INHALADOR X 200 DOSIS DROTAFARMA</t>
  </si>
  <si>
    <t>310579</t>
  </si>
  <si>
    <t>SALBUTAMOL 100MCG INHALADOR X 200DOSIS JHC MEDICA</t>
  </si>
  <si>
    <t>307093</t>
  </si>
  <si>
    <t>SALBUTAMOL 100MCG/DOSIS SUSP AEROSOL PARA INHALAR MEDIGEN</t>
  </si>
  <si>
    <t>308296</t>
  </si>
  <si>
    <t>SALBUTAMOL INHALADOR 100 MCG X 200 DOSIS BIUMAK</t>
  </si>
  <si>
    <t>02229</t>
  </si>
  <si>
    <t>SALBUTAMOL SOL./ INHALAR 15ML MEDIGEN</t>
  </si>
  <si>
    <t>308532</t>
  </si>
  <si>
    <t>SALBUTRAL INHALADOR X 250 DOSIS + CAMARA AEROMED (SALBUTAMOL) CASSARA</t>
  </si>
  <si>
    <t>309327</t>
  </si>
  <si>
    <t>SALES DE REHIDRATACION ORAL 20,5G CAJA X 10 SOBRES KMPLUS</t>
  </si>
  <si>
    <t>302700</t>
  </si>
  <si>
    <t>SALICIS ACIDO SALICILICO 1% CREMA X 20 G BOOZ</t>
  </si>
  <si>
    <t>302698</t>
  </si>
  <si>
    <t>SALIDER GEL FACIAL 2% X 20GR (ACIDO SALICILICO) AVILA</t>
  </si>
  <si>
    <t>308009</t>
  </si>
  <si>
    <t>SALMETEROL / FLUTICASONA 25MCG/250MCG INHALADOR X 120 DOSIS ALFA</t>
  </si>
  <si>
    <t>104725</t>
  </si>
  <si>
    <t>SALRES 100MCG INHALADOR 200 DOSIS (SALBUTAMOL) DEVA</t>
  </si>
  <si>
    <t>303665</t>
  </si>
  <si>
    <t>SAMBA GALLETA CHOCOLATE CAJA 20UNDS x 32GR NESTLE</t>
  </si>
  <si>
    <t>02601</t>
  </si>
  <si>
    <t>SAMBA GALLETA FRESA CAJA 20UNDS x 32GR NESTLE</t>
  </si>
  <si>
    <t>304549</t>
  </si>
  <si>
    <t>SAMBA GALLETA FRESA PEQ 16G X 35 UND NESTLE</t>
  </si>
  <si>
    <t>103689</t>
  </si>
  <si>
    <t>SANA CLOTRIMAZOL 2% CREMA VAGINAL X 20GR BLUE MEDICAL</t>
  </si>
  <si>
    <t>310305</t>
  </si>
  <si>
    <t>SANAFEN (ACETAMINOFEN) 500MG X 10 TAB CAJA X 10 BLISTER LEBRIUT</t>
  </si>
  <si>
    <t>310306</t>
  </si>
  <si>
    <t>SANAFEN (ACETAMINOFEN) 500MG X 20 TAB LEBRIUT</t>
  </si>
  <si>
    <t>310304</t>
  </si>
  <si>
    <t>SANAFEN 150MG/5ML X 60ML (ACETAMINOFEN) JBE SABOR CEREZA LEBRIUT</t>
  </si>
  <si>
    <t>307923</t>
  </si>
  <si>
    <t>SBMIEL KID´S JARABE SABILA MIEL X 120 Ml (EXPECTORANTE NATURAL)BIOFAR</t>
  </si>
  <si>
    <t>104424</t>
  </si>
  <si>
    <t>SECNIDAZOL 1 G X 2 TAB GENCER</t>
  </si>
  <si>
    <t>308565</t>
  </si>
  <si>
    <t>SECNIDAZOL 1GR X 10 TAB JL PHARMA</t>
  </si>
  <si>
    <t>303599</t>
  </si>
  <si>
    <t>SECNIDAZOL 1GR X 2 COMPR SPEFAR</t>
  </si>
  <si>
    <t>303313</t>
  </si>
  <si>
    <t>SECNIDAZOL 1GR X 2 TAB CALOX</t>
  </si>
  <si>
    <t>310810</t>
  </si>
  <si>
    <t>SECNIDAZOL 1GR X 2 TAB DROTAFARMA</t>
  </si>
  <si>
    <t>01687</t>
  </si>
  <si>
    <t>SECNIDAZOL 500MG X 4 TAB KIMICEG</t>
  </si>
  <si>
    <t>305207</t>
  </si>
  <si>
    <t>SECNIDAZOL PVO P/ SUSP ORAL 125MG/5ML X 30ML CAPLIN POINT</t>
  </si>
  <si>
    <t>306140</t>
  </si>
  <si>
    <t>SECNIDAZOL TAB 500 MG X 4 COFASA</t>
  </si>
  <si>
    <t>02251</t>
  </si>
  <si>
    <t>SECNIDEX 500MG X 4 TAB (SECNIDAZOL) PLUSANDEX</t>
  </si>
  <si>
    <t>305381</t>
  </si>
  <si>
    <t>SECUREZZA POST PARTO PREMIUM BULTO 12 PAQ X 10 UNIDS (TOALLAS CLINICAS) PHARSANA</t>
  </si>
  <si>
    <t>305382</t>
  </si>
  <si>
    <t>SECUREZZA POST PARTO TALLA U BULTO 12 PAQ X 10 UNIDS (TOALLAS CLINICAS) PHARSANA</t>
  </si>
  <si>
    <t>02252</t>
  </si>
  <si>
    <t>SECUREZZA PROTECTOR DE CAMA X 10 UNIDS PHARSANA</t>
  </si>
  <si>
    <t>305396</t>
  </si>
  <si>
    <t>SEDACONS 100MCG/ML 2ML X 1 AMP (DEXMEDETOMIDINA) BEHRENS</t>
  </si>
  <si>
    <t>02254</t>
  </si>
  <si>
    <t>SEDIVAL X 30TAB SIEGFRIED</t>
  </si>
  <si>
    <t>02255</t>
  </si>
  <si>
    <t>SENOKOT CON DOCUSATO X 10 TAB(SENOSIDOS AyB-DOCUSATO)FARMA</t>
  </si>
  <si>
    <t>305052</t>
  </si>
  <si>
    <t>SENOLAX JARABE 120ML (JARABE DE SEN) FARMAGENIK</t>
  </si>
  <si>
    <t>310172</t>
  </si>
  <si>
    <t>SENSYLIA AGUA MICELAR X 100ML (PIELES-SENSIBLES) ISISPHARMA</t>
  </si>
  <si>
    <t>310173</t>
  </si>
  <si>
    <t>SENSYLIA AGUA MICELAR X 250ML (PIELES-SENSIBLES) ISISPHARMA</t>
  </si>
  <si>
    <t>304104</t>
  </si>
  <si>
    <t>SERLINE 100MG X 10 COMPR (SERTRALINA) ROWE</t>
  </si>
  <si>
    <t>304105</t>
  </si>
  <si>
    <t>SERLINE 50MG X 10 COMPR (SERTRALINA) ROWE</t>
  </si>
  <si>
    <t>305574</t>
  </si>
  <si>
    <t>SERTRALINA 50 MG X 10 + 10 CAP PACK X2 COLMED</t>
  </si>
  <si>
    <t>02257</t>
  </si>
  <si>
    <t>SERTRALINA 50 MG X 10 COLMED</t>
  </si>
  <si>
    <t>304963</t>
  </si>
  <si>
    <t>SERTRALINA 50MG PAC-2 x10 TAB COLMED</t>
  </si>
  <si>
    <t>304130</t>
  </si>
  <si>
    <t>SERTRALINA 50MG X 10 COM GENVEN</t>
  </si>
  <si>
    <t>306953</t>
  </si>
  <si>
    <t>SERTRALINA 50MG X 10 TAB ARTE MEDICO</t>
  </si>
  <si>
    <t>303336</t>
  </si>
  <si>
    <t>SERTRALINA 50MG X 10 TAB LA SANTE</t>
  </si>
  <si>
    <t>305429</t>
  </si>
  <si>
    <t>SERTRALINA 50MG X 30 COMP SPEFAR</t>
  </si>
  <si>
    <t>310367</t>
  </si>
  <si>
    <t>SERTRALINA 50MG X 30 TAB CALOX</t>
  </si>
  <si>
    <t>304967</t>
  </si>
  <si>
    <t>SERTRALINA 50MG X 30 TAB CLEO</t>
  </si>
  <si>
    <t>310663</t>
  </si>
  <si>
    <t>SERTRALINA 50MG X 30 TAB LA SANTE</t>
  </si>
  <si>
    <t>308249</t>
  </si>
  <si>
    <t>SERTRALINA 50MG X10 TAB NIO PHARMACEUTICAL</t>
  </si>
  <si>
    <t>306975</t>
  </si>
  <si>
    <t>SERTRASIL COMPUESTO 10MG+125MG(PROPINOX+ LISINA)X 20 TAB GLOBAL FARMA</t>
  </si>
  <si>
    <t>305998</t>
  </si>
  <si>
    <t>SERUM CONTORNO DE OJOS X 30ML CLARESS</t>
  </si>
  <si>
    <t>309398</t>
  </si>
  <si>
    <t>SERUMAB AMP 400MG/16ML (BEVACIZUMAB) HETERO (REFRIGERADO)</t>
  </si>
  <si>
    <t>307885</t>
  </si>
  <si>
    <t>SET DE INFUSION (60 GOTAS) MICROGOTERO EN Y PAQUETE X 25 UDS PLUSMEDIC</t>
  </si>
  <si>
    <t>308736</t>
  </si>
  <si>
    <t>SET DE INFUSION BURETA 100ML CAJA X 10 UNDS PLUSMEDIC</t>
  </si>
  <si>
    <t>308737</t>
  </si>
  <si>
    <t>SET DE INFUSION BURETA 150ML CAJA X 10 UNDS PLUSMEDIC</t>
  </si>
  <si>
    <t>308012</t>
  </si>
  <si>
    <t>SET DE INFUSION MACROGOTERO EN Y PAQUETE X 25 UDS BIO-MERCY</t>
  </si>
  <si>
    <t>306773</t>
  </si>
  <si>
    <t>SET DE INFUSION MACROGOTERO PAQ X 25 UNDS DIPHOCARE</t>
  </si>
  <si>
    <t>308404</t>
  </si>
  <si>
    <t>SET DE MANICURE P/ BEBES GENIAL X 3 PZAS 0M+</t>
  </si>
  <si>
    <t>308436</t>
  </si>
  <si>
    <t>SET DE TETINAS GENIAL BOCA ANCHA X 2 PZAS 1M+ C/ CEPILLO</t>
  </si>
  <si>
    <t>309025</t>
  </si>
  <si>
    <t>SET PARA RECIEN NACIDO X 6 UNDS AZUL AVENT</t>
  </si>
  <si>
    <t>309024</t>
  </si>
  <si>
    <t>SET PARA RECIEN NACIDO X 6 UNDS ROSADO AVENT</t>
  </si>
  <si>
    <t>308608</t>
  </si>
  <si>
    <t>SHAMPOO &amp; ACONDICIONADOR SEDAL DUO 2 EN 1 X 340ML</t>
  </si>
  <si>
    <t>310961</t>
  </si>
  <si>
    <t>SHAMPOO 2 EN 1 PALMOLIVE OPTIMS CON VITAL KERATINA 10 ML X 1</t>
  </si>
  <si>
    <t>309729</t>
  </si>
  <si>
    <t>SHAMPOO ANTICAIDA FOR MEN X 400ML ROLDA</t>
  </si>
  <si>
    <t>309728</t>
  </si>
  <si>
    <t>SHAMPOO ANTICASPA FOR MEN X 400ML ROLDA</t>
  </si>
  <si>
    <t>309130</t>
  </si>
  <si>
    <t>SHAMPOO BIO ORGANICAL COCONUT &amp; VANILLA X 350ML</t>
  </si>
  <si>
    <t>306046</t>
  </si>
  <si>
    <t>SHAMPOO DOVE RECONSTRUCCION COMPLETA X 400ML (CABELLO DAÑADO)</t>
  </si>
  <si>
    <t>308612</t>
  </si>
  <si>
    <t>SHAMPOO DOVE REGENERACION EXTREMA X 400ML</t>
  </si>
  <si>
    <t>308033</t>
  </si>
  <si>
    <t>SHAMPOO PALMOLIVE OPTIMS CON KERATINA X 400ML</t>
  </si>
  <si>
    <t>310688</t>
  </si>
  <si>
    <t>SHAMPOO PALMOLIVE OPTIMS LUMINOUS REPAIR  X 700ML</t>
  </si>
  <si>
    <t>310689</t>
  </si>
  <si>
    <t>SHAMPOO PALMOLIVE OPTIMS THERMA PROTECT  X 700ML</t>
  </si>
  <si>
    <t>309250</t>
  </si>
  <si>
    <t>SHAMPOO PIOJIL X 120ML RECETTEMARK</t>
  </si>
  <si>
    <t>308609</t>
  </si>
  <si>
    <t>SHAMPOO SEDAL CELULAS MADRE X 340ML</t>
  </si>
  <si>
    <t>308252</t>
  </si>
  <si>
    <t>SHAMPOO SEDAL CERAMIDAS X 190ML</t>
  </si>
  <si>
    <t>308253</t>
  </si>
  <si>
    <t>SHAMPOO SEDAL KERATINA X 190ML</t>
  </si>
  <si>
    <t>02262</t>
  </si>
  <si>
    <t>SIGTIPHIN 200MG X 10 COMP (FLAVOXATO) SIEGFRIED</t>
  </si>
  <si>
    <t>304485</t>
  </si>
  <si>
    <t>SIGTIPHIN 200MG X 20 COMP (FLAVOXATO) SIEGFRIED</t>
  </si>
  <si>
    <t>02860</t>
  </si>
  <si>
    <t>SILDENAFIL 50 MG X 4 TAB ARTE MEDICO</t>
  </si>
  <si>
    <t>104551</t>
  </si>
  <si>
    <t>SILDENAFIL 50MG X 1 TAB MEYER</t>
  </si>
  <si>
    <t>306525</t>
  </si>
  <si>
    <t>SILDENAFIL 50MG X 2 TAB CAJA X 25 BLISTER LAPROFF</t>
  </si>
  <si>
    <t>02270</t>
  </si>
  <si>
    <t>SILDENAFIL 50MG X 2 TAB KIMICEG</t>
  </si>
  <si>
    <t>02271</t>
  </si>
  <si>
    <t>SILDENAFIL 50MG X 2 TAB MEYER</t>
  </si>
  <si>
    <t>307843</t>
  </si>
  <si>
    <t>SILDENAFIL 50MG X 4 TAB CAJA X 10 BLISTER PROVE PHARMA</t>
  </si>
  <si>
    <t>104552</t>
  </si>
  <si>
    <t>SILDENAFIL 50MG X 4 TAB REC MEYER</t>
  </si>
  <si>
    <t>310406</t>
  </si>
  <si>
    <t>SILDENAFILO 50MG X 2 TAB COASPHARMA</t>
  </si>
  <si>
    <t>104138</t>
  </si>
  <si>
    <t>SILDEX 100MG X 1 TAB (SILDENAFIL) PLUSANDEX</t>
  </si>
  <si>
    <t>304920</t>
  </si>
  <si>
    <t>SILDEX 100MG X 2 TAB (SILDENAFIL) PLUSANDEX</t>
  </si>
  <si>
    <t>02275</t>
  </si>
  <si>
    <t>SILDEX 50MG X 1 TAB (SILDENAFIL) PLUSANDEX</t>
  </si>
  <si>
    <t>02276</t>
  </si>
  <si>
    <t>SILDEX 50MG X 2TAB (SILDENAFIL) PLUSANDEX</t>
  </si>
  <si>
    <t>306235</t>
  </si>
  <si>
    <t>SILIN SOL. GOTAS NASALES X 30ML (CLORURO DE: SODIO, POTASIO Y CALCIO; BICARBONATO) BIOTECH</t>
  </si>
  <si>
    <t>305880</t>
  </si>
  <si>
    <t>SILLA DE RUEDAS DE NIÑO INSUAMINCA</t>
  </si>
  <si>
    <t>308101</t>
  </si>
  <si>
    <t>SILLA SANITARIA INSUAMINCA</t>
  </si>
  <si>
    <t>306804</t>
  </si>
  <si>
    <t>SILVADEX 1% CREMA X 20 GR (SULFADIAZINA DE PLATA) GALENTIC</t>
  </si>
  <si>
    <t>308100</t>
  </si>
  <si>
    <t>SIMCHECH DS-6 X 50 TIRAS (TIRAS REACTIVAS) INSUAMINCA</t>
  </si>
  <si>
    <t>306987</t>
  </si>
  <si>
    <t>SIMETICONA 125MG X 10 CAP TEUTO</t>
  </si>
  <si>
    <t>310891</t>
  </si>
  <si>
    <t>SIMETICONA 75MG/ML X 15ML SABOR CEREJA SALUDX</t>
  </si>
  <si>
    <t>309312</t>
  </si>
  <si>
    <t>SIMETUNI 80MG/ML SUSP X 20ML (SIMETICONA) UNIPHARMA</t>
  </si>
  <si>
    <t>310008</t>
  </si>
  <si>
    <t>SIMILAC 1 FORMULA DE 0 A 6 MESES X 400G ABBOTT</t>
  </si>
  <si>
    <t>306700</t>
  </si>
  <si>
    <t>SIMVASTATINA 40 MG X 10 TAB CALOX</t>
  </si>
  <si>
    <t>310665</t>
  </si>
  <si>
    <t>SINACID X 10 TAB MAST (HIDROXIDO DE ALUMINIO + HIDROXIDO DE MAGNESIO + SIMETICONA) VINCENTI</t>
  </si>
  <si>
    <t>307760</t>
  </si>
  <si>
    <t>SINGRASS ADELGAZANTE X 60 CAP NATURAL PREMIUM</t>
  </si>
  <si>
    <t>02287</t>
  </si>
  <si>
    <t>SINUTIL 325MG-32MG-4MG/15ML JBE X 90ML VINCENTI</t>
  </si>
  <si>
    <t>104512</t>
  </si>
  <si>
    <t>SINUTIL 80MG/0.5ML PED GOTAS X 30 ML VINCENTI</t>
  </si>
  <si>
    <t>304792</t>
  </si>
  <si>
    <t>SINUTIL DIA X 10 CAP (ACETAMINOFEN 500MG-CAFEINA 10MG -CLORFENIRAMINA 2MG) FC PHARMA</t>
  </si>
  <si>
    <t>02728</t>
  </si>
  <si>
    <t>SINUTIL NOCHE X 5 CAP (ACETAMINOFEN 500MG - CLORFENIRAMINA 2MG) FC PHARMA</t>
  </si>
  <si>
    <t>310718</t>
  </si>
  <si>
    <t>SISTEMA DE MONITOREO CONTINUO AIDEX SENSOR</t>
  </si>
  <si>
    <t>310717</t>
  </si>
  <si>
    <t>SISTEMA DE MONITOREO CONTINUO AIDEX TRANSMISOR</t>
  </si>
  <si>
    <t>304914</t>
  </si>
  <si>
    <t>SITADIN 100 MG X 30 TAB (SITAGLIPTINA) GLOBAL FARMA</t>
  </si>
  <si>
    <t>304915</t>
  </si>
  <si>
    <t>SITADIN M X 30 TAB (METFORMINA 1000MG / SITAGLIPTINA 50MG) GLOBAL FARMA</t>
  </si>
  <si>
    <t>309311</t>
  </si>
  <si>
    <t>SITAGLIPTINA / METFORMINA 50MG/1000MG X 30 TAB SPEFAR</t>
  </si>
  <si>
    <t>310722</t>
  </si>
  <si>
    <t>SITAGLIPTINA / METFORMINA 50MG/500MG X 10 TABLETAS KMPLUS</t>
  </si>
  <si>
    <t>310822</t>
  </si>
  <si>
    <t>SITAGLIPTINA 100 MG X 30 TAB ANGELUS</t>
  </si>
  <si>
    <t>302926</t>
  </si>
  <si>
    <t>SITAGLIPTINA 50MG + METFORMINA 500MG X 30 TAB ANGELUS</t>
  </si>
  <si>
    <t>310476</t>
  </si>
  <si>
    <t>SITAGLIS 50MG X 30 COM (SITAGLIPITNA) LETI</t>
  </si>
  <si>
    <t>308276</t>
  </si>
  <si>
    <t>SITAGLIS MET 50MG - 1000MG X 28 COMPR (SITAGLIPTINA- METFORMINA) LETI</t>
  </si>
  <si>
    <t>304180</t>
  </si>
  <si>
    <t>SITAGLIS MET 50MG - 500MG X 30 COMPR (SITAGLIPTINA- METFORMINA) LETI</t>
  </si>
  <si>
    <t>309597</t>
  </si>
  <si>
    <t>SKIN SOLUTIONS PIEL SENSIBLE 240ML VALMY</t>
  </si>
  <si>
    <t>305454</t>
  </si>
  <si>
    <t>SLEEP REGIMEN 3-IN-1 90 CPA NOW DE VENEZUELA</t>
  </si>
  <si>
    <t>304743</t>
  </si>
  <si>
    <t>SODERMIX CREMA X 0.5 OZ AV PHARMA</t>
  </si>
  <si>
    <t>104675</t>
  </si>
  <si>
    <t>SOL (1) DEXTROSA AL 5% EN AGUA DESTILADA BEHRENS</t>
  </si>
  <si>
    <t>00850</t>
  </si>
  <si>
    <t>SOL (16) CLORURO DE SODIO 0,9% 100ML PART-FILL - BEHRENS</t>
  </si>
  <si>
    <t>02306</t>
  </si>
  <si>
    <t>SOL (16) CLORURO DE SODIO 0,9% SOL INY X 500ML BEHRENS</t>
  </si>
  <si>
    <t>304578</t>
  </si>
  <si>
    <t>SOL (19) RINGER LACTATO SOL INY X 500ML BEHRENS</t>
  </si>
  <si>
    <t>02289</t>
  </si>
  <si>
    <t>SOL (2) DEXTROSA AL 10% I.V 500ML BEHRENS</t>
  </si>
  <si>
    <t>104261</t>
  </si>
  <si>
    <t>SOL (28) DEXTRO-SAL AL 0.30% SOL INY X 500ML BEHRENS</t>
  </si>
  <si>
    <t>01005</t>
  </si>
  <si>
    <t>SOL (29) DEXTRO-SAL 5% - 0,45% SOL INY X 500ML BEHRENS</t>
  </si>
  <si>
    <t>01737</t>
  </si>
  <si>
    <t>SOL (38) MANITOL 18% SOL 500ML BEHRENS</t>
  </si>
  <si>
    <t>305393</t>
  </si>
  <si>
    <t>SOL (4) DEXTROSA AL 5% EN SOLUCION FISIOLOGICA X 500ML BEHRENS</t>
  </si>
  <si>
    <t>304579</t>
  </si>
  <si>
    <t>SOL (49) AGUA DESTILADA SOL INY X 500ML BEHRENS</t>
  </si>
  <si>
    <t>103474</t>
  </si>
  <si>
    <t>SOL IODOPOVIDONA AL 10% 30ML SPRAY RECETTEMARK</t>
  </si>
  <si>
    <t>304410</t>
  </si>
  <si>
    <t>SOL RINGER LACTATO 500ML UNIPHAMA</t>
  </si>
  <si>
    <t>310913</t>
  </si>
  <si>
    <t>SOL RINGER LACTATO I.V. 500ML JL DE VENEZUELA</t>
  </si>
  <si>
    <t>02302</t>
  </si>
  <si>
    <t>SOLTIN SOL OFT 15ML (FENIRAMINA / NAFAZOLINA) OFTALMI</t>
  </si>
  <si>
    <t>02695</t>
  </si>
  <si>
    <t>SOLUCION CLORURO DE SODIO 0,9% X 500ML PISA</t>
  </si>
  <si>
    <t>104835</t>
  </si>
  <si>
    <t>SOLUCION DEXTROSA 10% KMPLUS PHARMACEUTIC</t>
  </si>
  <si>
    <t>308574</t>
  </si>
  <si>
    <t>SOLUCION DEXTROSA 5% X 500ML JL DE VZLA</t>
  </si>
  <si>
    <t>308701</t>
  </si>
  <si>
    <t>SOLUCION FISIOLOGICA 30ML BIOFARCO</t>
  </si>
  <si>
    <t>104129</t>
  </si>
  <si>
    <t>SOLUCION FISIOLOGICA X 30CM3 RECETTEMARK</t>
  </si>
  <si>
    <t>104128</t>
  </si>
  <si>
    <t>SOLUCION FISIOLOGICA X 60CM3 RECETTEMARK</t>
  </si>
  <si>
    <t>309148</t>
  </si>
  <si>
    <t>SOLUCION LIMPIADORA PARA EL CABELLO DERNIER BABY X 200ML</t>
  </si>
  <si>
    <t>309147</t>
  </si>
  <si>
    <t>SOLUCION LIMPIADORA PARA LA PIEL DERNIER BABY X 200ML</t>
  </si>
  <si>
    <t>104246</t>
  </si>
  <si>
    <t>SOLUCION PARA NEBULIZAR AL 0.9% X 120 ML F.S.I.</t>
  </si>
  <si>
    <t>02308</t>
  </si>
  <si>
    <t>SOLUCION RINGER 500ML KMPLUS PHARMACEUTI</t>
  </si>
  <si>
    <t>309324</t>
  </si>
  <si>
    <t>SOLUCION RINGER LACTATO 500ML BAXTER</t>
  </si>
  <si>
    <t>02309</t>
  </si>
  <si>
    <t>SOLUCION RINGER LACTATO X 500ML ALFA</t>
  </si>
  <si>
    <t>307711</t>
  </si>
  <si>
    <t>SOLUCIÓN JABONOSA YODADA AL 7,5% DE GALÓN 3,75 LT YODINE</t>
  </si>
  <si>
    <t>307476</t>
  </si>
  <si>
    <t>SOLUMAR SOL HIPERTONICA X 30ML D'LAB</t>
  </si>
  <si>
    <t>02312</t>
  </si>
  <si>
    <t>SOLUMAR SOL HIPERTONICA X 60ML D'LAB</t>
  </si>
  <si>
    <t>309526</t>
  </si>
  <si>
    <t>SOMBRA DE CEJAS P.F. # 01 CLARO VALMY</t>
  </si>
  <si>
    <t>02688</t>
  </si>
  <si>
    <t>SOMEDINE JABON X 120 ML (IODO POVIDONA 10%) SOMA</t>
  </si>
  <si>
    <t>02696</t>
  </si>
  <si>
    <t>SOMEDINE SOLUCION X 120 ML (IODO POVIDONA 10%) SOMA</t>
  </si>
  <si>
    <t>307778</t>
  </si>
  <si>
    <t>SOMERGAN 5% LOCION TOPICA X 120ML INTERCOS</t>
  </si>
  <si>
    <t>303237</t>
  </si>
  <si>
    <t>SONDA FOLEY 100 % SILICON CON BALON 2 VIAS # 14 GAESCA</t>
  </si>
  <si>
    <t>302987</t>
  </si>
  <si>
    <t>SONDA FOLEY 100 % SILICON CON BALON 2 VIAS # 16 GAESCA</t>
  </si>
  <si>
    <t>302988</t>
  </si>
  <si>
    <t>SONDA FOLEY 100 % SILICON CON BALON 2 VIAS # 18 GAESCA</t>
  </si>
  <si>
    <t>302989</t>
  </si>
  <si>
    <t>SONDA FOLEY 100 % SILICON CON BALON 2 VIAS # 20 GAESCA</t>
  </si>
  <si>
    <t>302954</t>
  </si>
  <si>
    <t>SONDA FOLEY DE 100% SILICON TRES VIAS FR20 (CATETER) GDG GIDAGUS</t>
  </si>
  <si>
    <t>309257</t>
  </si>
  <si>
    <t>SONDA FOLEY DE 100% SILICON TRES VIAS FR24 (CATETER) GDG GIDAGUS</t>
  </si>
  <si>
    <t>103894</t>
  </si>
  <si>
    <t>SONDA FOLEY DE LATEX DOS VIAS Nº 20 GDG GIDAGUS</t>
  </si>
  <si>
    <t>302943</t>
  </si>
  <si>
    <t>SONDA FOLEY LATEX CON BALON 2 VIAS # 10 GAESCA</t>
  </si>
  <si>
    <t>302942</t>
  </si>
  <si>
    <t>SONDA FOLEY LATEX CON BALON 2 VIAS # 12 GAESCA</t>
  </si>
  <si>
    <t>302939</t>
  </si>
  <si>
    <t>SONDA FOLEY LATEX CON BALON 2 VIAS # 14 GAESCA</t>
  </si>
  <si>
    <t>302940</t>
  </si>
  <si>
    <t>SONDA FOLEY LATEX CON BALON 2 VIAS # 20 GAESCA</t>
  </si>
  <si>
    <t>302944</t>
  </si>
  <si>
    <t>SONDA FOLEY LATEX CON BALON 2 VIAS # 22 GAESCA</t>
  </si>
  <si>
    <t>310153</t>
  </si>
  <si>
    <t>SONDA FOLEY LATEX CON BALON 2 VIAS # 6 GAESCA</t>
  </si>
  <si>
    <t>302945</t>
  </si>
  <si>
    <t>SONDA FOLEY LATEX CON BALON 2 VIAS # 8 GAESCA</t>
  </si>
  <si>
    <t>302941</t>
  </si>
  <si>
    <t>SONDA FOLEY LATEX CON BALON 2 VIAS #16 GAESCA</t>
  </si>
  <si>
    <t>302938</t>
  </si>
  <si>
    <t>SONDA FOLEY LATEX CON BALON 2 VIAS #18 GAESCA</t>
  </si>
  <si>
    <t>302946</t>
  </si>
  <si>
    <t>SONDA FOLEY LATEX CON BALON 2 VIAS #24 GAESCA</t>
  </si>
  <si>
    <t>305645</t>
  </si>
  <si>
    <t>SOPORTE COSTILLERO AZUL MASCULINO TALLA L FORMA ELASTICA</t>
  </si>
  <si>
    <t>305644</t>
  </si>
  <si>
    <t>SOPORTE COSTILLERO AZUL MASCULINO TALLA M FORMA ELASTICA</t>
  </si>
  <si>
    <t>305647</t>
  </si>
  <si>
    <t>SOPORTE COSTILLERO ROJO FEMENINO TALLA M FORMA ELASTICA</t>
  </si>
  <si>
    <t>305646</t>
  </si>
  <si>
    <t>SOPORTE COSTILLERO ROJO FEMENINO TALLA S FORMA ELASTICA</t>
  </si>
  <si>
    <t>305841</t>
  </si>
  <si>
    <t>SOPORTE ROTULAR TALLA S/M AZUL FORMA ELASTICA</t>
  </si>
  <si>
    <t>01562</t>
  </si>
  <si>
    <t>SPHYGMOMANOMETER (TENSIOMETRO MANUAL) INSUAMINCA</t>
  </si>
  <si>
    <t>308297</t>
  </si>
  <si>
    <t>STAGLIPTINA/ METFORMINA 50MG / 500MG X 30 TAB BIUMAK</t>
  </si>
  <si>
    <t>308902</t>
  </si>
  <si>
    <t>STALANZA 5MG X 30 TAB (OLANZAPINA) LAPREVEN</t>
  </si>
  <si>
    <t>02355</t>
  </si>
  <si>
    <t>STAMYL FORTE X 20 TAB.( PANCREATINA 3NF/SIMETICONA) FARMA</t>
  </si>
  <si>
    <t>00671</t>
  </si>
  <si>
    <t>STETHOSCOPE (ESTETOSCOPIO) INSUAMINCA</t>
  </si>
  <si>
    <t>310953</t>
  </si>
  <si>
    <t>SUAVITEL  BABY X 1.9LT  COLGATE</t>
  </si>
  <si>
    <t>310694</t>
  </si>
  <si>
    <t>SUAVITEL  BABY X 1LT  COLGATE</t>
  </si>
  <si>
    <t>308325</t>
  </si>
  <si>
    <t>SUAVITEL FRESCA PRIMAVERA X 1LT ACONDICIONADOR DE TELAS.COLGATE</t>
  </si>
  <si>
    <t>308326</t>
  </si>
  <si>
    <t>SUAVITEL FRESCA PRIMAVERA X 1LT SUAVIZANTE DE TELAS.COLGATE</t>
  </si>
  <si>
    <t>310952</t>
  </si>
  <si>
    <t>SUAVITEL FRESCA PRIMAVERA X 2LT ACONDICIONADOR DE TELAS.COLGATE</t>
  </si>
  <si>
    <t>308883</t>
  </si>
  <si>
    <t>SUAVITEL FRESCA PRIMAVERA X 500ML ACONDICIONADOR DE TELAS.COLGATE</t>
  </si>
  <si>
    <t>308885</t>
  </si>
  <si>
    <t>SUAVIZANTE SUAVITEL CUIDADO SUPERIOR VAINILLA 1.9 LT, COLGATE</t>
  </si>
  <si>
    <t>309339</t>
  </si>
  <si>
    <t>SUCRALFATO 1000 MG X 20 TAB, MEDVAL</t>
  </si>
  <si>
    <t>103337</t>
  </si>
  <si>
    <t>SUCRALFATO 1000MG X 20TAB ADN MEDICAL</t>
  </si>
  <si>
    <t>310490</t>
  </si>
  <si>
    <t>SUCRALFATO 1G X 10 TAB VERMA</t>
  </si>
  <si>
    <t>307076</t>
  </si>
  <si>
    <t>SUCRALUNI 1GR X 10 TAB (SUCRALFATO) UNIPHARMA</t>
  </si>
  <si>
    <t>305157</t>
  </si>
  <si>
    <t>SUERO PARA REHIDRATACIÓN ORAL (1 SOBRE) LYA</t>
  </si>
  <si>
    <t>310110</t>
  </si>
  <si>
    <t>SUERO REIDRAT SABOR TUTTI FRUTTI SOL ORAL X 500ML SALUDX</t>
  </si>
  <si>
    <t>306579</t>
  </si>
  <si>
    <t>SUEROLITO SOL ELECTROLITICA ORAL 75 mEq/L + ZING SABOR COCO X 400ML BALKER</t>
  </si>
  <si>
    <t>306580</t>
  </si>
  <si>
    <t>SUEROLITO SOL ELECTROLITICA ORAL 75 mEq/L + ZING SABOR FRESA X 400ML BALKER</t>
  </si>
  <si>
    <t>306583</t>
  </si>
  <si>
    <t>SUEROLITO SOL ELECTROLITICA ORAL 75 mEq/L + ZING SABOR FRUIT PONCHE X 400ML BALKER</t>
  </si>
  <si>
    <t>306584</t>
  </si>
  <si>
    <t>SUEROLITO SOL ELECTROLITICA ORAL 75 mEq/L + ZING SABOR MANDARINA X 400ML BALKER</t>
  </si>
  <si>
    <t>306585</t>
  </si>
  <si>
    <t>SUEROLITO SOL ELECTROLITICA ORAL 75 mEq/L + ZING SABOR MANZANA X 400ML BALKER</t>
  </si>
  <si>
    <t>306581</t>
  </si>
  <si>
    <t>SUEROLITO SOL ELECTROLITICA ORAL 75 mEq/L + ZING SABOR UVA X 400ML BALKER</t>
  </si>
  <si>
    <t>302957</t>
  </si>
  <si>
    <t>SULFADIAZINA DE PLATA 1% CREMA USO TOPICO 30GR KIMICEG</t>
  </si>
  <si>
    <t>308198</t>
  </si>
  <si>
    <t>SULFADIAZINA DE PLATA 1% CREMA X 500GR BRIXMEDIC</t>
  </si>
  <si>
    <t>310351</t>
  </si>
  <si>
    <t>SULFADIAZINA DE PLATA 1% X 30G CREMA H&amp;M</t>
  </si>
  <si>
    <t>02359</t>
  </si>
  <si>
    <t>SULFAMETOXAZOL + TRIMETOPRIM AMP 400MG + 80MG / 5ML I.V VITALIS</t>
  </si>
  <si>
    <t>310554</t>
  </si>
  <si>
    <t>SULFAMETOXAZOL / TRIMETROPRIMA 400MG-80MG/ 5ML X 6 AMPOLLAS MEDVAL</t>
  </si>
  <si>
    <t>306444</t>
  </si>
  <si>
    <t>SULFATIAZOL POLVO 10GR RECETTE MARK</t>
  </si>
  <si>
    <t>104589</t>
  </si>
  <si>
    <t>SULFATIAZOL SOBRE X 5G LYA</t>
  </si>
  <si>
    <t>103816</t>
  </si>
  <si>
    <t>SULFATIAZOL UNGUENTO X 20G LYA</t>
  </si>
  <si>
    <t>306127</t>
  </si>
  <si>
    <t>SULFATO FERROSO 200MG/5ML JBE X 120ML S&amp;G</t>
  </si>
  <si>
    <t>305691</t>
  </si>
  <si>
    <t>SULFATO FERROSO 300MG X 10 TAB CAJA X 25 BLISTER ECAR</t>
  </si>
  <si>
    <t>310542</t>
  </si>
  <si>
    <t>SULFATO FERROSO 300MG X 10 TAB CAJA X 30 BLISTER LAPROFF</t>
  </si>
  <si>
    <t>104328</t>
  </si>
  <si>
    <t>SULTAHEM 750 MG X 16 TAB (SULTAMICINA) ADN MEDICAL</t>
  </si>
  <si>
    <t>02377</t>
  </si>
  <si>
    <t>SULTAMICILINA 250MG/5ML 60 ML SPEFAR</t>
  </si>
  <si>
    <t>310439</t>
  </si>
  <si>
    <t>SULTAMICILINA 250MG/5ML X 100 mL SUSP H&amp;M</t>
  </si>
  <si>
    <t>308010</t>
  </si>
  <si>
    <t>SULTAMICILINA 375MG X 10 TAB ALFA</t>
  </si>
  <si>
    <t>307770</t>
  </si>
  <si>
    <t>SULTAMICILINA 375MG X 10 TAB REMENY</t>
  </si>
  <si>
    <t>309340</t>
  </si>
  <si>
    <t>SULTAMICILINA 750 MG X 16 TAB MEDVAL</t>
  </si>
  <si>
    <t>310518</t>
  </si>
  <si>
    <t>SULTAMICILINA 750MG X 10 TAB REMENY</t>
  </si>
  <si>
    <t>304141</t>
  </si>
  <si>
    <t>SULTAMICILINA 750MG X 16 TAB GENVEN</t>
  </si>
  <si>
    <t>306244</t>
  </si>
  <si>
    <t>SULTAMICILINA SUSP 250MG/5ML X 100ML DISTRILAB</t>
  </si>
  <si>
    <t>309778</t>
  </si>
  <si>
    <t>SURIDE 25MG X 30 COMPR (LEVOSULPIRIDE) BIOTECH</t>
  </si>
  <si>
    <t>306211</t>
  </si>
  <si>
    <t>SUSY MAXI GALLETA 50GR PACK X 4 UNDS NESTLE</t>
  </si>
  <si>
    <t>02637</t>
  </si>
  <si>
    <t>SUSY MAXI GALLETA CAJA 18 UNDS X 50GR NESTLE</t>
  </si>
  <si>
    <t>306212</t>
  </si>
  <si>
    <t>SUSY MAXI GALLETA CHOCO2 50GR PACK X 4 UNDS NESTLE</t>
  </si>
  <si>
    <t>307467</t>
  </si>
  <si>
    <t>SUTURA CATGUT 121 CROMICO 4/0 CAJA X 12 UNDS ARIZI</t>
  </si>
  <si>
    <t>304336</t>
  </si>
  <si>
    <t>SUTURA CROMICO 3-0 CAJA X 12 UNDS (810T)DOC BLESS</t>
  </si>
  <si>
    <t>307900</t>
  </si>
  <si>
    <t>SUTURA CROMICO 4-0 CAJA X 12 UNDS (G121T) DOC BLESS</t>
  </si>
  <si>
    <t>304337</t>
  </si>
  <si>
    <t>SUTURA NYLON 2-0 RECTA CAJA X 12 UNDS (628H) DOC BLESS</t>
  </si>
  <si>
    <t>307899</t>
  </si>
  <si>
    <t>SUTURA NYLON 3-0 AGUJA R. CAJA X 12 UNDS (627H) DOC BLESS</t>
  </si>
  <si>
    <t>304338</t>
  </si>
  <si>
    <t>SUTURA NYLON 3-0 CAJA X 12 UNDS (163T) DOC BLESS</t>
  </si>
  <si>
    <t>304342</t>
  </si>
  <si>
    <t>SUTURA PROLENE 0 CAJA X 12 UNDS (8424T) DOC BLESS</t>
  </si>
  <si>
    <t>307896</t>
  </si>
  <si>
    <t>SUTURA VICRYL 0 CAJA X 12 UNDS (J340) DOC BLESS</t>
  </si>
  <si>
    <t>307894</t>
  </si>
  <si>
    <t>SUTURA VICRYL 1 CAJA X 12 UNDS (J341) DOC BLESS</t>
  </si>
  <si>
    <t>304350</t>
  </si>
  <si>
    <t>SUTURA VICRYL 2-0 CAJA X 12 UNDS (J317) DOC BLESS</t>
  </si>
  <si>
    <t>307895</t>
  </si>
  <si>
    <t>SUTURA VICRYL 4-0 CAJA X 12 UNDS (J304) DOC BLESS</t>
  </si>
  <si>
    <t>308857</t>
  </si>
  <si>
    <t>SUZETTE 0.075MG X 28TAB (DESOGESTREL) NIO PHARMACEUTICAL</t>
  </si>
  <si>
    <t>307282</t>
  </si>
  <si>
    <t>SYNACEF AMP 1000 MG C/AGUA ESTERIL (CEFTRIAXONA) SYNAPSE</t>
  </si>
  <si>
    <t>303216</t>
  </si>
  <si>
    <t>SYNARTROS (ETORICOXIB) 60MG X10 TAB FC PHARMA</t>
  </si>
  <si>
    <t>310318</t>
  </si>
  <si>
    <t>SYNATROPIUM 1.8 MCG P/INHALAR X 30 CAP (BROMURO DE TIOTROPIO) SYNAPSE</t>
  </si>
  <si>
    <t>309442</t>
  </si>
  <si>
    <t>SYNAZEE 200 MG/ 5ML SUSP (AZITROMICINA) SYNAPSE</t>
  </si>
  <si>
    <t>309313</t>
  </si>
  <si>
    <t>SYSTUNI X 10ML (POLIETILENGLICOL 400/ PROPILENGLICOL) UNIPHARMA</t>
  </si>
  <si>
    <t>305509</t>
  </si>
  <si>
    <t>TACHIFORTE 1GR X 20 TAB (ACETAMINOFEN) ELMOR</t>
  </si>
  <si>
    <t>305510</t>
  </si>
  <si>
    <t>TACHIFORTE 650MG X 10 TAB (ACETAMINOFEN) ELMOR</t>
  </si>
  <si>
    <t>305512</t>
  </si>
  <si>
    <t>TACHIPIRIN 125MG X 6 SUPOSITORIOS (ACETAMINOFEN) ELMOR</t>
  </si>
  <si>
    <t>305513</t>
  </si>
  <si>
    <t>TACHIPIRIN 250MG X 6 SUPOSITORIOS (ACETAMINOFEN) ELMOR</t>
  </si>
  <si>
    <t>308474</t>
  </si>
  <si>
    <t>TACHIPIRIN 500MG X 20 TAB (ACETAMINOFEN) ELMOR</t>
  </si>
  <si>
    <t>307372</t>
  </si>
  <si>
    <t>TACHIPIRIN FORTE 160MG/5ML X 120ML (ACETAMINOFEN) ELMOR</t>
  </si>
  <si>
    <t>305511</t>
  </si>
  <si>
    <t>TACHIPIRIN GOTAS 100MG/ML X 30ML (ACETAMINOFEN) ELMOR</t>
  </si>
  <si>
    <t>01361</t>
  </si>
  <si>
    <t>TADABRIX 20MG X 4 TAB (TADALAFILO) BRIXMEDIC</t>
  </si>
  <si>
    <t>02421</t>
  </si>
  <si>
    <t>TADAFOX 20MG X 1 TAB (TADALAFILO) VALMORCA</t>
  </si>
  <si>
    <t>310547</t>
  </si>
  <si>
    <t>TADAFOX 5MG X 15 TAB (TADALAFILO) VALMORCA</t>
  </si>
  <si>
    <t>02422</t>
  </si>
  <si>
    <t>TADAFOX 5MG X 30 TAB (TADALAFILO) VALMORCA</t>
  </si>
  <si>
    <t>306961</t>
  </si>
  <si>
    <t>TADALAFIL 20MG X 4 TAB UNICURE</t>
  </si>
  <si>
    <t>308566</t>
  </si>
  <si>
    <t>TADALAFILO 10MG X 4 TAB JL DE VZLA</t>
  </si>
  <si>
    <t>307008</t>
  </si>
  <si>
    <t>TADALAFILO 20MG X 1 TAB LA SANTE</t>
  </si>
  <si>
    <t>305183</t>
  </si>
  <si>
    <t>TADALAFILO 20MG X 2 TAB CALOX</t>
  </si>
  <si>
    <t>304324</t>
  </si>
  <si>
    <t>TADALAFILO 5MG X 28 TAB CALOX</t>
  </si>
  <si>
    <t>02419</t>
  </si>
  <si>
    <t>TADIFIL 20MG X 1 TAB (TADALAFILO) KLINOS</t>
  </si>
  <si>
    <t>304575</t>
  </si>
  <si>
    <t>TADIFIL 20MG X 2 TAB (TADALAFILO) KLINOS</t>
  </si>
  <si>
    <t>306231</t>
  </si>
  <si>
    <t>TADIFIL 5MG X 30 TAB (TADALAFILO) KLINOS</t>
  </si>
  <si>
    <t>104595</t>
  </si>
  <si>
    <t>TALCO BABY 50 G LYA</t>
  </si>
  <si>
    <t>306861</t>
  </si>
  <si>
    <t>TALCO BORICADO 200GR BIOFARCO</t>
  </si>
  <si>
    <t>104594</t>
  </si>
  <si>
    <t>TALCO BORICADO 50 G LYA</t>
  </si>
  <si>
    <t>307786</t>
  </si>
  <si>
    <t>TALCO BORICADO 90GR BIOFARCO</t>
  </si>
  <si>
    <t>307026</t>
  </si>
  <si>
    <t>TALCO CORPORAL X 150GR PHARSANA</t>
  </si>
  <si>
    <t>306456</t>
  </si>
  <si>
    <t>TALCO MELODY P/ NIÑOS X 100GR</t>
  </si>
  <si>
    <t>310863</t>
  </si>
  <si>
    <t>TALCO MELODY P/ NIÑOS X 200GR</t>
  </si>
  <si>
    <t>306048</t>
  </si>
  <si>
    <t>TALCO REXONA EFFICIENT TRIPLE ACCION X 55GR</t>
  </si>
  <si>
    <t>302604</t>
  </si>
  <si>
    <t>TALERC 10MG GOTAS X 15 ML ( CETIRIZINA) DOLLDER</t>
  </si>
  <si>
    <t>304867</t>
  </si>
  <si>
    <t>TALERC 10MG X 10 TAB ( CETIRIZINA) DOLLDER</t>
  </si>
  <si>
    <t>302603</t>
  </si>
  <si>
    <t>TALERC 1MG/ML SOL X 120ML (CETIRIZINA) DOLLDER</t>
  </si>
  <si>
    <t>02426</t>
  </si>
  <si>
    <t>TALYSTO 20MG X 1 TAB MAST (TADALAFILO) PHARMETIQUE</t>
  </si>
  <si>
    <t>02427</t>
  </si>
  <si>
    <t>TALYSTO 5MG X 10 TAB MAST (TADALAFILO) PHARMETIQUE</t>
  </si>
  <si>
    <t>305514</t>
  </si>
  <si>
    <t>TALZIC 10MG X 10 COMPR (CETIRIZINA) ELMOR</t>
  </si>
  <si>
    <t>305515</t>
  </si>
  <si>
    <t>TALZIC GOTAS 10MG/ML X 20ML (CETIRIZINA) ELMOR</t>
  </si>
  <si>
    <t>02430</t>
  </si>
  <si>
    <t>TALZIC SOL ORAL 1MG/ML X 120ML (CETIRIZINA) ELMOR</t>
  </si>
  <si>
    <t>02432</t>
  </si>
  <si>
    <t>TAMOA 250MG X 6 COMP (PAMOATO DE PIRANTEL) BIOTECH</t>
  </si>
  <si>
    <t>103332</t>
  </si>
  <si>
    <t>TAMSUHEM 0,4MG X 10TAB (CLORHIDRATO DE TAMSULOSINA) ADN MEDICAL</t>
  </si>
  <si>
    <t>308298</t>
  </si>
  <si>
    <t>TAMSULOSINA 0,4 MG X 30 CAPS BIUMAK</t>
  </si>
  <si>
    <t>303950</t>
  </si>
  <si>
    <t>TAMSULOSINA 0,4MG CAJA X 30 TAB ANGELUS</t>
  </si>
  <si>
    <t>303880</t>
  </si>
  <si>
    <t>TAMSULOSINA 0,4MG L.P. X 10TAB CAJA X 10 BLISTER LAND</t>
  </si>
  <si>
    <t>310078</t>
  </si>
  <si>
    <t>TAMSULOSINA 0,4MG L.P. X 30 COMPR SPEFAR</t>
  </si>
  <si>
    <t>308584</t>
  </si>
  <si>
    <t>TAMSULOSINA 0,4MG X 10 TAB JL DE VZLA</t>
  </si>
  <si>
    <t>304565</t>
  </si>
  <si>
    <t>TAMSULOSINA 0.4MG X 20 TAB KIPHARM</t>
  </si>
  <si>
    <t>103608</t>
  </si>
  <si>
    <t>TAMSULOSINA 0.4MG X 30 CAP BUKA</t>
  </si>
  <si>
    <t>307978</t>
  </si>
  <si>
    <t>TAMSULOSINA L.P. 0.4 MG CAJA X 10 TAB ARTE MEDICO</t>
  </si>
  <si>
    <t>307111</t>
  </si>
  <si>
    <t>TANTUM 0,15% ATOMIZADOR X 45ML (BENCIDAMINA) ELMOR</t>
  </si>
  <si>
    <t>306222</t>
  </si>
  <si>
    <t>TANTUM SOL TOPICA BUCAL X 240ML (BENCIDAMINA 0,15%) ELMOR</t>
  </si>
  <si>
    <t>310912</t>
  </si>
  <si>
    <t>TANTUM VERDE 0,5% PASTA DENTAL X 60GR (BENCIDAMINA) ELMOR</t>
  </si>
  <si>
    <t>309798</t>
  </si>
  <si>
    <t>TASIFOMET 50MG-500MG X 60 TAB (SITAGLIPTINA + METFORMINA) NEOPHARMA</t>
  </si>
  <si>
    <t>309799</t>
  </si>
  <si>
    <t>TASIFOMET 50MG-850MG X 10 TAB (SITAGLIPTINA + METFORMINA) NEOPHARMA</t>
  </si>
  <si>
    <t>309801</t>
  </si>
  <si>
    <t>TASIFOMET 50MG-850MG X 60 TAB (SITAGLIPTINA + METFORMINA) NEOPHARMA</t>
  </si>
  <si>
    <t>306233</t>
  </si>
  <si>
    <t>TECAPS 150 MG X 30 CAP (EPIGALOCATEQUINA GALATO) OFTALMI</t>
  </si>
  <si>
    <t>304830</t>
  </si>
  <si>
    <t>TEEN DERM K CONCENTRATE X 30ML ISISPHARMA</t>
  </si>
  <si>
    <t>307801</t>
  </si>
  <si>
    <t>TEFENOL 37,5MG/325MG X 20 COMP (TRAMADOL-ACETAMINOFEN) LETI</t>
  </si>
  <si>
    <t>02441</t>
  </si>
  <si>
    <t>TEKRON 200MG X 30 COMPR (SULBUTIAMINA) LETI</t>
  </si>
  <si>
    <t>308217</t>
  </si>
  <si>
    <t>TEMOZOLOMIDA 100MG X5 CAP BRIXMEDIC</t>
  </si>
  <si>
    <t>309266</t>
  </si>
  <si>
    <t>TENOREN 50 MG X 20 TAB (ATENOLOL) ACI LIMITED</t>
  </si>
  <si>
    <t>310502</t>
  </si>
  <si>
    <t>TENORMED 5MG X 1 AMP (ATENOLOL) PHARMAMED</t>
  </si>
  <si>
    <t>310188</t>
  </si>
  <si>
    <t>TENSACLOC 20MG X 20 TAB (OLMERSARTAN) FONTI</t>
  </si>
  <si>
    <t>308102</t>
  </si>
  <si>
    <t>TENSIOMETRO DE PEDESTAL INSUAMINCA</t>
  </si>
  <si>
    <t>302438</t>
  </si>
  <si>
    <t>TENSIOMETRO DIGITAL DE BRAZO RECARGABLE DOVANT GROSSMED</t>
  </si>
  <si>
    <t>303999</t>
  </si>
  <si>
    <t>TENSIOMETRO DIGITAL DE BRAZO VALEMEDIC</t>
  </si>
  <si>
    <t>303294</t>
  </si>
  <si>
    <t>TENSIOMETRO MANUAL CON ESTETOSCOPIO VALEMEDIC</t>
  </si>
  <si>
    <t>02448</t>
  </si>
  <si>
    <t>TENSOMAX L.P 30MG X 40 CAP (NIFEDIPINA) LETI</t>
  </si>
  <si>
    <t>310889</t>
  </si>
  <si>
    <t>TENSOPIN (NIFEDIPINA) 20ML/ML GOTAS X20ML LETI</t>
  </si>
  <si>
    <t>104657</t>
  </si>
  <si>
    <t>TEOFILINA 100MG X 10 TAB BUKA</t>
  </si>
  <si>
    <t>308687</t>
  </si>
  <si>
    <t>TERAGRIP 100MG-0,35MG/ML GOTAS PED X 15ML FARMA</t>
  </si>
  <si>
    <t>02451</t>
  </si>
  <si>
    <t>TERAGRIP 24HX 10TAB 4 TRATAMIENTOS FARMA</t>
  </si>
  <si>
    <t>02453</t>
  </si>
  <si>
    <t>TERAGRIP FORTE DIA 650MG X 6 SOBRES GRANULADO 10 Gr. FARMA</t>
  </si>
  <si>
    <t>02454</t>
  </si>
  <si>
    <t>TERAGRIP FORTE NOCHE 650MG X 6 SOBRE GRANULADO 10Gr. FARMA</t>
  </si>
  <si>
    <t>308686</t>
  </si>
  <si>
    <t>TERAGRIP JBE PED X 120ML (ACETAMINOFEN+CLORFENIRAMINA) FARMA</t>
  </si>
  <si>
    <t>308685</t>
  </si>
  <si>
    <t>TERAGRIPSUPRA 650-30-15-4MG X 10 TAB REC FARMA</t>
  </si>
  <si>
    <t>02457</t>
  </si>
  <si>
    <t>TERATOSIL JBE 0.7% X 120ML (HEDERAHELIX) FARMA</t>
  </si>
  <si>
    <t>303153</t>
  </si>
  <si>
    <t>TERBICRYM (TERBINAFINA) 1% X30ML SOL ATOMIZADOR TOPICO AVPHARMA</t>
  </si>
  <si>
    <t>303152</t>
  </si>
  <si>
    <t>TERBICRYM (TERBINAFINA) 1% X30ML USO TOPICO AV PHARMA</t>
  </si>
  <si>
    <t>103967</t>
  </si>
  <si>
    <t>TERBINAFINA 1 % CREMA X 15 GR KIMICEG</t>
  </si>
  <si>
    <t>104603</t>
  </si>
  <si>
    <t>TERBINAFINA CREMA 1% X 15GR FAHD</t>
  </si>
  <si>
    <t>306326</t>
  </si>
  <si>
    <t>TERMOMETRO DE MERCURIO USO ORAL CAJA X 12 UNDS PLUSMEDIC</t>
  </si>
  <si>
    <t>304734</t>
  </si>
  <si>
    <t>TERMOMETRO DIGITAL GDG GIDAGUS</t>
  </si>
  <si>
    <t>303024</t>
  </si>
  <si>
    <t>TERONYL 2MG - 0,035MG X 21 TAB (CIPROTERONA + ETINILESTRADIOL) DROTAFARMA</t>
  </si>
  <si>
    <t>308722</t>
  </si>
  <si>
    <t>TEST DE EMBARAZO KX MEDICAL</t>
  </si>
  <si>
    <t>308755</t>
  </si>
  <si>
    <t>TETINAS NATURAL X 2 UNDS FLUJO ESPESO 6M+ AVENT</t>
  </si>
  <si>
    <t>308753</t>
  </si>
  <si>
    <t>TETINAS NATURAL X 2 UNDS FLUJO RAPIDO 6M+ AVENT</t>
  </si>
  <si>
    <t>308754</t>
  </si>
  <si>
    <t>TETINAS NATURAL X 2 UNDS FLUJO VARIABLE 3M+ AVENT</t>
  </si>
  <si>
    <t>307448</t>
  </si>
  <si>
    <t>TETRACICLINA 500MG X 10 CAP CAJA X 10 BLISTER PORTUGAL</t>
  </si>
  <si>
    <t>307423</t>
  </si>
  <si>
    <t>TETRACICLINA 500MG X 10 CAP VINCENTI</t>
  </si>
  <si>
    <t>308623</t>
  </si>
  <si>
    <t>TETRACICLINA 500MG X 30TAB ALFA</t>
  </si>
  <si>
    <t>305941</t>
  </si>
  <si>
    <t>TETRALYSAL 408MG X 16 CAP (LIMECICLINA) (TETRACICLINA 300MG) GALDERMA</t>
  </si>
  <si>
    <t>306374</t>
  </si>
  <si>
    <t>THIMEROSAL INCOLORO X 30 ML SPRAY RECETTE MARK</t>
  </si>
  <si>
    <t>304775</t>
  </si>
  <si>
    <t>THIMEROSAL INCOLORO X 30ML F.S.I</t>
  </si>
  <si>
    <t>304774</t>
  </si>
  <si>
    <t>THIMEROSAL ROJO GOTAS 30 ML F.S.I.</t>
  </si>
  <si>
    <t>306376</t>
  </si>
  <si>
    <t>THIMEROSAL X 30 ML SPRAY RECETTE MARK</t>
  </si>
  <si>
    <t>305203</t>
  </si>
  <si>
    <t>THIOCOLSIRON AMP 4MG/2ML CAJA X 6 AMP (TIOCOLCHICOSIDO) FUGEN</t>
  </si>
  <si>
    <t>307452</t>
  </si>
  <si>
    <t>THREE MAGNESIUM 400MG X 60 CAP C/ CITRATO DE POTASIO 99MG PHARMACORP</t>
  </si>
  <si>
    <t>02473</t>
  </si>
  <si>
    <t>THYRONA (LEVOTIROXINA) 100MCG X 100TAB WELLONA PHARMA</t>
  </si>
  <si>
    <t>02474</t>
  </si>
  <si>
    <t>THYRONA (LEVOTIROXINA) 50MCG X 100TAB WELLONA</t>
  </si>
  <si>
    <t>309715</t>
  </si>
  <si>
    <t>THYROX 50 X 30 TAB (LEVOTIROXINA SODICA 50MCG) RENATA</t>
  </si>
  <si>
    <t>304110</t>
  </si>
  <si>
    <t>TIALIN 50MG X 10 COM (SERTRALINA) ROEMMERS</t>
  </si>
  <si>
    <t>302962</t>
  </si>
  <si>
    <t>TIAZOMETS X14 TAB (EZETIMIBE 10 MG - SIMVASTATINA 20 MG) SIEGFRIED</t>
  </si>
  <si>
    <t>308169</t>
  </si>
  <si>
    <t>TIDOR 20MG/5ML SOL OFT X 5ML (DORZOLAMIDA 20MG/ML-TIMOLOL 5MG/ML) PHARMETIQUE</t>
  </si>
  <si>
    <t>02479</t>
  </si>
  <si>
    <t>TILODRIN 4MG/ML SOL GOTAS PED X 15ML (DEXTROMETORFANO) SIEGFRIED</t>
  </si>
  <si>
    <t>105208</t>
  </si>
  <si>
    <t>TILODRIN JBE X 120ML (DETROMETORFANO) SIEGFRIED</t>
  </si>
  <si>
    <t>307568</t>
  </si>
  <si>
    <t>TIMOLOL 0,5% SOL. OFT X 10 ML ALEYMEDIC</t>
  </si>
  <si>
    <t>310811</t>
  </si>
  <si>
    <t>TINIDAZOL 500MG X 4 TAB DROTAFARMA</t>
  </si>
  <si>
    <t>304957</t>
  </si>
  <si>
    <t>TINTURA DE ARNICA X 30 ML RECETTEMARK</t>
  </si>
  <si>
    <t>309224</t>
  </si>
  <si>
    <t>TINTURA DE ARNICA X 30ML LYA</t>
  </si>
  <si>
    <t>103484</t>
  </si>
  <si>
    <t>TINTURA DE ARNICA X 60 ML RECETTEMARK</t>
  </si>
  <si>
    <t>308003</t>
  </si>
  <si>
    <t>TINTURA DE VALERIANA 30 ML X 1 UND F.S.I</t>
  </si>
  <si>
    <t>02489</t>
  </si>
  <si>
    <t>TINTURA DE VALERIANA 30CM RECETTE MARK</t>
  </si>
  <si>
    <t>303339</t>
  </si>
  <si>
    <t>TINTURA DE VALERIANA 60CM RECETTE MARK</t>
  </si>
  <si>
    <t>310419</t>
  </si>
  <si>
    <t>TINTURA DE VALERIANA X 30CC BIOFARCO</t>
  </si>
  <si>
    <t>305344</t>
  </si>
  <si>
    <t>TINTURA DE YODO x 30ML SPRAY RECETTE MARK</t>
  </si>
  <si>
    <t>305088</t>
  </si>
  <si>
    <t>TIOCOLCHICOIDO 2MG/ML 2ML I.M X 5 AMP JL DE VENEZUELA</t>
  </si>
  <si>
    <t>306954</t>
  </si>
  <si>
    <t>TIOCOLCHICOSIDO 4MG + IBUPROFENO 400MG X 10 TAB ARTE MEDICO</t>
  </si>
  <si>
    <t>306147</t>
  </si>
  <si>
    <t>TIOCOLCHICOSIDO 4MG X 10 COMPR GENVEN</t>
  </si>
  <si>
    <t>310812</t>
  </si>
  <si>
    <t>TIOCOLCHICOSIDO 4MG X 10 TAB DROTAFARMA</t>
  </si>
  <si>
    <t>103453</t>
  </si>
  <si>
    <t>TIOCOLCHICOSIDO 4MG X 10TAB FARMAMED</t>
  </si>
  <si>
    <t>305056</t>
  </si>
  <si>
    <t>TIOCOLCHICOSIDO 4MG X 12 TAB BIOTECH</t>
  </si>
  <si>
    <t>103232</t>
  </si>
  <si>
    <t>TIOCOLCHICOSIDO 4MG X 12 TAB CALOX</t>
  </si>
  <si>
    <t>309960</t>
  </si>
  <si>
    <t>TIOCOLCHICOSIDO 4MG/2ML (2MG/ML) I.M X 1AMP LAND</t>
  </si>
  <si>
    <t>303764</t>
  </si>
  <si>
    <t>TIOCOLCHICOSIDO 8MG X 14TAB MEDICAMENTOS ASIA</t>
  </si>
  <si>
    <t>310437</t>
  </si>
  <si>
    <t>TIOCOLCHICÓSIDO 8MG X 10 TAB H&amp;M</t>
  </si>
  <si>
    <t>02493</t>
  </si>
  <si>
    <t>TIOCOLFEN 600MG - 4MG X 15 TAB (IBUPROFENO -TIOCOLCHICOSIDO) PHARMETIQUE</t>
  </si>
  <si>
    <t>302524</t>
  </si>
  <si>
    <t>TIOCOLFEN 600MG -4MG X 10TAB (IBUPROFENO -TIOCOLCHICOSIDO) PHARMETIQUE</t>
  </si>
  <si>
    <t>310715</t>
  </si>
  <si>
    <t>TIRAS NASALES X 10 UNID ZUVISS</t>
  </si>
  <si>
    <t>304475</t>
  </si>
  <si>
    <t>TIROSTAT 50MG X 4TAB (PROPILTIOURACILO) SIEGFRIED</t>
  </si>
  <si>
    <t>307780</t>
  </si>
  <si>
    <t>TIROXIN 100MCG X 50TAB (LEVOTIROXINA SODICA) SIEGFRIED</t>
  </si>
  <si>
    <t>310263</t>
  </si>
  <si>
    <t>TIROXIN 150MCG X 50TAB (LEVOTIROXINA SODICA) SIEGFRIED</t>
  </si>
  <si>
    <t>304476</t>
  </si>
  <si>
    <t>TIROXIN 25MCG X 50TAB (LEVOTIROXINA SODICA) SIEGFRIED</t>
  </si>
  <si>
    <t>307781</t>
  </si>
  <si>
    <t>TIROXIN 50MCG X 50TAB (LEVOTIROXINA SODICA) SIEGFRIED</t>
  </si>
  <si>
    <t>306727</t>
  </si>
  <si>
    <t>TIZAFEN 350MG-2MG X 20 TAB (ACETAMINOFEN - TIZANIDINA) SIEGFRIED</t>
  </si>
  <si>
    <t>02497</t>
  </si>
  <si>
    <t>TIZANIDINA 2MG X 30 TAB LATTAN</t>
  </si>
  <si>
    <t>305821</t>
  </si>
  <si>
    <t>TOALLAS ACTIVA SEC BULTO 12 PAQ X 10 UDS PHARSANA</t>
  </si>
  <si>
    <t>308524</t>
  </si>
  <si>
    <t>TOALLAS CLINICAS POST-PARTO LARGAS X 15 UNIDS</t>
  </si>
  <si>
    <t>305781</t>
  </si>
  <si>
    <t>TOALLAS DESMAQUILLANTES X 25 UNDS AZUL MIMLOT</t>
  </si>
  <si>
    <t>305780</t>
  </si>
  <si>
    <t>TOALLAS DESMAQUILLANTES X 25 UNDS MORADA MIMLOT</t>
  </si>
  <si>
    <t>309975</t>
  </si>
  <si>
    <t>TOALLAS FEMENINAS KOTEX ULTRAFINA SPORT CON ALAS X 10 UNDS</t>
  </si>
  <si>
    <t>310480</t>
  </si>
  <si>
    <t>TOALLAS HUMEDAS A BASE DE AGUA X 50PCS MIMLOT</t>
  </si>
  <si>
    <t>305587</t>
  </si>
  <si>
    <t>TOALLAS HUMEDAS AMY ORIGINAL X 72 UNID PHARSANA</t>
  </si>
  <si>
    <t>305586</t>
  </si>
  <si>
    <t>TOALLAS HUMEDAS CHICCO ORIGINAL X 24 UNID PHARSANA</t>
  </si>
  <si>
    <t>305542</t>
  </si>
  <si>
    <t>TOALLAS HUMEDAS CHICCO ORIGINAL X 48 UNID PHARSANA</t>
  </si>
  <si>
    <t>306351</t>
  </si>
  <si>
    <t>TOALLAS HUMEDAS CHICCO ORIGINAL X 72 UNID PHARSANA</t>
  </si>
  <si>
    <t>306856</t>
  </si>
  <si>
    <t>TOALLAS HUMEDAS HUGGIES X 48 UNDS LIMPIEZA EFECTIVA</t>
  </si>
  <si>
    <t>307610</t>
  </si>
  <si>
    <t>TOALLAS HUMEDAS HUGGIES X 48 UNDS MANITOS Y CARITAS</t>
  </si>
  <si>
    <t>307611</t>
  </si>
  <si>
    <t>TOALLAS HUMEDAS HUGGIES X 80 UNDS TRIPLE PROTECCION</t>
  </si>
  <si>
    <t>306688</t>
  </si>
  <si>
    <t>TOALLAS HUMEDAS MIMLOT PARA BEBE X 72 PCS ALOE VERA</t>
  </si>
  <si>
    <t>306687</t>
  </si>
  <si>
    <t>TOALLAS HUMEDAS MIMLOT PARA BEBE X 72 PCS CREMA</t>
  </si>
  <si>
    <t>307271</t>
  </si>
  <si>
    <t>TOALLAS HUMEDAS PARA BEBE 25 PCS ALOE VERA MIMLOT</t>
  </si>
  <si>
    <t>307270</t>
  </si>
  <si>
    <t>TOALLAS HUMEDAS PARA BEBE 25 PCS CREMA. MIMLOT</t>
  </si>
  <si>
    <t>305791</t>
  </si>
  <si>
    <t>TOALLAS HUMEDAS PARA DAMAS MIMWIPES X 36 PCS</t>
  </si>
  <si>
    <t>305792</t>
  </si>
  <si>
    <t>TOALLAS HUMEDAS PARA HOMBRES MIMWIPES X 36 PCS</t>
  </si>
  <si>
    <t>309658</t>
  </si>
  <si>
    <t>TOALLAS HUMEDAS PEQUEÑIN ORIGINAL MEGA X 120 UNDS</t>
  </si>
  <si>
    <t>309657</t>
  </si>
  <si>
    <t>TOALLAS HUMEDAS PEQUEÑIN ORIGINAL X 50 UNDS</t>
  </si>
  <si>
    <t>305790</t>
  </si>
  <si>
    <t>TOALLAS HUMEDAS REPELENTES DE MOSQUITOSX 36 PCS MIMWIPES</t>
  </si>
  <si>
    <t>310212</t>
  </si>
  <si>
    <t>TOALLAS HUMEDAS SECUREZZA BODYCARE X 54 UNID PHARSANA</t>
  </si>
  <si>
    <t>302905</t>
  </si>
  <si>
    <t>TOALLAS SANITARIAS FRIENDS MALLA X-TREME X 14UNDS PHARSANA</t>
  </si>
  <si>
    <t>310749</t>
  </si>
  <si>
    <t>TOALLAS SANITARIAS FRIENDS NOCTURNA SUAVE X 10 UNIDS PHARSANA</t>
  </si>
  <si>
    <t>302904</t>
  </si>
  <si>
    <t>TOALLAS SANITARIAS FRIENDS TELA EXTRA SUAVE X 14UNDS PHARSANA</t>
  </si>
  <si>
    <t>306092</t>
  </si>
  <si>
    <t>TOALLAS SANITARIAS KOTEX DISCRETA ULTRAFINA X 10 UNDS (TELA)</t>
  </si>
  <si>
    <t>306095</t>
  </si>
  <si>
    <t>TOALLAS SANITARIAS KOTEX NOCTURNA C/ ALAS X 8 UNDS (TELA)</t>
  </si>
  <si>
    <t>306094</t>
  </si>
  <si>
    <t>TOALLAS SANITARIAS KOTEX NORMAL C/ ALAS X 10 UNDS (TELA)</t>
  </si>
  <si>
    <t>306093</t>
  </si>
  <si>
    <t>TOALLAS SANITARIAS KOTEX ULTRAFINA PURO Y NATURAL X 10 UNDS (TELA)</t>
  </si>
  <si>
    <t>307289</t>
  </si>
  <si>
    <t>TOALLITAS ANTIBACTERIALES CON ALOE VERA Y VIT E X 24 UND BEFRESH</t>
  </si>
  <si>
    <t>307287</t>
  </si>
  <si>
    <t>TOALLITAS HÚMEDAS CON EXTRACTO DE MANZANILLA PARA BEBÉ X 24 UND MIMADITO</t>
  </si>
  <si>
    <t>307288</t>
  </si>
  <si>
    <t>TOALLITAS HÚMEDAS CON EXTRACTO DE MANZANILLA PARA BEBÉ X 48 UND MIMADITO</t>
  </si>
  <si>
    <t>310813</t>
  </si>
  <si>
    <t>TOBRAMICINA + DEXAMETASONA 0,3%+0,1% SOL OFT X 5ML DROTAFARMA</t>
  </si>
  <si>
    <t>309924</t>
  </si>
  <si>
    <t>TOBRAMICINA + DEXAMETASONA GOTAS X 5 ML ARTE MEDICO</t>
  </si>
  <si>
    <t>309795</t>
  </si>
  <si>
    <t>TOBRAMICINA 0,3% 5ML SOL OFT MEDIGEN</t>
  </si>
  <si>
    <t>303041</t>
  </si>
  <si>
    <t>TOBRAMICINA 0.3 % + DEXAMETASONA 0.1 % UNG OFTALMICO 3 G DISTRILAB</t>
  </si>
  <si>
    <t>103824</t>
  </si>
  <si>
    <t>TOBRAMICINA+DEXAMETASONA 0,3%P/V+0,1%P/V SUSPENSION OFTALMICA 5ML LAND</t>
  </si>
  <si>
    <t>02498</t>
  </si>
  <si>
    <t>TOBRASOL 0,3% 5ML SOL OFT (TOBRAMICINA) OFTALMI</t>
  </si>
  <si>
    <t>02501</t>
  </si>
  <si>
    <t>TODENAC SOL OFT X 5ML (DICLOFENAC SODICO 0,1% / TOBRAMICINA 0,3%) OFTALMI</t>
  </si>
  <si>
    <t>104304</t>
  </si>
  <si>
    <t>TODEX UNGUENTO 7.5G (TOBRAMICINA / DEXAMETASONA) OFTALMI</t>
  </si>
  <si>
    <t>310155</t>
  </si>
  <si>
    <t>TOFLEM JBE PED X 120ML NATURLIFES</t>
  </si>
  <si>
    <t>304318</t>
  </si>
  <si>
    <t>TOFLEM JBE X 240ML S/AZUCAR (JENGIBRE - EUCALIPTO - VIT C) NATURLIFES</t>
  </si>
  <si>
    <t>304113</t>
  </si>
  <si>
    <t>TOLNAFTAN 1% CREMA ANTIMICOTICA 30G (TOLNAFTATO) KLINOS</t>
  </si>
  <si>
    <t>304112</t>
  </si>
  <si>
    <t>TOLNAFTAN 1% SOLUCION TOPICA ANTIMICOTICA 15ML (TOLNAFTATO) KLINOS</t>
  </si>
  <si>
    <t>308688</t>
  </si>
  <si>
    <t>TONERVOL 5MG X 30 TAB ( NEBIVOLOL) FARMA</t>
  </si>
  <si>
    <t>305361</t>
  </si>
  <si>
    <t>TONICO BIO NUTRIENTE 120ML LIVING</t>
  </si>
  <si>
    <t>305358</t>
  </si>
  <si>
    <t>TONICO HIDRO REGENERADOR 120ML LIVING</t>
  </si>
  <si>
    <t>305368</t>
  </si>
  <si>
    <t>TONICO PURIX 120 ML LIVING</t>
  </si>
  <si>
    <t>309034</t>
  </si>
  <si>
    <t>TONOPAN MIGRAÑA X 10 TAB CAJA X 10 BLISTER (PARACETAMOL 250MG-AAS 250MG-CAFEINA 65MG) ANSOLAT</t>
  </si>
  <si>
    <t>02772</t>
  </si>
  <si>
    <t>TONUM 10MG X 30 TAB (DOMPERIDONE) BIOTECH</t>
  </si>
  <si>
    <t>02771</t>
  </si>
  <si>
    <t>TONUM 1MG/ML SUSP X 100ML (DOMPERIDONA) BIOTECH</t>
  </si>
  <si>
    <t>307366</t>
  </si>
  <si>
    <t>TOPICTUNI 50MG X 30 TAB (TOPIRAMATO) UNIPHARMA</t>
  </si>
  <si>
    <t>306728</t>
  </si>
  <si>
    <t>TOPISEPT CREMA X 15 GR (ACIDO FUSIDICO 2%) SIEGFRIED</t>
  </si>
  <si>
    <t>303383</t>
  </si>
  <si>
    <t>TORIVAS 100MG X 30 TAB (BROMURO DE PINAVERIUM) MCK</t>
  </si>
  <si>
    <t>303385</t>
  </si>
  <si>
    <t>TORIVAS 50MG X 30 TAB (BROMURO DE PINAVERIUM) MCK</t>
  </si>
  <si>
    <t>103575</t>
  </si>
  <si>
    <t>TORONTO BOLSA X 125GR NESTLE</t>
  </si>
  <si>
    <t>303661</t>
  </si>
  <si>
    <t>TORONTO CAJA 36UNDS x 324GR NESTLE</t>
  </si>
  <si>
    <t>303565</t>
  </si>
  <si>
    <t>TORSILAX X 10TAB DISPENSADOR X 20 BLISTER NEO QUIMICA</t>
  </si>
  <si>
    <t>307320</t>
  </si>
  <si>
    <t>TOSBRON JBE 240ML (DESCONGESTIONANTE BRONQUIAL) WALIFE</t>
  </si>
  <si>
    <t>309088</t>
  </si>
  <si>
    <t>TOSVIHOM ELIXIR X 180ML VIHOM</t>
  </si>
  <si>
    <t>303853</t>
  </si>
  <si>
    <t>TRACEVAL 325MG-37.5MG X 20TAB (ACETAMINOFEN / TRAMADOL) VALMORCA</t>
  </si>
  <si>
    <t>02508</t>
  </si>
  <si>
    <t>TRACEVAL 500MG-50MG X 20TAB (ACETAMINOFEN / TRAMADOL) VALMORCA</t>
  </si>
  <si>
    <t>105098</t>
  </si>
  <si>
    <t>TRACTIL 4MG X 12 TAB (TIOCOLCHICOSIDO) RONAVA</t>
  </si>
  <si>
    <t>309794</t>
  </si>
  <si>
    <t>TRACTIL FORTE 8MG X 10 TAB (TIOCOLCHICOSIDO) RONAVA</t>
  </si>
  <si>
    <t>310121</t>
  </si>
  <si>
    <t>TRAMADOL CLORHIDRATO 100 MG/ 2 ML USO IM/IV X 10 AMP UNIPHARMA</t>
  </si>
  <si>
    <t>02516</t>
  </si>
  <si>
    <t>TRAMADOL CLORHIDRATO 100MG/2ML I.V/I.M VITALIS</t>
  </si>
  <si>
    <t>310011</t>
  </si>
  <si>
    <t>TRAMAL AMP 100MG/2ML CAJA X 5 AMP I.M-I.V (TRAMADOL) GRUNENTHAL</t>
  </si>
  <si>
    <t>310012</t>
  </si>
  <si>
    <t>TRAMAL AMP 50MG/ML CAJA X 5 AMP I.M-I.V (TRAMADOL) GRUNENTHAL</t>
  </si>
  <si>
    <t>310013</t>
  </si>
  <si>
    <t>TRAMAL LONG 100MG X 10 TAB L.P (TRAMADOL) GRUNENTHAL</t>
  </si>
  <si>
    <t>309226</t>
  </si>
  <si>
    <t>TRANEXUNI AMP 500MG/5ML CAJA X 5 AMP I.V (ACIDO TRANEXAMICO) UNIPHARMA</t>
  </si>
  <si>
    <t>310319</t>
  </si>
  <si>
    <t>TRENTOX 400MG X 30 TAB (PENTOXIFILINA) DOLLY FARMA</t>
  </si>
  <si>
    <t>309235</t>
  </si>
  <si>
    <t>TRETINYX 200MG - 40MG/5ML X 60 ML SUSP PED (SULFAMETOXAZOL Y TRIMETOPRIM) ANGELUS</t>
  </si>
  <si>
    <t>305059</t>
  </si>
  <si>
    <t>TRIAMCINOLONA 4MG X 100 TAB CAJA X 10 BLISTER JMW</t>
  </si>
  <si>
    <t>308807</t>
  </si>
  <si>
    <t>TRICLEAR CREMA 20GR (CLOTRIMAZOL 1% - NEOMICINA 0.05% - DEXAMETASONA 0.04%) PRISM</t>
  </si>
  <si>
    <t>305127</t>
  </si>
  <si>
    <t>TRICTAMED 15% UNGUENTO X 15GR (TRITICUM VULGARIS) MEDICAMENTOS ASIA</t>
  </si>
  <si>
    <t>304114</t>
  </si>
  <si>
    <t>TRIDETARMON CREMA TOPICA X 15G (BETAMETASONA / GENTAMICINA / IODOCLORHIDROXIQUINOLINA) ROWE</t>
  </si>
  <si>
    <t>307887</t>
  </si>
  <si>
    <t>TRIFLO EJERCITADOR PULMONAR PLUSMEDIC</t>
  </si>
  <si>
    <t>02853</t>
  </si>
  <si>
    <t>TRILEPTAL 600 MG X 30 TAB (OXCARBAZEPINA) NOVARTIS</t>
  </si>
  <si>
    <t>304205</t>
  </si>
  <si>
    <t>TRIMEBUTINA 200MG X 10 TAB CAJA X 33 BLISTER COASPHARMA</t>
  </si>
  <si>
    <t>303404</t>
  </si>
  <si>
    <t>TRIMEBUTINA 200MG X 10 TAB CLEO</t>
  </si>
  <si>
    <t>309387</t>
  </si>
  <si>
    <t>TRIMEBUTINA 200MG X 10 TAB GLAFF</t>
  </si>
  <si>
    <t>310438</t>
  </si>
  <si>
    <t>TRIMEBUTINA 200MG X 10 TAB H&amp;M</t>
  </si>
  <si>
    <t>307907</t>
  </si>
  <si>
    <t>TRIMEBUTINA 200MG X 30 TAB LA SANTE</t>
  </si>
  <si>
    <t>02774</t>
  </si>
  <si>
    <t>TRIMEBUTINA MALEATO 200 MG X 20 TAB COASPHARMA</t>
  </si>
  <si>
    <t>306880</t>
  </si>
  <si>
    <t>TRIMETHOPRIM / SULFAMETOXAZOL 400 MG /80MG / 5ML I.V, X 6 AMP ADN MEDICAL</t>
  </si>
  <si>
    <t>306129</t>
  </si>
  <si>
    <t>TRIMETOPRIM + SULFA 40MG-200MG / 5ML X 60ML S&amp;G</t>
  </si>
  <si>
    <t>304559</t>
  </si>
  <si>
    <t>TRIMETOPRIM / SULFA 40MG-200MG / 5ML SUSP ORAL 60ML KIMICEG</t>
  </si>
  <si>
    <t>310814</t>
  </si>
  <si>
    <t>TRIMETOPRIM SULFAMETOXAZOL 160MG-800MG X 10 TAB CAJA X 10 BLISTER DROTAFARMA</t>
  </si>
  <si>
    <t>310815</t>
  </si>
  <si>
    <t>TRIMETOPRIM SULFAMETOXAZOL 80MG-400MG X 10 TAB CAJA X 10 BLISTER DROTAFARMA</t>
  </si>
  <si>
    <t>303568</t>
  </si>
  <si>
    <t>TRIMETOPRIM Y SULFAMETOXAZOL 160MG/800MG X 10 TAB CAJA X 10 BLISTER BRIXMEDIC</t>
  </si>
  <si>
    <t>105246</t>
  </si>
  <si>
    <t>TRIMETOPRIM/SULFAMETOXAZOL 160MG/800MG X 10 TAB KMPLUS</t>
  </si>
  <si>
    <t>302868</t>
  </si>
  <si>
    <t>TRIMETROPRIM/SULFAMETAZOL 80MG/400MG X 10 TAB KMPLUS</t>
  </si>
  <si>
    <t>307392</t>
  </si>
  <si>
    <t>TRIPLE ANTIBIOTICO UNGUENTO X 15GR (BACITRACINA-NEOMICINA-POLIMIXINA B) SGG</t>
  </si>
  <si>
    <t>304421</t>
  </si>
  <si>
    <t>TRIPSIX 250MG X 50CAP (ACIDO URSODEOXICOLICO) PISA</t>
  </si>
  <si>
    <t>02539</t>
  </si>
  <si>
    <t>TRIPUR 80MG/400MG X 20COMP (TRIMETOPRIM -SULFA) PHARMETIQUE</t>
  </si>
  <si>
    <t>307182</t>
  </si>
  <si>
    <t>TRISULGLASS AMP 80MG+400MG I.V CAJA X 10 AMO (TRIMETOPRIM - SULFA) BIOGLASS</t>
  </si>
  <si>
    <t>307794</t>
  </si>
  <si>
    <t>TRITTICO 100MG X 30 TAB (TRAZODONE) ELMOR</t>
  </si>
  <si>
    <t>305517</t>
  </si>
  <si>
    <t>TRITTICO 50MG X 30 TAB (TRAZODONE) ELMOR</t>
  </si>
  <si>
    <t>02541</t>
  </si>
  <si>
    <t>TROPOCER AP 90MG X 20COMP (NIMODIPINA) LETI</t>
  </si>
  <si>
    <t>304737</t>
  </si>
  <si>
    <t>TUBO DE SUCCION FR. 12 GDG GIDAGUS</t>
  </si>
  <si>
    <t>304738</t>
  </si>
  <si>
    <t>TUBO DE SUCCION FR. 14 GDG GIDAGUS</t>
  </si>
  <si>
    <t>304739</t>
  </si>
  <si>
    <t>TUBO DE SUCCION FR. 6 GDG GIDAGUS</t>
  </si>
  <si>
    <t>310635</t>
  </si>
  <si>
    <t>TUBO PARA EXTRACCION DE SANGRE TAPA AZUL 2,7ML X 100 UNDS VALEMEDIC</t>
  </si>
  <si>
    <t>310634</t>
  </si>
  <si>
    <t>TUBO PARA EXTRACCION DE SANGRE TAPA MORADA 4ML X 100 UNDS VALEMEDIC</t>
  </si>
  <si>
    <t>307404</t>
  </si>
  <si>
    <t>TUBO RECOLECTOR SANGRE AZUL 2,7ML X 100 UNIDS GDG GIDAGUS</t>
  </si>
  <si>
    <t>3033349</t>
  </si>
  <si>
    <t>TUBO RECOLECTOR SANGRE MORADO 4ML X 100UNDS MC MEDICAL</t>
  </si>
  <si>
    <t>307405</t>
  </si>
  <si>
    <t>TUBO RECOLECTOR SANGRE MORADO 5ML X 100 UNIDS GDG GIDAGUS</t>
  </si>
  <si>
    <t>307406</t>
  </si>
  <si>
    <t>TUBO RECOLECTOR SANGRE ROJO 5ML X 100 UNIDS GDG GIDAGUS</t>
  </si>
  <si>
    <t>307446</t>
  </si>
  <si>
    <t>ULCEALIV 20MG X 28 CAP L.R (ESOMEPRAZOL) PORTUGAL</t>
  </si>
  <si>
    <t>305518</t>
  </si>
  <si>
    <t>ULCENOL 20MG X 10 TAB (FAMOTIDINA) ELMOR</t>
  </si>
  <si>
    <t>305519</t>
  </si>
  <si>
    <t>ULCENOL 40MG X 20 TAB (FAMOTIDINA) ELMOR</t>
  </si>
  <si>
    <t>308809</t>
  </si>
  <si>
    <t>ULCIFAM 40MG X 10 TAB (FAMOTIDINA) PRISM</t>
  </si>
  <si>
    <t>02567</t>
  </si>
  <si>
    <t>ULCON 1G X 20 TAB (SUCRALFATO) FARMA</t>
  </si>
  <si>
    <t>304676</t>
  </si>
  <si>
    <t>ULCRAF 1G / 5ML SUSP ORAL SABOR TUTTI FRUTTI (SUCRALFATO) X 200 ML FARMA CARE</t>
  </si>
  <si>
    <t>304182</t>
  </si>
  <si>
    <t>ULGARIN 20MG X 16 CAP (ESOMEPRAZOL) LETI</t>
  </si>
  <si>
    <t>02571</t>
  </si>
  <si>
    <t>ULGARIN 20MG X 28 CAP (ESOMEPRAZOL) LETI</t>
  </si>
  <si>
    <t>304183</t>
  </si>
  <si>
    <t>ULGARIN 40MG X 16 CAP (ESOMEPRAZOL) LETI</t>
  </si>
  <si>
    <t>304118</t>
  </si>
  <si>
    <t>ULGARIN 40MG X 32 CAP (ESOMEPRAZOL) LETI</t>
  </si>
  <si>
    <t>306952</t>
  </si>
  <si>
    <t>ULTRA ANTIFLAT 800MG-40MG X 20 COMPR S/ FRESA (MAGALDRATO-SIMETICONA) ARTE MEDICO</t>
  </si>
  <si>
    <t>306944</t>
  </si>
  <si>
    <t>ULTRA ANTIFLAT 800MG-40MG X 20 COMPR S/ MENTA (MAGALDRATO-SIMETICONA) ARTE MEDICO</t>
  </si>
  <si>
    <t>307714</t>
  </si>
  <si>
    <t>ULTRAGEL CLEAN PARA ECOGRAFIA Y ULTRASONIDO DE GALÓN 3,75 LT YODINE</t>
  </si>
  <si>
    <t>306349</t>
  </si>
  <si>
    <t>UNICOMICINA AMP 1GR I.V (VANCOMICINA) UNIPHARMA</t>
  </si>
  <si>
    <t>305016</t>
  </si>
  <si>
    <t>UNIDES-M 5MG-10MG X 30 TAB (DESLORATADINA - MONTELUKAST) UNIPHARMA</t>
  </si>
  <si>
    <t>304400</t>
  </si>
  <si>
    <t>UNIDROXY 500MG X 10TAB (CEFADROXILO) UNIPHARMA</t>
  </si>
  <si>
    <t>309229</t>
  </si>
  <si>
    <t>UNIDROXY SUSP 250MG/5ML X 60ML (CEFADROXILO) UNIPHARMA</t>
  </si>
  <si>
    <t>309228</t>
  </si>
  <si>
    <t>UNIFENAC AMP 75MG/3ML CAJA X 10 AMP I.M (DICLOFENAC SODICO) UNIPHARMA</t>
  </si>
  <si>
    <t>308174</t>
  </si>
  <si>
    <t>UNIGRIP FORTE GRANULADO X 6 SOBRES UNIPHARMA</t>
  </si>
  <si>
    <t>307367</t>
  </si>
  <si>
    <t>UNIMOXICLAV 875MG+125MG X 14 TAB (AMOXICILINA+ACID. CLAV.) UNIPHARMA</t>
  </si>
  <si>
    <t>306873</t>
  </si>
  <si>
    <t>UNIXIME 400MG X 10 TAB (CEFIXIMA) UNIPHARMA</t>
  </si>
  <si>
    <t>306895</t>
  </si>
  <si>
    <t>UNIXONA AMP 1GR I.M-I.V CAJA X 10 AMP (CEFTRIAXONA) UNIPHARMA</t>
  </si>
  <si>
    <t>308157</t>
  </si>
  <si>
    <t>UROBIOL FLAVOXATO 200MG X 10 TAB BIOVENEZUELA</t>
  </si>
  <si>
    <t>02572</t>
  </si>
  <si>
    <t>UROCIT 1080MG X 100 TAB(CITRATO DE POTASIO) MISSION FARMA</t>
  </si>
  <si>
    <t>304834</t>
  </si>
  <si>
    <t>UVEBLOCK SPF 50+ FLUIDO INVISIBLE CON COLOR ISISPHARMA</t>
  </si>
  <si>
    <t>304832</t>
  </si>
  <si>
    <t>UVEBLOCK SPF 50+ SPRAY KIDS X 200ML ISISPHARMA</t>
  </si>
  <si>
    <t>309093</t>
  </si>
  <si>
    <t>UVEBLOCK SPF 50+ SPRAY X 200ML ISISPHARMA</t>
  </si>
  <si>
    <t>02840</t>
  </si>
  <si>
    <t>VACUNA ANTITETANICA X 1 AMP (REFRIGERADO) DELTA</t>
  </si>
  <si>
    <t>105010</t>
  </si>
  <si>
    <t>VALDIPOT 50MG X 20TAB (DICLOFENAC POTASICO) VALMORCA</t>
  </si>
  <si>
    <t>308693</t>
  </si>
  <si>
    <t>VALERIANA + PASIFLORA X 60CAP WALIFE</t>
  </si>
  <si>
    <t>104401</t>
  </si>
  <si>
    <t>VALPIZOP 10MG X 20 TAB (ZOLPIDEM) VALMORCA</t>
  </si>
  <si>
    <t>308663</t>
  </si>
  <si>
    <t>VALPRON 200MG/ML SOLUCION  GOTAS X 30ML  (VALPROATO DE SODIO) FARMA</t>
  </si>
  <si>
    <t>308665</t>
  </si>
  <si>
    <t>VALPRON 500MG X 30 TAB (ACIDO VALPROICO) FARMA</t>
  </si>
  <si>
    <t>308666</t>
  </si>
  <si>
    <t>VALPRON 500MG X 60 TAB (ACIDO VALPROICO) FARMA</t>
  </si>
  <si>
    <t>304716</t>
  </si>
  <si>
    <t>VALSARTAN + AMLODIPINA 80MG - 5MG X 10 TAB LA SANTE</t>
  </si>
  <si>
    <t>304691</t>
  </si>
  <si>
    <t>VALSARTAN + HCT 160MG - 12,5MG X 14 TAB LA SANTE</t>
  </si>
  <si>
    <t>305761</t>
  </si>
  <si>
    <t>VALSARTAN + HCT 80MG - 12,5MG X 14 TAB LA SANTE</t>
  </si>
  <si>
    <t>306836</t>
  </si>
  <si>
    <t>VALSARTAN / HIDROCLOROTIAZIDA 160MG/12.5MG X 10 TAB GDG PHARMA</t>
  </si>
  <si>
    <t>104425</t>
  </si>
  <si>
    <t>VALSARTAN / HIDROCLOROTIAZIDA 80 MG / 12.5MG X 14 TAB GENCER</t>
  </si>
  <si>
    <t>308164</t>
  </si>
  <si>
    <t>VALSARTAN 160MG X 10 TAB GDG PHARMA</t>
  </si>
  <si>
    <t>303435</t>
  </si>
  <si>
    <t>VALSARTAN 160MG X 10 TAB KM PLUS</t>
  </si>
  <si>
    <t>303790</t>
  </si>
  <si>
    <t>VALSARTAN 160MG X 10TAB CAJA X 10 BLISTER BRIXMEDIC</t>
  </si>
  <si>
    <t>305432</t>
  </si>
  <si>
    <t>VALSARTAN 160MG X 20 CAP SPEFAR</t>
  </si>
  <si>
    <t>309389</t>
  </si>
  <si>
    <t>VALSARTAN 160MG X 30 TAB GLAFF</t>
  </si>
  <si>
    <t>307822</t>
  </si>
  <si>
    <t>VALSARTAN 160MG X 7 CAPS GENVEN</t>
  </si>
  <si>
    <t>309201</t>
  </si>
  <si>
    <t>VALSARTAN 80MG X 10 TAB CAJA X 10 BLISTER FAHD</t>
  </si>
  <si>
    <t>304463</t>
  </si>
  <si>
    <t>VALSARTAN 80MG X 10TAB CAJA X 10 BLISTER BRIXMEDIC</t>
  </si>
  <si>
    <t>306156</t>
  </si>
  <si>
    <t>VALSARTAN 80MG X 14 CAP GENVEN</t>
  </si>
  <si>
    <t>307006</t>
  </si>
  <si>
    <t>VALSARTAN 80MG X 14 TAB LA SANTE</t>
  </si>
  <si>
    <t>309722</t>
  </si>
  <si>
    <t>VALSARTAN 80MG X 14TAB ADN MEDICAL</t>
  </si>
  <si>
    <t>310071</t>
  </si>
  <si>
    <t>VALSARTAN 80MG X 20 TAB CAMBRIDGE</t>
  </si>
  <si>
    <t>304122</t>
  </si>
  <si>
    <t>VALSARTAN 80MG X 30 CAP GENVEN</t>
  </si>
  <si>
    <t>02584</t>
  </si>
  <si>
    <t>VALSARTAN 80MG X 30 TAB BLUE MEDICAL</t>
  </si>
  <si>
    <t>309391</t>
  </si>
  <si>
    <t>VALSARTAN 80MG X 30 TAB GLAFF</t>
  </si>
  <si>
    <t>307233</t>
  </si>
  <si>
    <t>VALSARTAN 80MG x 15 TAB KLOMDAY</t>
  </si>
  <si>
    <t>304325</t>
  </si>
  <si>
    <t>VALSARTAN HCT 80MG / 12.5MG X 14 TAB CALOX.</t>
  </si>
  <si>
    <t>310228</t>
  </si>
  <si>
    <t>VALTRUM X 30 CAP (MULTIVITAMINAS Y MINERALES) VAL</t>
  </si>
  <si>
    <t>309406</t>
  </si>
  <si>
    <t>VANBIOTIC 500MG I.V AMP (VANCOMICINA) VITALIS</t>
  </si>
  <si>
    <t>305100</t>
  </si>
  <si>
    <t>VANCOMICINA 1G SOL. INY. I.V. X 1AMP ZAKIMED</t>
  </si>
  <si>
    <t>308547</t>
  </si>
  <si>
    <t>VANCOMICINA 1GR X 1 AMP MEDVAL</t>
  </si>
  <si>
    <t>103603</t>
  </si>
  <si>
    <t>VAPOR RUB X 10G LYA</t>
  </si>
  <si>
    <t>104145</t>
  </si>
  <si>
    <t>VAPOR RUP ROLLON X 25G LYA</t>
  </si>
  <si>
    <t>103600</t>
  </si>
  <si>
    <t>VAPOR RUP X 50G LYA</t>
  </si>
  <si>
    <t>309086</t>
  </si>
  <si>
    <t>VARIVEN ELIXIR X 180ML VIHOM</t>
  </si>
  <si>
    <t>01347</t>
  </si>
  <si>
    <t>VASELINA 25GR BIOFARCO</t>
  </si>
  <si>
    <t>02595</t>
  </si>
  <si>
    <t>VASELINA 50GR BIOFARCO</t>
  </si>
  <si>
    <t>306448</t>
  </si>
  <si>
    <t>VASELINA MELODY P/ NIÑOS X 75GR</t>
  </si>
  <si>
    <t>103815</t>
  </si>
  <si>
    <t>VASELINA PETROLATUM 50G LYA</t>
  </si>
  <si>
    <t>306141</t>
  </si>
  <si>
    <t>VASELINA X 10GR LYA</t>
  </si>
  <si>
    <t>308005</t>
  </si>
  <si>
    <t>VASELINA X 30 G F.S.I</t>
  </si>
  <si>
    <t>103503</t>
  </si>
  <si>
    <t>VASELINA X 30 GR RECETTEMARK</t>
  </si>
  <si>
    <t>306142</t>
  </si>
  <si>
    <t>VASELINA X 30GR LYA</t>
  </si>
  <si>
    <t>103500</t>
  </si>
  <si>
    <t>VASELINA X 60 GR RECETTEMARK</t>
  </si>
  <si>
    <t>306850</t>
  </si>
  <si>
    <t>VASELINE LIP CARE COCOA BUTTER X 7GR (BALSAMO LABIAL)</t>
  </si>
  <si>
    <t>306849</t>
  </si>
  <si>
    <t>VASELINE LIP CARE ORIGINAL X 7GR (BALSAMO LABIAL)</t>
  </si>
  <si>
    <t>306852</t>
  </si>
  <si>
    <t>VASELINE LIP THERAPY ORIGINAL X 4.8GR (LABIAL HIDRATANTE)</t>
  </si>
  <si>
    <t>306846</t>
  </si>
  <si>
    <t>VASELINE PETROLEUM JELLY BABY X 100ML</t>
  </si>
  <si>
    <t>309614</t>
  </si>
  <si>
    <t>VASELINE PETROLEUM JELLY BABY X 50ML</t>
  </si>
  <si>
    <t>306847</t>
  </si>
  <si>
    <t>VASELINE PETROLEUM JELLY COCOA BUTTER X 100ML</t>
  </si>
  <si>
    <t>309616</t>
  </si>
  <si>
    <t>VASELINE PETROLEUM JELLY COCOA BUTTER X 50ML</t>
  </si>
  <si>
    <t>306845</t>
  </si>
  <si>
    <t>VASELINE PETROLEUM JELLY ORIGINAL X 100ML</t>
  </si>
  <si>
    <t>308426</t>
  </si>
  <si>
    <t>VASO DE ENTRENAMIENTO GENIAL 9M+ 210ML - 7OZ</t>
  </si>
  <si>
    <t>308453</t>
  </si>
  <si>
    <t>VASO DE TRANSICION CON ASAS GENIAL 6M+ 280ML - 10OZ</t>
  </si>
  <si>
    <t>308454</t>
  </si>
  <si>
    <t>VASO DE TRANSICION GENIAL 6M+ 270ML - 9OZ</t>
  </si>
  <si>
    <t>306552</t>
  </si>
  <si>
    <t>VASO HUMIFICADOR DE OXIGENO 200ML 4PSI</t>
  </si>
  <si>
    <t>302711</t>
  </si>
  <si>
    <t>VASSLUTEN H 300MG/12,5MG X 30TAB (IRBESARTAN+HIDROCLOROTIAZIDA) GLOBAL FARMA</t>
  </si>
  <si>
    <t>304905</t>
  </si>
  <si>
    <t>VASSLUTEN PLUS X 30TAB (IRBESARTAN 150MG + AMLODIPINO 5MG) GLOBAL FARMA</t>
  </si>
  <si>
    <t>305222</t>
  </si>
  <si>
    <t>VASTAN 40MG X 10 TAB (SIMVASTATINA) SIEGFRIED</t>
  </si>
  <si>
    <t>02235</t>
  </si>
  <si>
    <t>VASTAN 40MG X 20 TAB REC (SIMVASTATINA) SIEGFREID</t>
  </si>
  <si>
    <t>309933</t>
  </si>
  <si>
    <t>VASTRON 250MG/5ML JARABE X 180ML (ACIDO VALPROICO) CLEO</t>
  </si>
  <si>
    <t>303848</t>
  </si>
  <si>
    <t>VAXIDUO 100MG / 400MG CAPS BLANDA VAGINAL X 7 (CLINDAMICINA / KETOCONAZOL) VIVAX</t>
  </si>
  <si>
    <t>307377</t>
  </si>
  <si>
    <t>VAZKOR 10MG X 20 TAB (AMLODIPINA) DEVA</t>
  </si>
  <si>
    <t>310514</t>
  </si>
  <si>
    <t>VECTUS 20MG X 1 TAB REC (TADALAFILO)  MEYER</t>
  </si>
  <si>
    <t>310515</t>
  </si>
  <si>
    <t>VECTUS 20MG X 2 TAB REC (TADALAFILO) MEYER</t>
  </si>
  <si>
    <t>02598</t>
  </si>
  <si>
    <t>VECURONIO BROMURO 4MG I.V AMP VITALIS</t>
  </si>
  <si>
    <t>306813</t>
  </si>
  <si>
    <t>VEDINOR 600MG X 15 COMPR (DIOSMINA) VARGAS</t>
  </si>
  <si>
    <t>309231</t>
  </si>
  <si>
    <t>VEMANTIN 25MG X 30TAB (EMPAGLIFLOZINA) ANGELUS</t>
  </si>
  <si>
    <t>309485</t>
  </si>
  <si>
    <t>VENDA ELASTICA 10CM X 2M EBEN</t>
  </si>
  <si>
    <t>307874</t>
  </si>
  <si>
    <t>VENDA ELASTICA 10CM X 4M PAQ X 12 UNDS PROMEINT</t>
  </si>
  <si>
    <t>309488</t>
  </si>
  <si>
    <t>VENDA ELASTICA 15CM X 2M EBEN</t>
  </si>
  <si>
    <t>307877</t>
  </si>
  <si>
    <t>VENDA ELASTICA 15CM X 4M PAQ X 12 UNDS PROMEINT</t>
  </si>
  <si>
    <t>309491</t>
  </si>
  <si>
    <t>VENDA ELASTICA 20CM X 2M EBEN</t>
  </si>
  <si>
    <t>307878</t>
  </si>
  <si>
    <t>VENDA ELASTICA 20CM X 4M PAQ X 6 UNDS PROMEINT</t>
  </si>
  <si>
    <t>309483</t>
  </si>
  <si>
    <t>VENDA ELASTICA 5CM X 2M EBEN</t>
  </si>
  <si>
    <t>308740</t>
  </si>
  <si>
    <t>VENDA ELASTICA 8CM X 4M PAQ X 12 UNDS PROMEINT</t>
  </si>
  <si>
    <t>302993</t>
  </si>
  <si>
    <t>VENDA ELASTICA AUTOADHERENTE "COBAN" 4" X 5 (PIEL) 3M</t>
  </si>
  <si>
    <t>309501</t>
  </si>
  <si>
    <t>VENDA ELASTICA ECONOMICA 10CM X 1M EBEN</t>
  </si>
  <si>
    <t>309504</t>
  </si>
  <si>
    <t>VENDA ELASTICA ECONOMICA 15CM X 1M EBEN</t>
  </si>
  <si>
    <t>309507</t>
  </si>
  <si>
    <t>VENDA ELASTICA ECONOMICA 20CM X 1M EBEN</t>
  </si>
  <si>
    <t>302994</t>
  </si>
  <si>
    <t>VENDA ELASTICA HOSPITALARIA 12CM X 1M GAVENTEX</t>
  </si>
  <si>
    <t>302995</t>
  </si>
  <si>
    <t>VENDA ELASTICA HOSPITALARIA 15CM X 1M GAVENTEX</t>
  </si>
  <si>
    <t>302997</t>
  </si>
  <si>
    <t>VENDA ELASTICA HOSPITALARIA 20CM X 1M GAVENTEX</t>
  </si>
  <si>
    <t>304689</t>
  </si>
  <si>
    <t>VENDA ELASTICA HOSPITALARIA 6CM X 1M GAVENTEX</t>
  </si>
  <si>
    <t>304688</t>
  </si>
  <si>
    <t>VENDA ELASTICA HOSPITALARIA 8CM X 1M GAVENTEX</t>
  </si>
  <si>
    <t>104156</t>
  </si>
  <si>
    <t>VENDAJE NEUROMUSCULAR PHARMA-KT 5CM X 5M DE COLORES (CINTA KINESIOLOGICA) PHARMAPLAST</t>
  </si>
  <si>
    <t>104161</t>
  </si>
  <si>
    <t>VENDAPRESS 7,5CM X 4,5M (VENDA ELASTICA) PHARMAPLAST</t>
  </si>
  <si>
    <t>310902</t>
  </si>
  <si>
    <t>VENIREX ADVANCED X 30 CAP (CASTAÑO DE INDIA) NATURLIFES</t>
  </si>
  <si>
    <t>303405</t>
  </si>
  <si>
    <t>VENLAFAXINA 75MG X 30 TAB CLEO</t>
  </si>
  <si>
    <t>308660</t>
  </si>
  <si>
    <t>VENOLEG PIERNAS CANSADAS X 60 ML (CENTELLA ASIATICA+CASTAÑO DE INDIA)KONSUMA</t>
  </si>
  <si>
    <t>305274</t>
  </si>
  <si>
    <t>VENTICORT AER/ INH 200 DOSIS (SALBUTAMOL / BECLOMETASONA / DIPROPINATO) OFTALMI</t>
  </si>
  <si>
    <t>104311</t>
  </si>
  <si>
    <t>VERALEN GEL 20 G (DICLOFENACO DIETILAMONIO) COFASA</t>
  </si>
  <si>
    <t>305527</t>
  </si>
  <si>
    <t>VERALEN GEL 50 G (DICLOFENACO DIETILAMONIO) COFASA</t>
  </si>
  <si>
    <t>307929</t>
  </si>
  <si>
    <t>VERMA-AIR 10 MG X 10TAB (MONTELUKAST) VERMA</t>
  </si>
  <si>
    <t>310491</t>
  </si>
  <si>
    <t>VERMACLEAR TD X 5ML GOTAS OFT (TOBRAMICINA 0,3% + DEXAMETASONA 0,1%) VERMA</t>
  </si>
  <si>
    <t>310492</t>
  </si>
  <si>
    <t>VERMADOL 800MG X 10TAB (IBUPROFENO) VERMA</t>
  </si>
  <si>
    <t>310494</t>
  </si>
  <si>
    <t>VERMAPROFEN 100MG/2ML I.M.-I.V. (KETOPROFENO) CAJA X 10 AMP VERMA</t>
  </si>
  <si>
    <t>305572</t>
  </si>
  <si>
    <t>VERONIQ 3MG / 0,03MG 21 TAB (DROSPIRENONA / ETINILESTRADIOL) VIVAX</t>
  </si>
  <si>
    <t>304587</t>
  </si>
  <si>
    <t>VESTAX 650 MG X 10 TAB (ACETAMINOFEN) VARGAS</t>
  </si>
  <si>
    <t>309416</t>
  </si>
  <si>
    <t>VETIDUO-PLUS INHALADOR AD 250 MCG 120 DOSIS (FLUTICASONA / SALMETEROL) BIO-MERCY</t>
  </si>
  <si>
    <t>309415</t>
  </si>
  <si>
    <t>VETIDUO-PLUS INHALADOR PED 125 MCG 120 DOSIS (FLUTICASONA / SALMETEROL) BIO-MERCY</t>
  </si>
  <si>
    <t>02604</t>
  </si>
  <si>
    <t>VIASEK 50MG X 2 COMP (SILDENAFIL) LETI</t>
  </si>
  <si>
    <t>309733</t>
  </si>
  <si>
    <t>VIBRADOR INTIMO VARA (VIBRATING WAND) PLUS ONE</t>
  </si>
  <si>
    <t>305602</t>
  </si>
  <si>
    <t>VICK 44 JBE X 120ML (GUAIFENESINA-DEXTROMETORFANO)</t>
  </si>
  <si>
    <t>306260</t>
  </si>
  <si>
    <t>VICK DROPS PASTILLAS SABOR LIMON X DISP.24 SOBRES DE 5 PAST. C/U FARMA</t>
  </si>
  <si>
    <t>305600</t>
  </si>
  <si>
    <t>VICK VAPORUB CAJA X 12 LATAS 12GR C/U FARMA</t>
  </si>
  <si>
    <t>305601</t>
  </si>
  <si>
    <t>VICK VAPORUB TARRO X 50GR. FARMA</t>
  </si>
  <si>
    <t>309639</t>
  </si>
  <si>
    <t>VICZIN X 30 TAB MAST (VITAMINA C 500MG + ZINC 15MG) FC PHARMA</t>
  </si>
  <si>
    <t>308314</t>
  </si>
  <si>
    <t>VIDAMIL INFANTIL GOTAS X 15 ML (VITAMINAS A+C+D) ARTE MEDICO</t>
  </si>
  <si>
    <t>304116</t>
  </si>
  <si>
    <t>VIGRASOL 50MG X 1 COM (SILDENAfIL) KLINOS</t>
  </si>
  <si>
    <t>304115</t>
  </si>
  <si>
    <t>VIGRASOL 50MG X 2 COM (SILDENAIL) KLINOS</t>
  </si>
  <si>
    <t>310670</t>
  </si>
  <si>
    <t>VINSULON 0,4MG X 30 CAP L.P (TAMSULOSINA) VINCENTI</t>
  </si>
  <si>
    <t>104991</t>
  </si>
  <si>
    <t>VIOLETA DE GENCIANA SPRAY X 70 ML RECETTE MARK</t>
  </si>
  <si>
    <t>302623</t>
  </si>
  <si>
    <t>VIOLETA DE GENCIANA X 30 ML LYA</t>
  </si>
  <si>
    <t>104994</t>
  </si>
  <si>
    <t>VIOLETA DE GENCIANA X 30 ML RECETTE MARK</t>
  </si>
  <si>
    <t>02608</t>
  </si>
  <si>
    <t>VIOLETA GENCIANA 30ML BIOFARCO</t>
  </si>
  <si>
    <t>02609</t>
  </si>
  <si>
    <t>VIROSUPRIL CREMA 5% 5G (IMIQUIMOD) MEDIHEALTH</t>
  </si>
  <si>
    <t>305181</t>
  </si>
  <si>
    <t>VITA MUNE CABELLOS Y UÑAS X 30 CAP (BIOTIN, B6, SE, CR Y ZING) NUTRACOM</t>
  </si>
  <si>
    <t>105233</t>
  </si>
  <si>
    <t>VITA MUNE CALCIO 600MG + VIT D3 200UI X 60 TAB CIMED</t>
  </si>
  <si>
    <t>02612</t>
  </si>
  <si>
    <t>VITACELL X 60 CAP NATURAL PREMIUM</t>
  </si>
  <si>
    <t>01420</t>
  </si>
  <si>
    <t>VITACON C 100MG JBE 120ML (VITAMINA C) BIOFARCO</t>
  </si>
  <si>
    <t>304616</t>
  </si>
  <si>
    <t>VITADYN C FRUTAS TROPICAL CAJA 24 TIRAS X 10 TAB MASTC OFTALMI</t>
  </si>
  <si>
    <t>304617</t>
  </si>
  <si>
    <t>VITADYN C NARANJA 1 GR X 10 TAB EFERV. OFTALMI</t>
  </si>
  <si>
    <t>304618</t>
  </si>
  <si>
    <t>VITADYN C NARANJA 1GR X 5 TAB EFERV. OFTALMI</t>
  </si>
  <si>
    <t>310783</t>
  </si>
  <si>
    <t>VITALIT-B JBE X 100ML (COMPLEJO B) DROTAFARMA</t>
  </si>
  <si>
    <t>310817</t>
  </si>
  <si>
    <t>VITALIT-C 250MG/5ML JBE X 100ML (VITAMINA C) DROTAFARMA</t>
  </si>
  <si>
    <t>310816</t>
  </si>
  <si>
    <t>VITALIT-C 500MG X 30 TAB MAST (VITAMINA C) DROTAFARMA</t>
  </si>
  <si>
    <t>310218</t>
  </si>
  <si>
    <t>VITAMIN D3 5000 IU X 30 CAP (VITAMINA D) VAL</t>
  </si>
  <si>
    <t>308664</t>
  </si>
  <si>
    <t>VITAMIN-C 100MG/5ML PEDIATRICO X 180ML (VITAMINA C) FARMAGENIK</t>
  </si>
  <si>
    <t>304842</t>
  </si>
  <si>
    <t>VITAMINA B12 1 ML X 3 AMP KLINOS</t>
  </si>
  <si>
    <t>02618</t>
  </si>
  <si>
    <t>VITAMINA B12 250MG X 20 TAB KLINOS</t>
  </si>
  <si>
    <t>306721</t>
  </si>
  <si>
    <t>VITAMINA B12 400MCG SOL INY I.M. SUBCUTANEA PROFUNDA CAJA X 10 AMP LIALI</t>
  </si>
  <si>
    <t>02619</t>
  </si>
  <si>
    <t>VITAMINA B12 5MG/ML AMP 2ML POLINAC</t>
  </si>
  <si>
    <t>305760</t>
  </si>
  <si>
    <t>VITAMINA C + ZING 500MG+15MG X 144TAB SABOR MANDARINA CAJA X 12 SOBRES LA SANTE</t>
  </si>
  <si>
    <t>309006</t>
  </si>
  <si>
    <t>VITAMINA C 1000MG SIN AZUCAR TUBO X 20 TAB EFERVECENTES SABOR NARANJA FAHD</t>
  </si>
  <si>
    <t>02610</t>
  </si>
  <si>
    <t>VITAMINA C 100MG JBE 120ML MEGALABS</t>
  </si>
  <si>
    <t>304576</t>
  </si>
  <si>
    <t>VITAMINA C 100MG/ML 5ML SOL INY X 3AMP KLINOS.</t>
  </si>
  <si>
    <t>307560</t>
  </si>
  <si>
    <t>VITAMINA C 500MG X 10 AMPOLLAS LIALI</t>
  </si>
  <si>
    <t>105186</t>
  </si>
  <si>
    <t>VITAMINA C 500MG X 10 TAB MAST CAJA X 10 BLISTER FAHD</t>
  </si>
  <si>
    <t>304717</t>
  </si>
  <si>
    <t>VITAMINA C 500MG X 10 TAB MAST MANDARINA CAJA X 10 BLISTER LA SANTE</t>
  </si>
  <si>
    <t>304694</t>
  </si>
  <si>
    <t>VITAMINA C 500MG X 10 TAB MAST NARANJA CAJA X 10 BLISTER LA SANTE</t>
  </si>
  <si>
    <t>307744</t>
  </si>
  <si>
    <t>VITAMINA C 500MG X 10 TAB MASTICABLE CAJA X 10 BLISTER BLUE MEDICAL</t>
  </si>
  <si>
    <t>305188</t>
  </si>
  <si>
    <t>VITAMINA C 50MG/5ML JBE PED 120ML FC PHARMA</t>
  </si>
  <si>
    <t>303791</t>
  </si>
  <si>
    <t>VITAMINA C 5OOMG X 10 TAB MASTICABLE CAJA X 10 BLISTER BRIXMEDIC</t>
  </si>
  <si>
    <t>305372</t>
  </si>
  <si>
    <t>VITAMINA C COLAGENO Y ELASTINA SPRAY 75 CM3 LIVING</t>
  </si>
  <si>
    <t>310818</t>
  </si>
  <si>
    <t>VITAMINA D3 1000UI X 30 TAB DROTAFARMA</t>
  </si>
  <si>
    <t>103225</t>
  </si>
  <si>
    <t>VITAMINA D3 25MCG X 60TAB ETERNAL</t>
  </si>
  <si>
    <t>02629</t>
  </si>
  <si>
    <t>VITAMINA E 400MG X 15 CAP BLANDAS VIVAX</t>
  </si>
  <si>
    <t>103306</t>
  </si>
  <si>
    <t>VITAMINA E 400MG X 30 CAP BLANDAS VIVAX</t>
  </si>
  <si>
    <t>310819</t>
  </si>
  <si>
    <t>VITAMINA E 400UI X 10 CAP CAJA X 5 BLISTER DROTAFARMA</t>
  </si>
  <si>
    <t>305158</t>
  </si>
  <si>
    <t>VITAMINA K 10 MG / 2ML I.M./I.V. CAJA X 10 AMP LIALI</t>
  </si>
  <si>
    <t>305334</t>
  </si>
  <si>
    <t>VITAMINA K1 10MG/ML CAJA X 3 AMP KLINOS</t>
  </si>
  <si>
    <t>103426</t>
  </si>
  <si>
    <t>VITAMINAS COMPLEJO B 100ML SUSP. PEDIATRICO BRIXMEDIC</t>
  </si>
  <si>
    <t>304896</t>
  </si>
  <si>
    <t>VITAOVULO 3GR X 4 UDS VITAOZONO (REFRIGERADO)</t>
  </si>
  <si>
    <t>02636</t>
  </si>
  <si>
    <t>VITAOZONO GOTAS X 15 CC (REFRIGERADO)</t>
  </si>
  <si>
    <t>310820</t>
  </si>
  <si>
    <t>VITASUPOSITORIO 3GR X 4 UDS VITAOVULO (REFRIGERADO)</t>
  </si>
  <si>
    <t>302790</t>
  </si>
  <si>
    <t>VITENOL CREMA CON VITAMINA A Y D X 15 GR PONCE &amp; BENZO</t>
  </si>
  <si>
    <t>02638</t>
  </si>
  <si>
    <t>VITISIVAL JBE 240ML (COMPLEJO B) VALMORCA</t>
  </si>
  <si>
    <t>310169</t>
  </si>
  <si>
    <t>VITISKIN X 50ML (PIELES DESPIGMENTADAS) ISISPHARMA</t>
  </si>
  <si>
    <t>302464</t>
  </si>
  <si>
    <t>VITREXON JBE PED X 120ML (VITAMINA C) VARGAS</t>
  </si>
  <si>
    <t>305573</t>
  </si>
  <si>
    <t>VITYBELL CAP X 30 CAP (BIOTINA / ACIDO PANTOTENICO / NICOTINAMIDA / ZINC / COBRE / SELENIO) PROCAPS</t>
  </si>
  <si>
    <t>304753</t>
  </si>
  <si>
    <t>VIUSID X 9 SOBRES CATALYSIS</t>
  </si>
  <si>
    <t>303137</t>
  </si>
  <si>
    <t>VIUSID X90 SOBRES X4 GR CATALYSIS</t>
  </si>
  <si>
    <t>303597</t>
  </si>
  <si>
    <t>VIZERUL 150MG X 30TAB (RANITIDINA) DOLLDER</t>
  </si>
  <si>
    <t>303087</t>
  </si>
  <si>
    <t>VIZERUL 150MG X10 TAB (RANITIDINA) DOLLDER</t>
  </si>
  <si>
    <t>304310</t>
  </si>
  <si>
    <t>VIZERUL 300MG X10 TAB (RANITIDINA) DOLLDER</t>
  </si>
  <si>
    <t>304311</t>
  </si>
  <si>
    <t>VIZERUL 300MG X30 TAB (RANITIDINA) DOLLDER</t>
  </si>
  <si>
    <t>303085</t>
  </si>
  <si>
    <t>VIZERUL 75MG X10 TAB (RANITIDINA) DOLLDER</t>
  </si>
  <si>
    <t>304859</t>
  </si>
  <si>
    <t>VIZERUL 75MG X20 TAB (RANITIDINA) DOLLDER</t>
  </si>
  <si>
    <t>02641</t>
  </si>
  <si>
    <t>VIZERUL JBE 150 MG/10ML X 120ML (RANITIDINA) DOLLDER</t>
  </si>
  <si>
    <t>02642</t>
  </si>
  <si>
    <t>VOLTEN SOL OFTALMICA 5ML (DICLOFENACO SODICO) OFTALMI</t>
  </si>
  <si>
    <t>303549</t>
  </si>
  <si>
    <t>VOMIGON 8MG X 10 TAB CAJA X 10 BLISTER (ONDASENTRON) PRISM</t>
  </si>
  <si>
    <t>304431</t>
  </si>
  <si>
    <t>VOTRIPAX L 1MG CAJA X 6AMP Y 3JER (COMPLEJO B + DICLOF + LID) PISA</t>
  </si>
  <si>
    <t>02643</t>
  </si>
  <si>
    <t>WAMPOLE EMULSION FRESA X 240ML PONCE &amp; BENZO</t>
  </si>
  <si>
    <t>304315</t>
  </si>
  <si>
    <t>WAMPOLE EMULSION FRESA X 360ML PONCE &amp; BENZO</t>
  </si>
  <si>
    <t>308017</t>
  </si>
  <si>
    <t>WAMPOLE EMULSION NARANJA X 200ML PONCE &amp; BENZO</t>
  </si>
  <si>
    <t>304314</t>
  </si>
  <si>
    <t>WAMPOLE EMULSION NARANJA X 360ML PONCE &amp; BENZO</t>
  </si>
  <si>
    <t>308691</t>
  </si>
  <si>
    <t>WAMPOLE EMULSION TUTTI FRUTTI X 200ML PONCE &amp; BENZO</t>
  </si>
  <si>
    <t>02189</t>
  </si>
  <si>
    <t>WAMPOLE EMULSION TUTTI FRUTTI X 240ML PONCE &amp; BENZO</t>
  </si>
  <si>
    <t>302787</t>
  </si>
  <si>
    <t>WAMPOLE EMULSION TUTTI FRUTTI X 360ML PONCE &amp; BENZO</t>
  </si>
  <si>
    <t>303980</t>
  </si>
  <si>
    <t>WARFA-ED 2,5MG (WARFARINA) X 30 TAB MEDICAENTOS ASIA</t>
  </si>
  <si>
    <t>303981</t>
  </si>
  <si>
    <t>WARFA-MED 5MG (WARFARINA) X 30 TAB MEDICAENTOS ASIA</t>
  </si>
  <si>
    <t>303149</t>
  </si>
  <si>
    <t>XARELTO 10 MG X 10 COMPR (RIVAROXABAN) BAYER</t>
  </si>
  <si>
    <t>310388</t>
  </si>
  <si>
    <t>XARELTO 15 MG X 14 COMPR (RIVAROXABAN) BAYER</t>
  </si>
  <si>
    <t>303150</t>
  </si>
  <si>
    <t>XARELTO 15 MG X 28 COMPR (RIVAROXABAN) BAYER</t>
  </si>
  <si>
    <t>310391</t>
  </si>
  <si>
    <t>XARELTO 20 MG X 14 COMPR (RIVAROXABAN) BAYER</t>
  </si>
  <si>
    <t>303151</t>
  </si>
  <si>
    <t>XARELTO 20 MG X 28 COMPR (RIVAROXABAN) BAYER</t>
  </si>
  <si>
    <t>306681</t>
  </si>
  <si>
    <t>XARLANT 10MG X 30 TAB (RIVAROXABAN) JUVENCIA</t>
  </si>
  <si>
    <t>310910</t>
  </si>
  <si>
    <t>XELDRIN 40 X 8 CAP (OMPERAZOL 40MG) ACI LIMITED</t>
  </si>
  <si>
    <t>307905</t>
  </si>
  <si>
    <t>XEROGRAX 120MG X 60 CAP (ORLISTAT) PHARMETIQUE</t>
  </si>
  <si>
    <t>310678</t>
  </si>
  <si>
    <t>XILOCAINA 2% JALEA TOPICA X 30GR (LIDOCAINA) OQ PHARMA</t>
  </si>
  <si>
    <t>304899</t>
  </si>
  <si>
    <t>XOLATIM SOL OFT 2% + 0,05% X 5ML (DORZOLAMIDA + TIMOLOL) DEVA</t>
  </si>
  <si>
    <t>306155</t>
  </si>
  <si>
    <t>XYLON 5MG - 6,25MG X 30 COMPR (BISOPROLOL - HCT) LETI</t>
  </si>
  <si>
    <t>310026</t>
  </si>
  <si>
    <t>XYTREX 5 X 30 TAB (OLANZAPINA 5MG) ACI LIMITED</t>
  </si>
  <si>
    <t>105171</t>
  </si>
  <si>
    <t>YDROVIT SUERO ORAL SABOR COCO GLOBAL FARMA</t>
  </si>
  <si>
    <t>105173</t>
  </si>
  <si>
    <t>YDROVIT SUERO ORAL SABOR FRUTAS GLOBAL FARMA</t>
  </si>
  <si>
    <t>105174</t>
  </si>
  <si>
    <t>YDROVIT SUERO ORAL SABOR MELOCOTON GLOBAL FARMA</t>
  </si>
  <si>
    <t>105172</t>
  </si>
  <si>
    <t>YDROVIT SUERO ORAL SABOR NATURAL GLOBAL FARMA</t>
  </si>
  <si>
    <t>308006</t>
  </si>
  <si>
    <t>YODO BLANCO 30 ML X 1 UND. F.S.I</t>
  </si>
  <si>
    <t>308651</t>
  </si>
  <si>
    <t>YODO BLANCO X30 ML RECETTEMARK</t>
  </si>
  <si>
    <t>307716</t>
  </si>
  <si>
    <t>YODOBRUSH CEPILLOS (SOLUCION YODADO 7,5%)PRE-QUIRURGICOS YODINE</t>
  </si>
  <si>
    <t>305935</t>
  </si>
  <si>
    <t>YODOCEFOL 200-400-2 MCG X 28 COMPR (YODO - ACIDO FOLICO - VIT B12) ITALFARMACO</t>
  </si>
  <si>
    <t>307709</t>
  </si>
  <si>
    <t>YODOSEPTIC SOLUCIÓN YODADA AL 10% DE 1 LITRO YODINE</t>
  </si>
  <si>
    <t>307707</t>
  </si>
  <si>
    <t>YODOSEPTIC SOLUCIÓN YODADA AL 10% GALON 3,75 lt YODINE</t>
  </si>
  <si>
    <t>02773</t>
  </si>
  <si>
    <t>YONAL 15MG/5ML JBE X 120ML (DEXTROMETORFANO) BIOTECH</t>
  </si>
  <si>
    <t>304518</t>
  </si>
  <si>
    <t>YONALAT 15MG-3MG / 5ML JBE 120ML (DEXTROMETORFANO - CLORFENIRAMINA) BIOTECH</t>
  </si>
  <si>
    <t>104208</t>
  </si>
  <si>
    <t>ZABILA 430MG X 30 CAP ARCO IRIS</t>
  </si>
  <si>
    <t>307762</t>
  </si>
  <si>
    <t>ZARZAPARRILLA 300MG X 60 CAP NATURAL PREMIUM</t>
  </si>
  <si>
    <t>303473</t>
  </si>
  <si>
    <t>ZAYNGRAX FAT BURNER X 60 CAP EXAL</t>
  </si>
  <si>
    <t>305165</t>
  </si>
  <si>
    <t>ZIAC COM 2,5 / 6,25 MG X 30 (BISOPROLOL / HIDROCLOROTIAZIDA) MERCK</t>
  </si>
  <si>
    <t>308188</t>
  </si>
  <si>
    <t>ZIFLUVIS 200MG X 30 SOBRES DE 3GR (ACETILCISTEINA) BIOQUIFAR</t>
  </si>
  <si>
    <t>307078</t>
  </si>
  <si>
    <t>ZIFLUVIS 600MG X 10 SOBRES DE 3GR (ACETILCISTEINA) BIOQUIFAR</t>
  </si>
  <si>
    <t>309000</t>
  </si>
  <si>
    <t>ZIFLUVIS 600MG X 30 SOBRES DE 3GR (ACETILCISTEINA) BIOQUIFAR</t>
  </si>
  <si>
    <t>309053</t>
  </si>
  <si>
    <t>ZIMINAX 5MG X 30 TAB (APIXABAN) ANGELUS</t>
  </si>
  <si>
    <t>305520</t>
  </si>
  <si>
    <t>ZITOXIL SOL. 3% X 30ML (MINOXIDIL) ELMOR</t>
  </si>
  <si>
    <t>307352</t>
  </si>
  <si>
    <t>ZITROBIO SUSP 200MG/5ML X 15ML (AZITROMICINA) BIO-MERCY</t>
  </si>
  <si>
    <t>305462</t>
  </si>
  <si>
    <t>ZMA ZINC, MAG VIT. B-6 90 CAP NOW DE VENEZUELA</t>
  </si>
  <si>
    <t>310661</t>
  </si>
  <si>
    <t>ZOCLONAX 7,5MG X 10 TAB (ZOPICLONA) PHARMETIQUE</t>
  </si>
  <si>
    <t>309054</t>
  </si>
  <si>
    <t>ZOLDATREM 10 MG X 30 TAB (RIVAROXABAN) ANGELUS</t>
  </si>
  <si>
    <t>309055</t>
  </si>
  <si>
    <t>ZOLDATREM 20 MG X 30 TAB (RIVAROXABAN) ANGELUS</t>
  </si>
  <si>
    <t>02668</t>
  </si>
  <si>
    <t>ZOLPIDEX 10 MG X 10 TAB (ZOLPIDEM) ROWE</t>
  </si>
  <si>
    <t>02671</t>
  </si>
  <si>
    <t>ZONTRICON 100MG/5ML SUSP PED 30ML (NITAZOXANIDA) LETI</t>
  </si>
  <si>
    <t>02672</t>
  </si>
  <si>
    <t>ZONTRICON 500MG X 6 COMP (NITAZOXANIDA) LETI</t>
  </si>
  <si>
    <t>103462</t>
  </si>
  <si>
    <t>ZOPICLONA 7,5MG X 10 TAB LA SANTE</t>
  </si>
  <si>
    <t>309202</t>
  </si>
  <si>
    <t>ZOPIROL SOL OFT 0,5% X 5ML (TIMOLOL) ELEA</t>
  </si>
  <si>
    <t>304860</t>
  </si>
  <si>
    <t>ZOST 50MG X 4 TAB ( SILDENAFIL) DOLLDER</t>
  </si>
  <si>
    <t>303089</t>
  </si>
  <si>
    <t>ZOST 50MG X1 TAB (SILDENAFIL) DOLLDER</t>
  </si>
  <si>
    <t>303088</t>
  </si>
  <si>
    <t>ZOST 50MG X2 TAB (SILDENAFIL) DOLLDER</t>
  </si>
  <si>
    <t>303900</t>
  </si>
  <si>
    <t>ZUDENINA 0,1% CREMA X 30GR (ADAPALENO) MEDIHEALTH</t>
  </si>
  <si>
    <t>304119</t>
  </si>
  <si>
    <t>ZUDENINA FORTE GEL 0,3% X 30GR (ADAPALENO) MEDIHEALTH</t>
  </si>
  <si>
    <t>304120</t>
  </si>
  <si>
    <t>ZUDENINA GEL 0,1% X 30GR (ADAPALENO) MEDIHEALTH</t>
  </si>
  <si>
    <t>305829</t>
  </si>
  <si>
    <t>ZUDENINA PLUS GEL 0,1% - 1% (ADAPALENO / CLINDAMICINA) MEDIHEALTH</t>
  </si>
  <si>
    <t>309234</t>
  </si>
  <si>
    <t>ZULTINA 100MG/5ML X 30 ML POLVO SUSP PED (NITAZOXANIDA) ANGELUS</t>
  </si>
  <si>
    <t>104914</t>
  </si>
  <si>
    <t>ÑAME SALVAJE 300 MG X 60 CAP ARCO IRIS</t>
  </si>
  <si>
    <t>307759</t>
  </si>
  <si>
    <t>ÑAME SALVAJE 300MG X 60 CAP NATURAL PREMIUM</t>
  </si>
</sst>
</file>

<file path=xl/styles.xml><?xml version="1.0" encoding="utf-8"?>
<styleSheet xmlns="http://schemas.openxmlformats.org/spreadsheetml/2006/main">
  <numFmts count="109">
    <numFmt numFmtId="0" formatCode="General"/>
    <numFmt numFmtId="49" formatCode="@"/>
    <numFmt numFmtId="2" formatCode="0.00"/>
    <numFmt numFmtId="3" formatCode="#,##0"/>
    <numFmt numFmtId="168" formatCode="dd/mm/yyyy;@"/>
    <numFmt numFmtId="4" formatCode="#,##0.00"/>
    <numFmt numFmtId="165" formatCode="[$-200A]dd&quot; de &quot;mmmm&quot; de &quot;yyyy;@"/>
    <numFmt numFmtId="171" formatCode="00000000"/>
    <numFmt numFmtId="169" formatCode="0000000"/>
    <numFmt numFmtId="170" formatCode="0000000000000"/>
    <numFmt numFmtId="172" formatCode="00000000000000000000000000000000000000000000"/>
    <numFmt numFmtId="9" formatCode="0%"/>
    <numFmt numFmtId="14" formatCode="dd/mm/yyyy"/>
    <numFmt numFmtId="173" formatCode="000000000000000000000000000000000000000000000"/>
    <numFmt numFmtId="174" formatCode="00000000000000000000000000000000"/>
    <numFmt numFmtId="175" formatCode="0000000000000000000000000000000000000000000000000000000000000000000000"/>
    <numFmt numFmtId="176" formatCode="00000000000000000000000000000000000000000000000000000000000000"/>
    <numFmt numFmtId="177" formatCode="00000000000000000000000000000000000"/>
    <numFmt numFmtId="178" formatCode="00000000000000000000000000000000000000"/>
    <numFmt numFmtId="179" formatCode="00000000000"/>
    <numFmt numFmtId="180" formatCode="000000000000"/>
    <numFmt numFmtId="181" formatCode="00000000000000000000000000000000000000000000000000000000000000000"/>
    <numFmt numFmtId="182" formatCode="000000000000000000000000000000000000000000"/>
    <numFmt numFmtId="183" formatCode="000000"/>
    <numFmt numFmtId="184" formatCode="0000000000000000000000000000000000000000"/>
    <numFmt numFmtId="185" formatCode="0000000000000000000000000000000"/>
    <numFmt numFmtId="186" formatCode="0000000000000000000000000000"/>
    <numFmt numFmtId="167" formatCode="00000000000000000000000000"/>
    <numFmt numFmtId="187" formatCode="0000000000000000000000000000000000"/>
    <numFmt numFmtId="188" formatCode="000000000000000000000000000000000"/>
    <numFmt numFmtId="189" formatCode="000000000000000000000000000000000000"/>
    <numFmt numFmtId="190" formatCode="000000000000000000000000000"/>
    <numFmt numFmtId="191" formatCode="00000000000000000000000000000"/>
    <numFmt numFmtId="192" formatCode="0000000000000000000000000"/>
    <numFmt numFmtId="193" formatCode="000000000000000000000000000000000000000000000000"/>
    <numFmt numFmtId="194" formatCode="00000000000000000000000000000000000000000000000000000000"/>
    <numFmt numFmtId="195" formatCode="000000000000000000000000000000000000000000000000000000000000000000"/>
    <numFmt numFmtId="196" formatCode="000000000000000000000000000000000000000000000000000000000"/>
    <numFmt numFmtId="197" formatCode="0000000000000000000000000000000000000000000000"/>
    <numFmt numFmtId="199" formatCode="000000000000000000000000000000000000000000000000000"/>
    <numFmt numFmtId="200" formatCode="000000000000000000000000000000000000000000000000000000"/>
    <numFmt numFmtId="201" formatCode="00000000000000000000000000000000000000000000000000000"/>
    <numFmt numFmtId="198" formatCode="000000000000000000000000000000000000000000000000000000000000000000000000000"/>
    <numFmt numFmtId="202" formatCode="0000000000000000000000000000000000000"/>
    <numFmt numFmtId="203" formatCode="0000000000000000000000000000000000000000000000000000"/>
    <numFmt numFmtId="204" formatCode="0000000000000000000000000000000000000000000000000"/>
    <numFmt numFmtId="205" formatCode="0000000000000000000000000000000000000000000000000000000"/>
    <numFmt numFmtId="206" formatCode="00000000000000000000000000000000000000000000000000"/>
    <numFmt numFmtId="1" formatCode="0"/>
    <numFmt numFmtId="207" formatCode="00000000000000000000000000000000000000000"/>
    <numFmt numFmtId="208" formatCode="000000000000000000000000000000000000000000000000000000000000"/>
    <numFmt numFmtId="209" formatCode="000000000000000000000000000000000000000"/>
    <numFmt numFmtId="210" formatCode="0000000000000000000000000000000000000000000"/>
    <numFmt numFmtId="211" formatCode="000000000000000000000000000000000000000000000000000000000000000000000000"/>
    <numFmt numFmtId="212" formatCode="000000000000000000000000000000"/>
    <numFmt numFmtId="213" formatCode="00000000000000000000000000000000000000000000000"/>
    <numFmt numFmtId="214" formatCode="0000000000000000000000000000000000000000000000000000000000"/>
    <numFmt numFmtId="215" formatCode="00000000000000000000000000000000000000000000000000000000000000000000"/>
    <numFmt numFmtId="216" formatCode="0000000000000000000000000000000000000000000000000000000000000000000"/>
    <numFmt numFmtId="217" formatCode="000000000000000000000000000000000000000000000000000000000000000000000000000000"/>
    <numFmt numFmtId="218" formatCode="0000000000000000000000000000000000000000000000000000000000000000000000000000"/>
    <numFmt numFmtId="219" formatCode="00000000000000000000000000000000000000000000000000000000000000000000000"/>
    <numFmt numFmtId="220" formatCode="000"/>
    <numFmt numFmtId="221" formatCode="00000000000000000000000000000000000000000000000000000000000"/>
    <numFmt numFmtId="222" formatCode="0000000000000000000000000000000000000000000000000000000000000000000000000000000"/>
    <numFmt numFmtId="223" formatCode="00000000000000000000000000000000000000000000000000000000000000000000000000000"/>
    <numFmt numFmtId="224" formatCode="00000000000000000000000000000000000000000000000000000000000000000000000000"/>
    <numFmt numFmtId="225" formatCode="0000000000000000000000000000000000000000000000000000000000000000000000000000000000"/>
    <numFmt numFmtId="226" formatCode="00000000000000000000000000000000000000000000000000000000000000000000000000000000"/>
    <numFmt numFmtId="227" formatCode="000000000000000000000000000000000000000000000000000000000000000000000000000000000000000000000000"/>
    <numFmt numFmtId="228" formatCode="0000000000000000000000000000000000000000000000000000000000000"/>
    <numFmt numFmtId="229" formatCode="000000000000000000000000000000000000000000000000000000000000000"/>
    <numFmt numFmtId="230" formatCode="000000000000000000000000000000000000000000000000000000000000000000000"/>
    <numFmt numFmtId="231" formatCode="0000000000000000000000000000000000000000000000000000000000000000000000000"/>
    <numFmt numFmtId="241" formatCode="000000000000000000000000000000000000000000000000000000000000000000000000000000000000"/>
    <numFmt numFmtId="164" formatCode="_(* #,##0.00_);_(* \(#,##0.00\);_(* &quot;-&quot;??_);_(@_)"/>
    <numFmt numFmtId="232" formatCode="000000000000000000000000"/>
    <numFmt numFmtId="233" formatCode="000000000000000000000000000000000000000000000000000000000000000000000000000000000000000000"/>
    <numFmt numFmtId="234" formatCode="0000000000000000000000000000000000000000000000000000000000000000000000000000000000000000"/>
    <numFmt numFmtId="235" formatCode="0000000000000000000000000000000000000000000000000000000000000000000000000000000000000"/>
    <numFmt numFmtId="236" formatCode="00000000000000000000000000000000000000000000000000000000000000000000000000000000000"/>
    <numFmt numFmtId="237" formatCode="0000000000000000000000000000000000000000000000000000000000000000000000000000000000000000000"/>
    <numFmt numFmtId="238" formatCode="00000000000000000000000"/>
    <numFmt numFmtId="239" formatCode="000000000000000000000000000000000000000000000000000000000000000000000000000000000000000"/>
    <numFmt numFmtId="166" formatCode="0000000000000000000000000000000000000000000000000000000000000000"/>
    <numFmt numFmtId="240" formatCode="0000000000000000000"/>
    <numFmt numFmtId="242" formatCode="000000000000000000000000000000000000000000000000000000000000000000000000000000000000000000000000000000000000"/>
    <numFmt numFmtId="243" formatCode="00000000000000"/>
    <numFmt numFmtId="244" formatCode="0000000000000000000000000000000000000000000000000000000000000000000000000000000000000000000000"/>
    <numFmt numFmtId="245" formatCode="00000000000000000000"/>
    <numFmt numFmtId="246" formatCode="000000000000000000000000000000000000000000000000000000000000000000000000000000000000000000000"/>
    <numFmt numFmtId="247" formatCode="00000000000000000000000000000000000000000000000000000000000000000000000000000000000000"/>
    <numFmt numFmtId="248" formatCode="0000000000000000"/>
    <numFmt numFmtId="249" formatCode="000000000"/>
    <numFmt numFmtId="250" formatCode="000000000000000000000"/>
    <numFmt numFmtId="251" formatCode="000000000000000000000000000000000000000000000000000000000000000000000000000000000"/>
    <numFmt numFmtId="252" formatCode="000000000000000000000000000000000000000000000000000000000000000000000000000000000000000000000000000000000000000"/>
    <numFmt numFmtId="253" formatCode="00000000000000000000000000000000000000000000000000000000000000000000000000000000000000000000000000000000"/>
    <numFmt numFmtId="254" formatCode="0000000000000000000000000000000000000000000000000000000000000000000000000000000000000000000000000000"/>
    <numFmt numFmtId="255" formatCode="00000000000000000000000000000000000000000000000000000000000000000000000000000000000000000"/>
    <numFmt numFmtId="256" formatCode="00000000000000000000000000000000000000000000000000000000000000000000000000000000000000000000"/>
    <numFmt numFmtId="257" formatCode="00000000000000000000000000000000000000000000000000000000000000000000000000000000000000000000000"/>
    <numFmt numFmtId="258" formatCode="0000000000"/>
    <numFmt numFmtId="259" formatCode="00000000000000000000000000000000000000000000000000000000000000000000000000000000000000000000000000"/>
    <numFmt numFmtId="260" formatCode="000000000000000000000000000000000000000000000000000000000000000000000000000000000000000000000000000000"/>
    <numFmt numFmtId="261" formatCode="0000000000000000000000"/>
    <numFmt numFmtId="262" formatCode="0000000000000000000000000000000000000000000000000000000000000000000000000000000000000000000000000000000000000000"/>
    <numFmt numFmtId="263" formatCode="000000000000000000000000000000000000000000000000000000000000000000000000000000000000000000000000000000000000000000000"/>
    <numFmt numFmtId="264" formatCode="000000000000000000000000000000000000000000000000000000000000000000000000000000000000000000000000000"/>
  </numFmts>
  <fonts count="14">
    <font>
      <name val="Calibri"/>
      <sz val="11"/>
    </font>
    <font>
      <name val="Calibri"/>
      <sz val="11"/>
      <color rgb="FF000000"/>
    </font>
    <font>
      <name val="Montserrat SemiBold"/>
      <b/>
      <sz val="36"/>
    </font>
    <font>
      <name val="Montserrat SemiBold"/>
      <b/>
      <sz val="14"/>
    </font>
    <font>
      <name val="Montserrat SemiBold"/>
      <b/>
      <sz val="16"/>
    </font>
    <font>
      <name val="Montserrat SemiBold"/>
      <b/>
      <sz val="16"/>
      <color rgb="FF0C0C0C"/>
    </font>
    <font>
      <name val="Montserrat SemiBold"/>
      <b/>
      <sz val="12"/>
      <color rgb="FF0C0C0C"/>
    </font>
    <font>
      <name val="Montserrat SemiBold"/>
      <b/>
      <sz val="13"/>
      <color rgb="FF000000"/>
    </font>
    <font>
      <name val="Montserrat SemiBold"/>
      <sz val="11"/>
      <color rgb="FF000000"/>
    </font>
    <font>
      <name val="Montserrat SemiBold"/>
      <sz val="13"/>
      <color rgb="FF000000"/>
    </font>
    <font>
      <name val="Calibri"/>
      <sz val="11"/>
      <color rgb="FFFF0000"/>
    </font>
    <font>
      <name val="Montserrat SemiBold"/>
      <sz val="12"/>
      <color rgb="FF000000"/>
    </font>
    <font>
      <name val="Arial"/>
      <sz val="10"/>
      <color rgb="FF000000"/>
    </font>
    <font>
      <name val="Calibri"/>
      <sz val="11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162A4F"/>
        <bgColor indexed="64"/>
      </patternFill>
    </fill>
    <fill>
      <gradientFill degree="0">
        <stop position="0.0">
          <color rgb="FFC6D9F0"/>
        </stop>
        <stop position="1.0">
          <color rgb="FFAFFE22"/>
        </stop>
      </gradientFill>
    </fill>
    <fill>
      <patternFill patternType="solid">
        <fgColor rgb="FF8E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9" fontId="13" fillId="0" borderId="0">
      <alignment vertical="top"/>
      <protection locked="0" hidden="0"/>
    </xf>
    <xf numFmtId="164" fontId="13" fillId="0" borderId="0">
      <alignment vertical="top"/>
      <protection locked="0" hidden="0"/>
    </xf>
  </cellStyleXfs>
  <cellXfs count="151">
    <xf numFmtId="0" fontId="0" fillId="0" borderId="0" xfId="0">
      <alignment vertical="center"/>
    </xf>
    <xf numFmtId="49" fontId="1" fillId="0" borderId="0" xfId="0" applyNumberFormat="1" applyAlignment="1">
      <alignment vertical="center" wrapText="1"/>
    </xf>
    <xf numFmtId="49" fontId="1" fillId="0" borderId="0" xfId="0" applyNumberFormat="1">
      <alignment vertical="center"/>
    </xf>
    <xf numFmtId="0" fontId="1" fillId="0" borderId="0" xfId="0">
      <alignment vertical="center"/>
    </xf>
    <xf numFmtId="2" fontId="1" fillId="0" borderId="0" xfId="0" applyNumberFormat="1">
      <alignment vertical="center"/>
    </xf>
    <xf numFmtId="3" fontId="1" fillId="0" borderId="0" xfId="0" applyNumberFormat="1">
      <alignment vertical="center"/>
    </xf>
    <xf numFmtId="168" fontId="1" fillId="0" borderId="0" xfId="0" applyNumberFormat="1">
      <alignment vertical="center"/>
    </xf>
    <xf numFmtId="3" fontId="1" fillId="0" borderId="0" xfId="0" applyNumberFormat="1" applyAlignment="1">
      <alignment horizontal="center" vertical="center"/>
    </xf>
    <xf numFmtId="4" fontId="1" fillId="0" borderId="0" xfId="0" applyNumberFormat="1">
      <alignment vertical="center"/>
    </xf>
    <xf numFmtId="49" fontId="1" fillId="2" borderId="0" xfId="0" applyNumberFormat="1" applyFill="1">
      <alignment vertical="center"/>
    </xf>
    <xf numFmtId="0" fontId="1" fillId="2" borderId="0" xfId="0" applyFill="1">
      <alignment vertical="center"/>
    </xf>
    <xf numFmtId="2" fontId="1" fillId="2" borderId="0" xfId="0" applyNumberFormat="1" applyFill="1">
      <alignment vertical="center"/>
    </xf>
    <xf numFmtId="3" fontId="1" fillId="2" borderId="0" xfId="0" applyNumberFormat="1" applyFill="1">
      <alignment vertical="center"/>
    </xf>
    <xf numFmtId="168" fontId="1" fillId="2" borderId="0" xfId="0" applyNumberFormat="1" applyFill="1">
      <alignment vertical="center"/>
    </xf>
    <xf numFmtId="3" fontId="1" fillId="2" borderId="0" xfId="0" applyNumberFormat="1" applyFill="1" applyAlignment="1">
      <alignment horizontal="center" vertical="center"/>
    </xf>
    <xf numFmtId="4" fontId="1" fillId="2" borderId="0" xfId="0" applyNumberFormat="1" applyFill="1">
      <alignment vertical="center"/>
    </xf>
    <xf numFmtId="165" fontId="2" fillId="3" borderId="0" xfId="0" applyNumberFormat="1" applyFont="1" applyFill="1" applyAlignment="1">
      <alignment horizontal="center" vertical="center"/>
      <protection locked="0" hidden="0"/>
    </xf>
    <xf numFmtId="165" fontId="3" fillId="4" borderId="0" xfId="0" applyNumberFormat="1" applyFont="1" applyFill="1" applyAlignment="1">
      <alignment horizontal="center" vertical="center"/>
      <protection locked="0" hidden="0"/>
    </xf>
    <xf numFmtId="0" fontId="1" fillId="5" borderId="0" xfId="0" applyFill="1">
      <alignment vertical="center"/>
    </xf>
    <xf numFmtId="165" fontId="2" fillId="6" borderId="0" xfId="0" applyNumberFormat="1" applyFont="1" applyFill="1" applyAlignment="1">
      <alignment horizontal="center" vertical="center"/>
      <protection locked="0" hidden="0"/>
    </xf>
    <xf numFmtId="165" fontId="4" fillId="6" borderId="0" xfId="0" applyNumberFormat="1" applyFont="1" applyFill="1" applyAlignment="1">
      <alignment horizontal="center" vertical="center"/>
      <protection locked="0" hidden="0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3" fontId="6" fillId="7" borderId="3" xfId="0" applyNumberFormat="1" applyFont="1" applyFill="1" applyBorder="1">
      <alignment vertical="center"/>
    </xf>
    <xf numFmtId="4" fontId="6" fillId="7" borderId="4" xfId="0" applyNumberFormat="1" applyFont="1" applyFill="1" applyBorder="1">
      <alignment vertical="center"/>
    </xf>
    <xf numFmtId="0" fontId="1" fillId="0" borderId="3" xfId="0" applyBorder="1">
      <alignment vertical="center"/>
    </xf>
    <xf numFmtId="0" fontId="7" fillId="0" borderId="1" xfId="0" applyFont="1" applyBorder="1">
      <alignment vertical="center"/>
    </xf>
    <xf numFmtId="4" fontId="7" fillId="0" borderId="1" xfId="0" applyNumberFormat="1" applyFont="1" applyBorder="1">
      <alignment vertical="center"/>
    </xf>
    <xf numFmtId="0" fontId="1" fillId="7" borderId="0" xfId="0" applyFill="1">
      <alignment vertical="center"/>
    </xf>
    <xf numFmtId="171" fontId="8" fillId="0" borderId="1" xfId="0" applyNumberFormat="1" applyFont="1" applyBorder="1" applyAlignment="1">
      <alignment vertical="center" wrapText="1"/>
    </xf>
    <xf numFmtId="169" fontId="9" fillId="0" borderId="1" xfId="0" applyNumberFormat="1" applyFont="1" applyBorder="1" quotePrefix="1">
      <alignment vertical="center"/>
    </xf>
    <xf numFmtId="0" fontId="9" fillId="0" borderId="1" xfId="0" applyNumberFormat="1" applyFont="1" applyBorder="1">
      <alignment vertical="center"/>
    </xf>
    <xf numFmtId="170" fontId="9" fillId="0" borderId="1" xfId="0" applyNumberFormat="1" applyFont="1" applyBorder="1">
      <alignment vertical="center"/>
    </xf>
    <xf numFmtId="172" fontId="9" fillId="0" borderId="1" xfId="0" applyNumberFormat="1" applyFont="1" applyBorder="1">
      <alignment vertical="center"/>
    </xf>
    <xf numFmtId="4" fontId="9" fillId="0" borderId="1" xfId="0" applyNumberFormat="1" applyFont="1" applyBorder="1">
      <alignment vertical="center"/>
    </xf>
    <xf numFmtId="9" fontId="9" fillId="0" borderId="1" xfId="1" applyFont="1" applyBorder="1">
      <alignment vertical="center"/>
    </xf>
    <xf numFmtId="14" fontId="9" fillId="0" borderId="1" xfId="0" applyNumberFormat="1" applyFont="1" applyBorder="1">
      <alignment vertical="center"/>
    </xf>
    <xf numFmtId="173" fontId="9" fillId="0" borderId="1" xfId="0" applyNumberFormat="1" applyFont="1" applyBorder="1">
      <alignment vertical="center"/>
    </xf>
    <xf numFmtId="174" fontId="8" fillId="0" borderId="1" xfId="0" applyNumberFormat="1" applyFont="1" applyBorder="1" applyAlignment="1">
      <alignment vertical="center" wrapText="1"/>
    </xf>
    <xf numFmtId="175" fontId="9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178" fontId="9" fillId="0" borderId="1" xfId="0" applyNumberFormat="1" applyFont="1" applyBorder="1">
      <alignment vertical="center"/>
    </xf>
    <xf numFmtId="179" fontId="8" fillId="0" borderId="1" xfId="0" applyNumberFormat="1" applyFont="1" applyBorder="1" applyAlignment="1">
      <alignment vertical="center" wrapText="1"/>
    </xf>
    <xf numFmtId="180" fontId="9" fillId="0" borderId="1" xfId="0" applyNumberFormat="1" applyFont="1" applyBorder="1">
      <alignment vertical="center"/>
    </xf>
    <xf numFmtId="181" fontId="9" fillId="0" borderId="1" xfId="0" applyNumberFormat="1" applyFont="1" applyBorder="1">
      <alignment vertical="center"/>
    </xf>
    <xf numFmtId="182" fontId="9" fillId="0" borderId="1" xfId="0" applyNumberFormat="1" applyFont="1" applyBorder="1">
      <alignment vertical="center"/>
    </xf>
    <xf numFmtId="183" fontId="9" fillId="0" borderId="1" xfId="0" applyNumberFormat="1" applyFont="1" applyBorder="1" quotePrefix="1">
      <alignment vertical="center"/>
    </xf>
    <xf numFmtId="184" fontId="9" fillId="0" borderId="1" xfId="0" applyNumberFormat="1" applyFont="1" applyBorder="1">
      <alignment vertical="center"/>
    </xf>
    <xf numFmtId="185" fontId="9" fillId="0" borderId="1" xfId="0" applyNumberFormat="1" applyFont="1" applyBorder="1">
      <alignment vertical="center"/>
    </xf>
    <xf numFmtId="186" fontId="9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167" fontId="9" fillId="0" borderId="1" xfId="0" applyNumberFormat="1" applyFont="1" applyBorder="1">
      <alignment vertical="center"/>
    </xf>
    <xf numFmtId="187" fontId="9" fillId="0" borderId="1" xfId="0" applyNumberFormat="1" applyFont="1" applyBorder="1">
      <alignment vertical="center"/>
    </xf>
    <xf numFmtId="188" fontId="9" fillId="0" borderId="1" xfId="0" applyNumberFormat="1" applyFont="1" applyBorder="1">
      <alignment vertical="center"/>
    </xf>
    <xf numFmtId="189" fontId="9" fillId="0" borderId="1" xfId="0" applyNumberFormat="1" applyFont="1" applyBorder="1">
      <alignment vertical="center"/>
    </xf>
    <xf numFmtId="190" fontId="9" fillId="0" borderId="1" xfId="0" applyNumberFormat="1" applyFont="1" applyBorder="1">
      <alignment vertical="center"/>
    </xf>
    <xf numFmtId="191" fontId="9" fillId="0" borderId="1" xfId="0" applyNumberFormat="1" applyFont="1" applyBorder="1">
      <alignment vertical="center"/>
    </xf>
    <xf numFmtId="192" fontId="9" fillId="0" borderId="1" xfId="0" applyNumberFormat="1" applyFont="1" applyBorder="1">
      <alignment vertical="center"/>
    </xf>
    <xf numFmtId="193" fontId="9" fillId="0" borderId="1" xfId="0" applyNumberFormat="1" applyFont="1" applyBorder="1">
      <alignment vertical="center"/>
    </xf>
    <xf numFmtId="194" fontId="9" fillId="0" borderId="1" xfId="0" applyNumberFormat="1" applyFont="1" applyBorder="1">
      <alignment vertical="center"/>
    </xf>
    <xf numFmtId="195" fontId="9" fillId="0" borderId="1" xfId="0" applyNumberFormat="1" applyFont="1" applyBorder="1">
      <alignment vertical="center"/>
    </xf>
    <xf numFmtId="196" fontId="9" fillId="0" borderId="1" xfId="0" applyNumberFormat="1" applyFont="1" applyBorder="1">
      <alignment vertical="center"/>
    </xf>
    <xf numFmtId="197" fontId="9" fillId="0" borderId="1" xfId="0" applyNumberFormat="1" applyFont="1" applyBorder="1">
      <alignment vertical="center"/>
    </xf>
    <xf numFmtId="199" fontId="9" fillId="0" borderId="1" xfId="0" applyNumberFormat="1" applyFont="1" applyBorder="1">
      <alignment vertical="center"/>
    </xf>
    <xf numFmtId="200" fontId="9" fillId="0" borderId="1" xfId="0" applyNumberFormat="1" applyFont="1" applyBorder="1">
      <alignment vertical="center"/>
    </xf>
    <xf numFmtId="190" fontId="8" fillId="0" borderId="1" xfId="0" applyNumberFormat="1" applyFont="1" applyBorder="1" applyAlignment="1">
      <alignment vertical="center" wrapText="1"/>
    </xf>
    <xf numFmtId="201" fontId="9" fillId="0" borderId="1" xfId="0" applyNumberFormat="1" applyFont="1" applyBorder="1">
      <alignment vertical="center"/>
    </xf>
    <xf numFmtId="198" fontId="9" fillId="0" borderId="1" xfId="0" applyNumberFormat="1" applyFont="1" applyBorder="1">
      <alignment vertical="center"/>
    </xf>
    <xf numFmtId="202" fontId="9" fillId="0" borderId="1" xfId="0" applyNumberFormat="1" applyFont="1" applyBorder="1">
      <alignment vertical="center"/>
    </xf>
    <xf numFmtId="203" fontId="9" fillId="0" borderId="1" xfId="0" applyNumberFormat="1" applyFont="1" applyBorder="1">
      <alignment vertical="center"/>
    </xf>
    <xf numFmtId="204" fontId="9" fillId="0" borderId="1" xfId="0" applyNumberFormat="1" applyFont="1" applyBorder="1">
      <alignment vertical="center"/>
    </xf>
    <xf numFmtId="205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206" fontId="9" fillId="0" borderId="1" xfId="0" applyNumberFormat="1" applyFont="1" applyBorder="1">
      <alignment vertical="center"/>
    </xf>
    <xf numFmtId="1" fontId="9" fillId="0" borderId="1" xfId="0" applyNumberFormat="1" applyFont="1" applyBorder="1">
      <alignment vertical="center"/>
    </xf>
    <xf numFmtId="207" fontId="9" fillId="0" borderId="1" xfId="0" applyNumberFormat="1" applyFont="1" applyBorder="1">
      <alignment vertical="center"/>
    </xf>
    <xf numFmtId="208" fontId="9" fillId="0" borderId="1" xfId="0" applyNumberFormat="1" applyFont="1" applyBorder="1">
      <alignment vertical="center"/>
    </xf>
    <xf numFmtId="209" fontId="9" fillId="0" borderId="1" xfId="0" applyNumberFormat="1" applyFont="1" applyBorder="1">
      <alignment vertical="center"/>
    </xf>
    <xf numFmtId="210" fontId="9" fillId="0" borderId="1" xfId="0" applyNumberFormat="1" applyFont="1" applyBorder="1">
      <alignment vertical="center"/>
    </xf>
    <xf numFmtId="211" fontId="9" fillId="0" borderId="1" xfId="0" applyNumberFormat="1" applyFont="1" applyBorder="1">
      <alignment vertical="center"/>
    </xf>
    <xf numFmtId="207" fontId="8" fillId="0" borderId="1" xfId="0" applyNumberFormat="1" applyFont="1" applyBorder="1" applyAlignment="1">
      <alignment vertical="center" wrapText="1"/>
    </xf>
    <xf numFmtId="192" fontId="8" fillId="0" borderId="1" xfId="0" applyNumberFormat="1" applyFont="1" applyBorder="1" applyAlignment="1">
      <alignment vertical="center" wrapText="1"/>
    </xf>
    <xf numFmtId="169" fontId="9" fillId="0" borderId="1" xfId="0" applyNumberFormat="1" applyFont="1" applyBorder="1">
      <alignment vertical="center"/>
    </xf>
    <xf numFmtId="212" fontId="9" fillId="0" borderId="1" xfId="0" applyNumberFormat="1" applyFont="1" applyBorder="1">
      <alignment vertical="center"/>
    </xf>
    <xf numFmtId="174" fontId="9" fillId="0" borderId="1" xfId="0" applyNumberFormat="1" applyFont="1" applyBorder="1">
      <alignment vertical="center"/>
    </xf>
    <xf numFmtId="213" fontId="9" fillId="0" borderId="1" xfId="0" applyNumberFormat="1" applyFont="1" applyBorder="1">
      <alignment vertical="center"/>
    </xf>
    <xf numFmtId="214" fontId="9" fillId="0" borderId="1" xfId="0" applyNumberFormat="1" applyFont="1" applyBorder="1">
      <alignment vertical="center"/>
    </xf>
    <xf numFmtId="215" fontId="9" fillId="0" borderId="1" xfId="0" applyNumberFormat="1" applyFont="1" applyBorder="1">
      <alignment vertical="center"/>
    </xf>
    <xf numFmtId="216" fontId="9" fillId="0" borderId="1" xfId="0" applyNumberFormat="1" applyFont="1" applyBorder="1">
      <alignment vertical="center"/>
    </xf>
    <xf numFmtId="217" fontId="9" fillId="0" borderId="1" xfId="0" applyNumberFormat="1" applyFont="1" applyBorder="1">
      <alignment vertical="center"/>
    </xf>
    <xf numFmtId="218" fontId="9" fillId="0" borderId="1" xfId="0" applyNumberFormat="1" applyFont="1" applyBorder="1">
      <alignment vertical="center"/>
    </xf>
    <xf numFmtId="219" fontId="9" fillId="0" borderId="1" xfId="0" applyNumberFormat="1" applyFont="1" applyBorder="1">
      <alignment vertical="center"/>
    </xf>
    <xf numFmtId="220" fontId="8" fillId="0" borderId="1" xfId="0" applyNumberFormat="1" applyFont="1" applyBorder="1" applyAlignment="1">
      <alignment vertical="center" wrapText="1"/>
    </xf>
    <xf numFmtId="221" fontId="9" fillId="0" borderId="1" xfId="0" applyNumberFormat="1" applyFont="1" applyBorder="1">
      <alignment vertical="center"/>
    </xf>
    <xf numFmtId="222" fontId="9" fillId="0" borderId="1" xfId="0" applyNumberFormat="1" applyFont="1" applyBorder="1">
      <alignment vertical="center"/>
    </xf>
    <xf numFmtId="223" fontId="9" fillId="0" borderId="1" xfId="0" applyNumberFormat="1" applyFont="1" applyBorder="1">
      <alignment vertical="center"/>
    </xf>
    <xf numFmtId="224" fontId="9" fillId="0" borderId="1" xfId="0" applyNumberFormat="1" applyFont="1" applyBorder="1">
      <alignment vertical="center"/>
    </xf>
    <xf numFmtId="225" fontId="9" fillId="0" borderId="1" xfId="0" applyNumberFormat="1" applyFont="1" applyBorder="1">
      <alignment vertical="center"/>
    </xf>
    <xf numFmtId="226" fontId="9" fillId="0" borderId="1" xfId="0" applyNumberFormat="1" applyFont="1" applyBorder="1">
      <alignment vertical="center"/>
    </xf>
    <xf numFmtId="227" fontId="9" fillId="0" borderId="1" xfId="0" applyNumberFormat="1" applyFont="1" applyBorder="1">
      <alignment vertical="center"/>
    </xf>
    <xf numFmtId="228" fontId="9" fillId="0" borderId="1" xfId="0" applyNumberFormat="1" applyFont="1" applyBorder="1">
      <alignment vertical="center"/>
    </xf>
    <xf numFmtId="229" fontId="9" fillId="0" borderId="1" xfId="0" applyNumberFormat="1" applyFont="1" applyBorder="1">
      <alignment vertical="center"/>
    </xf>
    <xf numFmtId="230" fontId="9" fillId="0" borderId="1" xfId="0" applyNumberFormat="1" applyFont="1" applyBorder="1">
      <alignment vertical="center"/>
    </xf>
    <xf numFmtId="231" fontId="9" fillId="0" borderId="1" xfId="0" applyNumberFormat="1" applyFont="1" applyBorder="1">
      <alignment vertical="center"/>
    </xf>
    <xf numFmtId="241" fontId="9" fillId="0" borderId="1" xfId="0" applyNumberFormat="1" applyFont="1" applyBorder="1">
      <alignment vertical="center"/>
    </xf>
    <xf numFmtId="164" fontId="1" fillId="0" borderId="0" xfId="2" applyFont="1">
      <alignment vertical="center"/>
    </xf>
    <xf numFmtId="232" fontId="9" fillId="0" borderId="1" xfId="0" applyNumberFormat="1" applyFont="1" applyBorder="1">
      <alignment vertical="center"/>
    </xf>
    <xf numFmtId="233" fontId="9" fillId="0" borderId="1" xfId="0" applyNumberFormat="1" applyFont="1" applyBorder="1">
      <alignment vertical="center"/>
    </xf>
    <xf numFmtId="234" fontId="9" fillId="0" borderId="1" xfId="0" applyNumberFormat="1" applyFont="1" applyBorder="1">
      <alignment vertical="center"/>
    </xf>
    <xf numFmtId="235" fontId="9" fillId="0" borderId="1" xfId="0" applyNumberFormat="1" applyFont="1" applyBorder="1">
      <alignment vertical="center"/>
    </xf>
    <xf numFmtId="236" fontId="9" fillId="0" borderId="1" xfId="0" applyNumberFormat="1" applyFont="1" applyBorder="1">
      <alignment vertical="center"/>
    </xf>
    <xf numFmtId="237" fontId="9" fillId="0" borderId="1" xfId="0" applyNumberFormat="1" applyFont="1" applyBorder="1">
      <alignment vertical="center"/>
    </xf>
    <xf numFmtId="238" fontId="9" fillId="0" borderId="1" xfId="0" applyNumberFormat="1" applyFont="1" applyBorder="1">
      <alignment vertical="center"/>
    </xf>
    <xf numFmtId="239" fontId="9" fillId="0" borderId="1" xfId="0" applyNumberFormat="1" applyFont="1" applyBorder="1">
      <alignment vertical="center"/>
    </xf>
    <xf numFmtId="166" fontId="9" fillId="0" borderId="1" xfId="0" applyNumberFormat="1" applyFont="1" applyBorder="1">
      <alignment vertical="center"/>
    </xf>
    <xf numFmtId="240" fontId="9" fillId="0" borderId="1" xfId="0" applyNumberFormat="1" applyFont="1" applyBorder="1">
      <alignment vertical="center"/>
    </xf>
    <xf numFmtId="242" fontId="9" fillId="0" borderId="1" xfId="0" applyNumberFormat="1" applyFont="1" applyBorder="1">
      <alignment vertical="center"/>
    </xf>
    <xf numFmtId="243" fontId="9" fillId="0" borderId="1" xfId="0" applyNumberFormat="1" applyFont="1" applyBorder="1">
      <alignment vertical="center"/>
    </xf>
    <xf numFmtId="244" fontId="9" fillId="0" borderId="1" xfId="0" applyNumberFormat="1" applyFont="1" applyBorder="1">
      <alignment vertical="center"/>
    </xf>
    <xf numFmtId="171" fontId="9" fillId="0" borderId="1" xfId="0" applyNumberFormat="1" applyFont="1" applyBorder="1">
      <alignment vertical="center"/>
    </xf>
    <xf numFmtId="245" fontId="9" fillId="0" borderId="1" xfId="0" applyNumberFormat="1" applyFont="1" applyBorder="1">
      <alignment vertical="center"/>
    </xf>
    <xf numFmtId="246" fontId="9" fillId="0" borderId="1" xfId="0" applyNumberFormat="1" applyFont="1" applyBorder="1">
      <alignment vertical="center"/>
    </xf>
    <xf numFmtId="247" fontId="9" fillId="0" borderId="1" xfId="0" applyNumberFormat="1" applyFont="1" applyBorder="1">
      <alignment vertical="center"/>
    </xf>
    <xf numFmtId="248" fontId="9" fillId="0" borderId="1" xfId="0" applyNumberFormat="1" applyFont="1" applyBorder="1">
      <alignment vertical="center"/>
    </xf>
    <xf numFmtId="249" fontId="8" fillId="0" borderId="1" xfId="0" applyNumberFormat="1" applyFont="1" applyBorder="1" applyAlignment="1">
      <alignment vertical="center" wrapText="1"/>
    </xf>
    <xf numFmtId="250" fontId="9" fillId="0" borderId="1" xfId="0" applyNumberFormat="1" applyFont="1" applyBorder="1">
      <alignment vertical="center"/>
    </xf>
    <xf numFmtId="251" fontId="9" fillId="0" borderId="1" xfId="0" applyNumberFormat="1" applyFont="1" applyBorder="1">
      <alignment vertical="center"/>
    </xf>
    <xf numFmtId="252" fontId="9" fillId="0" borderId="1" xfId="0" applyNumberFormat="1" applyFont="1" applyBorder="1">
      <alignment vertical="center"/>
    </xf>
    <xf numFmtId="253" fontId="9" fillId="0" borderId="1" xfId="0" applyNumberFormat="1" applyFont="1" applyBorder="1">
      <alignment vertical="center"/>
    </xf>
    <xf numFmtId="254" fontId="9" fillId="0" borderId="1" xfId="0" applyNumberFormat="1" applyFont="1" applyBorder="1">
      <alignment vertical="center"/>
    </xf>
    <xf numFmtId="255" fontId="9" fillId="0" borderId="1" xfId="0" applyNumberFormat="1" applyFont="1" applyBorder="1">
      <alignment vertical="center"/>
    </xf>
    <xf numFmtId="256" fontId="9" fillId="0" borderId="1" xfId="0" applyNumberFormat="1" applyFont="1" applyBorder="1">
      <alignment vertical="center"/>
    </xf>
    <xf numFmtId="257" fontId="9" fillId="0" borderId="1" xfId="0" applyNumberFormat="1" applyFont="1" applyBorder="1">
      <alignment vertical="center"/>
    </xf>
    <xf numFmtId="258" fontId="9" fillId="0" borderId="1" xfId="0" applyNumberFormat="1" applyFont="1" applyBorder="1">
      <alignment vertical="center"/>
    </xf>
    <xf numFmtId="259" fontId="9" fillId="0" borderId="1" xfId="0" applyNumberFormat="1" applyFont="1" applyBorder="1">
      <alignment vertical="center"/>
    </xf>
    <xf numFmtId="260" fontId="9" fillId="0" borderId="1" xfId="0" applyNumberFormat="1" applyFont="1" applyBorder="1">
      <alignment vertical="center"/>
    </xf>
    <xf numFmtId="261" fontId="9" fillId="0" borderId="1" xfId="0" applyNumberFormat="1" applyFont="1" applyBorder="1">
      <alignment vertical="center"/>
    </xf>
    <xf numFmtId="262" fontId="9" fillId="0" borderId="1" xfId="0" applyNumberFormat="1" applyFont="1" applyBorder="1">
      <alignment vertical="center"/>
    </xf>
    <xf numFmtId="263" fontId="9" fillId="0" borderId="1" xfId="0" applyNumberFormat="1" applyFont="1" applyBorder="1">
      <alignment vertical="center"/>
    </xf>
    <xf numFmtId="171" fontId="9" fillId="0" borderId="1" xfId="0" applyNumberFormat="1" applyFont="1" applyBorder="1" quotePrefix="1">
      <alignment vertical="center"/>
    </xf>
    <xf numFmtId="264" fontId="9" fillId="0" borderId="1" xfId="0" applyNumberFormat="1" applyFont="1" applyBorder="1">
      <alignment vertical="center"/>
    </xf>
    <xf numFmtId="167" fontId="9" fillId="0" borderId="1" xfId="0" applyNumberFormat="1" applyFont="1" applyBorder="1" applyAlignment="1">
      <alignment vertical="center" wrapText="1"/>
    </xf>
    <xf numFmtId="167" fontId="11" fillId="0" borderId="0" xfId="0" applyNumberFormat="1" applyFont="1" applyAlignment="1">
      <alignment vertical="bottom" wrapText="1"/>
    </xf>
    <xf numFmtId="169" fontId="11" fillId="0" borderId="0" xfId="0" applyNumberFormat="1" applyFont="1" applyAlignment="1" quotePrefix="1">
      <alignment vertical="bottom"/>
    </xf>
    <xf numFmtId="0" fontId="11" fillId="0" borderId="0" xfId="0" applyFont="1" applyAlignment="1">
      <alignment vertical="bottom"/>
    </xf>
    <xf numFmtId="170" fontId="11" fillId="0" borderId="0" xfId="0" applyNumberFormat="1" applyFont="1" applyAlignment="1">
      <alignment vertical="bottom"/>
    </xf>
    <xf numFmtId="166" fontId="11" fillId="0" borderId="0" xfId="0" applyNumberFormat="1" applyFont="1" applyAlignment="1">
      <alignment vertical="bottom"/>
    </xf>
    <xf numFmtId="4" fontId="11" fillId="0" borderId="0" xfId="0" applyNumberFormat="1" applyFont="1" applyAlignment="1">
      <alignment vertical="bottom"/>
    </xf>
    <xf numFmtId="14" fontId="11" fillId="0" borderId="0" xfId="0" applyNumberFormat="1" applyFont="1" applyAlignment="1">
      <alignment vertical="bottom"/>
    </xf>
    <xf numFmtId="4" fontId="12" fillId="0" borderId="0" xfId="0" applyNumberFormat="1" applyFont="1">
      <alignment vertical="center"/>
    </xf>
  </cellXfs>
  <cellStyles count="3">
    <cellStyle name="常规" xfId="0" builtinId="0"/>
    <cellStyle name="百分比" xfId="1" builtinId="5"/>
    <cellStyle name="千位分隔" xfId="2" builtinId="3"/>
  </cellStyles>
  <dxfs count="4">
    <dxf>
      <fill>
        <patternFill>
          <bgColor rgb="FFC6D9F0"/>
        </patternFill>
      </fill>
    </dxf>
    <dxf>
      <fill>
        <patternFill>
          <bgColor rgb="FF92D050"/>
        </patternFill>
      </fill>
    </dxf>
    <dxf>
      <font>
        <color rgb="FFFFFFFF"/>
      </font>
    </dxf>
    <dxf>
      <font>
        <color rgb="FF162A61"/>
      </font>
      <fill>
        <patternFill>
          <bgColor rgb="FFB8CCE4"/>
        </patternFill>
      </fill>
    </dxf>
  </dxfs>
  <tableStyles defaultTableStyle="TableStyleMedium2" defaultPivotStyle="PivotStyleMedium9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14050</xdr:colOff>
      <xdr:row>7</xdr:row>
      <xdr:rowOff>0</xdr:rowOff>
    </xdr:to>
    <xdr:pic>
      <xdr:nvPicPr>
        <xdr:cNvPr id="2" name="Imagen 3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8616"/>
          <a:ext cx="17042424" cy="191965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6550"/>
  <sheetViews>
    <sheetView tabSelected="1" workbookViewId="0" topLeftCell="A2" showGridLines="0" zoomScale="65">
      <pane ySplit="9" topLeftCell="A11" state="frozen" activePane="bottomLeft"/>
      <selection pane="bottomLeft" activeCell="E10" sqref="E10"/>
    </sheetView>
  </sheetViews>
  <sheetFormatPr defaultRowHeight="24.95" customHeight="1" defaultColWidth="9"/>
  <cols>
    <col min="1" max="1" customWidth="1" width="22.855469" style="1"/>
    <col min="2" max="2" hidden="1" customWidth="1" width="9.855469" style="2"/>
    <col min="3" max="3" customWidth="1" width="10.855469" style="2"/>
    <col min="4" max="4" customWidth="1" width="22.710938" style="2"/>
    <col min="5" max="5" customWidth="1" width="97.28516" style="3"/>
    <col min="6" max="6" customWidth="1" width="12.425781" style="4"/>
    <col min="7" max="8" customWidth="1" width="11.285156" style="3"/>
    <col min="9" max="9" customWidth="1" width="14.855469" style="5"/>
    <col min="10" max="10" customWidth="1" width="15.5703125" style="6"/>
    <col min="11" max="11" customWidth="1" width="19.285156" style="7"/>
    <col min="12" max="12" customWidth="1" width="16.855469" style="8"/>
    <col min="13" max="16" customWidth="0" width="9.140625" style="3"/>
    <col min="17" max="17" customWidth="1" bestFit="1" width="13.140625" style="3"/>
    <col min="18" max="27" customWidth="0" width="9.140625" style="3"/>
    <col min="28" max="28" hidden="1" customWidth="1" width="9.140625" style="3"/>
    <col min="29" max="29" customWidth="1" width="9.140625" style="3"/>
    <col min="30" max="16384" customWidth="0" width="9.140625" style="3"/>
  </cols>
  <sheetData>
    <row r="1" spans="8:8" ht="5.1" customHeight="1">
      <c r="A1" s="9"/>
      <c r="B1" s="9"/>
      <c r="C1" s="9"/>
      <c r="D1" s="9"/>
      <c r="E1" s="10"/>
      <c r="F1" s="11"/>
      <c r="G1" s="10"/>
      <c r="H1" s="10"/>
      <c r="I1" s="12"/>
      <c r="J1" s="13"/>
      <c r="K1" s="14"/>
      <c r="L1" s="15"/>
      <c r="AB1" s="3" t="s">
        <v>0</v>
      </c>
    </row>
    <row r="2" spans="8:8" ht="18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7">
        <f>TODAY()</f>
        <v>45195.0</v>
      </c>
      <c r="L2" s="17"/>
      <c r="AB2" s="18" t="str">
        <f>_xlfn.IFERROR(INDEX($A$11:$A$2500,MATCH(0,INDEX(COUNTIF($AB$1:AB1,$A$11:$A$2500),0,0),0)),"")</f>
        <v/>
      </c>
    </row>
    <row r="3" spans="8:8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AB3" s="18" t="str">
        <f>_xlfn.IFERROR(INDEX($A$11:$A$2500,MATCH(0,INDEX(COUNTIF($AB$1:AB2,$A$11:$A$2500),0,0),0)),"")</f>
        <v/>
      </c>
    </row>
    <row r="4" spans="8:8" ht="15.0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AB4" s="18" t="str">
        <f>_xlfn.IFERROR(INDEX($A$11:$A$2500,MATCH(0,INDEX(COUNTIF($AB$1:AB3,$A$11:$A$2500),0,0),0)),"")</f>
        <v/>
      </c>
    </row>
    <row r="5" spans="8:8" ht="15.0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AB5" s="18" t="str">
        <f>_xlfn.IFERROR(INDEX($A$11:$A$2500,MATCH(0,INDEX(COUNTIF($AB$1:AB4,$A$11:$A$2500),0,0),0)),"")</f>
        <v/>
      </c>
    </row>
    <row r="6" spans="8:8" ht="15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AB6" s="18" t="str">
        <f>_xlfn.IFERROR(INDEX($A$11:$A$2500,MATCH(0,INDEX(COUNTIF($AB$1:AB5,$A$11:$A$2500),0,0),0)),"")</f>
        <v/>
      </c>
    </row>
    <row r="7" spans="8:8" ht="69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AB7" s="18" t="str">
        <f>_xlfn.IFERROR(INDEX($A$11:$A$2500,MATCH(0,INDEX(COUNTIF($AB$1:AB6,$A$11:$A$2500),0,0),0)),"")</f>
        <v/>
      </c>
    </row>
    <row r="8" spans="8:8" ht="25.5" customHeight="1">
      <c r="A8" s="20" t="s">
        <v>3</v>
      </c>
      <c r="B8" s="20"/>
      <c r="C8" s="20"/>
      <c r="D8" s="20"/>
      <c r="E8" s="20"/>
      <c r="F8" s="20"/>
      <c r="G8" s="20"/>
      <c r="H8" s="20"/>
      <c r="I8" s="20"/>
      <c r="J8" s="20"/>
      <c r="K8" s="21" t="s">
        <v>1</v>
      </c>
      <c r="L8" s="22" t="s">
        <v>2</v>
      </c>
      <c r="AB8" s="18" t="str">
        <f>_xlfn.IFERROR(INDEX($A$11:$A$2500,MATCH(0,INDEX(COUNTIF($AB$1:AB7,$A$11:$A$2500),0,0),0)),"")</f>
        <v/>
      </c>
    </row>
    <row r="9" spans="8:8" ht="21.9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3">
        <f>SUBTOTAL(9,K11:K5000)</f>
        <v>0.0</v>
      </c>
      <c r="L9" s="24">
        <f>SUBTOTAL(9,L11:L5000)</f>
        <v>0.0</v>
      </c>
      <c r="M9" s="25"/>
      <c r="AB9" s="18" t="str">
        <f>_xlfn.IFERROR(INDEX($A$11:$A$2500,MATCH(0,INDEX(COUNTIF($AB$1:AB8,$A$11:$A$2500),0,0),0)),"")</f>
        <v/>
      </c>
    </row>
    <row r="10" spans="8:8" ht="24.95" customHeight="1">
      <c r="A10" s="26" t="s">
        <v>5</v>
      </c>
      <c r="B10" s="26" t="s">
        <v>6</v>
      </c>
      <c r="C10" s="26" t="s">
        <v>7</v>
      </c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13</v>
      </c>
      <c r="J10" s="26" t="s">
        <v>14</v>
      </c>
      <c r="K10" s="26" t="s">
        <v>15</v>
      </c>
      <c r="L10" s="27" t="s">
        <v>4</v>
      </c>
      <c r="N10" s="28"/>
      <c r="AB10" s="18" t="str">
        <f>_xlfn.IFERROR(INDEX($A$11:$A$2500,MATCH(0,INDEX(COUNTIF($AB$1:AB9,$A$11:$A$2500),0,0),0)),"")</f>
        <v/>
      </c>
    </row>
    <row r="11" spans="8:8" ht="24.95" customHeight="1">
      <c r="A11" s="29" t="s">
        <v>16</v>
      </c>
      <c r="B11" s="30" t="s">
        <v>17</v>
      </c>
      <c r="C11" s="31"/>
      <c r="D11" s="32">
        <v>7.591619520889E12</v>
      </c>
      <c r="E11" s="33" t="s">
        <v>18</v>
      </c>
      <c r="F11" s="34">
        <v>12.48</v>
      </c>
      <c r="G11" s="35">
        <v>0.12</v>
      </c>
      <c r="H11" s="34">
        <f>+F11-F11*G11</f>
        <v>10.9824</v>
      </c>
      <c r="I11" s="34">
        <v>6.0</v>
      </c>
      <c r="J11" s="36">
        <v>46054.0</v>
      </c>
      <c r="K11" s="31"/>
      <c r="L11" s="34">
        <f>+K11*H11</f>
        <v>0.0</v>
      </c>
      <c r="AB11" s="18" t="str">
        <f>_xlfn.IFERROR(INDEX($A$11:$A$2500,MATCH(0,INDEX(COUNTIF($AB$1:AB10,$A$11:$A$2500),0,0),0)),"")</f>
        <v/>
      </c>
    </row>
    <row r="12" spans="8:8" ht="24.95" customHeight="1">
      <c r="A12" s="29" t="s">
        <v>16</v>
      </c>
      <c r="B12" s="30" t="s">
        <v>19</v>
      </c>
      <c r="C12" s="31"/>
      <c r="D12" s="32">
        <v>7.591619520896E12</v>
      </c>
      <c r="E12" s="37" t="s">
        <v>20</v>
      </c>
      <c r="F12" s="34">
        <v>17.38</v>
      </c>
      <c r="G12" s="35">
        <v>0.12</v>
      </c>
      <c r="H12" s="34">
        <f t="shared" si="0" ref="H12:H75">+F12-F12*G12</f>
        <v>15.2944</v>
      </c>
      <c r="I12" s="34">
        <v>23.0</v>
      </c>
      <c r="J12" s="36">
        <v>46204.0</v>
      </c>
      <c r="K12" s="31"/>
      <c r="L12" s="34">
        <f>+K12*H12</f>
        <v>0.0</v>
      </c>
      <c r="AB12" s="18" t="str">
        <f>_xlfn.IFERROR(INDEX($A$11:$A$2500,MATCH(0,INDEX(COUNTIF($AB$1:AB11,$A$11:$A$2500),0,0),0)),"")</f>
        <v/>
      </c>
    </row>
    <row r="13" spans="8:8" ht="24.95" customHeight="1">
      <c r="A13" s="29" t="s">
        <v>16</v>
      </c>
      <c r="B13" s="30" t="s">
        <v>21</v>
      </c>
      <c r="C13" s="31"/>
      <c r="D13" s="32">
        <v>7.591619520902E12</v>
      </c>
      <c r="E13" s="37" t="s">
        <v>22</v>
      </c>
      <c r="F13" s="34">
        <v>29.45</v>
      </c>
      <c r="G13" s="35">
        <v>0.12</v>
      </c>
      <c r="H13" s="34">
        <f t="shared" si="0"/>
        <v>25.916</v>
      </c>
      <c r="I13" s="34">
        <v>10.0</v>
      </c>
      <c r="J13" s="36">
        <v>46082.0</v>
      </c>
      <c r="K13" s="31"/>
      <c r="L13" s="34">
        <f>+K13*H13</f>
        <v>0.0</v>
      </c>
      <c r="AB13" s="18" t="str">
        <f>_xlfn.IFERROR(INDEX($A$11:$A$2500,MATCH(0,INDEX(COUNTIF($AB$1:AB12,$A$11:$A$2500),0,0),0)),"")</f>
        <v/>
      </c>
    </row>
    <row r="14" spans="8:8" ht="24.95" customHeight="1">
      <c r="A14" s="38" t="s">
        <v>23</v>
      </c>
      <c r="B14" s="30" t="s">
        <v>24</v>
      </c>
      <c r="C14" s="31"/>
      <c r="D14" s="32">
        <v>7.803510003669E12</v>
      </c>
      <c r="E14" s="39" t="s">
        <v>25</v>
      </c>
      <c r="F14" s="34">
        <v>6.95</v>
      </c>
      <c r="G14" s="35">
        <v>0.12</v>
      </c>
      <c r="H14" s="34">
        <f t="shared" si="0"/>
        <v>6.1160000000000005</v>
      </c>
      <c r="I14" s="34">
        <v>22.0</v>
      </c>
      <c r="J14" s="36">
        <v>46054.0</v>
      </c>
      <c r="K14" s="31"/>
      <c r="L14" s="34">
        <f>+K14*H14</f>
        <v>0.0</v>
      </c>
      <c r="AB14" s="18" t="str">
        <f>_xlfn.IFERROR(INDEX($A$11:$A$2500,MATCH(0,INDEX(COUNTIF($AB$1:AB13,$A$11:$A$2500),0,0),0)),"")</f>
        <v/>
      </c>
    </row>
    <row r="15" spans="8:8" ht="24.95" customHeight="1">
      <c r="A15" s="38" t="s">
        <v>23</v>
      </c>
      <c r="B15" s="30" t="s">
        <v>26</v>
      </c>
      <c r="C15" s="31"/>
      <c r="D15" s="32">
        <v>7.803510003638E12</v>
      </c>
      <c r="E15" s="40" t="s">
        <v>27</v>
      </c>
      <c r="F15" s="34">
        <v>11.35</v>
      </c>
      <c r="G15" s="35">
        <v>0.12</v>
      </c>
      <c r="H15" s="34">
        <f t="shared" si="0"/>
        <v>9.988</v>
      </c>
      <c r="I15" s="34">
        <v>9.0</v>
      </c>
      <c r="J15" s="36">
        <v>46054.0</v>
      </c>
      <c r="K15" s="31"/>
      <c r="L15" s="34">
        <f>+K15*H15</f>
        <v>0.0</v>
      </c>
      <c r="AB15" s="18" t="str">
        <f>_xlfn.IFERROR(INDEX($A$11:$A$2500,MATCH(0,INDEX(COUNTIF($AB$1:AB14,$A$11:$A$2500),0,0),0)),"")</f>
        <v/>
      </c>
    </row>
    <row r="16" spans="8:8" ht="24.95" customHeight="1">
      <c r="A16" s="29" t="s">
        <v>16</v>
      </c>
      <c r="B16" s="30" t="s">
        <v>28</v>
      </c>
      <c r="C16" s="31"/>
      <c r="D16" s="32">
        <v>8.906005117366E12</v>
      </c>
      <c r="E16" s="41" t="s">
        <v>29</v>
      </c>
      <c r="F16" s="34">
        <v>0.72</v>
      </c>
      <c r="G16" s="35">
        <v>0.12</v>
      </c>
      <c r="H16" s="34">
        <f t="shared" si="0"/>
        <v>0.6335999999999999</v>
      </c>
      <c r="I16" s="34">
        <v>30.0</v>
      </c>
      <c r="J16" s="36">
        <v>45627.0</v>
      </c>
      <c r="K16" s="31"/>
      <c r="L16" s="34">
        <f>+K16*H16</f>
        <v>0.0</v>
      </c>
    </row>
    <row r="17" spans="8:8" ht="24.95" customHeight="1">
      <c r="A17" s="29" t="s">
        <v>30</v>
      </c>
      <c r="B17" s="30" t="s">
        <v>31</v>
      </c>
      <c r="C17" s="31"/>
      <c r="D17" s="32">
        <v>7.594001450016E12</v>
      </c>
      <c r="E17" s="42" t="s">
        <v>32</v>
      </c>
      <c r="F17" s="34">
        <v>1.972</v>
      </c>
      <c r="G17" s="35">
        <v>0.12</v>
      </c>
      <c r="H17" s="34">
        <f t="shared" si="0"/>
        <v>1.73536</v>
      </c>
      <c r="I17" s="34">
        <v>48.0</v>
      </c>
      <c r="J17" s="36">
        <v>45689.0</v>
      </c>
      <c r="K17" s="31"/>
      <c r="L17" s="34">
        <f>+K17*H17</f>
        <v>0.0</v>
      </c>
    </row>
    <row r="18" spans="8:8" ht="24.95" customHeight="1">
      <c r="A18" s="43" t="s">
        <v>33</v>
      </c>
      <c r="B18" s="30" t="s">
        <v>34</v>
      </c>
      <c r="C18" s="31"/>
      <c r="D18" s="44">
        <v>7.5486030568E10</v>
      </c>
      <c r="E18" s="45" t="s">
        <v>35</v>
      </c>
      <c r="F18" s="34">
        <v>9.048</v>
      </c>
      <c r="G18" s="35">
        <v>0.12</v>
      </c>
      <c r="H18" s="34">
        <f t="shared" si="0"/>
        <v>7.9622399999999995</v>
      </c>
      <c r="I18" s="34">
        <v>8.0</v>
      </c>
      <c r="J18" s="36">
        <v>45777.0</v>
      </c>
      <c r="K18" s="31"/>
      <c r="L18" s="34">
        <f>+K18*H18</f>
        <v>0.0</v>
      </c>
    </row>
    <row r="19" spans="8:8" ht="24.95" customHeight="1">
      <c r="A19" s="43" t="s">
        <v>33</v>
      </c>
      <c r="B19" s="30" t="s">
        <v>36</v>
      </c>
      <c r="C19" s="31"/>
      <c r="D19" s="32">
        <v>7.593090001758E12</v>
      </c>
      <c r="E19" s="46" t="s">
        <v>37</v>
      </c>
      <c r="F19" s="34">
        <v>6.728</v>
      </c>
      <c r="G19" s="35">
        <v>0.12</v>
      </c>
      <c r="H19" s="34">
        <f t="shared" si="0"/>
        <v>5.92064</v>
      </c>
      <c r="I19" s="34">
        <v>3.0</v>
      </c>
      <c r="J19" s="36">
        <v>45869.0</v>
      </c>
      <c r="K19" s="31"/>
      <c r="L19" s="34">
        <f>+K19*H19</f>
        <v>0.0</v>
      </c>
    </row>
    <row r="20" spans="8:8" ht="24.95" customHeight="1">
      <c r="A20" s="43" t="s">
        <v>33</v>
      </c>
      <c r="B20" s="30" t="s">
        <v>38</v>
      </c>
      <c r="C20" s="31"/>
      <c r="D20" s="32">
        <v>7.591248611309E12</v>
      </c>
      <c r="E20" s="46" t="s">
        <v>39</v>
      </c>
      <c r="F20" s="34">
        <v>2.958</v>
      </c>
      <c r="G20" s="35">
        <v>0.12</v>
      </c>
      <c r="H20" s="34">
        <f t="shared" si="0"/>
        <v>2.60304</v>
      </c>
      <c r="I20" s="34">
        <v>15.0</v>
      </c>
      <c r="J20" s="36">
        <v>45870.0</v>
      </c>
      <c r="K20" s="31"/>
      <c r="L20" s="34">
        <f>+K20*H20</f>
        <v>0.0</v>
      </c>
    </row>
    <row r="21" spans="8:8" ht="24.95" customHeight="1">
      <c r="A21" s="29" t="s">
        <v>30</v>
      </c>
      <c r="B21" s="30" t="s">
        <v>40</v>
      </c>
      <c r="C21" s="31"/>
      <c r="D21" s="32">
        <v>7.594001455363E12</v>
      </c>
      <c r="E21" s="33" t="s">
        <v>41</v>
      </c>
      <c r="F21" s="34">
        <v>7.888</v>
      </c>
      <c r="G21" s="35">
        <v>0.12</v>
      </c>
      <c r="H21" s="34">
        <f t="shared" si="0"/>
        <v>6.94144</v>
      </c>
      <c r="I21" s="34">
        <v>24.0</v>
      </c>
      <c r="J21" s="36">
        <v>45689.0</v>
      </c>
      <c r="K21" s="31"/>
      <c r="L21" s="34">
        <f>+K21*H21</f>
        <v>0.0</v>
      </c>
    </row>
    <row r="22" spans="8:8" ht="24.95" customHeight="1">
      <c r="A22" s="29" t="s">
        <v>30</v>
      </c>
      <c r="B22" s="47" t="s">
        <v>42</v>
      </c>
      <c r="C22" s="31"/>
      <c r="D22" s="32">
        <v>7.591616000032E12</v>
      </c>
      <c r="E22" s="48" t="s">
        <v>43</v>
      </c>
      <c r="F22" s="34">
        <v>1.55</v>
      </c>
      <c r="G22" s="35">
        <v>0.12</v>
      </c>
      <c r="H22" s="34">
        <f t="shared" si="0"/>
        <v>1.364</v>
      </c>
      <c r="I22" s="34">
        <v>122.0</v>
      </c>
      <c r="J22" s="36">
        <v>46054.0</v>
      </c>
      <c r="K22" s="31"/>
      <c r="L22" s="34">
        <f>+K22*H22</f>
        <v>0.0</v>
      </c>
    </row>
    <row r="23" spans="8:8" ht="24.95" customHeight="1">
      <c r="A23" s="29" t="s">
        <v>30</v>
      </c>
      <c r="B23" s="30" t="s">
        <v>44</v>
      </c>
      <c r="C23" s="31"/>
      <c r="D23" s="32">
        <v>7.599028000848E12</v>
      </c>
      <c r="E23" s="49" t="s">
        <v>45</v>
      </c>
      <c r="F23" s="34">
        <v>3.84</v>
      </c>
      <c r="G23" s="35">
        <v>0.12</v>
      </c>
      <c r="H23" s="34">
        <f t="shared" si="0"/>
        <v>3.3792</v>
      </c>
      <c r="I23" s="34">
        <v>12.0</v>
      </c>
      <c r="J23" s="36">
        <v>46174.0</v>
      </c>
      <c r="K23" s="31"/>
      <c r="L23" s="34">
        <f>+K23*H23</f>
        <v>0.0</v>
      </c>
    </row>
    <row r="24" spans="8:8" ht="24.95" customHeight="1">
      <c r="A24" s="29" t="s">
        <v>30</v>
      </c>
      <c r="B24" s="47" t="s">
        <v>46</v>
      </c>
      <c r="C24" s="31"/>
      <c r="D24" s="32">
        <v>7.591616000056E12</v>
      </c>
      <c r="E24" s="50" t="s">
        <v>47</v>
      </c>
      <c r="F24" s="34">
        <v>2.2</v>
      </c>
      <c r="G24" s="35">
        <v>0.12</v>
      </c>
      <c r="H24" s="34">
        <f t="shared" si="0"/>
        <v>1.9360000000000002</v>
      </c>
      <c r="I24" s="34">
        <v>72.0</v>
      </c>
      <c r="J24" s="36">
        <v>46082.0</v>
      </c>
      <c r="K24" s="31"/>
      <c r="L24" s="34">
        <f>+K24*H24</f>
        <v>0.0</v>
      </c>
      <c r="X24" s="51"/>
    </row>
    <row r="25" spans="8:8" ht="24.95" customHeight="1">
      <c r="A25" s="29" t="s">
        <v>30</v>
      </c>
      <c r="B25" s="30" t="s">
        <v>48</v>
      </c>
      <c r="C25" s="31"/>
      <c r="D25" s="32">
        <v>7.594001455356E12</v>
      </c>
      <c r="E25" s="48" t="s">
        <v>49</v>
      </c>
      <c r="F25" s="34">
        <v>5.104</v>
      </c>
      <c r="G25" s="35">
        <v>0.12</v>
      </c>
      <c r="H25" s="34">
        <f t="shared" si="0"/>
        <v>4.49152</v>
      </c>
      <c r="I25" s="34">
        <v>12.0</v>
      </c>
      <c r="J25" s="36">
        <v>45689.0</v>
      </c>
      <c r="K25" s="31"/>
      <c r="L25" s="34">
        <f>+K25*H25</f>
        <v>0.0</v>
      </c>
    </row>
    <row r="26" spans="8:8" ht="24.95" customHeight="1">
      <c r="A26" s="29" t="s">
        <v>30</v>
      </c>
      <c r="B26" s="30" t="s">
        <v>50</v>
      </c>
      <c r="C26" s="31"/>
      <c r="D26" s="32">
        <v>7.592368000073E12</v>
      </c>
      <c r="E26" s="50" t="s">
        <v>51</v>
      </c>
      <c r="F26" s="34">
        <v>1.5</v>
      </c>
      <c r="G26" s="35">
        <v>0.12</v>
      </c>
      <c r="H26" s="34">
        <f t="shared" si="0"/>
        <v>1.32</v>
      </c>
      <c r="I26" s="34">
        <v>77.0</v>
      </c>
      <c r="J26" s="36">
        <v>45627.0</v>
      </c>
      <c r="K26" s="31"/>
      <c r="L26" s="34">
        <f>+K26*H26</f>
        <v>0.0</v>
      </c>
    </row>
    <row r="27" spans="8:8" ht="24.95" customHeight="1">
      <c r="A27" s="29" t="s">
        <v>30</v>
      </c>
      <c r="B27" s="30" t="s">
        <v>52</v>
      </c>
      <c r="C27" s="31"/>
      <c r="D27" s="32">
        <v>7.599028000046E12</v>
      </c>
      <c r="E27" s="52" t="s">
        <v>53</v>
      </c>
      <c r="F27" s="34">
        <v>3.26</v>
      </c>
      <c r="G27" s="35">
        <v>0.12</v>
      </c>
      <c r="H27" s="34">
        <f t="shared" si="0"/>
        <v>2.8688</v>
      </c>
      <c r="I27" s="34">
        <v>48.0</v>
      </c>
      <c r="J27" s="36">
        <v>46174.0</v>
      </c>
      <c r="K27" s="31"/>
      <c r="L27" s="34">
        <f>+K27*H27</f>
        <v>0.0</v>
      </c>
    </row>
    <row r="28" spans="8:8" ht="24.95" customHeight="1">
      <c r="A28" s="29" t="s">
        <v>30</v>
      </c>
      <c r="B28" s="30" t="s">
        <v>54</v>
      </c>
      <c r="C28" s="31"/>
      <c r="D28" s="32">
        <v>7.594001450054E12</v>
      </c>
      <c r="E28" s="53" t="s">
        <v>55</v>
      </c>
      <c r="F28" s="34">
        <v>1.1484</v>
      </c>
      <c r="G28" s="35">
        <v>0.12</v>
      </c>
      <c r="H28" s="34">
        <f t="shared" si="0"/>
        <v>1.0105920000000002</v>
      </c>
      <c r="I28" s="34">
        <v>123.0</v>
      </c>
      <c r="J28" s="36">
        <v>46204.0</v>
      </c>
      <c r="K28" s="31"/>
      <c r="L28" s="34">
        <f>+K28*H28</f>
        <v>0.0</v>
      </c>
    </row>
    <row r="29" spans="8:8" ht="24.95" customHeight="1">
      <c r="A29" s="29" t="s">
        <v>30</v>
      </c>
      <c r="B29" s="30" t="s">
        <v>56</v>
      </c>
      <c r="C29" s="31"/>
      <c r="D29" s="32">
        <v>7.594001450061E12</v>
      </c>
      <c r="E29" s="53" t="s">
        <v>57</v>
      </c>
      <c r="F29" s="34">
        <v>2.03</v>
      </c>
      <c r="G29" s="35">
        <v>0.12</v>
      </c>
      <c r="H29" s="34">
        <f t="shared" si="0"/>
        <v>1.7863999999999998</v>
      </c>
      <c r="I29" s="34">
        <v>51.0</v>
      </c>
      <c r="J29" s="36">
        <v>46054.0</v>
      </c>
      <c r="K29" s="31"/>
      <c r="L29" s="34">
        <f>+K29*H29</f>
        <v>0.0</v>
      </c>
    </row>
    <row r="30" spans="8:8" ht="24.95" customHeight="1">
      <c r="A30" s="29" t="s">
        <v>30</v>
      </c>
      <c r="B30" s="30" t="s">
        <v>58</v>
      </c>
      <c r="C30" s="31"/>
      <c r="D30" s="32">
        <v>7.594001450122E12</v>
      </c>
      <c r="E30" s="53" t="s">
        <v>59</v>
      </c>
      <c r="F30" s="34">
        <v>2.5868</v>
      </c>
      <c r="G30" s="35">
        <v>0.12</v>
      </c>
      <c r="H30" s="34">
        <f t="shared" si="0"/>
        <v>2.276384</v>
      </c>
      <c r="I30" s="34">
        <v>140.0</v>
      </c>
      <c r="J30" s="36">
        <v>46174.0</v>
      </c>
      <c r="K30" s="31"/>
      <c r="L30" s="34">
        <f>+K30*H30</f>
        <v>0.0</v>
      </c>
    </row>
    <row r="31" spans="8:8" ht="24.95" customHeight="1">
      <c r="A31" s="29" t="s">
        <v>30</v>
      </c>
      <c r="B31" s="30" t="s">
        <v>60</v>
      </c>
      <c r="C31" s="31"/>
      <c r="D31" s="32">
        <v>7.596139000101E12</v>
      </c>
      <c r="E31" s="54" t="s">
        <v>61</v>
      </c>
      <c r="F31" s="34">
        <v>2.95</v>
      </c>
      <c r="G31" s="35">
        <v>0.12</v>
      </c>
      <c r="H31" s="34">
        <f t="shared" si="0"/>
        <v>2.596</v>
      </c>
      <c r="I31" s="34">
        <v>48.0</v>
      </c>
      <c r="J31" s="36">
        <v>45716.0</v>
      </c>
      <c r="K31" s="31"/>
      <c r="L31" s="34">
        <f>+K31*H31</f>
        <v>0.0</v>
      </c>
    </row>
    <row r="32" spans="8:8" ht="24.95" customHeight="1">
      <c r="A32" s="29" t="s">
        <v>30</v>
      </c>
      <c r="B32" s="30" t="s">
        <v>62</v>
      </c>
      <c r="C32" s="31"/>
      <c r="D32" s="31"/>
      <c r="E32" s="46" t="s">
        <v>63</v>
      </c>
      <c r="F32" s="34">
        <v>5.1388</v>
      </c>
      <c r="G32" s="35">
        <v>0.12</v>
      </c>
      <c r="H32" s="34">
        <f t="shared" si="0"/>
        <v>4.522144</v>
      </c>
      <c r="I32" s="34">
        <v>23.0</v>
      </c>
      <c r="J32" s="36">
        <v>46174.0</v>
      </c>
      <c r="K32" s="31"/>
      <c r="L32" s="34">
        <f>+K32*H32</f>
        <v>0.0</v>
      </c>
    </row>
    <row r="33" spans="8:8" ht="24.95" customHeight="1">
      <c r="A33" s="29" t="s">
        <v>30</v>
      </c>
      <c r="B33" s="30" t="s">
        <v>64</v>
      </c>
      <c r="C33" s="31"/>
      <c r="D33" s="32">
        <v>7.594001450153E12</v>
      </c>
      <c r="E33" s="55" t="s">
        <v>65</v>
      </c>
      <c r="F33" s="34">
        <v>2.8768</v>
      </c>
      <c r="G33" s="35">
        <v>0.12</v>
      </c>
      <c r="H33" s="34">
        <f t="shared" si="0"/>
        <v>2.5315839999999996</v>
      </c>
      <c r="I33" s="34">
        <v>186.0</v>
      </c>
      <c r="J33" s="36">
        <v>45809.0</v>
      </c>
      <c r="K33" s="31"/>
      <c r="L33" s="34">
        <f>+K33*H33</f>
        <v>0.0</v>
      </c>
    </row>
    <row r="34" spans="8:8" ht="24.95" customHeight="1">
      <c r="A34" s="29" t="s">
        <v>30</v>
      </c>
      <c r="B34" s="30" t="s">
        <v>66</v>
      </c>
      <c r="C34" s="31"/>
      <c r="D34" s="32">
        <v>7.599028000053E12</v>
      </c>
      <c r="E34" s="56" t="s">
        <v>67</v>
      </c>
      <c r="F34" s="34">
        <v>3.1</v>
      </c>
      <c r="G34" s="35">
        <v>0.12</v>
      </c>
      <c r="H34" s="34">
        <f t="shared" si="0"/>
        <v>2.728</v>
      </c>
      <c r="I34" s="34">
        <v>109.0</v>
      </c>
      <c r="J34" s="36">
        <v>46054.0</v>
      </c>
      <c r="K34" s="31"/>
      <c r="L34" s="34">
        <f>+K34*H34</f>
        <v>0.0</v>
      </c>
    </row>
    <row r="35" spans="8:8" ht="24.95" customHeight="1">
      <c r="A35" s="29" t="s">
        <v>30</v>
      </c>
      <c r="B35" s="30" t="s">
        <v>68</v>
      </c>
      <c r="C35" s="31"/>
      <c r="D35" s="32">
        <v>7.59400145537E12</v>
      </c>
      <c r="E35" s="33" t="s">
        <v>69</v>
      </c>
      <c r="F35" s="34">
        <v>5.162</v>
      </c>
      <c r="G35" s="35">
        <v>0.12</v>
      </c>
      <c r="H35" s="34">
        <f t="shared" si="0"/>
        <v>4.54256</v>
      </c>
      <c r="I35" s="34">
        <v>20.0</v>
      </c>
      <c r="J35" s="36">
        <v>46113.0</v>
      </c>
      <c r="K35" s="31"/>
      <c r="L35" s="34">
        <f>+K35*H35</f>
        <v>0.0</v>
      </c>
    </row>
    <row r="36" spans="8:8" ht="24.95" customHeight="1">
      <c r="A36" s="43" t="s">
        <v>33</v>
      </c>
      <c r="B36" s="30" t="s">
        <v>70</v>
      </c>
      <c r="C36" s="31"/>
      <c r="D36" s="44">
        <v>7.36674026014E11</v>
      </c>
      <c r="E36" s="57" t="s">
        <v>71</v>
      </c>
      <c r="F36" s="34">
        <v>3.3756</v>
      </c>
      <c r="G36" s="35">
        <v>0.12</v>
      </c>
      <c r="H36" s="34">
        <f t="shared" si="0"/>
        <v>2.970528</v>
      </c>
      <c r="I36" s="34">
        <v>43.0</v>
      </c>
      <c r="J36" s="36">
        <v>46143.0</v>
      </c>
      <c r="K36" s="31"/>
      <c r="L36" s="34">
        <f>+K36*H36</f>
        <v>0.0</v>
      </c>
    </row>
    <row r="37" spans="8:8" ht="24.95" customHeight="1">
      <c r="A37" s="29" t="s">
        <v>30</v>
      </c>
      <c r="B37" s="47" t="s">
        <v>72</v>
      </c>
      <c r="C37" s="31"/>
      <c r="D37" s="32">
        <v>7.591616000162E12</v>
      </c>
      <c r="E37" s="50" t="s">
        <v>73</v>
      </c>
      <c r="F37" s="34">
        <v>1.55</v>
      </c>
      <c r="G37" s="35">
        <v>0.12</v>
      </c>
      <c r="H37" s="34">
        <f t="shared" si="0"/>
        <v>1.364</v>
      </c>
      <c r="I37" s="34">
        <v>34.0</v>
      </c>
      <c r="J37" s="36">
        <v>45566.0</v>
      </c>
      <c r="K37" s="31"/>
      <c r="L37" s="34">
        <f>+K37*H37</f>
        <v>0.0</v>
      </c>
    </row>
    <row r="38" spans="8:8" ht="24.95" customHeight="1">
      <c r="A38" s="29" t="s">
        <v>30</v>
      </c>
      <c r="B38" s="30" t="s">
        <v>74</v>
      </c>
      <c r="C38" s="31"/>
      <c r="D38" s="32">
        <v>7.592368000196E12</v>
      </c>
      <c r="E38" s="50" t="s">
        <v>75</v>
      </c>
      <c r="F38" s="34">
        <v>1.5</v>
      </c>
      <c r="G38" s="35">
        <v>0.12</v>
      </c>
      <c r="H38" s="34">
        <f t="shared" si="0"/>
        <v>1.32</v>
      </c>
      <c r="I38" s="34">
        <v>8.0</v>
      </c>
      <c r="J38" s="36">
        <v>45627.0</v>
      </c>
      <c r="K38" s="31"/>
      <c r="L38" s="34">
        <f>+K38*H38</f>
        <v>0.0</v>
      </c>
    </row>
    <row r="39" spans="8:8" ht="24.95" customHeight="1">
      <c r="A39" s="29" t="s">
        <v>30</v>
      </c>
      <c r="B39" s="30" t="s">
        <v>76</v>
      </c>
      <c r="C39" s="31"/>
      <c r="D39" s="32">
        <v>7.594001450092E12</v>
      </c>
      <c r="E39" s="53" t="s">
        <v>77</v>
      </c>
      <c r="F39" s="34">
        <v>1.102</v>
      </c>
      <c r="G39" s="35">
        <v>0.12</v>
      </c>
      <c r="H39" s="34">
        <f t="shared" si="0"/>
        <v>0.9697600000000001</v>
      </c>
      <c r="I39" s="34">
        <v>70.0</v>
      </c>
      <c r="J39" s="36">
        <v>45962.0</v>
      </c>
      <c r="K39" s="31"/>
      <c r="L39" s="34">
        <f>+K39*H39</f>
        <v>0.0</v>
      </c>
    </row>
    <row r="40" spans="8:8" ht="24.95" customHeight="1">
      <c r="A40" s="29" t="s">
        <v>30</v>
      </c>
      <c r="B40" s="30" t="s">
        <v>78</v>
      </c>
      <c r="C40" s="31"/>
      <c r="D40" s="32">
        <v>7.59902800006E12</v>
      </c>
      <c r="E40" s="58" t="s">
        <v>79</v>
      </c>
      <c r="F40" s="34">
        <v>2.95</v>
      </c>
      <c r="G40" s="35">
        <v>0.12</v>
      </c>
      <c r="H40" s="34">
        <f t="shared" si="0"/>
        <v>2.596</v>
      </c>
      <c r="I40" s="34">
        <v>26.0</v>
      </c>
      <c r="J40" s="36">
        <v>45931.0</v>
      </c>
      <c r="K40" s="31"/>
      <c r="L40" s="34">
        <f>+K40*H40</f>
        <v>0.0</v>
      </c>
    </row>
    <row r="41" spans="8:8" ht="24.95" customHeight="1">
      <c r="A41" s="29" t="s">
        <v>30</v>
      </c>
      <c r="B41" s="30" t="s">
        <v>80</v>
      </c>
      <c r="C41" s="31"/>
      <c r="D41" s="32">
        <v>7.594001452621E12</v>
      </c>
      <c r="E41" s="53" t="s">
        <v>81</v>
      </c>
      <c r="F41" s="34">
        <v>1.7052</v>
      </c>
      <c r="G41" s="35">
        <v>0.12</v>
      </c>
      <c r="H41" s="34">
        <f t="shared" si="0"/>
        <v>1.5005760000000001</v>
      </c>
      <c r="I41" s="34">
        <v>45.0</v>
      </c>
      <c r="J41" s="36">
        <v>45962.0</v>
      </c>
      <c r="K41" s="31"/>
      <c r="L41" s="34">
        <f>+K41*H41</f>
        <v>0.0</v>
      </c>
    </row>
    <row r="42" spans="8:8" ht="24.95" customHeight="1">
      <c r="A42" s="43" t="s">
        <v>33</v>
      </c>
      <c r="B42" s="30" t="s">
        <v>82</v>
      </c>
      <c r="C42" s="31"/>
      <c r="D42" s="44">
        <v>7.5486087999E10</v>
      </c>
      <c r="E42" s="45" t="s">
        <v>83</v>
      </c>
      <c r="F42" s="34">
        <v>10.498</v>
      </c>
      <c r="G42" s="35">
        <v>0.12</v>
      </c>
      <c r="H42" s="34">
        <f t="shared" si="0"/>
        <v>9.23824</v>
      </c>
      <c r="I42" s="34">
        <v>10.0</v>
      </c>
      <c r="J42" s="36">
        <v>45777.0</v>
      </c>
      <c r="K42" s="31"/>
      <c r="L42" s="34">
        <f>+K42*H42</f>
        <v>0.0</v>
      </c>
    </row>
    <row r="43" spans="8:8" ht="24.95" customHeight="1">
      <c r="A43" s="43" t="s">
        <v>33</v>
      </c>
      <c r="B43" s="30" t="s">
        <v>84</v>
      </c>
      <c r="C43" s="31"/>
      <c r="D43" s="32">
        <v>8.904278577481E12</v>
      </c>
      <c r="E43" s="59" t="s">
        <v>85</v>
      </c>
      <c r="F43" s="34">
        <v>2.262</v>
      </c>
      <c r="G43" s="35">
        <v>0.12</v>
      </c>
      <c r="H43" s="34">
        <f t="shared" si="0"/>
        <v>1.9905599999999999</v>
      </c>
      <c r="I43" s="34">
        <v>8.0</v>
      </c>
      <c r="J43" s="36">
        <v>45777.0</v>
      </c>
      <c r="K43" s="31"/>
      <c r="L43" s="34">
        <f>+K43*H43</f>
        <v>0.0</v>
      </c>
    </row>
    <row r="44" spans="8:8" ht="24.95" customHeight="1">
      <c r="A44" s="29" t="s">
        <v>30</v>
      </c>
      <c r="B44" s="47" t="s">
        <v>86</v>
      </c>
      <c r="C44" s="31"/>
      <c r="D44" s="32">
        <v>7.591616000131E12</v>
      </c>
      <c r="E44" s="56" t="s">
        <v>87</v>
      </c>
      <c r="F44" s="34">
        <v>2.05</v>
      </c>
      <c r="G44" s="35">
        <v>0.12</v>
      </c>
      <c r="H44" s="34">
        <f t="shared" si="0"/>
        <v>1.8039999999999998</v>
      </c>
      <c r="I44" s="34">
        <v>134.0</v>
      </c>
      <c r="J44" s="36">
        <v>46204.0</v>
      </c>
      <c r="K44" s="31"/>
      <c r="L44" s="34">
        <f>+K44*H44</f>
        <v>0.0</v>
      </c>
    </row>
    <row r="45" spans="8:8" ht="24.95" customHeight="1">
      <c r="A45" s="43" t="s">
        <v>33</v>
      </c>
      <c r="B45" s="30" t="s">
        <v>88</v>
      </c>
      <c r="C45" s="31"/>
      <c r="D45" s="44">
        <v>7.5486091583E10</v>
      </c>
      <c r="E45" s="60" t="s">
        <v>89</v>
      </c>
      <c r="F45" s="34">
        <v>12.8528</v>
      </c>
      <c r="G45" s="35">
        <v>0.12</v>
      </c>
      <c r="H45" s="34">
        <f t="shared" si="0"/>
        <v>11.310464</v>
      </c>
      <c r="I45" s="34">
        <v>4.0</v>
      </c>
      <c r="J45" s="36">
        <v>45444.0</v>
      </c>
      <c r="K45" s="31"/>
      <c r="L45" s="34">
        <f>+K45*H45</f>
        <v>0.0</v>
      </c>
    </row>
    <row r="46" spans="8:8" ht="24.95" customHeight="1">
      <c r="A46" s="29" t="s">
        <v>16</v>
      </c>
      <c r="B46" s="30" t="s">
        <v>90</v>
      </c>
      <c r="C46" s="31"/>
      <c r="D46" s="32">
        <v>7.795380043145E12</v>
      </c>
      <c r="E46" s="61" t="s">
        <v>91</v>
      </c>
      <c r="F46" s="34">
        <v>10.03</v>
      </c>
      <c r="G46" s="35">
        <v>0.12</v>
      </c>
      <c r="H46" s="34">
        <f t="shared" si="0"/>
        <v>8.8264</v>
      </c>
      <c r="I46" s="34">
        <v>5.0</v>
      </c>
      <c r="J46" s="36">
        <v>45505.0</v>
      </c>
      <c r="K46" s="31"/>
      <c r="L46" s="34">
        <f>+K46*H46</f>
        <v>0.0</v>
      </c>
    </row>
    <row r="47" spans="8:8" ht="24.95" customHeight="1">
      <c r="A47" s="29" t="s">
        <v>16</v>
      </c>
      <c r="B47" s="30" t="s">
        <v>92</v>
      </c>
      <c r="C47" s="31"/>
      <c r="D47" s="32">
        <v>8.9043065009E12</v>
      </c>
      <c r="E47" s="62" t="s">
        <v>93</v>
      </c>
      <c r="F47" s="34">
        <v>12.5</v>
      </c>
      <c r="G47" s="35">
        <v>0.12</v>
      </c>
      <c r="H47" s="34">
        <f t="shared" si="0"/>
        <v>11.0</v>
      </c>
      <c r="I47" s="34">
        <v>12.0</v>
      </c>
      <c r="J47" s="36">
        <v>45626.0</v>
      </c>
      <c r="K47" s="31"/>
      <c r="L47" s="34">
        <f>+K47*H47</f>
        <v>0.0</v>
      </c>
    </row>
    <row r="48" spans="8:8" ht="24.95" customHeight="1">
      <c r="A48" s="29" t="s">
        <v>16</v>
      </c>
      <c r="B48" s="30" t="s">
        <v>94</v>
      </c>
      <c r="C48" s="31"/>
      <c r="D48" s="32">
        <v>7.591196004802E12</v>
      </c>
      <c r="E48" s="63" t="s">
        <v>95</v>
      </c>
      <c r="F48" s="34">
        <v>12.45</v>
      </c>
      <c r="G48" s="35">
        <v>0.12</v>
      </c>
      <c r="H48" s="34">
        <f t="shared" si="0"/>
        <v>10.956</v>
      </c>
      <c r="I48" s="34">
        <v>56.0</v>
      </c>
      <c r="J48" s="36">
        <v>45715.0</v>
      </c>
      <c r="K48" s="31"/>
      <c r="L48" s="34">
        <f>+K48*H48</f>
        <v>0.0</v>
      </c>
    </row>
    <row r="49" spans="8:8" ht="24.95" customHeight="1">
      <c r="A49" s="38" t="s">
        <v>23</v>
      </c>
      <c r="B49" s="30" t="s">
        <v>96</v>
      </c>
      <c r="C49" s="31"/>
      <c r="D49" s="32">
        <v>7.591616002142E12</v>
      </c>
      <c r="E49" s="61" t="s">
        <v>97</v>
      </c>
      <c r="F49" s="34">
        <v>2.1</v>
      </c>
      <c r="G49" s="35">
        <v>0.12</v>
      </c>
      <c r="H49" s="34">
        <f t="shared" si="0"/>
        <v>1.848</v>
      </c>
      <c r="I49" s="34">
        <v>122.0</v>
      </c>
      <c r="J49" s="36">
        <v>45717.0</v>
      </c>
      <c r="K49" s="31"/>
      <c r="L49" s="34">
        <f>+K49*H49</f>
        <v>0.0</v>
      </c>
    </row>
    <row r="50" spans="8:8" ht="24.95" customHeight="1">
      <c r="A50" s="29" t="s">
        <v>16</v>
      </c>
      <c r="B50" s="30" t="s">
        <v>100</v>
      </c>
      <c r="C50" s="31"/>
      <c r="D50" s="32">
        <v>8.904187887855E12</v>
      </c>
      <c r="E50" s="64" t="s">
        <v>101</v>
      </c>
      <c r="F50" s="34">
        <v>2.25</v>
      </c>
      <c r="G50" s="35">
        <v>0.12</v>
      </c>
      <c r="H50" s="34">
        <f t="shared" si="0"/>
        <v>1.98</v>
      </c>
      <c r="I50" s="34">
        <v>17.0</v>
      </c>
      <c r="J50" s="36">
        <v>45688.0</v>
      </c>
      <c r="K50" s="31"/>
      <c r="L50" s="34">
        <f>+K50*H50</f>
        <v>0.0</v>
      </c>
    </row>
    <row r="51" spans="8:8" ht="24.95" customHeight="1">
      <c r="A51" s="29" t="s">
        <v>16</v>
      </c>
      <c r="B51" s="30" t="s">
        <v>102</v>
      </c>
      <c r="C51" s="31"/>
      <c r="D51" s="32">
        <v>8.906005118349E12</v>
      </c>
      <c r="E51" s="65" t="s">
        <v>103</v>
      </c>
      <c r="F51" s="34">
        <v>0.84</v>
      </c>
      <c r="G51" s="35">
        <v>0.12</v>
      </c>
      <c r="H51" s="34">
        <f t="shared" si="0"/>
        <v>0.7392</v>
      </c>
      <c r="I51" s="34">
        <v>50.0</v>
      </c>
      <c r="J51" s="36">
        <v>45962.0</v>
      </c>
      <c r="K51" s="31"/>
      <c r="L51" s="34">
        <f>+K51*H51</f>
        <v>0.0</v>
      </c>
    </row>
    <row r="52" spans="8:8" ht="24.95" customHeight="1">
      <c r="A52" s="66" t="s">
        <v>104</v>
      </c>
      <c r="B52" s="30" t="s">
        <v>105</v>
      </c>
      <c r="C52" s="31"/>
      <c r="D52" s="32">
        <v>7.590027002277E12</v>
      </c>
      <c r="E52" s="65" t="s">
        <v>106</v>
      </c>
      <c r="F52" s="34">
        <v>1.55</v>
      </c>
      <c r="G52" s="35">
        <v>0.12</v>
      </c>
      <c r="H52" s="34">
        <f t="shared" si="0"/>
        <v>1.364</v>
      </c>
      <c r="I52" s="34">
        <v>160.0</v>
      </c>
      <c r="J52" s="36">
        <v>45473.0</v>
      </c>
      <c r="K52" s="31"/>
      <c r="L52" s="34">
        <f>+K52*H52</f>
        <v>0.0</v>
      </c>
    </row>
    <row r="53" spans="8:8" ht="24.95" customHeight="1">
      <c r="A53" s="66" t="s">
        <v>104</v>
      </c>
      <c r="B53" s="30" t="s">
        <v>107</v>
      </c>
      <c r="C53" s="31"/>
      <c r="D53" s="32">
        <v>7.591519008494E12</v>
      </c>
      <c r="E53" s="67" t="s">
        <v>108</v>
      </c>
      <c r="F53" s="34">
        <v>2.4</v>
      </c>
      <c r="G53" s="35">
        <v>0.12</v>
      </c>
      <c r="H53" s="34">
        <f t="shared" si="0"/>
        <v>2.112</v>
      </c>
      <c r="I53" s="34">
        <v>3.0</v>
      </c>
      <c r="J53" s="36">
        <v>45962.0</v>
      </c>
      <c r="K53" s="31"/>
      <c r="L53" s="34">
        <f>+K53*H53</f>
        <v>0.0</v>
      </c>
    </row>
    <row r="54" spans="8:8" ht="24.95" customHeight="1">
      <c r="A54" s="29" t="s">
        <v>16</v>
      </c>
      <c r="B54" s="30" t="s">
        <v>98</v>
      </c>
      <c r="C54" s="31"/>
      <c r="D54" s="32">
        <v>8.906005118356E12</v>
      </c>
      <c r="E54" s="68" t="s">
        <v>99</v>
      </c>
      <c r="F54" s="34">
        <v>0.84</v>
      </c>
      <c r="G54" s="35">
        <v>0.12</v>
      </c>
      <c r="H54" s="34">
        <f t="shared" si="0"/>
        <v>0.7392</v>
      </c>
      <c r="I54" s="34">
        <v>4.0</v>
      </c>
      <c r="J54" s="36">
        <v>45597.0</v>
      </c>
      <c r="K54" s="31"/>
      <c r="L54" s="34">
        <f>+K54*H54</f>
        <v>0.0</v>
      </c>
    </row>
    <row r="55" spans="8:8" ht="24.95" customHeight="1">
      <c r="A55" s="29" t="s">
        <v>16</v>
      </c>
      <c r="B55" s="30" t="s">
        <v>109</v>
      </c>
      <c r="C55" s="31"/>
      <c r="D55" s="32">
        <v>7.59002700226E12</v>
      </c>
      <c r="E55" s="69" t="s">
        <v>110</v>
      </c>
      <c r="F55" s="34">
        <v>2.13</v>
      </c>
      <c r="G55" s="35">
        <v>0.12</v>
      </c>
      <c r="H55" s="34">
        <f t="shared" si="0"/>
        <v>1.8743999999999998</v>
      </c>
      <c r="I55" s="34">
        <v>94.0</v>
      </c>
      <c r="J55" s="36">
        <v>45716.0</v>
      </c>
      <c r="K55" s="31"/>
      <c r="L55" s="34">
        <f>+K55*H55</f>
        <v>0.0</v>
      </c>
    </row>
    <row r="56" spans="8:8" ht="24.95" customHeight="1">
      <c r="A56" s="38" t="s">
        <v>23</v>
      </c>
      <c r="B56" s="47" t="s">
        <v>111</v>
      </c>
      <c r="C56" s="31"/>
      <c r="D56" s="32">
        <v>7.598008000014E12</v>
      </c>
      <c r="E56" s="69" t="s">
        <v>112</v>
      </c>
      <c r="F56" s="34">
        <v>1.37</v>
      </c>
      <c r="G56" s="35">
        <v>0.12</v>
      </c>
      <c r="H56" s="34">
        <f t="shared" si="0"/>
        <v>1.2056</v>
      </c>
      <c r="I56" s="34">
        <v>98.0</v>
      </c>
      <c r="J56" s="36">
        <v>45899.0</v>
      </c>
      <c r="K56" s="31"/>
      <c r="L56" s="34">
        <f>+K56*H56</f>
        <v>0.0</v>
      </c>
    </row>
    <row r="57" spans="8:8" ht="24.95" customHeight="1">
      <c r="A57" s="38" t="s">
        <v>23</v>
      </c>
      <c r="B57" s="30" t="s">
        <v>113</v>
      </c>
      <c r="C57" s="31"/>
      <c r="D57" s="32">
        <v>7.591196006387E12</v>
      </c>
      <c r="E57" s="70" t="s">
        <v>114</v>
      </c>
      <c r="F57" s="34">
        <v>1.55</v>
      </c>
      <c r="G57" s="35">
        <v>0.12</v>
      </c>
      <c r="H57" s="34">
        <f t="shared" si="0"/>
        <v>1.364</v>
      </c>
      <c r="I57" s="34">
        <v>7402.0</v>
      </c>
      <c r="J57" s="36">
        <v>46220.0</v>
      </c>
      <c r="K57" s="31"/>
      <c r="L57" s="34">
        <f>+K57*H57</f>
        <v>0.0</v>
      </c>
    </row>
    <row r="58" spans="8:8" ht="24.95" customHeight="1">
      <c r="A58" s="38" t="s">
        <v>23</v>
      </c>
      <c r="B58" s="30" t="s">
        <v>115</v>
      </c>
      <c r="C58" s="31"/>
      <c r="D58" s="32">
        <v>6.942189530159E12</v>
      </c>
      <c r="E58" s="71" t="s">
        <v>116</v>
      </c>
      <c r="F58" s="34">
        <v>1.45</v>
      </c>
      <c r="G58" s="35">
        <v>0.12</v>
      </c>
      <c r="H58" s="34">
        <f t="shared" si="0"/>
        <v>1.276</v>
      </c>
      <c r="I58" s="34">
        <v>682.0</v>
      </c>
      <c r="J58" s="36">
        <v>45627.0</v>
      </c>
      <c r="K58" s="31"/>
      <c r="L58" s="34">
        <f>+K58*H58</f>
        <v>0.0</v>
      </c>
    </row>
    <row r="59" spans="8:8" ht="24.95" customHeight="1">
      <c r="A59" s="38" t="s">
        <v>23</v>
      </c>
      <c r="B59" s="30" t="s">
        <v>117</v>
      </c>
      <c r="C59" s="31"/>
      <c r="D59" s="32">
        <v>7.703038067269E12</v>
      </c>
      <c r="E59" s="72" t="s">
        <v>118</v>
      </c>
      <c r="F59" s="34">
        <v>1.35</v>
      </c>
      <c r="G59" s="35">
        <v>0.12</v>
      </c>
      <c r="H59" s="34">
        <f t="shared" si="0"/>
        <v>1.1880000000000002</v>
      </c>
      <c r="I59" s="34">
        <v>496.0</v>
      </c>
      <c r="J59" s="36">
        <v>46113.0</v>
      </c>
      <c r="K59" s="31"/>
      <c r="L59" s="34">
        <f>+K59*H59</f>
        <v>0.0</v>
      </c>
    </row>
    <row r="60" spans="8:8" ht="24.95" customHeight="1">
      <c r="A60" s="38" t="s">
        <v>23</v>
      </c>
      <c r="B60" s="47" t="s">
        <v>119</v>
      </c>
      <c r="C60" s="31"/>
      <c r="D60" s="32">
        <v>7.703038060987E12</v>
      </c>
      <c r="E60" s="65" t="s">
        <v>120</v>
      </c>
      <c r="F60" s="34">
        <v>0.8</v>
      </c>
      <c r="G60" s="35">
        <v>0.12</v>
      </c>
      <c r="H60" s="34">
        <f t="shared" si="0"/>
        <v>0.7040000000000001</v>
      </c>
      <c r="I60" s="34">
        <v>527.0</v>
      </c>
      <c r="J60" s="36">
        <v>46143.0</v>
      </c>
      <c r="K60" s="31"/>
      <c r="L60" s="34">
        <f>+K60*H60</f>
        <v>0.0</v>
      </c>
    </row>
    <row r="61" spans="8:8" ht="24.95" customHeight="1">
      <c r="A61" s="38" t="s">
        <v>23</v>
      </c>
      <c r="B61" s="30" t="s">
        <v>121</v>
      </c>
      <c r="C61" s="31"/>
      <c r="D61" s="32">
        <v>6.94218953018E12</v>
      </c>
      <c r="E61" s="71" t="s">
        <v>122</v>
      </c>
      <c r="F61" s="34">
        <v>1.7</v>
      </c>
      <c r="G61" s="35">
        <v>0.12</v>
      </c>
      <c r="H61" s="34">
        <f t="shared" si="0"/>
        <v>1.496</v>
      </c>
      <c r="I61" s="34">
        <v>290.0</v>
      </c>
      <c r="J61" s="36">
        <v>45748.0</v>
      </c>
      <c r="K61" s="31"/>
      <c r="L61" s="34">
        <f>+K61*H61</f>
        <v>0.0</v>
      </c>
    </row>
    <row r="62" spans="8:8" ht="24.95" customHeight="1">
      <c r="A62" s="38" t="s">
        <v>23</v>
      </c>
      <c r="B62" s="30" t="s">
        <v>123</v>
      </c>
      <c r="C62" s="31"/>
      <c r="D62" s="32">
        <v>7.594000850824E12</v>
      </c>
      <c r="E62" s="63" t="s">
        <v>124</v>
      </c>
      <c r="F62" s="34">
        <v>2.0</v>
      </c>
      <c r="G62" s="35">
        <v>0.12</v>
      </c>
      <c r="H62" s="34">
        <f t="shared" si="0"/>
        <v>1.76</v>
      </c>
      <c r="I62" s="34">
        <v>82.0</v>
      </c>
      <c r="J62" s="36">
        <v>46204.0</v>
      </c>
      <c r="K62" s="31"/>
      <c r="L62" s="34">
        <f>+K62*H62</f>
        <v>0.0</v>
      </c>
    </row>
    <row r="63" spans="8:8" ht="24.95" customHeight="1">
      <c r="A63" s="29" t="s">
        <v>16</v>
      </c>
      <c r="B63" s="30" t="s">
        <v>125</v>
      </c>
      <c r="C63" s="31"/>
      <c r="D63" s="73">
        <v>1.8906047595013E13</v>
      </c>
      <c r="E63" s="74" t="s">
        <v>126</v>
      </c>
      <c r="F63" s="34">
        <v>3.0</v>
      </c>
      <c r="G63" s="35">
        <v>0.12</v>
      </c>
      <c r="H63" s="34">
        <f t="shared" si="0"/>
        <v>2.64</v>
      </c>
      <c r="I63" s="34">
        <v>1.0</v>
      </c>
      <c r="J63" s="36">
        <v>45503.0</v>
      </c>
      <c r="K63" s="31"/>
      <c r="L63" s="34">
        <f>+K63*H63</f>
        <v>0.0</v>
      </c>
    </row>
    <row r="64" spans="8:8" ht="24.95" customHeight="1">
      <c r="A64" s="29" t="s">
        <v>16</v>
      </c>
      <c r="B64" s="30" t="s">
        <v>127</v>
      </c>
      <c r="C64" s="31"/>
      <c r="D64" s="32">
        <v>7.598484001E12</v>
      </c>
      <c r="E64" s="69" t="s">
        <v>128</v>
      </c>
      <c r="F64" s="34">
        <v>0.58</v>
      </c>
      <c r="G64" s="35">
        <v>0.12</v>
      </c>
      <c r="H64" s="34">
        <f t="shared" si="0"/>
        <v>0.5104</v>
      </c>
      <c r="I64" s="34">
        <v>7.0</v>
      </c>
      <c r="J64" s="36">
        <v>45703.0</v>
      </c>
      <c r="K64" s="31"/>
      <c r="L64" s="34">
        <f>+K64*H64</f>
        <v>0.0</v>
      </c>
    </row>
    <row r="65" spans="8:8" ht="24.95" customHeight="1">
      <c r="A65" s="29" t="s">
        <v>16</v>
      </c>
      <c r="B65" s="30" t="s">
        <v>129</v>
      </c>
      <c r="C65" s="31"/>
      <c r="D65" s="32">
        <v>7.598828001024E12</v>
      </c>
      <c r="E65" s="65" t="s">
        <v>130</v>
      </c>
      <c r="F65" s="34">
        <v>2.82</v>
      </c>
      <c r="G65" s="35">
        <v>0.35</v>
      </c>
      <c r="H65" s="34">
        <f t="shared" si="0"/>
        <v>1.8329999999999997</v>
      </c>
      <c r="I65" s="34">
        <v>10.0</v>
      </c>
      <c r="J65" s="36">
        <v>45746.0</v>
      </c>
      <c r="K65" s="31"/>
      <c r="L65" s="34">
        <f>+K65*H65</f>
        <v>0.0</v>
      </c>
    </row>
    <row r="66" spans="8:8" ht="24.95" customHeight="1">
      <c r="A66" s="29" t="s">
        <v>16</v>
      </c>
      <c r="B66" s="30" t="s">
        <v>131</v>
      </c>
      <c r="C66" s="31"/>
      <c r="D66" s="32">
        <v>7.591519004144E12</v>
      </c>
      <c r="E66" s="54" t="s">
        <v>132</v>
      </c>
      <c r="F66" s="34">
        <v>0.93</v>
      </c>
      <c r="G66" s="35">
        <v>0.12</v>
      </c>
      <c r="H66" s="34">
        <f t="shared" si="0"/>
        <v>0.8184</v>
      </c>
      <c r="I66" s="34">
        <v>182.0</v>
      </c>
      <c r="J66" s="36">
        <v>46143.0</v>
      </c>
      <c r="K66" s="31"/>
      <c r="L66" s="34">
        <f>+K66*H66</f>
        <v>0.0</v>
      </c>
    </row>
    <row r="67" spans="8:8" ht="24.95" customHeight="1">
      <c r="A67" s="29" t="s">
        <v>16</v>
      </c>
      <c r="B67" s="30" t="s">
        <v>133</v>
      </c>
      <c r="C67" s="75" t="s">
        <v>134</v>
      </c>
      <c r="D67" s="32">
        <v>7.591585376657E12</v>
      </c>
      <c r="E67" s="55" t="s">
        <v>135</v>
      </c>
      <c r="F67" s="34">
        <v>0.68</v>
      </c>
      <c r="G67" s="35">
        <v>0.0</v>
      </c>
      <c r="H67" s="34">
        <f t="shared" si="0"/>
        <v>0.68</v>
      </c>
      <c r="I67" s="34">
        <v>222.0</v>
      </c>
      <c r="J67" s="36">
        <v>45688.0</v>
      </c>
      <c r="K67" s="31"/>
      <c r="L67" s="34">
        <f>+K67*H67</f>
        <v>0.0</v>
      </c>
    </row>
    <row r="68" spans="8:8" ht="24.95" customHeight="1">
      <c r="A68" s="29" t="s">
        <v>16</v>
      </c>
      <c r="B68" s="30" t="s">
        <v>136</v>
      </c>
      <c r="C68" s="31"/>
      <c r="D68" s="44">
        <v>7.20524031105E11</v>
      </c>
      <c r="E68" s="70" t="s">
        <v>137</v>
      </c>
      <c r="F68" s="34">
        <v>6.0</v>
      </c>
      <c r="G68" s="35">
        <v>0.12</v>
      </c>
      <c r="H68" s="34">
        <f t="shared" si="0"/>
        <v>5.28</v>
      </c>
      <c r="I68" s="34">
        <v>59.0</v>
      </c>
      <c r="J68" s="36">
        <v>45656.0</v>
      </c>
      <c r="K68" s="31"/>
      <c r="L68" s="34">
        <f>+K68*H68</f>
        <v>0.0</v>
      </c>
    </row>
    <row r="69" spans="8:8" ht="24.95" customHeight="1">
      <c r="A69" s="29" t="s">
        <v>16</v>
      </c>
      <c r="B69" s="30" t="s">
        <v>138</v>
      </c>
      <c r="C69" s="31"/>
      <c r="D69" s="32">
        <v>8.906005117724E12</v>
      </c>
      <c r="E69" s="67" t="s">
        <v>139</v>
      </c>
      <c r="F69" s="34">
        <v>2.9</v>
      </c>
      <c r="G69" s="35">
        <v>0.12</v>
      </c>
      <c r="H69" s="34">
        <f t="shared" si="0"/>
        <v>2.552</v>
      </c>
      <c r="I69" s="34">
        <v>18.0</v>
      </c>
      <c r="J69" s="36">
        <v>45695.0</v>
      </c>
      <c r="K69" s="31"/>
      <c r="L69" s="34">
        <f>+K69*H69</f>
        <v>0.0</v>
      </c>
    </row>
    <row r="70" spans="8:8" ht="24.95" customHeight="1">
      <c r="A70" s="29" t="s">
        <v>16</v>
      </c>
      <c r="B70" s="30" t="s">
        <v>140</v>
      </c>
      <c r="C70" s="31"/>
      <c r="D70" s="32">
        <v>7.59842900002E12</v>
      </c>
      <c r="E70" s="69" t="s">
        <v>141</v>
      </c>
      <c r="F70" s="34">
        <v>0.55</v>
      </c>
      <c r="G70" s="35">
        <v>0.12</v>
      </c>
      <c r="H70" s="34">
        <f t="shared" si="0"/>
        <v>0.48400000000000004</v>
      </c>
      <c r="I70" s="34">
        <v>40.0</v>
      </c>
      <c r="J70" s="36">
        <v>45627.0</v>
      </c>
      <c r="K70" s="31"/>
      <c r="L70" s="34">
        <f>+K70*H70</f>
        <v>0.0</v>
      </c>
    </row>
    <row r="71" spans="8:8" ht="24.95" customHeight="1">
      <c r="A71" s="29" t="s">
        <v>16</v>
      </c>
      <c r="B71" s="30" t="s">
        <v>142</v>
      </c>
      <c r="C71" s="31"/>
      <c r="D71" s="32">
        <v>7.598828000973E12</v>
      </c>
      <c r="E71" s="54" t="s">
        <v>143</v>
      </c>
      <c r="F71" s="34">
        <v>0.41</v>
      </c>
      <c r="G71" s="35">
        <v>0.35</v>
      </c>
      <c r="H71" s="34">
        <f t="shared" si="0"/>
        <v>0.26649999999999996</v>
      </c>
      <c r="I71" s="34">
        <v>290.0</v>
      </c>
      <c r="J71" s="36">
        <v>45807.0</v>
      </c>
      <c r="K71" s="31"/>
      <c r="L71" s="34">
        <f>+K71*H71</f>
        <v>0.0</v>
      </c>
    </row>
    <row r="72" spans="8:8" ht="24.95" customHeight="1">
      <c r="A72" s="29" t="s">
        <v>16</v>
      </c>
      <c r="B72" s="30" t="s">
        <v>144</v>
      </c>
      <c r="C72" s="31"/>
      <c r="D72" s="32">
        <v>6.92187500853E12</v>
      </c>
      <c r="E72" s="76" t="s">
        <v>145</v>
      </c>
      <c r="F72" s="34">
        <v>0.4</v>
      </c>
      <c r="G72" s="35">
        <v>0.12</v>
      </c>
      <c r="H72" s="34">
        <f t="shared" si="0"/>
        <v>0.35200000000000004</v>
      </c>
      <c r="I72" s="34">
        <v>484.0</v>
      </c>
      <c r="J72" s="36">
        <v>45870.0</v>
      </c>
      <c r="K72" s="31"/>
      <c r="L72" s="34">
        <f>+K72*H72</f>
        <v>0.0</v>
      </c>
    </row>
    <row r="73" spans="8:8" ht="24.95" customHeight="1">
      <c r="A73" s="29" t="s">
        <v>16</v>
      </c>
      <c r="B73" s="30" t="s">
        <v>146</v>
      </c>
      <c r="C73" s="31"/>
      <c r="D73" s="32">
        <v>7.594000850626E12</v>
      </c>
      <c r="E73" s="42" t="s">
        <v>147</v>
      </c>
      <c r="F73" s="34">
        <v>0.92</v>
      </c>
      <c r="G73" s="35">
        <v>0.12</v>
      </c>
      <c r="H73" s="34">
        <f t="shared" si="0"/>
        <v>0.8096000000000001</v>
      </c>
      <c r="I73" s="34">
        <v>67.0</v>
      </c>
      <c r="J73" s="36">
        <v>45717.0</v>
      </c>
      <c r="K73" s="31"/>
      <c r="L73" s="34">
        <f>+K73*H73</f>
        <v>0.0</v>
      </c>
    </row>
    <row r="74" spans="8:8" ht="24.95" customHeight="1">
      <c r="A74" s="29" t="s">
        <v>16</v>
      </c>
      <c r="B74" s="30" t="s">
        <v>148</v>
      </c>
      <c r="C74" s="31"/>
      <c r="D74" s="32">
        <v>7.592454000031E12</v>
      </c>
      <c r="E74" s="55" t="s">
        <v>149</v>
      </c>
      <c r="F74" s="34">
        <v>1.42</v>
      </c>
      <c r="G74" s="35">
        <v>0.12</v>
      </c>
      <c r="H74" s="34">
        <f t="shared" si="0"/>
        <v>1.2496</v>
      </c>
      <c r="I74" s="34">
        <v>81.0</v>
      </c>
      <c r="J74" s="36">
        <v>45778.0</v>
      </c>
      <c r="K74" s="31"/>
      <c r="L74" s="34">
        <f>+K74*H74</f>
        <v>0.0</v>
      </c>
    </row>
    <row r="75" spans="8:8" ht="24.95" customHeight="1">
      <c r="A75" s="29" t="s">
        <v>16</v>
      </c>
      <c r="B75" s="30" t="s">
        <v>150</v>
      </c>
      <c r="C75" s="31"/>
      <c r="D75" s="32">
        <v>7.594000850633E12</v>
      </c>
      <c r="E75" s="42" t="s">
        <v>151</v>
      </c>
      <c r="F75" s="34">
        <v>1.52</v>
      </c>
      <c r="G75" s="35">
        <v>0.12</v>
      </c>
      <c r="H75" s="34">
        <f t="shared" si="0"/>
        <v>1.3376000000000001</v>
      </c>
      <c r="I75" s="34">
        <v>25.0</v>
      </c>
      <c r="J75" s="36">
        <v>45717.0</v>
      </c>
      <c r="K75" s="31"/>
      <c r="L75" s="34">
        <f>+K75*H75</f>
        <v>0.0</v>
      </c>
    </row>
    <row r="76" spans="8:8" ht="24.95" customHeight="1">
      <c r="A76" s="29" t="s">
        <v>16</v>
      </c>
      <c r="B76" s="30" t="s">
        <v>152</v>
      </c>
      <c r="C76" s="31"/>
      <c r="D76" s="32">
        <v>7.592454003384E12</v>
      </c>
      <c r="E76" s="77" t="s">
        <v>153</v>
      </c>
      <c r="F76" s="34">
        <v>6.3</v>
      </c>
      <c r="G76" s="35">
        <v>0.12</v>
      </c>
      <c r="H76" s="34">
        <f t="shared" si="1" ref="H76:H139">+F76-F76*G76</f>
        <v>5.544</v>
      </c>
      <c r="I76" s="34">
        <v>6.0</v>
      </c>
      <c r="J76" s="36">
        <v>45778.0</v>
      </c>
      <c r="K76" s="31"/>
      <c r="L76" s="34">
        <f>+K76*H76</f>
        <v>0.0</v>
      </c>
    </row>
    <row r="77" spans="8:8" ht="24.95" customHeight="1">
      <c r="A77" s="29" t="s">
        <v>16</v>
      </c>
      <c r="B77" s="30" t="s">
        <v>154</v>
      </c>
      <c r="C77" s="31"/>
      <c r="D77" s="32">
        <v>7.590027001669E12</v>
      </c>
      <c r="E77" s="55" t="s">
        <v>155</v>
      </c>
      <c r="F77" s="34">
        <v>1.25</v>
      </c>
      <c r="G77" s="35">
        <v>0.12</v>
      </c>
      <c r="H77" s="34">
        <f t="shared" si="1"/>
        <v>1.1</v>
      </c>
      <c r="I77" s="34">
        <v>49.0</v>
      </c>
      <c r="J77" s="36">
        <v>45716.0</v>
      </c>
      <c r="K77" s="31"/>
      <c r="L77" s="34">
        <f>+K77*H77</f>
        <v>0.0</v>
      </c>
    </row>
    <row r="78" spans="8:8" ht="24.95" customHeight="1">
      <c r="A78" s="29" t="s">
        <v>16</v>
      </c>
      <c r="B78" s="30" t="s">
        <v>156</v>
      </c>
      <c r="C78" s="31"/>
      <c r="D78" s="32">
        <v>7.591519005264E12</v>
      </c>
      <c r="E78" s="54" t="s">
        <v>157</v>
      </c>
      <c r="F78" s="34">
        <v>0.99</v>
      </c>
      <c r="G78" s="35">
        <v>0.12</v>
      </c>
      <c r="H78" s="34">
        <f t="shared" si="1"/>
        <v>0.8712</v>
      </c>
      <c r="I78" s="34">
        <v>46.0</v>
      </c>
      <c r="J78" s="36">
        <v>46113.0</v>
      </c>
      <c r="K78" s="31"/>
      <c r="L78" s="34">
        <f>+K78*H78</f>
        <v>0.0</v>
      </c>
    </row>
    <row r="79" spans="8:8" ht="24.95" customHeight="1">
      <c r="A79" s="29" t="s">
        <v>16</v>
      </c>
      <c r="B79" s="30" t="s">
        <v>158</v>
      </c>
      <c r="C79" s="75" t="s">
        <v>134</v>
      </c>
      <c r="D79" s="32">
        <v>7.591585279057E12</v>
      </c>
      <c r="E79" s="53" t="s">
        <v>159</v>
      </c>
      <c r="F79" s="34">
        <v>0.64</v>
      </c>
      <c r="G79" s="35">
        <v>0.0</v>
      </c>
      <c r="H79" s="34">
        <f t="shared" si="1"/>
        <v>0.64</v>
      </c>
      <c r="I79" s="34">
        <v>166.0</v>
      </c>
      <c r="J79" s="36">
        <v>45777.0</v>
      </c>
      <c r="K79" s="31"/>
      <c r="L79" s="34">
        <f>+K79*H79</f>
        <v>0.0</v>
      </c>
    </row>
    <row r="80" spans="8:8" ht="24.95" customHeight="1">
      <c r="A80" s="29" t="s">
        <v>16</v>
      </c>
      <c r="B80" s="30" t="s">
        <v>160</v>
      </c>
      <c r="C80" s="31"/>
      <c r="D80" s="32">
        <v>7.592020160895E12</v>
      </c>
      <c r="E80" s="72" t="s">
        <v>161</v>
      </c>
      <c r="F80" s="34">
        <v>35.0</v>
      </c>
      <c r="G80" s="35">
        <v>0.12</v>
      </c>
      <c r="H80" s="34">
        <f t="shared" si="1"/>
        <v>30.8</v>
      </c>
      <c r="I80" s="34">
        <v>3.0</v>
      </c>
      <c r="J80" s="36">
        <v>46203.0</v>
      </c>
      <c r="K80" s="31"/>
      <c r="L80" s="34">
        <f>+K80*H80</f>
        <v>0.0</v>
      </c>
    </row>
    <row r="81" spans="8:8" ht="24.95" customHeight="1">
      <c r="A81" s="29" t="s">
        <v>16</v>
      </c>
      <c r="B81" s="30" t="s">
        <v>162</v>
      </c>
      <c r="C81" s="31"/>
      <c r="D81" s="32">
        <v>7.592616576497E12</v>
      </c>
      <c r="E81" s="41" t="s">
        <v>163</v>
      </c>
      <c r="F81" s="34">
        <v>0.7</v>
      </c>
      <c r="G81" s="35">
        <v>0.12</v>
      </c>
      <c r="H81" s="34">
        <f t="shared" si="1"/>
        <v>0.616</v>
      </c>
      <c r="I81" s="34">
        <v>396.0</v>
      </c>
      <c r="J81" s="36">
        <v>45891.0</v>
      </c>
      <c r="K81" s="31"/>
      <c r="L81" s="34">
        <f>+K81*H81</f>
        <v>0.0</v>
      </c>
    </row>
    <row r="82" spans="8:8" ht="24.95" customHeight="1">
      <c r="A82" s="29" t="s">
        <v>16</v>
      </c>
      <c r="B82" s="30" t="s">
        <v>164</v>
      </c>
      <c r="C82" s="31"/>
      <c r="D82" s="32">
        <v>7.592454001243E12</v>
      </c>
      <c r="E82" s="55" t="s">
        <v>165</v>
      </c>
      <c r="F82" s="34">
        <v>0.72</v>
      </c>
      <c r="G82" s="35">
        <v>0.12</v>
      </c>
      <c r="H82" s="34">
        <f t="shared" si="1"/>
        <v>0.6335999999999999</v>
      </c>
      <c r="I82" s="34">
        <v>451.0</v>
      </c>
      <c r="J82" s="36">
        <v>45778.0</v>
      </c>
      <c r="K82" s="31"/>
      <c r="L82" s="34">
        <f>+K82*H82</f>
        <v>0.0</v>
      </c>
    </row>
    <row r="83" spans="8:8" ht="24.95" customHeight="1">
      <c r="A83" s="29" t="s">
        <v>16</v>
      </c>
      <c r="B83" s="30" t="s">
        <v>166</v>
      </c>
      <c r="C83" s="31"/>
      <c r="D83" s="32">
        <v>7.594001101604E12</v>
      </c>
      <c r="E83" s="55" t="s">
        <v>167</v>
      </c>
      <c r="F83" s="34">
        <v>0.68</v>
      </c>
      <c r="G83" s="35">
        <v>0.12</v>
      </c>
      <c r="H83" s="34">
        <f t="shared" si="1"/>
        <v>0.5984</v>
      </c>
      <c r="I83" s="34">
        <v>8.0</v>
      </c>
      <c r="J83" s="36">
        <v>45777.0</v>
      </c>
      <c r="K83" s="31"/>
      <c r="L83" s="34">
        <f>+K83*H83</f>
        <v>0.0</v>
      </c>
    </row>
    <row r="84" spans="8:8" ht="24.95" customHeight="1">
      <c r="A84" s="29" t="s">
        <v>16</v>
      </c>
      <c r="B84" s="30" t="s">
        <v>168</v>
      </c>
      <c r="C84" s="75" t="s">
        <v>134</v>
      </c>
      <c r="D84" s="32">
        <v>7.59158517905E12</v>
      </c>
      <c r="E84" s="55" t="s">
        <v>169</v>
      </c>
      <c r="F84" s="34">
        <v>2.5</v>
      </c>
      <c r="G84" s="35">
        <v>0.0</v>
      </c>
      <c r="H84" s="34">
        <f t="shared" si="1"/>
        <v>2.5</v>
      </c>
      <c r="I84" s="34">
        <v>213.0</v>
      </c>
      <c r="J84" s="36">
        <v>45747.0</v>
      </c>
      <c r="K84" s="31"/>
      <c r="L84" s="34">
        <f>+K84*H84</f>
        <v>0.0</v>
      </c>
    </row>
    <row r="85" spans="8:8" ht="24.95" customHeight="1">
      <c r="A85" s="29" t="s">
        <v>16</v>
      </c>
      <c r="B85" s="30" t="s">
        <v>170</v>
      </c>
      <c r="C85" s="31"/>
      <c r="D85" s="32">
        <v>7.594000851289E12</v>
      </c>
      <c r="E85" s="78" t="s">
        <v>171</v>
      </c>
      <c r="F85" s="34">
        <v>1.32</v>
      </c>
      <c r="G85" s="35">
        <v>0.12</v>
      </c>
      <c r="H85" s="34">
        <f t="shared" si="1"/>
        <v>1.1616</v>
      </c>
      <c r="I85" s="34">
        <v>6.0</v>
      </c>
      <c r="J85" s="36">
        <v>45597.0</v>
      </c>
      <c r="K85" s="31"/>
      <c r="L85" s="34">
        <f>+K85*H85</f>
        <v>0.0</v>
      </c>
    </row>
    <row r="86" spans="8:8" ht="24.95" customHeight="1">
      <c r="A86" s="29" t="s">
        <v>16</v>
      </c>
      <c r="B86" s="30" t="s">
        <v>172</v>
      </c>
      <c r="C86" s="31"/>
      <c r="D86" s="32">
        <v>7.590027002079E12</v>
      </c>
      <c r="E86" s="55" t="s">
        <v>173</v>
      </c>
      <c r="F86" s="34">
        <v>2.07</v>
      </c>
      <c r="G86" s="35">
        <v>0.12</v>
      </c>
      <c r="H86" s="34">
        <f t="shared" si="1"/>
        <v>1.8215999999999999</v>
      </c>
      <c r="I86" s="34">
        <v>66.0</v>
      </c>
      <c r="J86" s="36">
        <v>45838.0</v>
      </c>
      <c r="K86" s="31"/>
      <c r="L86" s="34">
        <f>+K86*H86</f>
        <v>0.0</v>
      </c>
    </row>
    <row r="87" spans="8:8" ht="24.95" customHeight="1">
      <c r="A87" s="38" t="s">
        <v>23</v>
      </c>
      <c r="B87" s="47" t="s">
        <v>174</v>
      </c>
      <c r="C87" s="31"/>
      <c r="D87" s="32">
        <v>7.59848400001E12</v>
      </c>
      <c r="E87" s="79" t="s">
        <v>175</v>
      </c>
      <c r="F87" s="34">
        <v>1.59</v>
      </c>
      <c r="G87" s="35">
        <v>0.12</v>
      </c>
      <c r="H87" s="34">
        <f t="shared" si="1"/>
        <v>1.3992</v>
      </c>
      <c r="I87" s="34">
        <v>324.0</v>
      </c>
      <c r="J87" s="36">
        <v>45890.0</v>
      </c>
      <c r="K87" s="31"/>
      <c r="L87" s="34">
        <f>+K87*H87</f>
        <v>0.0</v>
      </c>
    </row>
    <row r="88" spans="8:8" ht="24.95" customHeight="1">
      <c r="A88" s="38" t="s">
        <v>23</v>
      </c>
      <c r="B88" s="30" t="s">
        <v>176</v>
      </c>
      <c r="C88" s="31"/>
      <c r="D88" s="32">
        <v>7.594000850855E12</v>
      </c>
      <c r="E88" s="37" t="s">
        <v>177</v>
      </c>
      <c r="F88" s="34">
        <v>2.13</v>
      </c>
      <c r="G88" s="35">
        <v>0.12</v>
      </c>
      <c r="H88" s="34">
        <f t="shared" si="1"/>
        <v>1.8743999999999998</v>
      </c>
      <c r="I88" s="34">
        <v>127.0</v>
      </c>
      <c r="J88" s="36">
        <v>45809.0</v>
      </c>
      <c r="K88" s="31"/>
      <c r="L88" s="34">
        <f>+K88*H88</f>
        <v>0.0</v>
      </c>
    </row>
    <row r="89" spans="8:8" ht="24.95" customHeight="1">
      <c r="A89" s="38" t="s">
        <v>23</v>
      </c>
      <c r="B89" s="47" t="s">
        <v>178</v>
      </c>
      <c r="C89" s="31"/>
      <c r="D89" s="32">
        <v>7.598484000027E12</v>
      </c>
      <c r="E89" s="79" t="s">
        <v>179</v>
      </c>
      <c r="F89" s="34">
        <v>1.95</v>
      </c>
      <c r="G89" s="35">
        <v>0.12</v>
      </c>
      <c r="H89" s="34">
        <f t="shared" si="1"/>
        <v>1.716</v>
      </c>
      <c r="I89" s="34">
        <v>196.0</v>
      </c>
      <c r="J89" s="36">
        <v>46203.0</v>
      </c>
      <c r="K89" s="31"/>
      <c r="L89" s="34">
        <f>+K89*H89</f>
        <v>0.0</v>
      </c>
    </row>
    <row r="90" spans="8:8" ht="24.95" customHeight="1">
      <c r="A90" s="38" t="s">
        <v>23</v>
      </c>
      <c r="B90" s="30" t="s">
        <v>180</v>
      </c>
      <c r="C90" s="31"/>
      <c r="D90" s="32">
        <v>8.902297024061E12</v>
      </c>
      <c r="E90" s="33" t="s">
        <v>181</v>
      </c>
      <c r="F90" s="34">
        <v>1.3</v>
      </c>
      <c r="G90" s="35">
        <v>0.12</v>
      </c>
      <c r="H90" s="34">
        <f t="shared" si="1"/>
        <v>1.1440000000000001</v>
      </c>
      <c r="I90" s="34">
        <v>74.0</v>
      </c>
      <c r="J90" s="36">
        <v>45996.0</v>
      </c>
      <c r="K90" s="31"/>
      <c r="L90" s="34">
        <f>+K90*H90</f>
        <v>0.0</v>
      </c>
    </row>
    <row r="91" spans="8:8" ht="24.95" customHeight="1">
      <c r="A91" s="38" t="s">
        <v>23</v>
      </c>
      <c r="B91" s="30" t="s">
        <v>182</v>
      </c>
      <c r="C91" s="31"/>
      <c r="D91" s="32">
        <v>7.467217703385E12</v>
      </c>
      <c r="E91" s="69" t="s">
        <v>183</v>
      </c>
      <c r="F91" s="34">
        <v>1.6</v>
      </c>
      <c r="G91" s="35">
        <v>0.12</v>
      </c>
      <c r="H91" s="34">
        <f t="shared" si="1"/>
        <v>1.4080000000000001</v>
      </c>
      <c r="I91" s="34">
        <v>148.0</v>
      </c>
      <c r="J91" s="36">
        <v>45961.0</v>
      </c>
      <c r="K91" s="31"/>
      <c r="L91" s="34">
        <f>+K91*H91</f>
        <v>0.0</v>
      </c>
    </row>
    <row r="92" spans="8:8" ht="24.95" customHeight="1">
      <c r="A92" s="38" t="s">
        <v>23</v>
      </c>
      <c r="B92" s="30" t="s">
        <v>184</v>
      </c>
      <c r="C92" s="31"/>
      <c r="D92" s="32">
        <v>7.5924540031E12</v>
      </c>
      <c r="E92" s="79" t="s">
        <v>185</v>
      </c>
      <c r="F92" s="34">
        <v>2.34</v>
      </c>
      <c r="G92" s="35">
        <v>0.12</v>
      </c>
      <c r="H92" s="34">
        <f t="shared" si="1"/>
        <v>2.0591999999999997</v>
      </c>
      <c r="I92" s="34">
        <v>189.0</v>
      </c>
      <c r="J92" s="36">
        <v>46138.0</v>
      </c>
      <c r="K92" s="31"/>
      <c r="L92" s="34">
        <f>+K92*H92</f>
        <v>0.0</v>
      </c>
    </row>
    <row r="93" spans="8:8" ht="24.95" customHeight="1">
      <c r="A93" s="38" t="s">
        <v>23</v>
      </c>
      <c r="B93" s="30" t="s">
        <v>186</v>
      </c>
      <c r="C93" s="31"/>
      <c r="D93" s="32">
        <v>6.942189530319E12</v>
      </c>
      <c r="E93" s="46" t="s">
        <v>187</v>
      </c>
      <c r="F93" s="34">
        <v>1.69</v>
      </c>
      <c r="G93" s="35">
        <v>0.12</v>
      </c>
      <c r="H93" s="34">
        <f t="shared" si="1"/>
        <v>1.4871999999999999</v>
      </c>
      <c r="I93" s="34">
        <v>379.0</v>
      </c>
      <c r="J93" s="36">
        <v>45962.0</v>
      </c>
      <c r="K93" s="31"/>
      <c r="L93" s="34">
        <f>+K93*H93</f>
        <v>0.0</v>
      </c>
    </row>
    <row r="94" spans="8:8" ht="24.95" customHeight="1">
      <c r="A94" s="38" t="s">
        <v>23</v>
      </c>
      <c r="B94" s="30" t="s">
        <v>188</v>
      </c>
      <c r="C94" s="31"/>
      <c r="D94" s="32">
        <v>6.942189530197E12</v>
      </c>
      <c r="E94" s="46" t="s">
        <v>189</v>
      </c>
      <c r="F94" s="34">
        <v>1.95</v>
      </c>
      <c r="G94" s="35">
        <v>0.12</v>
      </c>
      <c r="H94" s="34">
        <f t="shared" si="1"/>
        <v>1.716</v>
      </c>
      <c r="I94" s="34">
        <v>33.0</v>
      </c>
      <c r="J94" s="36">
        <v>45748.0</v>
      </c>
      <c r="K94" s="31"/>
      <c r="L94" s="34">
        <f>+K94*H94</f>
        <v>0.0</v>
      </c>
    </row>
    <row r="95" spans="8:8" ht="24.95" customHeight="1">
      <c r="A95" s="29" t="s">
        <v>16</v>
      </c>
      <c r="B95" s="30" t="s">
        <v>190</v>
      </c>
      <c r="C95" s="31"/>
      <c r="D95" s="73">
        <v>1.890604759445E13</v>
      </c>
      <c r="E95" s="80" t="s">
        <v>191</v>
      </c>
      <c r="F95" s="34">
        <v>31.0</v>
      </c>
      <c r="G95" s="35">
        <v>0.12</v>
      </c>
      <c r="H95" s="34">
        <f t="shared" si="1"/>
        <v>27.28</v>
      </c>
      <c r="I95" s="34">
        <v>4.0</v>
      </c>
      <c r="J95" s="36">
        <v>45534.0</v>
      </c>
      <c r="K95" s="31"/>
      <c r="L95" s="34">
        <f>+K95*H95</f>
        <v>0.0</v>
      </c>
    </row>
    <row r="96" spans="8:8" ht="24.95" customHeight="1">
      <c r="A96" s="38" t="s">
        <v>23</v>
      </c>
      <c r="B96" s="30" t="s">
        <v>192</v>
      </c>
      <c r="C96" s="31"/>
      <c r="D96" s="32">
        <v>7.594000851234E12</v>
      </c>
      <c r="E96" s="61" t="s">
        <v>193</v>
      </c>
      <c r="F96" s="34">
        <v>2.89</v>
      </c>
      <c r="G96" s="35">
        <v>0.12</v>
      </c>
      <c r="H96" s="34">
        <f t="shared" si="1"/>
        <v>2.5432</v>
      </c>
      <c r="I96" s="34">
        <v>73.0</v>
      </c>
      <c r="J96" s="36">
        <v>45717.0</v>
      </c>
      <c r="K96" s="31"/>
      <c r="L96" s="34">
        <f>+K96*H96</f>
        <v>0.0</v>
      </c>
    </row>
    <row r="97" spans="8:8" ht="24.95" customHeight="1">
      <c r="A97" s="81" t="s">
        <v>194</v>
      </c>
      <c r="B97" s="30" t="s">
        <v>195</v>
      </c>
      <c r="C97" s="31"/>
      <c r="D97" s="32">
        <v>8.904307705625E12</v>
      </c>
      <c r="E97" s="65" t="s">
        <v>196</v>
      </c>
      <c r="F97" s="34">
        <v>1.65</v>
      </c>
      <c r="G97" s="35">
        <v>0.12</v>
      </c>
      <c r="H97" s="34">
        <f t="shared" si="1"/>
        <v>1.452</v>
      </c>
      <c r="I97" s="34">
        <v>58.0</v>
      </c>
      <c r="J97" s="36">
        <v>45839.0</v>
      </c>
      <c r="K97" s="31"/>
      <c r="L97" s="34">
        <f>+K97*H97</f>
        <v>0.0</v>
      </c>
    </row>
    <row r="98" spans="8:8" ht="24.95" customHeight="1">
      <c r="A98" s="38" t="s">
        <v>23</v>
      </c>
      <c r="B98" s="30" t="s">
        <v>197</v>
      </c>
      <c r="C98" s="31"/>
      <c r="D98" s="32">
        <v>7.592806121018E12</v>
      </c>
      <c r="E98" s="67" t="s">
        <v>198</v>
      </c>
      <c r="F98" s="34">
        <v>3.98</v>
      </c>
      <c r="G98" s="35">
        <v>0.12</v>
      </c>
      <c r="H98" s="34">
        <f t="shared" si="1"/>
        <v>3.5023999999999997</v>
      </c>
      <c r="I98" s="34">
        <v>245.0</v>
      </c>
      <c r="J98" s="36">
        <v>45930.0</v>
      </c>
      <c r="K98" s="31"/>
      <c r="L98" s="34">
        <f>+K98*H98</f>
        <v>0.0</v>
      </c>
    </row>
    <row r="99" spans="8:8" ht="24.95" customHeight="1">
      <c r="A99" s="82" t="s">
        <v>199</v>
      </c>
      <c r="B99" s="30" t="s">
        <v>200</v>
      </c>
      <c r="C99" s="31"/>
      <c r="D99" s="32">
        <v>8.904209444387E12</v>
      </c>
      <c r="E99" s="67" t="s">
        <v>201</v>
      </c>
      <c r="F99" s="34">
        <v>7.05</v>
      </c>
      <c r="G99" s="35">
        <v>0.12</v>
      </c>
      <c r="H99" s="34">
        <f t="shared" si="1"/>
        <v>6.204</v>
      </c>
      <c r="I99" s="34">
        <v>28.0</v>
      </c>
      <c r="J99" s="36">
        <v>45350.0</v>
      </c>
      <c r="K99" s="31"/>
      <c r="L99" s="34">
        <f>+K99*H99</f>
        <v>0.0</v>
      </c>
    </row>
    <row r="100" spans="8:8" ht="24.95" customHeight="1">
      <c r="A100" s="38" t="s">
        <v>23</v>
      </c>
      <c r="B100" s="30" t="s">
        <v>202</v>
      </c>
      <c r="C100" s="31"/>
      <c r="D100" s="32">
        <v>7.591020008839E12</v>
      </c>
      <c r="E100" s="70" t="s">
        <v>203</v>
      </c>
      <c r="F100" s="34">
        <v>3.33</v>
      </c>
      <c r="G100" s="35">
        <v>0.12</v>
      </c>
      <c r="H100" s="34">
        <f t="shared" si="1"/>
        <v>2.9304</v>
      </c>
      <c r="I100" s="34">
        <v>55.0</v>
      </c>
      <c r="J100" s="36">
        <v>45717.0</v>
      </c>
      <c r="K100" s="31"/>
      <c r="L100" s="34">
        <f>+K100*H100</f>
        <v>0.0</v>
      </c>
    </row>
    <row r="101" spans="8:8" ht="24.95" customHeight="1">
      <c r="A101" s="29" t="s">
        <v>16</v>
      </c>
      <c r="B101" s="30" t="s">
        <v>204</v>
      </c>
      <c r="C101" s="31"/>
      <c r="D101" s="32">
        <v>7.591020000611E12</v>
      </c>
      <c r="E101" s="37" t="s">
        <v>205</v>
      </c>
      <c r="F101" s="34">
        <v>1.47</v>
      </c>
      <c r="G101" s="35">
        <v>0.12</v>
      </c>
      <c r="H101" s="34">
        <f t="shared" si="1"/>
        <v>1.2936</v>
      </c>
      <c r="I101" s="34">
        <v>19.0</v>
      </c>
      <c r="J101" s="36">
        <v>46600.0</v>
      </c>
      <c r="K101" s="31"/>
      <c r="L101" s="34">
        <f>+K101*H101</f>
        <v>0.0</v>
      </c>
    </row>
    <row r="102" spans="8:8" ht="24.95" customHeight="1">
      <c r="A102" s="38" t="s">
        <v>23</v>
      </c>
      <c r="B102" s="30" t="s">
        <v>206</v>
      </c>
      <c r="C102" s="83" t="s">
        <v>207</v>
      </c>
      <c r="D102" s="32">
        <v>7.591020006156E12</v>
      </c>
      <c r="E102" s="70" t="s">
        <v>208</v>
      </c>
      <c r="F102" s="34">
        <v>3.17</v>
      </c>
      <c r="G102" s="35">
        <v>0.12</v>
      </c>
      <c r="H102" s="34">
        <f t="shared" si="1"/>
        <v>2.7896</v>
      </c>
      <c r="I102" s="34">
        <v>75.0</v>
      </c>
      <c r="J102" s="36">
        <v>45689.0</v>
      </c>
      <c r="K102" s="31"/>
      <c r="L102" s="34">
        <f>+K102*H102</f>
        <v>0.0</v>
      </c>
    </row>
    <row r="103" spans="8:8" ht="24.95" customHeight="1">
      <c r="A103" s="81" t="s">
        <v>194</v>
      </c>
      <c r="B103" s="30" t="s">
        <v>209</v>
      </c>
      <c r="C103" s="31"/>
      <c r="D103" s="32">
        <v>7.707355050034E12</v>
      </c>
      <c r="E103" s="76" t="s">
        <v>210</v>
      </c>
      <c r="F103" s="34">
        <v>18.444</v>
      </c>
      <c r="G103" s="35">
        <v>0.12</v>
      </c>
      <c r="H103" s="34">
        <f t="shared" si="1"/>
        <v>16.230719999999998</v>
      </c>
      <c r="I103" s="34">
        <v>5.0</v>
      </c>
      <c r="J103" s="36">
        <v>45747.0</v>
      </c>
      <c r="K103" s="31"/>
      <c r="L103" s="34">
        <f>+K103*H103</f>
        <v>0.0</v>
      </c>
    </row>
    <row r="104" spans="8:8" ht="24.95" customHeight="1">
      <c r="A104" s="29" t="s">
        <v>16</v>
      </c>
      <c r="B104" s="30" t="s">
        <v>211</v>
      </c>
      <c r="C104" s="31"/>
      <c r="D104" s="32">
        <v>7.591585111838E12</v>
      </c>
      <c r="E104" s="46" t="s">
        <v>212</v>
      </c>
      <c r="F104" s="34">
        <v>16.83</v>
      </c>
      <c r="G104" s="35">
        <v>0.12</v>
      </c>
      <c r="H104" s="34">
        <f t="shared" si="1"/>
        <v>14.810399999999998</v>
      </c>
      <c r="I104" s="34">
        <v>50.0</v>
      </c>
      <c r="J104" s="36">
        <v>46112.0</v>
      </c>
      <c r="K104" s="31"/>
      <c r="L104" s="34">
        <f>+K104*H104</f>
        <v>0.0</v>
      </c>
    </row>
    <row r="105" spans="8:8" ht="24.95" customHeight="1">
      <c r="A105" s="81" t="s">
        <v>194</v>
      </c>
      <c r="B105" s="30" t="s">
        <v>213</v>
      </c>
      <c r="C105" s="31"/>
      <c r="D105" s="32">
        <v>7.591585311634E12</v>
      </c>
      <c r="E105" s="48" t="s">
        <v>214</v>
      </c>
      <c r="F105" s="34">
        <v>6.58</v>
      </c>
      <c r="G105" s="35">
        <v>0.12</v>
      </c>
      <c r="H105" s="34">
        <f t="shared" si="1"/>
        <v>5.7904</v>
      </c>
      <c r="I105" s="34">
        <v>1.0</v>
      </c>
      <c r="J105" s="36">
        <v>45961.0</v>
      </c>
      <c r="K105" s="31"/>
      <c r="L105" s="34">
        <f>+K105*H105</f>
        <v>0.0</v>
      </c>
    </row>
    <row r="106" spans="8:8" ht="24.95" customHeight="1">
      <c r="A106" s="29" t="s">
        <v>16</v>
      </c>
      <c r="B106" s="30" t="s">
        <v>215</v>
      </c>
      <c r="C106" s="31"/>
      <c r="D106" s="32">
        <v>7.592348211031E12</v>
      </c>
      <c r="E106" s="54" t="s">
        <v>216</v>
      </c>
      <c r="F106" s="34">
        <v>3.75</v>
      </c>
      <c r="G106" s="35">
        <v>0.12</v>
      </c>
      <c r="H106" s="34">
        <f t="shared" si="1"/>
        <v>3.3</v>
      </c>
      <c r="I106" s="34">
        <v>38.0</v>
      </c>
      <c r="J106" s="36">
        <v>45809.0</v>
      </c>
      <c r="K106" s="31"/>
      <c r="L106" s="34">
        <f>+K106*H106</f>
        <v>0.0</v>
      </c>
    </row>
    <row r="107" spans="8:8" ht="24.95" customHeight="1">
      <c r="A107" s="29" t="s">
        <v>16</v>
      </c>
      <c r="B107" s="30" t="s">
        <v>217</v>
      </c>
      <c r="C107" s="31"/>
      <c r="D107" s="32">
        <v>7.591519005639E12</v>
      </c>
      <c r="E107" s="49" t="s">
        <v>218</v>
      </c>
      <c r="F107" s="34">
        <v>4.71</v>
      </c>
      <c r="G107" s="35">
        <v>0.12</v>
      </c>
      <c r="H107" s="34">
        <f t="shared" si="1"/>
        <v>4.1448</v>
      </c>
      <c r="I107" s="34">
        <v>41.0</v>
      </c>
      <c r="J107" s="36">
        <v>46082.0</v>
      </c>
      <c r="K107" s="31"/>
      <c r="L107" s="34">
        <f>+K107*H107</f>
        <v>0.0</v>
      </c>
    </row>
    <row r="108" spans="8:8" ht="24.95" customHeight="1">
      <c r="A108" s="29" t="s">
        <v>16</v>
      </c>
      <c r="B108" s="30" t="s">
        <v>219</v>
      </c>
      <c r="C108" s="31"/>
      <c r="D108" s="32">
        <v>7.598252101307E12</v>
      </c>
      <c r="E108" s="70" t="s">
        <v>220</v>
      </c>
      <c r="F108" s="34">
        <v>10.2</v>
      </c>
      <c r="G108" s="35">
        <v>0.12</v>
      </c>
      <c r="H108" s="34">
        <f t="shared" si="1"/>
        <v>8.975999999999999</v>
      </c>
      <c r="I108" s="34">
        <v>30.0</v>
      </c>
      <c r="J108" s="36">
        <v>45658.0</v>
      </c>
      <c r="K108" s="31"/>
      <c r="L108" s="34">
        <f>+K108*H108</f>
        <v>0.0</v>
      </c>
    </row>
    <row r="109" spans="8:8" ht="24.95" customHeight="1">
      <c r="A109" s="29" t="s">
        <v>16</v>
      </c>
      <c r="B109" s="30" t="s">
        <v>221</v>
      </c>
      <c r="C109" s="31"/>
      <c r="D109" s="32">
        <v>7.59800800009E12</v>
      </c>
      <c r="E109" s="63" t="s">
        <v>222</v>
      </c>
      <c r="F109" s="34">
        <v>9.5</v>
      </c>
      <c r="G109" s="35">
        <v>0.12</v>
      </c>
      <c r="H109" s="34">
        <f t="shared" si="1"/>
        <v>8.36</v>
      </c>
      <c r="I109" s="34">
        <v>11.0</v>
      </c>
      <c r="J109" s="36">
        <v>45595.0</v>
      </c>
      <c r="K109" s="31"/>
      <c r="L109" s="34">
        <f>+K109*H109</f>
        <v>0.0</v>
      </c>
    </row>
    <row r="110" spans="8:8" ht="24.95" customHeight="1">
      <c r="A110" s="29" t="s">
        <v>16</v>
      </c>
      <c r="B110" s="47" t="s">
        <v>223</v>
      </c>
      <c r="C110" s="31"/>
      <c r="D110" s="32">
        <v>7.592454102001E12</v>
      </c>
      <c r="E110" s="54" t="s">
        <v>224</v>
      </c>
      <c r="F110" s="34">
        <v>3.99</v>
      </c>
      <c r="G110" s="35">
        <v>0.12</v>
      </c>
      <c r="H110" s="34">
        <f t="shared" si="1"/>
        <v>3.5112</v>
      </c>
      <c r="I110" s="34">
        <v>29.0</v>
      </c>
      <c r="J110" s="36">
        <v>46174.0</v>
      </c>
      <c r="K110" s="31"/>
      <c r="L110" s="34">
        <f>+K110*H110</f>
        <v>0.0</v>
      </c>
    </row>
    <row r="111" spans="8:8" ht="24.95" customHeight="1">
      <c r="A111" s="29" t="s">
        <v>16</v>
      </c>
      <c r="B111" s="30" t="s">
        <v>225</v>
      </c>
      <c r="C111" s="31"/>
      <c r="D111" s="32">
        <v>7.703038050025E12</v>
      </c>
      <c r="E111" s="71" t="s">
        <v>226</v>
      </c>
      <c r="F111" s="34">
        <v>22.7</v>
      </c>
      <c r="G111" s="35">
        <v>0.12</v>
      </c>
      <c r="H111" s="34">
        <f t="shared" si="1"/>
        <v>19.976</v>
      </c>
      <c r="I111" s="34">
        <v>84.0</v>
      </c>
      <c r="J111" s="36">
        <v>45717.0</v>
      </c>
      <c r="K111" s="31"/>
      <c r="L111" s="34">
        <f>+K111*H111</f>
        <v>0.0</v>
      </c>
    </row>
    <row r="112" spans="8:8" ht="24.95" customHeight="1">
      <c r="A112" s="29" t="s">
        <v>16</v>
      </c>
      <c r="B112" s="30" t="s">
        <v>227</v>
      </c>
      <c r="C112" s="31"/>
      <c r="D112" s="32">
        <v>7.598252101321E12</v>
      </c>
      <c r="E112" s="70" t="s">
        <v>228</v>
      </c>
      <c r="F112" s="34">
        <v>11.19</v>
      </c>
      <c r="G112" s="35">
        <v>0.12</v>
      </c>
      <c r="H112" s="34">
        <f t="shared" si="1"/>
        <v>9.847199999999999</v>
      </c>
      <c r="I112" s="34">
        <v>1.0</v>
      </c>
      <c r="J112" s="36">
        <v>45778.0</v>
      </c>
      <c r="K112" s="31"/>
      <c r="L112" s="34">
        <f>+K112*H112</f>
        <v>0.0</v>
      </c>
    </row>
    <row r="113" spans="8:8" ht="24.95" customHeight="1">
      <c r="A113" s="81" t="s">
        <v>194</v>
      </c>
      <c r="B113" s="30" t="s">
        <v>229</v>
      </c>
      <c r="C113" s="31"/>
      <c r="D113" s="32">
        <v>7.596347802993E12</v>
      </c>
      <c r="E113" s="57" t="s">
        <v>230</v>
      </c>
      <c r="F113" s="34">
        <v>3.29</v>
      </c>
      <c r="G113" s="35">
        <v>0.12</v>
      </c>
      <c r="H113" s="34">
        <f t="shared" si="1"/>
        <v>2.8952</v>
      </c>
      <c r="I113" s="34">
        <v>105.0</v>
      </c>
      <c r="J113" s="36">
        <v>45809.0</v>
      </c>
      <c r="K113" s="31"/>
      <c r="L113" s="34">
        <f>+K113*H113</f>
        <v>0.0</v>
      </c>
    </row>
    <row r="114" spans="8:8" ht="24.95" customHeight="1">
      <c r="A114" s="81" t="s">
        <v>194</v>
      </c>
      <c r="B114" s="30" t="s">
        <v>231</v>
      </c>
      <c r="C114" s="31"/>
      <c r="D114" s="44">
        <v>7.36372692061E11</v>
      </c>
      <c r="E114" s="50" t="s">
        <v>232</v>
      </c>
      <c r="F114" s="34">
        <v>2.58</v>
      </c>
      <c r="G114" s="35">
        <v>0.12</v>
      </c>
      <c r="H114" s="34">
        <f t="shared" si="1"/>
        <v>2.2704</v>
      </c>
      <c r="I114" s="34">
        <v>20.0</v>
      </c>
      <c r="J114" s="36">
        <v>45992.0</v>
      </c>
      <c r="K114" s="31"/>
      <c r="L114" s="34">
        <f>+K114*H114</f>
        <v>0.0</v>
      </c>
    </row>
    <row r="115" spans="8:8" ht="24.95" customHeight="1">
      <c r="A115" s="81" t="s">
        <v>194</v>
      </c>
      <c r="B115" s="30" t="s">
        <v>233</v>
      </c>
      <c r="C115" s="31"/>
      <c r="D115" s="32">
        <v>7.592348201117E12</v>
      </c>
      <c r="E115" s="76" t="s">
        <v>234</v>
      </c>
      <c r="F115" s="34">
        <v>7.59</v>
      </c>
      <c r="G115" s="35">
        <v>0.12</v>
      </c>
      <c r="H115" s="34">
        <f t="shared" si="1"/>
        <v>6.6792</v>
      </c>
      <c r="I115" s="34">
        <v>39.0</v>
      </c>
      <c r="J115" s="36">
        <v>46022.0</v>
      </c>
      <c r="K115" s="31"/>
      <c r="L115" s="34">
        <f>+K115*H115</f>
        <v>0.0</v>
      </c>
    </row>
    <row r="116" spans="8:8" ht="24.95" customHeight="1">
      <c r="A116" s="81" t="s">
        <v>194</v>
      </c>
      <c r="B116" s="30" t="s">
        <v>235</v>
      </c>
      <c r="C116" s="31"/>
      <c r="D116" s="32">
        <v>6.942189211324E12</v>
      </c>
      <c r="E116" s="84" t="s">
        <v>236</v>
      </c>
      <c r="F116" s="34">
        <v>1.25</v>
      </c>
      <c r="G116" s="35">
        <v>0.12</v>
      </c>
      <c r="H116" s="34">
        <f t="shared" si="1"/>
        <v>1.1</v>
      </c>
      <c r="I116" s="34">
        <v>82.0</v>
      </c>
      <c r="J116" s="36">
        <v>45931.0</v>
      </c>
      <c r="K116" s="31"/>
      <c r="L116" s="34">
        <f>+K116*H116</f>
        <v>0.0</v>
      </c>
    </row>
    <row r="117" spans="8:8" ht="24.95" customHeight="1">
      <c r="A117" s="29" t="s">
        <v>16</v>
      </c>
      <c r="B117" s="30" t="s">
        <v>237</v>
      </c>
      <c r="C117" s="31"/>
      <c r="D117" s="32">
        <v>7.598008000762E12</v>
      </c>
      <c r="E117" s="59" t="s">
        <v>238</v>
      </c>
      <c r="F117" s="34">
        <v>4.15</v>
      </c>
      <c r="G117" s="35">
        <v>0.12</v>
      </c>
      <c r="H117" s="34">
        <f t="shared" si="1"/>
        <v>3.652</v>
      </c>
      <c r="I117" s="34">
        <v>15.0</v>
      </c>
      <c r="J117" s="36">
        <v>45626.0</v>
      </c>
      <c r="K117" s="31"/>
      <c r="L117" s="34">
        <f>+K117*H117</f>
        <v>0.0</v>
      </c>
    </row>
    <row r="118" spans="8:8" ht="24.95" customHeight="1">
      <c r="A118" s="29" t="s">
        <v>16</v>
      </c>
      <c r="B118" s="30" t="s">
        <v>239</v>
      </c>
      <c r="C118" s="31"/>
      <c r="D118" s="32">
        <v>8.90418788649E12</v>
      </c>
      <c r="E118" s="37" t="s">
        <v>240</v>
      </c>
      <c r="F118" s="34">
        <v>1.1</v>
      </c>
      <c r="G118" s="35">
        <v>0.12</v>
      </c>
      <c r="H118" s="34">
        <f t="shared" si="1"/>
        <v>0.9680000000000001</v>
      </c>
      <c r="I118" s="34">
        <v>23.0</v>
      </c>
      <c r="J118" s="36">
        <v>45656.0</v>
      </c>
      <c r="K118" s="31"/>
      <c r="L118" s="34">
        <f>+K118*H118</f>
        <v>0.0</v>
      </c>
    </row>
    <row r="119" spans="8:8" ht="24.95" customHeight="1">
      <c r="A119" s="29" t="s">
        <v>16</v>
      </c>
      <c r="B119" s="30" t="s">
        <v>241</v>
      </c>
      <c r="C119" s="31"/>
      <c r="D119" s="32">
        <v>7.591196003195E12</v>
      </c>
      <c r="E119" s="33" t="s">
        <v>242</v>
      </c>
      <c r="F119" s="34">
        <v>2.17</v>
      </c>
      <c r="G119" s="35">
        <v>0.12</v>
      </c>
      <c r="H119" s="34">
        <f t="shared" si="1"/>
        <v>1.9096</v>
      </c>
      <c r="I119" s="34">
        <v>1.0</v>
      </c>
      <c r="J119" s="36">
        <v>45522.0</v>
      </c>
      <c r="K119" s="31"/>
      <c r="L119" s="34">
        <f>+K119*H119</f>
        <v>0.0</v>
      </c>
    </row>
    <row r="120" spans="8:8" ht="24.95" customHeight="1">
      <c r="A120" s="29" t="s">
        <v>16</v>
      </c>
      <c r="B120" s="30" t="s">
        <v>243</v>
      </c>
      <c r="C120" s="31"/>
      <c r="D120" s="32">
        <v>6.942189530258E12</v>
      </c>
      <c r="E120" s="79" t="s">
        <v>244</v>
      </c>
      <c r="F120" s="34">
        <v>0.41</v>
      </c>
      <c r="G120" s="35">
        <v>0.12</v>
      </c>
      <c r="H120" s="34">
        <f t="shared" si="1"/>
        <v>0.36079999999999995</v>
      </c>
      <c r="I120" s="34">
        <v>64.0</v>
      </c>
      <c r="J120" s="36">
        <v>45901.0</v>
      </c>
      <c r="K120" s="31"/>
      <c r="L120" s="34">
        <f>+K120*H120</f>
        <v>0.0</v>
      </c>
    </row>
    <row r="121" spans="8:8" ht="24.95" customHeight="1">
      <c r="A121" s="29" t="s">
        <v>16</v>
      </c>
      <c r="B121" s="30" t="s">
        <v>245</v>
      </c>
      <c r="C121" s="31"/>
      <c r="D121" s="32">
        <v>7.598127001046E12</v>
      </c>
      <c r="E121" s="59" t="s">
        <v>246</v>
      </c>
      <c r="F121" s="34">
        <v>1.05</v>
      </c>
      <c r="G121" s="35">
        <v>0.12</v>
      </c>
      <c r="H121" s="34">
        <f t="shared" si="1"/>
        <v>0.924</v>
      </c>
      <c r="I121" s="34">
        <v>42.0</v>
      </c>
      <c r="J121" s="36">
        <v>45748.0</v>
      </c>
      <c r="K121" s="31"/>
      <c r="L121" s="34">
        <f>+K121*H121</f>
        <v>0.0</v>
      </c>
    </row>
    <row r="122" spans="8:8" ht="24.95" customHeight="1">
      <c r="A122" s="29" t="s">
        <v>30</v>
      </c>
      <c r="B122" s="30" t="s">
        <v>247</v>
      </c>
      <c r="C122" s="31"/>
      <c r="D122" s="32">
        <v>7.59236800107E12</v>
      </c>
      <c r="E122" s="85" t="s">
        <v>248</v>
      </c>
      <c r="F122" s="34">
        <v>6.46</v>
      </c>
      <c r="G122" s="35">
        <v>0.12</v>
      </c>
      <c r="H122" s="34">
        <f t="shared" si="1"/>
        <v>5.6848</v>
      </c>
      <c r="I122" s="34">
        <v>7.0</v>
      </c>
      <c r="J122" s="36">
        <v>45839.0</v>
      </c>
      <c r="K122" s="31"/>
      <c r="L122" s="34">
        <f>+K122*H122</f>
        <v>0.0</v>
      </c>
    </row>
    <row r="123" spans="8:8" ht="24.95" customHeight="1">
      <c r="A123" s="81" t="s">
        <v>194</v>
      </c>
      <c r="B123" s="30" t="s">
        <v>249</v>
      </c>
      <c r="C123" s="31"/>
      <c r="D123" s="32">
        <v>7.599028000787E12</v>
      </c>
      <c r="E123" s="63" t="s">
        <v>250</v>
      </c>
      <c r="F123" s="34">
        <v>2.8</v>
      </c>
      <c r="G123" s="35">
        <v>0.12</v>
      </c>
      <c r="H123" s="34">
        <f t="shared" si="1"/>
        <v>2.464</v>
      </c>
      <c r="I123" s="34">
        <v>72.0</v>
      </c>
      <c r="J123" s="36">
        <v>46204.0</v>
      </c>
      <c r="K123" s="31"/>
      <c r="L123" s="34">
        <f>+K123*H123</f>
        <v>0.0</v>
      </c>
    </row>
    <row r="124" spans="8:8" ht="24.95" customHeight="1">
      <c r="A124" s="29" t="s">
        <v>30</v>
      </c>
      <c r="B124" s="30" t="s">
        <v>251</v>
      </c>
      <c r="C124" s="31"/>
      <c r="D124" s="32">
        <v>7.599028000572E12</v>
      </c>
      <c r="E124" s="55" t="s">
        <v>252</v>
      </c>
      <c r="F124" s="34">
        <v>1.1</v>
      </c>
      <c r="G124" s="35">
        <v>0.12</v>
      </c>
      <c r="H124" s="34">
        <f t="shared" si="1"/>
        <v>0.9680000000000001</v>
      </c>
      <c r="I124" s="34">
        <v>97.0</v>
      </c>
      <c r="J124" s="36">
        <v>46235.0</v>
      </c>
      <c r="K124" s="31"/>
      <c r="L124" s="34">
        <f>+K124*H124</f>
        <v>0.0</v>
      </c>
    </row>
    <row r="125" spans="8:8" ht="24.95" customHeight="1">
      <c r="A125" s="81" t="s">
        <v>194</v>
      </c>
      <c r="B125" s="30" t="s">
        <v>253</v>
      </c>
      <c r="C125" s="31"/>
      <c r="D125" s="32">
        <v>7.591616001695E12</v>
      </c>
      <c r="E125" s="55" t="s">
        <v>254</v>
      </c>
      <c r="F125" s="34">
        <v>2.1</v>
      </c>
      <c r="G125" s="35">
        <v>0.12</v>
      </c>
      <c r="H125" s="34">
        <f t="shared" si="1"/>
        <v>1.848</v>
      </c>
      <c r="I125" s="34">
        <v>41.0</v>
      </c>
      <c r="J125" s="36">
        <v>45809.0</v>
      </c>
      <c r="K125" s="31"/>
      <c r="L125" s="34">
        <f>+K125*H125</f>
        <v>0.0</v>
      </c>
    </row>
    <row r="126" spans="8:8" ht="24.95" customHeight="1">
      <c r="A126" s="29" t="s">
        <v>30</v>
      </c>
      <c r="B126" s="30" t="s">
        <v>255</v>
      </c>
      <c r="C126" s="31"/>
      <c r="D126" s="32">
        <v>7.594001451983E12</v>
      </c>
      <c r="E126" s="71" t="s">
        <v>256</v>
      </c>
      <c r="F126" s="34">
        <v>26.9584</v>
      </c>
      <c r="G126" s="35">
        <v>0.12</v>
      </c>
      <c r="H126" s="34">
        <f t="shared" si="1"/>
        <v>23.723392</v>
      </c>
      <c r="I126" s="34">
        <v>11.0</v>
      </c>
      <c r="J126" s="36">
        <v>46054.0</v>
      </c>
      <c r="K126" s="31"/>
      <c r="L126" s="34">
        <f>+K126*H126</f>
        <v>0.0</v>
      </c>
    </row>
    <row r="127" spans="8:8" ht="24.95" customHeight="1">
      <c r="A127" s="29" t="s">
        <v>16</v>
      </c>
      <c r="B127" s="47" t="s">
        <v>257</v>
      </c>
      <c r="C127" s="31"/>
      <c r="D127" s="32">
        <v>7.594001101338E12</v>
      </c>
      <c r="E127" s="69" t="s">
        <v>258</v>
      </c>
      <c r="F127" s="34">
        <v>0.89</v>
      </c>
      <c r="G127" s="35">
        <v>0.12</v>
      </c>
      <c r="H127" s="34">
        <f t="shared" si="1"/>
        <v>0.7832</v>
      </c>
      <c r="I127" s="34">
        <v>8.0</v>
      </c>
      <c r="J127" s="36">
        <v>46081.0</v>
      </c>
      <c r="K127" s="31"/>
      <c r="L127" s="34">
        <f>+K127*H127</f>
        <v>0.0</v>
      </c>
    </row>
    <row r="128" spans="8:8" ht="24.95" customHeight="1">
      <c r="A128" s="29" t="s">
        <v>16</v>
      </c>
      <c r="B128" s="30" t="s">
        <v>259</v>
      </c>
      <c r="C128" s="31"/>
      <c r="D128" s="32">
        <v>7.592349926194E12</v>
      </c>
      <c r="E128" s="86" t="s">
        <v>260</v>
      </c>
      <c r="F128" s="34">
        <v>1.2</v>
      </c>
      <c r="G128" s="35">
        <v>0.12</v>
      </c>
      <c r="H128" s="34">
        <f t="shared" si="1"/>
        <v>1.056</v>
      </c>
      <c r="I128" s="34">
        <v>24.0</v>
      </c>
      <c r="J128" s="36">
        <v>45444.0</v>
      </c>
      <c r="K128" s="31"/>
      <c r="L128" s="34">
        <f>+K128*H128</f>
        <v>0.0</v>
      </c>
    </row>
    <row r="129" spans="8:8" ht="24.95" customHeight="1">
      <c r="A129" s="29" t="s">
        <v>16</v>
      </c>
      <c r="B129" s="30" t="s">
        <v>261</v>
      </c>
      <c r="C129" s="31"/>
      <c r="D129" s="32">
        <v>7.591585171498E12</v>
      </c>
      <c r="E129" s="41" t="s">
        <v>262</v>
      </c>
      <c r="F129" s="34">
        <v>0.9</v>
      </c>
      <c r="G129" s="35">
        <v>0.12</v>
      </c>
      <c r="H129" s="34">
        <f t="shared" si="1"/>
        <v>0.792</v>
      </c>
      <c r="I129" s="34">
        <v>11.0</v>
      </c>
      <c r="J129" s="36">
        <v>45565.0</v>
      </c>
      <c r="K129" s="31"/>
      <c r="L129" s="34">
        <f>+K129*H129</f>
        <v>0.0</v>
      </c>
    </row>
    <row r="130" spans="8:8" ht="24.95" customHeight="1">
      <c r="A130" s="29" t="s">
        <v>16</v>
      </c>
      <c r="B130" s="30" t="s">
        <v>263</v>
      </c>
      <c r="C130" s="75" t="s">
        <v>134</v>
      </c>
      <c r="D130" s="32">
        <v>7.591619501024E12</v>
      </c>
      <c r="E130" s="41" t="s">
        <v>264</v>
      </c>
      <c r="F130" s="34">
        <v>1.3</v>
      </c>
      <c r="G130" s="35">
        <v>0.41</v>
      </c>
      <c r="H130" s="34">
        <f t="shared" si="1"/>
        <v>0.767</v>
      </c>
      <c r="I130" s="34">
        <v>2176.0</v>
      </c>
      <c r="J130" s="36">
        <v>46569.0</v>
      </c>
      <c r="K130" s="31"/>
      <c r="L130" s="34">
        <f>+K130*H130</f>
        <v>0.0</v>
      </c>
    </row>
    <row r="131" spans="8:8" ht="24.95" customHeight="1">
      <c r="A131" s="29" t="s">
        <v>16</v>
      </c>
      <c r="B131" s="47" t="s">
        <v>265</v>
      </c>
      <c r="C131" s="31"/>
      <c r="D131" s="32">
        <v>7.591519004892E12</v>
      </c>
      <c r="E131" s="85" t="s">
        <v>266</v>
      </c>
      <c r="F131" s="34">
        <v>1.72</v>
      </c>
      <c r="G131" s="35">
        <v>0.12</v>
      </c>
      <c r="H131" s="34">
        <f t="shared" si="1"/>
        <v>1.5136</v>
      </c>
      <c r="I131" s="34">
        <v>59.0</v>
      </c>
      <c r="J131" s="36">
        <v>45992.0</v>
      </c>
      <c r="K131" s="31"/>
      <c r="L131" s="34">
        <f>+K131*H131</f>
        <v>0.0</v>
      </c>
    </row>
    <row r="132" spans="8:8" ht="24.95" customHeight="1">
      <c r="A132" s="29" t="s">
        <v>16</v>
      </c>
      <c r="B132" s="30" t="s">
        <v>267</v>
      </c>
      <c r="C132" s="31"/>
      <c r="D132" s="32">
        <v>7.592601300021E12</v>
      </c>
      <c r="E132" s="85" t="s">
        <v>268</v>
      </c>
      <c r="F132" s="34">
        <v>2.3</v>
      </c>
      <c r="G132" s="35">
        <v>0.12</v>
      </c>
      <c r="H132" s="34">
        <f t="shared" si="1"/>
        <v>2.024</v>
      </c>
      <c r="I132" s="34">
        <v>47.0</v>
      </c>
      <c r="J132" s="36">
        <v>45748.0</v>
      </c>
      <c r="K132" s="31"/>
      <c r="L132" s="34">
        <f>+K132*H132</f>
        <v>0.0</v>
      </c>
    </row>
    <row r="133" spans="8:8" ht="24.95" customHeight="1">
      <c r="A133" s="29" t="s">
        <v>16</v>
      </c>
      <c r="B133" s="47" t="s">
        <v>269</v>
      </c>
      <c r="C133" s="31"/>
      <c r="D133" s="32">
        <v>7.59161900022E12</v>
      </c>
      <c r="E133" s="41" t="s">
        <v>270</v>
      </c>
      <c r="F133" s="34">
        <v>2.52</v>
      </c>
      <c r="G133" s="35">
        <v>0.12</v>
      </c>
      <c r="H133" s="34">
        <f t="shared" si="1"/>
        <v>2.2176</v>
      </c>
      <c r="I133" s="34">
        <v>22.0</v>
      </c>
      <c r="J133" s="36">
        <v>46569.0</v>
      </c>
      <c r="K133" s="31"/>
      <c r="L133" s="34">
        <f>+K133*H133</f>
        <v>0.0</v>
      </c>
    </row>
    <row r="134" spans="8:8" ht="24.95" customHeight="1">
      <c r="A134" s="29" t="s">
        <v>16</v>
      </c>
      <c r="B134" s="30" t="s">
        <v>271</v>
      </c>
      <c r="C134" s="31"/>
      <c r="D134" s="32">
        <v>7.592601301486E12</v>
      </c>
      <c r="E134" s="85" t="s">
        <v>272</v>
      </c>
      <c r="F134" s="34">
        <v>2.68</v>
      </c>
      <c r="G134" s="35">
        <v>0.12</v>
      </c>
      <c r="H134" s="34">
        <f t="shared" si="1"/>
        <v>2.3584</v>
      </c>
      <c r="I134" s="34">
        <v>26.0</v>
      </c>
      <c r="J134" s="36">
        <v>45869.0</v>
      </c>
      <c r="K134" s="31"/>
      <c r="L134" s="34">
        <f>+K134*H134</f>
        <v>0.0</v>
      </c>
    </row>
    <row r="135" spans="8:8" ht="24.95" customHeight="1">
      <c r="A135" s="29" t="s">
        <v>16</v>
      </c>
      <c r="B135" s="30" t="s">
        <v>273</v>
      </c>
      <c r="C135" s="31"/>
      <c r="D135" s="32">
        <v>7.591020008174E12</v>
      </c>
      <c r="E135" s="85" t="s">
        <v>274</v>
      </c>
      <c r="F135" s="34">
        <v>2.28</v>
      </c>
      <c r="G135" s="35">
        <v>0.12</v>
      </c>
      <c r="H135" s="34">
        <f t="shared" si="1"/>
        <v>2.0063999999999997</v>
      </c>
      <c r="I135" s="34">
        <v>83.0</v>
      </c>
      <c r="J135" s="36">
        <v>46447.0</v>
      </c>
      <c r="K135" s="31"/>
      <c r="L135" s="34">
        <f>+K135*H135</f>
        <v>0.0</v>
      </c>
    </row>
    <row r="136" spans="8:8" ht="24.95" customHeight="1">
      <c r="A136" s="29" t="s">
        <v>16</v>
      </c>
      <c r="B136" s="30" t="s">
        <v>275</v>
      </c>
      <c r="C136" s="31"/>
      <c r="D136" s="32">
        <v>7.594001101345E12</v>
      </c>
      <c r="E136" s="41" t="s">
        <v>276</v>
      </c>
      <c r="F136" s="34">
        <v>1.1</v>
      </c>
      <c r="G136" s="35">
        <v>0.12</v>
      </c>
      <c r="H136" s="34">
        <f t="shared" si="1"/>
        <v>0.9680000000000001</v>
      </c>
      <c r="I136" s="34">
        <v>1.0</v>
      </c>
      <c r="J136" s="36">
        <v>46233.0</v>
      </c>
      <c r="K136" s="31"/>
      <c r="L136" s="34">
        <f>+K136*H136</f>
        <v>0.0</v>
      </c>
    </row>
    <row r="137" spans="8:8" ht="24.95" customHeight="1">
      <c r="A137" s="82" t="s">
        <v>199</v>
      </c>
      <c r="B137" s="30" t="s">
        <v>277</v>
      </c>
      <c r="C137" s="31"/>
      <c r="D137" s="32">
        <v>8.902297024047E12</v>
      </c>
      <c r="E137" s="67" t="s">
        <v>278</v>
      </c>
      <c r="F137" s="34">
        <v>12.3</v>
      </c>
      <c r="G137" s="35">
        <v>0.12</v>
      </c>
      <c r="H137" s="34">
        <f t="shared" si="1"/>
        <v>10.824000000000002</v>
      </c>
      <c r="I137" s="34">
        <v>4.0</v>
      </c>
      <c r="J137" s="36">
        <v>45597.0</v>
      </c>
      <c r="K137" s="31"/>
      <c r="L137" s="34">
        <f>+K137*H137</f>
        <v>0.0</v>
      </c>
    </row>
    <row r="138" spans="8:8" ht="24.95" customHeight="1">
      <c r="A138" s="38" t="s">
        <v>23</v>
      </c>
      <c r="B138" s="30" t="s">
        <v>279</v>
      </c>
      <c r="C138" s="31"/>
      <c r="D138" s="32">
        <v>7.592601300779E12</v>
      </c>
      <c r="E138" s="69" t="s">
        <v>280</v>
      </c>
      <c r="F138" s="34">
        <v>4.83</v>
      </c>
      <c r="G138" s="35">
        <v>0.12</v>
      </c>
      <c r="H138" s="34">
        <f t="shared" si="1"/>
        <v>4.2504</v>
      </c>
      <c r="I138" s="34">
        <v>257.0</v>
      </c>
      <c r="J138" s="36">
        <v>45809.0</v>
      </c>
      <c r="K138" s="31"/>
      <c r="L138" s="34">
        <f>+K138*H138</f>
        <v>0.0</v>
      </c>
    </row>
    <row r="139" spans="8:8" ht="24.95" customHeight="1">
      <c r="A139" s="82" t="s">
        <v>199</v>
      </c>
      <c r="B139" s="30" t="s">
        <v>281</v>
      </c>
      <c r="C139" s="31"/>
      <c r="D139" s="32">
        <v>7.591619501048E12</v>
      </c>
      <c r="E139" s="41" t="s">
        <v>282</v>
      </c>
      <c r="F139" s="34">
        <v>7.97</v>
      </c>
      <c r="G139" s="35">
        <v>0.12</v>
      </c>
      <c r="H139" s="34">
        <f t="shared" si="1"/>
        <v>7.013599999999999</v>
      </c>
      <c r="I139" s="34">
        <v>39.0</v>
      </c>
      <c r="J139" s="36">
        <v>45689.0</v>
      </c>
      <c r="K139" s="31"/>
      <c r="L139" s="34">
        <f>+K139*H139</f>
        <v>0.0</v>
      </c>
    </row>
    <row r="140" spans="8:8" ht="24.95" customHeight="1">
      <c r="A140" s="29" t="s">
        <v>16</v>
      </c>
      <c r="B140" s="30" t="s">
        <v>283</v>
      </c>
      <c r="C140" s="31"/>
      <c r="D140" s="32">
        <v>7.591619501017E12</v>
      </c>
      <c r="E140" s="53" t="s">
        <v>284</v>
      </c>
      <c r="F140" s="34">
        <v>1.09</v>
      </c>
      <c r="G140" s="35">
        <v>0.12</v>
      </c>
      <c r="H140" s="34">
        <f t="shared" si="2" ref="H140:H203">+F140-F140*G140</f>
        <v>0.9592</v>
      </c>
      <c r="I140" s="34">
        <v>31.0</v>
      </c>
      <c r="J140" s="36">
        <v>46569.0</v>
      </c>
      <c r="K140" s="31"/>
      <c r="L140" s="34">
        <f>+K140*H140</f>
        <v>0.0</v>
      </c>
    </row>
    <row r="141" spans="8:8" ht="24.95" customHeight="1">
      <c r="A141" s="29" t="s">
        <v>16</v>
      </c>
      <c r="B141" s="30" t="s">
        <v>285</v>
      </c>
      <c r="C141" s="31"/>
      <c r="D141" s="32">
        <v>7.598176000441E12</v>
      </c>
      <c r="E141" s="48" t="s">
        <v>286</v>
      </c>
      <c r="F141" s="34">
        <v>1.6</v>
      </c>
      <c r="G141" s="35">
        <v>0.12</v>
      </c>
      <c r="H141" s="34">
        <f t="shared" si="2"/>
        <v>1.4080000000000001</v>
      </c>
      <c r="I141" s="34">
        <v>5.0</v>
      </c>
      <c r="J141" s="36">
        <v>45746.0</v>
      </c>
      <c r="K141" s="31"/>
      <c r="L141" s="34">
        <f>+K141*H141</f>
        <v>0.0</v>
      </c>
    </row>
    <row r="142" spans="8:8" ht="24.95" customHeight="1">
      <c r="A142" s="29" t="s">
        <v>16</v>
      </c>
      <c r="B142" s="30" t="s">
        <v>287</v>
      </c>
      <c r="C142" s="31"/>
      <c r="D142" s="73">
        <v>1.8901790550579E13</v>
      </c>
      <c r="E142" s="60" t="s">
        <v>288</v>
      </c>
      <c r="F142" s="34">
        <v>2.2</v>
      </c>
      <c r="G142" s="35">
        <v>0.12</v>
      </c>
      <c r="H142" s="34">
        <f t="shared" si="2"/>
        <v>1.9360000000000002</v>
      </c>
      <c r="I142" s="34">
        <v>29.0</v>
      </c>
      <c r="J142" s="36">
        <v>45540.0</v>
      </c>
      <c r="K142" s="31"/>
      <c r="L142" s="34">
        <f>+K142*H142</f>
        <v>0.0</v>
      </c>
    </row>
    <row r="143" spans="8:8" ht="24.95" customHeight="1">
      <c r="A143" s="29" t="s">
        <v>16</v>
      </c>
      <c r="B143" s="30" t="s">
        <v>289</v>
      </c>
      <c r="C143" s="31"/>
      <c r="D143" s="32">
        <v>7.59260130319E12</v>
      </c>
      <c r="E143" s="49" t="s">
        <v>290</v>
      </c>
      <c r="F143" s="34">
        <v>1.05</v>
      </c>
      <c r="G143" s="35">
        <v>0.12</v>
      </c>
      <c r="H143" s="34">
        <f t="shared" si="2"/>
        <v>0.924</v>
      </c>
      <c r="I143" s="34">
        <v>23.0</v>
      </c>
      <c r="J143" s="36">
        <v>45717.0</v>
      </c>
      <c r="K143" s="31"/>
      <c r="L143" s="34">
        <f>+K143*H143</f>
        <v>0.0</v>
      </c>
    </row>
    <row r="144" spans="8:8" ht="24.95" customHeight="1">
      <c r="A144" s="29" t="s">
        <v>16</v>
      </c>
      <c r="B144" s="30" t="s">
        <v>291</v>
      </c>
      <c r="C144" s="31"/>
      <c r="D144" s="32">
        <v>7.592601300014E12</v>
      </c>
      <c r="E144" s="49" t="s">
        <v>292</v>
      </c>
      <c r="F144" s="34">
        <v>1.7</v>
      </c>
      <c r="G144" s="35">
        <v>0.12</v>
      </c>
      <c r="H144" s="34">
        <f t="shared" si="2"/>
        <v>1.496</v>
      </c>
      <c r="I144" s="34">
        <v>34.0</v>
      </c>
      <c r="J144" s="36">
        <v>45809.0</v>
      </c>
      <c r="K144" s="31"/>
      <c r="L144" s="34">
        <f>+K144*H144</f>
        <v>0.0</v>
      </c>
    </row>
    <row r="145" spans="8:8" ht="24.95" customHeight="1">
      <c r="A145" s="29" t="s">
        <v>16</v>
      </c>
      <c r="B145" s="47" t="s">
        <v>293</v>
      </c>
      <c r="C145" s="31"/>
      <c r="D145" s="32">
        <v>7.591619000213E12</v>
      </c>
      <c r="E145" s="54" t="s">
        <v>294</v>
      </c>
      <c r="F145" s="34">
        <v>1.59</v>
      </c>
      <c r="G145" s="35">
        <v>0.12</v>
      </c>
      <c r="H145" s="34">
        <f t="shared" si="2"/>
        <v>1.3992</v>
      </c>
      <c r="I145" s="34">
        <v>25.0</v>
      </c>
      <c r="J145" s="36">
        <v>45566.0</v>
      </c>
      <c r="K145" s="31"/>
      <c r="L145" s="34">
        <f>+K145*H145</f>
        <v>0.0</v>
      </c>
    </row>
    <row r="146" spans="8:8" ht="24.95" customHeight="1">
      <c r="A146" s="29" t="s">
        <v>16</v>
      </c>
      <c r="B146" s="30" t="s">
        <v>295</v>
      </c>
      <c r="C146" s="31"/>
      <c r="D146" s="32">
        <v>7.591585271488E12</v>
      </c>
      <c r="E146" s="53" t="s">
        <v>296</v>
      </c>
      <c r="F146" s="34">
        <v>1.31</v>
      </c>
      <c r="G146" s="35">
        <v>0.12</v>
      </c>
      <c r="H146" s="34">
        <f t="shared" si="2"/>
        <v>1.1528</v>
      </c>
      <c r="I146" s="34">
        <v>166.0</v>
      </c>
      <c r="J146" s="36">
        <v>45688.0</v>
      </c>
      <c r="K146" s="31"/>
      <c r="L146" s="34">
        <f>+K146*H146</f>
        <v>0.0</v>
      </c>
    </row>
    <row r="147" spans="8:8" ht="24.95" customHeight="1">
      <c r="A147" s="29" t="s">
        <v>16</v>
      </c>
      <c r="B147" s="30" t="s">
        <v>297</v>
      </c>
      <c r="C147" s="31"/>
      <c r="D147" s="32">
        <v>7.594001101314E12</v>
      </c>
      <c r="E147" s="53" t="s">
        <v>298</v>
      </c>
      <c r="F147" s="34">
        <v>0.99</v>
      </c>
      <c r="G147" s="35">
        <v>0.12</v>
      </c>
      <c r="H147" s="34">
        <f t="shared" si="2"/>
        <v>0.8712</v>
      </c>
      <c r="I147" s="34">
        <v>345.0</v>
      </c>
      <c r="J147" s="36">
        <v>46507.0</v>
      </c>
      <c r="K147" s="31"/>
      <c r="L147" s="34">
        <f>+K147*H147</f>
        <v>0.0</v>
      </c>
    </row>
    <row r="148" spans="8:8" ht="24.95" customHeight="1">
      <c r="A148" s="29" t="s">
        <v>16</v>
      </c>
      <c r="B148" s="30" t="s">
        <v>299</v>
      </c>
      <c r="C148" s="31"/>
      <c r="D148" s="32">
        <v>8.90613023077E12</v>
      </c>
      <c r="E148" s="64" t="s">
        <v>300</v>
      </c>
      <c r="F148" s="34">
        <v>3.2</v>
      </c>
      <c r="G148" s="35">
        <v>0.12</v>
      </c>
      <c r="H148" s="34">
        <f t="shared" si="2"/>
        <v>2.8160000000000003</v>
      </c>
      <c r="I148" s="34">
        <v>1.0</v>
      </c>
      <c r="J148" s="36">
        <v>45689.0</v>
      </c>
      <c r="K148" s="31"/>
      <c r="L148" s="34">
        <f>+K148*H148</f>
        <v>0.0</v>
      </c>
    </row>
    <row r="149" spans="8:8" ht="24.95" customHeight="1">
      <c r="A149" s="38" t="s">
        <v>23</v>
      </c>
      <c r="B149" s="30" t="s">
        <v>301</v>
      </c>
      <c r="C149" s="83" t="s">
        <v>207</v>
      </c>
      <c r="D149" s="32">
        <v>7.467217703521E12</v>
      </c>
      <c r="E149" s="55" t="s">
        <v>302</v>
      </c>
      <c r="F149" s="34">
        <v>2.3</v>
      </c>
      <c r="G149" s="35">
        <v>0.12</v>
      </c>
      <c r="H149" s="34">
        <f t="shared" si="2"/>
        <v>2.024</v>
      </c>
      <c r="I149" s="34">
        <v>1134.0</v>
      </c>
      <c r="J149" s="36">
        <v>46203.0</v>
      </c>
      <c r="K149" s="31"/>
      <c r="L149" s="34">
        <f>+K149*H149</f>
        <v>0.0</v>
      </c>
    </row>
    <row r="150" spans="8:8" ht="24.95" customHeight="1">
      <c r="A150" s="82" t="s">
        <v>199</v>
      </c>
      <c r="B150" s="30" t="s">
        <v>303</v>
      </c>
      <c r="C150" s="31"/>
      <c r="D150" s="73">
        <v>1.7598252101571E13</v>
      </c>
      <c r="E150" s="62" t="s">
        <v>304</v>
      </c>
      <c r="F150" s="34">
        <v>23.08</v>
      </c>
      <c r="G150" s="35">
        <v>0.12</v>
      </c>
      <c r="H150" s="34">
        <f t="shared" si="2"/>
        <v>20.310399999999998</v>
      </c>
      <c r="I150" s="34">
        <v>24.0</v>
      </c>
      <c r="J150" s="36">
        <v>45444.0</v>
      </c>
      <c r="K150" s="31"/>
      <c r="L150" s="34">
        <f>+K150*H150</f>
        <v>0.0</v>
      </c>
    </row>
    <row r="151" spans="8:8" ht="24.95" customHeight="1">
      <c r="A151" s="38" t="s">
        <v>23</v>
      </c>
      <c r="B151" s="47" t="s">
        <v>305</v>
      </c>
      <c r="C151" s="31"/>
      <c r="D151" s="32">
        <v>7.591619501031E12</v>
      </c>
      <c r="E151" s="48" t="s">
        <v>306</v>
      </c>
      <c r="F151" s="34">
        <v>5.98</v>
      </c>
      <c r="G151" s="35">
        <v>0.12</v>
      </c>
      <c r="H151" s="34">
        <f t="shared" si="2"/>
        <v>5.2624</v>
      </c>
      <c r="I151" s="34">
        <v>75.0</v>
      </c>
      <c r="J151" s="36">
        <v>46204.0</v>
      </c>
      <c r="K151" s="31"/>
      <c r="L151" s="34">
        <f>+K151*H151</f>
        <v>0.0</v>
      </c>
    </row>
    <row r="152" spans="8:8" ht="24.95" customHeight="1">
      <c r="A152" s="38" t="s">
        <v>23</v>
      </c>
      <c r="B152" s="30" t="s">
        <v>307</v>
      </c>
      <c r="C152" s="31"/>
      <c r="D152" s="32">
        <v>7.591020004985E12</v>
      </c>
      <c r="E152" s="42" t="s">
        <v>308</v>
      </c>
      <c r="F152" s="34">
        <v>4.47</v>
      </c>
      <c r="G152" s="35">
        <v>0.12</v>
      </c>
      <c r="H152" s="34">
        <f t="shared" si="2"/>
        <v>3.9335999999999998</v>
      </c>
      <c r="I152" s="34">
        <v>69.0</v>
      </c>
      <c r="J152" s="36">
        <v>45717.0</v>
      </c>
      <c r="K152" s="31"/>
      <c r="L152" s="34">
        <f>+K152*H152</f>
        <v>0.0</v>
      </c>
    </row>
    <row r="153" spans="8:8" ht="24.95" customHeight="1">
      <c r="A153" s="81" t="s">
        <v>194</v>
      </c>
      <c r="B153" s="47" t="s">
        <v>309</v>
      </c>
      <c r="C153" s="31"/>
      <c r="D153" s="32">
        <v>7.703712033498E12</v>
      </c>
      <c r="E153" s="48" t="s">
        <v>310</v>
      </c>
      <c r="F153" s="34">
        <v>1.85</v>
      </c>
      <c r="G153" s="35">
        <v>0.12</v>
      </c>
      <c r="H153" s="34">
        <f t="shared" si="2"/>
        <v>1.6280000000000001</v>
      </c>
      <c r="I153" s="34">
        <v>57.0</v>
      </c>
      <c r="J153" s="36">
        <v>45868.0</v>
      </c>
      <c r="K153" s="31"/>
      <c r="L153" s="34">
        <f>+K153*H153</f>
        <v>0.0</v>
      </c>
    </row>
    <row r="154" spans="8:8" ht="24.95" customHeight="1">
      <c r="A154" s="29" t="s">
        <v>16</v>
      </c>
      <c r="B154" s="30" t="s">
        <v>311</v>
      </c>
      <c r="C154" s="31"/>
      <c r="D154" s="32">
        <v>7.595152002635E12</v>
      </c>
      <c r="E154" s="42" t="s">
        <v>312</v>
      </c>
      <c r="F154" s="34">
        <v>2.25</v>
      </c>
      <c r="G154" s="35">
        <v>0.12</v>
      </c>
      <c r="H154" s="34">
        <f t="shared" si="2"/>
        <v>1.98</v>
      </c>
      <c r="I154" s="34">
        <v>72.0</v>
      </c>
      <c r="J154" s="36">
        <v>46081.0</v>
      </c>
      <c r="K154" s="31"/>
      <c r="L154" s="34">
        <f>+K154*H154</f>
        <v>0.0</v>
      </c>
    </row>
    <row r="155" spans="8:8" ht="24.95" customHeight="1">
      <c r="A155" s="29" t="s">
        <v>16</v>
      </c>
      <c r="B155" s="30" t="s">
        <v>313</v>
      </c>
      <c r="C155" s="31"/>
      <c r="D155" s="32">
        <v>8.906005117373E12</v>
      </c>
      <c r="E155" s="62" t="s">
        <v>314</v>
      </c>
      <c r="F155" s="34">
        <v>10.66</v>
      </c>
      <c r="G155" s="35">
        <v>0.12</v>
      </c>
      <c r="H155" s="34">
        <f t="shared" si="2"/>
        <v>9.3808</v>
      </c>
      <c r="I155" s="34">
        <v>38.0</v>
      </c>
      <c r="J155" s="36">
        <v>45963.0</v>
      </c>
      <c r="K155" s="31"/>
      <c r="L155" s="34">
        <f>+K155*H155</f>
        <v>0.0</v>
      </c>
    </row>
    <row r="156" spans="8:8" ht="24.95" customHeight="1">
      <c r="A156" s="29" t="s">
        <v>16</v>
      </c>
      <c r="B156" s="30" t="s">
        <v>315</v>
      </c>
      <c r="C156" s="31"/>
      <c r="D156" s="32">
        <v>8.906082151253E12</v>
      </c>
      <c r="E156" s="48" t="s">
        <v>316</v>
      </c>
      <c r="F156" s="34">
        <v>1.23</v>
      </c>
      <c r="G156" s="35">
        <v>0.12</v>
      </c>
      <c r="H156" s="34">
        <f t="shared" si="2"/>
        <v>1.0824</v>
      </c>
      <c r="I156" s="34">
        <v>368.0</v>
      </c>
      <c r="J156" s="36">
        <v>45992.0</v>
      </c>
      <c r="K156" s="31"/>
      <c r="L156" s="34">
        <f>+K156*H156</f>
        <v>0.0</v>
      </c>
    </row>
    <row r="157" spans="8:8" ht="24.95" customHeight="1">
      <c r="A157" s="82" t="s">
        <v>199</v>
      </c>
      <c r="B157" s="30" t="s">
        <v>317</v>
      </c>
      <c r="C157" s="31"/>
      <c r="D157" s="44">
        <v>2.128108828E10</v>
      </c>
      <c r="E157" s="65" t="s">
        <v>318</v>
      </c>
      <c r="F157" s="34">
        <v>3.0</v>
      </c>
      <c r="G157" s="35">
        <v>0.12</v>
      </c>
      <c r="H157" s="34">
        <f t="shared" si="2"/>
        <v>2.64</v>
      </c>
      <c r="I157" s="34">
        <v>8.0</v>
      </c>
      <c r="J157" s="36">
        <v>45323.0</v>
      </c>
      <c r="K157" s="31"/>
      <c r="L157" s="34">
        <f>+K157*H157</f>
        <v>0.0</v>
      </c>
    </row>
    <row r="158" spans="8:8" ht="24.95" customHeight="1">
      <c r="A158" s="82" t="s">
        <v>199</v>
      </c>
      <c r="B158" s="30" t="s">
        <v>319</v>
      </c>
      <c r="C158" s="31"/>
      <c r="D158" s="32">
        <v>7.598429001133E12</v>
      </c>
      <c r="E158" s="87" t="s">
        <v>320</v>
      </c>
      <c r="F158" s="34">
        <v>1.68</v>
      </c>
      <c r="G158" s="35">
        <v>0.12</v>
      </c>
      <c r="H158" s="34">
        <f t="shared" si="2"/>
        <v>1.4784</v>
      </c>
      <c r="I158" s="34">
        <v>1.0</v>
      </c>
      <c r="J158" s="36">
        <v>45474.0</v>
      </c>
      <c r="K158" s="31"/>
      <c r="L158" s="34">
        <f>+K158*H158</f>
        <v>0.0</v>
      </c>
    </row>
    <row r="159" spans="8:8" ht="24.95" customHeight="1">
      <c r="A159" s="82" t="s">
        <v>199</v>
      </c>
      <c r="B159" s="30" t="s">
        <v>321</v>
      </c>
      <c r="C159" s="31"/>
      <c r="D159" s="44">
        <v>7.30170648978E11</v>
      </c>
      <c r="E159" s="67" t="s">
        <v>322</v>
      </c>
      <c r="F159" s="34">
        <v>11.0</v>
      </c>
      <c r="G159" s="35">
        <v>0.12</v>
      </c>
      <c r="H159" s="34">
        <f t="shared" si="2"/>
        <v>9.68</v>
      </c>
      <c r="I159" s="34">
        <v>25.0</v>
      </c>
      <c r="J159" s="36">
        <v>45474.0</v>
      </c>
      <c r="K159" s="31"/>
      <c r="L159" s="34">
        <f>+K159*H159</f>
        <v>0.0</v>
      </c>
    </row>
    <row r="160" spans="8:8" ht="24.95" customHeight="1">
      <c r="A160" s="82" t="s">
        <v>199</v>
      </c>
      <c r="B160" s="30" t="s">
        <v>323</v>
      </c>
      <c r="C160" s="31"/>
      <c r="D160" s="32">
        <v>7.598833000524E12</v>
      </c>
      <c r="E160" s="64" t="s">
        <v>324</v>
      </c>
      <c r="F160" s="34">
        <v>11.35</v>
      </c>
      <c r="G160" s="35">
        <v>0.16</v>
      </c>
      <c r="H160" s="34">
        <f t="shared" si="2"/>
        <v>9.533999999999999</v>
      </c>
      <c r="I160" s="34">
        <v>8.0</v>
      </c>
      <c r="J160" s="36">
        <v>45839.0</v>
      </c>
      <c r="K160" s="31"/>
      <c r="L160" s="34">
        <f>+K160*H160</f>
        <v>0.0</v>
      </c>
    </row>
    <row r="161" spans="8:8" ht="24.95" customHeight="1">
      <c r="A161" s="82" t="s">
        <v>199</v>
      </c>
      <c r="B161" s="30" t="s">
        <v>325</v>
      </c>
      <c r="C161" s="31"/>
      <c r="D161" s="32">
        <v>8.906047062181E12</v>
      </c>
      <c r="E161" s="62" t="s">
        <v>326</v>
      </c>
      <c r="F161" s="34">
        <v>5.25</v>
      </c>
      <c r="G161" s="35">
        <v>0.12</v>
      </c>
      <c r="H161" s="34">
        <f t="shared" si="2"/>
        <v>4.62</v>
      </c>
      <c r="I161" s="34">
        <v>43.0</v>
      </c>
      <c r="J161" s="36">
        <v>45626.0</v>
      </c>
      <c r="K161" s="31"/>
      <c r="L161" s="34">
        <f>+K161*H161</f>
        <v>0.0</v>
      </c>
    </row>
    <row r="162" spans="8:8" ht="24.95" customHeight="1">
      <c r="A162" s="29" t="s">
        <v>30</v>
      </c>
      <c r="B162" s="30" t="s">
        <v>327</v>
      </c>
      <c r="C162" s="31"/>
      <c r="D162" s="32">
        <v>7.594001453E12</v>
      </c>
      <c r="E162" s="63" t="s">
        <v>328</v>
      </c>
      <c r="F162" s="34">
        <v>22.62</v>
      </c>
      <c r="G162" s="35">
        <v>0.12</v>
      </c>
      <c r="H162" s="34">
        <f t="shared" si="2"/>
        <v>19.9056</v>
      </c>
      <c r="I162" s="34">
        <v>24.0</v>
      </c>
      <c r="J162" s="36">
        <v>45717.0</v>
      </c>
      <c r="K162" s="31"/>
      <c r="L162" s="34">
        <f>+K162*H162</f>
        <v>0.0</v>
      </c>
    </row>
    <row r="163" spans="8:8" ht="24.95" customHeight="1">
      <c r="A163" s="29" t="s">
        <v>16</v>
      </c>
      <c r="B163" s="30" t="s">
        <v>329</v>
      </c>
      <c r="C163" s="75" t="s">
        <v>134</v>
      </c>
      <c r="D163" s="32">
        <v>7.593089000083E12</v>
      </c>
      <c r="E163" s="33" t="s">
        <v>330</v>
      </c>
      <c r="F163" s="34">
        <v>5.8</v>
      </c>
      <c r="G163" s="35">
        <v>0.0</v>
      </c>
      <c r="H163" s="34">
        <f t="shared" si="2"/>
        <v>5.8</v>
      </c>
      <c r="I163" s="34">
        <v>5.0</v>
      </c>
      <c r="J163" s="36">
        <v>45260.0</v>
      </c>
      <c r="K163" s="31"/>
      <c r="L163" s="34">
        <f>+K163*H163</f>
        <v>0.0</v>
      </c>
    </row>
    <row r="164" spans="8:8" ht="24.95" customHeight="1">
      <c r="A164" s="29" t="s">
        <v>16</v>
      </c>
      <c r="B164" s="30" t="s">
        <v>331</v>
      </c>
      <c r="C164" s="31"/>
      <c r="D164" s="32">
        <v>7.591519051865E12</v>
      </c>
      <c r="E164" s="79" t="s">
        <v>332</v>
      </c>
      <c r="F164" s="34">
        <v>5.51</v>
      </c>
      <c r="G164" s="35">
        <v>0.12</v>
      </c>
      <c r="H164" s="34">
        <f t="shared" si="2"/>
        <v>4.8488</v>
      </c>
      <c r="I164" s="34">
        <v>60.0</v>
      </c>
      <c r="J164" s="36">
        <v>45778.0</v>
      </c>
      <c r="K164" s="31"/>
      <c r="L164" s="34">
        <f>+K164*H164</f>
        <v>0.0</v>
      </c>
    </row>
    <row r="165" spans="8:8" ht="24.95" customHeight="1">
      <c r="A165" s="43" t="s">
        <v>33</v>
      </c>
      <c r="B165" s="30" t="s">
        <v>333</v>
      </c>
      <c r="C165" s="31"/>
      <c r="D165" s="32">
        <v>7.891150017337E12</v>
      </c>
      <c r="E165" s="62" t="s">
        <v>334</v>
      </c>
      <c r="F165" s="34">
        <v>5.452</v>
      </c>
      <c r="G165" s="35">
        <v>0.12</v>
      </c>
      <c r="H165" s="34">
        <f t="shared" si="2"/>
        <v>4.79776</v>
      </c>
      <c r="I165" s="34">
        <v>20.0</v>
      </c>
      <c r="J165" s="36">
        <v>45809.0</v>
      </c>
      <c r="K165" s="31"/>
      <c r="L165" s="34">
        <f>+K165*H165</f>
        <v>0.0</v>
      </c>
    </row>
    <row r="166" spans="8:8" ht="24.95" customHeight="1">
      <c r="A166" s="43" t="s">
        <v>33</v>
      </c>
      <c r="B166" s="30" t="s">
        <v>335</v>
      </c>
      <c r="C166" s="31"/>
      <c r="D166" s="32">
        <v>7.791293004976E12</v>
      </c>
      <c r="E166" s="88" t="s">
        <v>336</v>
      </c>
      <c r="F166" s="34">
        <v>5.7188</v>
      </c>
      <c r="G166" s="35">
        <v>0.12</v>
      </c>
      <c r="H166" s="34">
        <f t="shared" si="2"/>
        <v>5.032544</v>
      </c>
      <c r="I166" s="34">
        <v>4.0</v>
      </c>
      <c r="J166" s="36">
        <v>45989.0</v>
      </c>
      <c r="K166" s="31"/>
      <c r="L166" s="34">
        <f>+K166*H166</f>
        <v>0.0</v>
      </c>
    </row>
    <row r="167" spans="8:8" ht="24.95" customHeight="1">
      <c r="A167" s="43" t="s">
        <v>33</v>
      </c>
      <c r="B167" s="30" t="s">
        <v>337</v>
      </c>
      <c r="C167" s="31"/>
      <c r="D167" s="32">
        <v>7.590005008468E12</v>
      </c>
      <c r="E167" s="89" t="s">
        <v>338</v>
      </c>
      <c r="F167" s="34">
        <v>2.378</v>
      </c>
      <c r="G167" s="35">
        <v>0.12</v>
      </c>
      <c r="H167" s="34">
        <f t="shared" si="2"/>
        <v>2.0926400000000003</v>
      </c>
      <c r="I167" s="34">
        <v>2.0</v>
      </c>
      <c r="J167" s="36">
        <v>45778.0</v>
      </c>
      <c r="K167" s="31"/>
      <c r="L167" s="34">
        <f>+K167*H167</f>
        <v>0.0</v>
      </c>
    </row>
    <row r="168" spans="8:8" ht="24.95" customHeight="1">
      <c r="A168" s="43" t="s">
        <v>33</v>
      </c>
      <c r="B168" s="30" t="s">
        <v>339</v>
      </c>
      <c r="C168" s="31"/>
      <c r="D168" s="32">
        <v>7.590005008406E12</v>
      </c>
      <c r="E168" s="63" t="s">
        <v>340</v>
      </c>
      <c r="F168" s="34">
        <v>2.1576</v>
      </c>
      <c r="G168" s="35">
        <v>0.12</v>
      </c>
      <c r="H168" s="34">
        <f t="shared" si="2"/>
        <v>1.898688</v>
      </c>
      <c r="I168" s="34">
        <v>13.0</v>
      </c>
      <c r="J168" s="36">
        <v>45809.0</v>
      </c>
      <c r="K168" s="31"/>
      <c r="L168" s="34">
        <f>+K168*H168</f>
        <v>0.0</v>
      </c>
    </row>
    <row r="169" spans="8:8" ht="24.95" customHeight="1">
      <c r="A169" s="43" t="s">
        <v>33</v>
      </c>
      <c r="B169" s="30" t="s">
        <v>341</v>
      </c>
      <c r="C169" s="31"/>
      <c r="D169" s="32">
        <v>7.590005008444E12</v>
      </c>
      <c r="E169" s="70" t="s">
        <v>342</v>
      </c>
      <c r="F169" s="34">
        <v>3.5496</v>
      </c>
      <c r="G169" s="35">
        <v>0.12</v>
      </c>
      <c r="H169" s="34">
        <f t="shared" si="2"/>
        <v>3.1236479999999998</v>
      </c>
      <c r="I169" s="34">
        <v>7.0</v>
      </c>
      <c r="J169" s="36">
        <v>45717.0</v>
      </c>
      <c r="K169" s="31"/>
      <c r="L169" s="34">
        <f>+K169*H169</f>
        <v>0.0</v>
      </c>
    </row>
    <row r="170" spans="8:8" ht="24.95" customHeight="1">
      <c r="A170" s="43" t="s">
        <v>33</v>
      </c>
      <c r="B170" s="30" t="s">
        <v>343</v>
      </c>
      <c r="C170" s="31"/>
      <c r="D170" s="32">
        <v>7.590005008451E12</v>
      </c>
      <c r="E170" s="59" t="s">
        <v>344</v>
      </c>
      <c r="F170" s="34">
        <v>3.5496</v>
      </c>
      <c r="G170" s="35">
        <v>0.12</v>
      </c>
      <c r="H170" s="34">
        <f t="shared" si="2"/>
        <v>3.1236479999999998</v>
      </c>
      <c r="I170" s="34">
        <v>7.0</v>
      </c>
      <c r="J170" s="36">
        <v>45717.0</v>
      </c>
      <c r="K170" s="31"/>
      <c r="L170" s="34">
        <f>+K170*H170</f>
        <v>0.0</v>
      </c>
    </row>
    <row r="171" spans="8:8" ht="24.95" customHeight="1">
      <c r="A171" s="43" t="s">
        <v>33</v>
      </c>
      <c r="B171" s="30" t="s">
        <v>345</v>
      </c>
      <c r="C171" s="31"/>
      <c r="D171" s="32">
        <v>7.59000500842E12</v>
      </c>
      <c r="E171" s="62" t="s">
        <v>346</v>
      </c>
      <c r="F171" s="34">
        <v>2.1576</v>
      </c>
      <c r="G171" s="35">
        <v>0.12</v>
      </c>
      <c r="H171" s="34">
        <f t="shared" si="2"/>
        <v>1.898688</v>
      </c>
      <c r="I171" s="34">
        <v>17.0</v>
      </c>
      <c r="J171" s="36">
        <v>45778.0</v>
      </c>
      <c r="K171" s="31"/>
      <c r="L171" s="34">
        <f>+K171*H171</f>
        <v>0.0</v>
      </c>
    </row>
    <row r="172" spans="8:8" ht="24.95" customHeight="1">
      <c r="A172" s="43" t="s">
        <v>33</v>
      </c>
      <c r="B172" s="30" t="s">
        <v>347</v>
      </c>
      <c r="C172" s="31"/>
      <c r="D172" s="32">
        <v>7.590005164522E12</v>
      </c>
      <c r="E172" s="90" t="s">
        <v>348</v>
      </c>
      <c r="F172" s="34">
        <v>3.248</v>
      </c>
      <c r="G172" s="35">
        <v>0.12</v>
      </c>
      <c r="H172" s="34">
        <f t="shared" si="2"/>
        <v>2.8582400000000003</v>
      </c>
      <c r="I172" s="34">
        <v>1.0</v>
      </c>
      <c r="J172" s="36">
        <v>45658.0</v>
      </c>
      <c r="K172" s="31"/>
      <c r="L172" s="34">
        <f>+K172*H172</f>
        <v>0.0</v>
      </c>
    </row>
    <row r="173" spans="8:8" ht="24.95" customHeight="1">
      <c r="A173" s="43" t="s">
        <v>33</v>
      </c>
      <c r="B173" s="30" t="s">
        <v>349</v>
      </c>
      <c r="C173" s="31"/>
      <c r="D173" s="32">
        <v>7.590005164553E12</v>
      </c>
      <c r="E173" s="91" t="s">
        <v>350</v>
      </c>
      <c r="F173" s="34">
        <v>3.4104</v>
      </c>
      <c r="G173" s="35">
        <v>0.12</v>
      </c>
      <c r="H173" s="34">
        <f t="shared" si="2"/>
        <v>3.0011520000000003</v>
      </c>
      <c r="I173" s="34">
        <v>1.0</v>
      </c>
      <c r="J173" s="36">
        <v>45931.0</v>
      </c>
      <c r="K173" s="31"/>
      <c r="L173" s="34">
        <f>+K173*H173</f>
        <v>0.0</v>
      </c>
    </row>
    <row r="174" spans="8:8" ht="24.95" customHeight="1">
      <c r="A174" s="43" t="s">
        <v>33</v>
      </c>
      <c r="B174" s="30" t="s">
        <v>351</v>
      </c>
      <c r="C174" s="31"/>
      <c r="D174" s="73">
        <v>1.90679004857E11</v>
      </c>
      <c r="E174" s="59" t="s">
        <v>352</v>
      </c>
      <c r="F174" s="34">
        <v>7.424</v>
      </c>
      <c r="G174" s="35">
        <v>0.12</v>
      </c>
      <c r="H174" s="34">
        <f t="shared" si="2"/>
        <v>6.53312</v>
      </c>
      <c r="I174" s="34">
        <v>6.0</v>
      </c>
      <c r="J174" s="36">
        <v>46721.0</v>
      </c>
      <c r="K174" s="31"/>
      <c r="L174" s="34">
        <f>+K174*H174</f>
        <v>0.0</v>
      </c>
    </row>
    <row r="175" spans="8:8" ht="24.95" customHeight="1">
      <c r="A175" s="43" t="s">
        <v>33</v>
      </c>
      <c r="B175" s="30" t="s">
        <v>353</v>
      </c>
      <c r="C175" s="31"/>
      <c r="D175" s="73">
        <v>1.90679004772E11</v>
      </c>
      <c r="E175" s="65" t="s">
        <v>354</v>
      </c>
      <c r="F175" s="34">
        <v>7.482</v>
      </c>
      <c r="G175" s="35">
        <v>0.12</v>
      </c>
      <c r="H175" s="34">
        <f t="shared" si="2"/>
        <v>6.584160000000001</v>
      </c>
      <c r="I175" s="34">
        <v>1.0</v>
      </c>
      <c r="J175" s="36">
        <v>46203.0</v>
      </c>
      <c r="K175" s="31"/>
      <c r="L175" s="34">
        <f>+K175*H175</f>
        <v>0.0</v>
      </c>
    </row>
    <row r="176" spans="8:8" ht="24.95" customHeight="1">
      <c r="A176" s="43" t="s">
        <v>33</v>
      </c>
      <c r="B176" s="30" t="s">
        <v>355</v>
      </c>
      <c r="C176" s="31"/>
      <c r="D176" s="32">
        <v>7.702006301572E12</v>
      </c>
      <c r="E176" s="46" t="s">
        <v>356</v>
      </c>
      <c r="F176" s="34">
        <v>4.3152</v>
      </c>
      <c r="G176" s="35">
        <v>0.12</v>
      </c>
      <c r="H176" s="34">
        <f t="shared" si="2"/>
        <v>3.797376</v>
      </c>
      <c r="I176" s="34">
        <v>9.0</v>
      </c>
      <c r="J176" s="36">
        <v>45934.0</v>
      </c>
      <c r="K176" s="31"/>
      <c r="L176" s="34">
        <f>+K176*H176</f>
        <v>0.0</v>
      </c>
    </row>
    <row r="177" spans="8:8" ht="24.95" customHeight="1">
      <c r="A177" s="43" t="s">
        <v>33</v>
      </c>
      <c r="B177" s="30" t="s">
        <v>357</v>
      </c>
      <c r="C177" s="31"/>
      <c r="D177" s="32">
        <v>7.506306237094E12</v>
      </c>
      <c r="E177" s="42" t="s">
        <v>358</v>
      </c>
      <c r="F177" s="34">
        <v>2.5288</v>
      </c>
      <c r="G177" s="35">
        <v>0.12</v>
      </c>
      <c r="H177" s="34">
        <f t="shared" si="2"/>
        <v>2.2253439999999998</v>
      </c>
      <c r="I177" s="34">
        <v>12.0</v>
      </c>
      <c r="J177" s="36">
        <v>45746.0</v>
      </c>
      <c r="K177" s="31"/>
      <c r="L177" s="34">
        <f>+K177*H177</f>
        <v>0.0</v>
      </c>
    </row>
    <row r="178" spans="8:8" ht="24.95" customHeight="1">
      <c r="A178" s="43" t="s">
        <v>33</v>
      </c>
      <c r="B178" s="30" t="s">
        <v>359</v>
      </c>
      <c r="C178" s="31"/>
      <c r="D178" s="32">
        <v>7.506306237902E12</v>
      </c>
      <c r="E178" s="42" t="s">
        <v>360</v>
      </c>
      <c r="F178" s="34">
        <v>4.234</v>
      </c>
      <c r="G178" s="35">
        <v>0.12</v>
      </c>
      <c r="H178" s="34">
        <f t="shared" si="2"/>
        <v>3.72592</v>
      </c>
      <c r="I178" s="34">
        <v>1.0</v>
      </c>
      <c r="J178" s="36">
        <v>45759.0</v>
      </c>
      <c r="K178" s="31"/>
      <c r="L178" s="34">
        <f>+K178*H178</f>
        <v>0.0</v>
      </c>
    </row>
    <row r="179" spans="8:8" ht="24.95" customHeight="1">
      <c r="A179" s="29" t="s">
        <v>16</v>
      </c>
      <c r="B179" s="30" t="s">
        <v>361</v>
      </c>
      <c r="C179" s="31"/>
      <c r="D179" s="32">
        <v>8.904306501082E12</v>
      </c>
      <c r="E179" s="40" t="s">
        <v>362</v>
      </c>
      <c r="F179" s="34">
        <v>60.0</v>
      </c>
      <c r="G179" s="35">
        <v>0.12</v>
      </c>
      <c r="H179" s="34">
        <f t="shared" si="2"/>
        <v>52.8</v>
      </c>
      <c r="I179" s="34">
        <v>14.0</v>
      </c>
      <c r="J179" s="36">
        <v>45442.0</v>
      </c>
      <c r="K179" s="31"/>
      <c r="L179" s="34">
        <f>+K179*H179</f>
        <v>0.0</v>
      </c>
    </row>
    <row r="180" spans="8:8" ht="24.95" customHeight="1">
      <c r="A180" s="29" t="s">
        <v>16</v>
      </c>
      <c r="B180" s="30" t="s">
        <v>363</v>
      </c>
      <c r="C180" s="31"/>
      <c r="D180" s="32">
        <v>7.707274721053E12</v>
      </c>
      <c r="E180" s="92" t="s">
        <v>364</v>
      </c>
      <c r="F180" s="34">
        <v>2.65</v>
      </c>
      <c r="G180" s="35">
        <v>0.12</v>
      </c>
      <c r="H180" s="34">
        <f t="shared" si="2"/>
        <v>2.332</v>
      </c>
      <c r="I180" s="34">
        <v>18.0</v>
      </c>
      <c r="J180" s="36">
        <v>46325.0</v>
      </c>
      <c r="K180" s="31"/>
      <c r="L180" s="34">
        <f>+K180*H180</f>
        <v>0.0</v>
      </c>
    </row>
    <row r="181" spans="8:8" ht="24.95" customHeight="1">
      <c r="A181" s="29" t="s">
        <v>16</v>
      </c>
      <c r="B181" s="30" t="s">
        <v>365</v>
      </c>
      <c r="C181" s="31"/>
      <c r="D181" s="32">
        <v>7.597189000264E12</v>
      </c>
      <c r="E181" s="92" t="s">
        <v>366</v>
      </c>
      <c r="F181" s="34">
        <v>9.01</v>
      </c>
      <c r="G181" s="35">
        <v>0.12</v>
      </c>
      <c r="H181" s="34">
        <f t="shared" si="2"/>
        <v>7.9288</v>
      </c>
      <c r="I181" s="34">
        <v>8.0</v>
      </c>
      <c r="J181" s="36">
        <v>45596.0</v>
      </c>
      <c r="K181" s="31"/>
      <c r="L181" s="34">
        <f>+K181*H181</f>
        <v>0.0</v>
      </c>
    </row>
    <row r="182" spans="8:8" ht="24.95" customHeight="1">
      <c r="A182" s="29" t="s">
        <v>16</v>
      </c>
      <c r="B182" s="30" t="s">
        <v>367</v>
      </c>
      <c r="C182" s="31"/>
      <c r="D182" s="32">
        <v>7.591821290136E12</v>
      </c>
      <c r="E182" s="33" t="s">
        <v>368</v>
      </c>
      <c r="F182" s="34">
        <v>12.7</v>
      </c>
      <c r="G182" s="35">
        <v>0.12</v>
      </c>
      <c r="H182" s="34">
        <f t="shared" si="2"/>
        <v>11.175999999999998</v>
      </c>
      <c r="I182" s="34">
        <v>4.0</v>
      </c>
      <c r="J182" s="36">
        <v>45807.0</v>
      </c>
      <c r="K182" s="31"/>
      <c r="L182" s="34">
        <f>+K182*H182</f>
        <v>0.0</v>
      </c>
    </row>
    <row r="183" spans="8:8" ht="24.95" customHeight="1">
      <c r="A183" s="29" t="s">
        <v>16</v>
      </c>
      <c r="B183" s="30" t="s">
        <v>369</v>
      </c>
      <c r="C183" s="31"/>
      <c r="D183" s="32">
        <v>7.591821290143E12</v>
      </c>
      <c r="E183" s="33" t="s">
        <v>370</v>
      </c>
      <c r="F183" s="34">
        <v>31.92</v>
      </c>
      <c r="G183" s="35">
        <v>0.12</v>
      </c>
      <c r="H183" s="34">
        <f t="shared" si="2"/>
        <v>28.0896</v>
      </c>
      <c r="I183" s="34">
        <v>34.0</v>
      </c>
      <c r="J183" s="36">
        <v>45778.0</v>
      </c>
      <c r="K183" s="31"/>
      <c r="L183" s="34">
        <f>+K183*H183</f>
        <v>0.0</v>
      </c>
    </row>
    <row r="184" spans="8:8" ht="24.95" customHeight="1">
      <c r="A184" s="93" t="s">
        <v>371</v>
      </c>
      <c r="B184" s="47" t="s">
        <v>372</v>
      </c>
      <c r="C184" s="31"/>
      <c r="D184" s="32">
        <v>7.592904000284E12</v>
      </c>
      <c r="E184" s="88" t="s">
        <v>373</v>
      </c>
      <c r="F184" s="34">
        <v>22.62</v>
      </c>
      <c r="G184" s="35">
        <v>0.12</v>
      </c>
      <c r="H184" s="34">
        <f t="shared" si="2"/>
        <v>19.9056</v>
      </c>
      <c r="I184" s="34">
        <v>3.0</v>
      </c>
      <c r="J184" s="36"/>
      <c r="K184" s="31"/>
      <c r="L184" s="34">
        <f>+K184*H184</f>
        <v>0.0</v>
      </c>
    </row>
    <row r="185" spans="8:8" ht="24.95" customHeight="1">
      <c r="A185" s="93" t="s">
        <v>371</v>
      </c>
      <c r="B185" s="30" t="s">
        <v>374</v>
      </c>
      <c r="C185" s="83" t="s">
        <v>207</v>
      </c>
      <c r="D185" s="32">
        <v>7.592904000079E12</v>
      </c>
      <c r="E185" s="63" t="s">
        <v>375</v>
      </c>
      <c r="F185" s="34">
        <v>2.842</v>
      </c>
      <c r="G185" s="35">
        <v>0.12</v>
      </c>
      <c r="H185" s="34">
        <f t="shared" si="2"/>
        <v>2.50096</v>
      </c>
      <c r="I185" s="34">
        <v>274.0</v>
      </c>
      <c r="J185" s="36">
        <v>46235.0</v>
      </c>
      <c r="K185" s="31"/>
      <c r="L185" s="34">
        <f>+K185*H185</f>
        <v>0.0</v>
      </c>
    </row>
    <row r="186" spans="8:8" ht="24.95" customHeight="1">
      <c r="A186" s="93" t="s">
        <v>371</v>
      </c>
      <c r="B186" s="30" t="s">
        <v>376</v>
      </c>
      <c r="C186" s="83" t="s">
        <v>207</v>
      </c>
      <c r="D186" s="32">
        <v>7.592904000086E12</v>
      </c>
      <c r="E186" s="37" t="s">
        <v>377</v>
      </c>
      <c r="F186" s="34">
        <v>22.6084</v>
      </c>
      <c r="G186" s="35">
        <v>0.12</v>
      </c>
      <c r="H186" s="34">
        <f t="shared" si="2"/>
        <v>19.895392</v>
      </c>
      <c r="I186" s="34">
        <v>7.0</v>
      </c>
      <c r="J186" s="36">
        <v>46174.0</v>
      </c>
      <c r="K186" s="31"/>
      <c r="L186" s="34">
        <f>+K186*H186</f>
        <v>0.0</v>
      </c>
    </row>
    <row r="187" spans="8:8" ht="24.95" customHeight="1">
      <c r="A187" s="29" t="s">
        <v>16</v>
      </c>
      <c r="B187" s="30" t="s">
        <v>378</v>
      </c>
      <c r="C187" s="31"/>
      <c r="D187" s="32">
        <v>8.436609070007E12</v>
      </c>
      <c r="E187" s="33" t="s">
        <v>379</v>
      </c>
      <c r="F187" s="34">
        <v>8.5</v>
      </c>
      <c r="G187" s="35">
        <v>0.12</v>
      </c>
      <c r="H187" s="34">
        <f t="shared" si="2"/>
        <v>7.48</v>
      </c>
      <c r="I187" s="34">
        <v>22.0</v>
      </c>
      <c r="J187" s="36">
        <v>45931.0</v>
      </c>
      <c r="K187" s="31"/>
      <c r="L187" s="34">
        <f>+K187*H187</f>
        <v>0.0</v>
      </c>
    </row>
    <row r="188" spans="8:8" ht="24.95" customHeight="1">
      <c r="A188" s="29" t="s">
        <v>16</v>
      </c>
      <c r="B188" s="30" t="s">
        <v>480</v>
      </c>
      <c r="C188" s="75" t="s">
        <v>134</v>
      </c>
      <c r="D188" s="32">
        <v>7.591818210321E12</v>
      </c>
      <c r="E188" s="79" t="s">
        <v>481</v>
      </c>
      <c r="F188" s="34">
        <v>6.49</v>
      </c>
      <c r="G188" s="35">
        <v>0.05</v>
      </c>
      <c r="H188" s="34">
        <f t="shared" si="2"/>
        <v>6.1655</v>
      </c>
      <c r="I188" s="34">
        <v>66.0</v>
      </c>
      <c r="J188" s="36">
        <v>46203.0</v>
      </c>
      <c r="K188" s="31"/>
      <c r="L188" s="34">
        <f>+K188*H188</f>
        <v>0.0</v>
      </c>
    </row>
    <row r="189" spans="8:8" ht="24.95" customHeight="1">
      <c r="A189" s="81" t="s">
        <v>194</v>
      </c>
      <c r="B189" s="30" t="s">
        <v>382</v>
      </c>
      <c r="C189" s="31"/>
      <c r="D189" s="32">
        <v>7.59184400059E12</v>
      </c>
      <c r="E189" s="63" t="s">
        <v>383</v>
      </c>
      <c r="F189" s="34">
        <v>3.7004</v>
      </c>
      <c r="G189" s="35">
        <v>0.12</v>
      </c>
      <c r="H189" s="34">
        <f t="shared" si="2"/>
        <v>3.256352</v>
      </c>
      <c r="I189" s="34">
        <v>2.0</v>
      </c>
      <c r="J189" s="36">
        <v>46143.0</v>
      </c>
      <c r="K189" s="31"/>
      <c r="L189" s="34">
        <f>+K189*H189</f>
        <v>0.0</v>
      </c>
    </row>
    <row r="190" spans="8:8" ht="24.95" customHeight="1">
      <c r="A190" s="43" t="s">
        <v>33</v>
      </c>
      <c r="B190" s="30" t="s">
        <v>384</v>
      </c>
      <c r="C190" s="31"/>
      <c r="D190" s="32">
        <v>7.591844000729E12</v>
      </c>
      <c r="E190" s="71" t="s">
        <v>385</v>
      </c>
      <c r="F190" s="34">
        <v>1.7516</v>
      </c>
      <c r="G190" s="35">
        <v>0.12</v>
      </c>
      <c r="H190" s="34">
        <f t="shared" si="2"/>
        <v>1.5414080000000001</v>
      </c>
      <c r="I190" s="34">
        <v>7.0</v>
      </c>
      <c r="J190" s="36">
        <v>46143.0</v>
      </c>
      <c r="K190" s="31"/>
      <c r="L190" s="34">
        <f>+K190*H190</f>
        <v>0.0</v>
      </c>
    </row>
    <row r="191" spans="8:8" ht="24.95" customHeight="1">
      <c r="A191" s="81" t="s">
        <v>194</v>
      </c>
      <c r="B191" s="30" t="s">
        <v>386</v>
      </c>
      <c r="C191" s="31"/>
      <c r="D191" s="32">
        <v>7.591844000439E12</v>
      </c>
      <c r="E191" s="94" t="s">
        <v>387</v>
      </c>
      <c r="F191" s="34">
        <v>3.1552</v>
      </c>
      <c r="G191" s="35">
        <v>0.12</v>
      </c>
      <c r="H191" s="34">
        <f t="shared" si="2"/>
        <v>2.776576</v>
      </c>
      <c r="I191" s="34">
        <v>15.0</v>
      </c>
      <c r="J191" s="36">
        <v>46143.0</v>
      </c>
      <c r="K191" s="31"/>
      <c r="L191" s="34">
        <f>+K191*H191</f>
        <v>0.0</v>
      </c>
    </row>
    <row r="192" spans="8:8" ht="24.95" customHeight="1">
      <c r="A192" s="81" t="s">
        <v>194</v>
      </c>
      <c r="B192" s="30" t="s">
        <v>388</v>
      </c>
      <c r="C192" s="31"/>
      <c r="D192" s="32">
        <v>7.591844000446E12</v>
      </c>
      <c r="E192" s="94" t="s">
        <v>389</v>
      </c>
      <c r="F192" s="34">
        <v>3.4104</v>
      </c>
      <c r="G192" s="35">
        <v>0.12</v>
      </c>
      <c r="H192" s="34">
        <f t="shared" si="2"/>
        <v>3.0011520000000003</v>
      </c>
      <c r="I192" s="34">
        <v>17.0</v>
      </c>
      <c r="J192" s="36">
        <v>46143.0</v>
      </c>
      <c r="K192" s="31"/>
      <c r="L192" s="34">
        <f>+K192*H192</f>
        <v>0.0</v>
      </c>
    </row>
    <row r="193" spans="8:8" ht="24.95" customHeight="1">
      <c r="A193" s="93" t="s">
        <v>371</v>
      </c>
      <c r="B193" s="30" t="s">
        <v>390</v>
      </c>
      <c r="C193" s="31"/>
      <c r="D193" s="32">
        <v>7.59747800191E12</v>
      </c>
      <c r="E193" s="95" t="s">
        <v>391</v>
      </c>
      <c r="F193" s="34">
        <v>24.534</v>
      </c>
      <c r="G193" s="35">
        <v>0.12</v>
      </c>
      <c r="H193" s="34">
        <f t="shared" si="2"/>
        <v>21.58992</v>
      </c>
      <c r="I193" s="34">
        <v>3.0</v>
      </c>
      <c r="J193" s="36">
        <v>46508.0</v>
      </c>
      <c r="K193" s="31"/>
      <c r="L193" s="34">
        <f>+K193*H193</f>
        <v>0.0</v>
      </c>
    </row>
    <row r="194" spans="8:8" ht="24.95" customHeight="1">
      <c r="A194" s="93" t="s">
        <v>371</v>
      </c>
      <c r="B194" s="30" t="s">
        <v>392</v>
      </c>
      <c r="C194" s="31"/>
      <c r="D194" s="32">
        <v>7.597478001927E12</v>
      </c>
      <c r="E194" s="91" t="s">
        <v>393</v>
      </c>
      <c r="F194" s="34">
        <v>22.156</v>
      </c>
      <c r="G194" s="35">
        <v>0.12</v>
      </c>
      <c r="H194" s="34">
        <f t="shared" si="2"/>
        <v>19.49728</v>
      </c>
      <c r="I194" s="34">
        <v>4.0</v>
      </c>
      <c r="J194" s="36">
        <v>46508.0</v>
      </c>
      <c r="K194" s="31"/>
      <c r="L194" s="34">
        <f>+K194*H194</f>
        <v>0.0</v>
      </c>
    </row>
    <row r="195" spans="8:8" ht="24.95" customHeight="1">
      <c r="A195" s="93" t="s">
        <v>371</v>
      </c>
      <c r="B195" s="30" t="s">
        <v>394</v>
      </c>
      <c r="C195" s="31"/>
      <c r="D195" s="32">
        <v>7.597478002276E12</v>
      </c>
      <c r="E195" s="90" t="s">
        <v>395</v>
      </c>
      <c r="F195" s="34">
        <v>14.964</v>
      </c>
      <c r="G195" s="35">
        <v>0.12</v>
      </c>
      <c r="H195" s="34">
        <f t="shared" si="2"/>
        <v>13.168320000000001</v>
      </c>
      <c r="I195" s="34">
        <v>2.0</v>
      </c>
      <c r="J195" s="36">
        <v>46508.0</v>
      </c>
      <c r="K195" s="31"/>
      <c r="L195" s="34">
        <f>+K195*H195</f>
        <v>0.0</v>
      </c>
    </row>
    <row r="196" spans="8:8" ht="24.95" customHeight="1">
      <c r="A196" s="93" t="s">
        <v>371</v>
      </c>
      <c r="B196" s="30" t="s">
        <v>396</v>
      </c>
      <c r="C196" s="31"/>
      <c r="D196" s="32">
        <v>7.597478002283E12</v>
      </c>
      <c r="E196" s="96" t="s">
        <v>397</v>
      </c>
      <c r="F196" s="34">
        <v>25.288</v>
      </c>
      <c r="G196" s="35">
        <v>0.12</v>
      </c>
      <c r="H196" s="34">
        <f t="shared" si="2"/>
        <v>22.25344</v>
      </c>
      <c r="I196" s="34">
        <v>7.0</v>
      </c>
      <c r="J196" s="36">
        <v>46508.0</v>
      </c>
      <c r="K196" s="31"/>
      <c r="L196" s="34">
        <f>+K196*H196</f>
        <v>0.0</v>
      </c>
    </row>
    <row r="197" spans="8:8" ht="24.95" customHeight="1">
      <c r="A197" s="93" t="s">
        <v>371</v>
      </c>
      <c r="B197" s="30" t="s">
        <v>398</v>
      </c>
      <c r="C197" s="31"/>
      <c r="D197" s="32">
        <v>7.59747800229E12</v>
      </c>
      <c r="E197" s="97" t="s">
        <v>399</v>
      </c>
      <c r="F197" s="34">
        <v>22.446</v>
      </c>
      <c r="G197" s="35">
        <v>0.12</v>
      </c>
      <c r="H197" s="34">
        <f t="shared" si="2"/>
        <v>19.752480000000002</v>
      </c>
      <c r="I197" s="34">
        <v>2.0</v>
      </c>
      <c r="J197" s="36">
        <v>46508.0</v>
      </c>
      <c r="K197" s="31"/>
      <c r="L197" s="34">
        <f>+K197*H197</f>
        <v>0.0</v>
      </c>
    </row>
    <row r="198" spans="8:8" ht="24.95" customHeight="1">
      <c r="A198" s="93" t="s">
        <v>371</v>
      </c>
      <c r="B198" s="30" t="s">
        <v>400</v>
      </c>
      <c r="C198" s="31"/>
      <c r="D198" s="44">
        <v>7.96029455241E11</v>
      </c>
      <c r="E198" s="98" t="s">
        <v>401</v>
      </c>
      <c r="F198" s="34">
        <v>11.6</v>
      </c>
      <c r="G198" s="35">
        <v>0.12</v>
      </c>
      <c r="H198" s="34">
        <f t="shared" si="2"/>
        <v>10.208</v>
      </c>
      <c r="I198" s="34">
        <v>3.0</v>
      </c>
      <c r="J198" s="36">
        <v>46811.0</v>
      </c>
      <c r="K198" s="31"/>
      <c r="L198" s="34">
        <f>+K198*H198</f>
        <v>0.0</v>
      </c>
    </row>
    <row r="199" spans="8:8" ht="24.95" customHeight="1">
      <c r="A199" s="93" t="s">
        <v>371</v>
      </c>
      <c r="B199" s="30" t="s">
        <v>402</v>
      </c>
      <c r="C199" s="31"/>
      <c r="D199" s="44">
        <v>7.9602945521E11</v>
      </c>
      <c r="E199" s="99" t="s">
        <v>403</v>
      </c>
      <c r="F199" s="34">
        <v>11.6</v>
      </c>
      <c r="G199" s="35">
        <v>0.12</v>
      </c>
      <c r="H199" s="34">
        <f t="shared" si="2"/>
        <v>10.208</v>
      </c>
      <c r="I199" s="34">
        <v>27.0</v>
      </c>
      <c r="J199" s="36">
        <v>46811.0</v>
      </c>
      <c r="K199" s="31"/>
      <c r="L199" s="34">
        <f>+K199*H199</f>
        <v>0.0</v>
      </c>
    </row>
    <row r="200" spans="8:8" ht="24.95" customHeight="1">
      <c r="A200" s="93" t="s">
        <v>371</v>
      </c>
      <c r="B200" s="30" t="s">
        <v>404</v>
      </c>
      <c r="C200" s="31"/>
      <c r="D200" s="32">
        <v>7.594001564096E12</v>
      </c>
      <c r="E200" s="61" t="s">
        <v>405</v>
      </c>
      <c r="F200" s="34">
        <v>1.2876</v>
      </c>
      <c r="G200" s="35">
        <v>0.12</v>
      </c>
      <c r="H200" s="34">
        <f t="shared" si="2"/>
        <v>1.133088</v>
      </c>
      <c r="I200" s="34">
        <v>49.0</v>
      </c>
      <c r="J200" s="36">
        <v>45716.0</v>
      </c>
      <c r="K200" s="31"/>
      <c r="L200" s="34">
        <f>+K200*H200</f>
        <v>0.0</v>
      </c>
    </row>
    <row r="201" spans="8:8" ht="24.95" customHeight="1">
      <c r="A201" s="93" t="s">
        <v>371</v>
      </c>
      <c r="B201" s="30" t="s">
        <v>406</v>
      </c>
      <c r="C201" s="31"/>
      <c r="D201" s="31"/>
      <c r="E201" s="100" t="s">
        <v>407</v>
      </c>
      <c r="F201" s="34">
        <v>9.976</v>
      </c>
      <c r="G201" s="35">
        <v>0.12</v>
      </c>
      <c r="H201" s="34">
        <f t="shared" si="2"/>
        <v>8.778880000000001</v>
      </c>
      <c r="I201" s="34">
        <v>2.0</v>
      </c>
      <c r="J201" s="36">
        <v>46507.0</v>
      </c>
      <c r="K201" s="31"/>
      <c r="L201" s="34">
        <f>+K201*H201</f>
        <v>0.0</v>
      </c>
    </row>
    <row r="202" spans="8:8" ht="24.95" customHeight="1">
      <c r="A202" s="93" t="s">
        <v>371</v>
      </c>
      <c r="B202" s="30" t="s">
        <v>408</v>
      </c>
      <c r="C202" s="31"/>
      <c r="D202" s="31"/>
      <c r="E202" s="97" t="s">
        <v>409</v>
      </c>
      <c r="F202" s="34">
        <v>1.856</v>
      </c>
      <c r="G202" s="35">
        <v>0.12</v>
      </c>
      <c r="H202" s="34">
        <f t="shared" si="2"/>
        <v>1.63328</v>
      </c>
      <c r="I202" s="34">
        <v>15.0</v>
      </c>
      <c r="J202" s="36">
        <v>46507.0</v>
      </c>
      <c r="K202" s="31"/>
      <c r="L202" s="34">
        <f>+K202*H202</f>
        <v>0.0</v>
      </c>
    </row>
    <row r="203" spans="8:8" ht="24.95" customHeight="1">
      <c r="A203" s="93" t="s">
        <v>371</v>
      </c>
      <c r="B203" s="30" t="s">
        <v>410</v>
      </c>
      <c r="C203" s="31"/>
      <c r="D203" s="44">
        <v>7.96029455289E11</v>
      </c>
      <c r="E203" s="68" t="s">
        <v>411</v>
      </c>
      <c r="F203" s="34">
        <v>12.238</v>
      </c>
      <c r="G203" s="35">
        <v>0.12</v>
      </c>
      <c r="H203" s="34">
        <f t="shared" si="2"/>
        <v>10.76944</v>
      </c>
      <c r="I203" s="34">
        <v>22.0</v>
      </c>
      <c r="J203" s="36">
        <v>46811.0</v>
      </c>
      <c r="K203" s="31"/>
      <c r="L203" s="34">
        <f>+K203*H203</f>
        <v>0.0</v>
      </c>
    </row>
    <row r="204" spans="8:8" ht="24.95" customHeight="1">
      <c r="A204" s="93" t="s">
        <v>371</v>
      </c>
      <c r="B204" s="30" t="s">
        <v>412</v>
      </c>
      <c r="C204" s="31"/>
      <c r="D204" s="32">
        <v>7.597297000354E12</v>
      </c>
      <c r="E204" s="69" t="s">
        <v>413</v>
      </c>
      <c r="F204" s="34">
        <v>1.972</v>
      </c>
      <c r="G204" s="35">
        <v>0.12</v>
      </c>
      <c r="H204" s="34">
        <f t="shared" si="3" ref="H204:H267">+F204-F204*G204</f>
        <v>1.73536</v>
      </c>
      <c r="I204" s="34">
        <v>115.0</v>
      </c>
      <c r="J204" s="36"/>
      <c r="K204" s="31"/>
      <c r="L204" s="34">
        <f>+K204*H204</f>
        <v>0.0</v>
      </c>
    </row>
    <row r="205" spans="8:8" ht="24.95" customHeight="1">
      <c r="A205" s="93" t="s">
        <v>371</v>
      </c>
      <c r="B205" s="30" t="s">
        <v>414</v>
      </c>
      <c r="C205" s="31"/>
      <c r="D205" s="44">
        <v>7.23592772703E11</v>
      </c>
      <c r="E205" s="92" t="s">
        <v>415</v>
      </c>
      <c r="F205" s="34">
        <v>26.216</v>
      </c>
      <c r="G205" s="35">
        <v>0.12</v>
      </c>
      <c r="H205" s="34">
        <f t="shared" si="3"/>
        <v>23.07008</v>
      </c>
      <c r="I205" s="34">
        <v>6.0</v>
      </c>
      <c r="J205" s="36">
        <v>46811.0</v>
      </c>
      <c r="K205" s="31"/>
      <c r="L205" s="34">
        <f>+K205*H205</f>
        <v>0.0</v>
      </c>
    </row>
    <row r="206" spans="8:8" ht="24.95" customHeight="1">
      <c r="A206" s="93" t="s">
        <v>371</v>
      </c>
      <c r="B206" s="30" t="s">
        <v>416</v>
      </c>
      <c r="C206" s="31"/>
      <c r="D206" s="32">
        <v>7.597297000378E12</v>
      </c>
      <c r="E206" s="53" t="s">
        <v>417</v>
      </c>
      <c r="F206" s="34">
        <v>4.466</v>
      </c>
      <c r="G206" s="35">
        <v>0.12</v>
      </c>
      <c r="H206" s="34">
        <f t="shared" si="3"/>
        <v>3.9300800000000002</v>
      </c>
      <c r="I206" s="34">
        <v>88.0</v>
      </c>
      <c r="J206" s="36"/>
      <c r="K206" s="31"/>
      <c r="L206" s="34">
        <f>+K206*H206</f>
        <v>0.0</v>
      </c>
    </row>
    <row r="207" spans="8:8" ht="24.95" customHeight="1">
      <c r="A207" s="93" t="s">
        <v>371</v>
      </c>
      <c r="B207" s="30" t="s">
        <v>418</v>
      </c>
      <c r="C207" s="31"/>
      <c r="D207" s="32">
        <v>6.224000132415E12</v>
      </c>
      <c r="E207" s="64" t="s">
        <v>419</v>
      </c>
      <c r="F207" s="34">
        <v>1.6704</v>
      </c>
      <c r="G207" s="35">
        <v>0.12</v>
      </c>
      <c r="H207" s="34">
        <f t="shared" si="3"/>
        <v>1.4699520000000001</v>
      </c>
      <c r="I207" s="34">
        <v>95.0</v>
      </c>
      <c r="J207" s="36">
        <v>46842.0</v>
      </c>
      <c r="K207" s="31"/>
      <c r="L207" s="34">
        <f>+K207*H207</f>
        <v>0.0</v>
      </c>
    </row>
    <row r="208" spans="8:8" ht="24.95" customHeight="1">
      <c r="A208" s="93" t="s">
        <v>371</v>
      </c>
      <c r="B208" s="30" t="s">
        <v>420</v>
      </c>
      <c r="C208" s="31"/>
      <c r="D208" s="32">
        <v>6.22300373352E12</v>
      </c>
      <c r="E208" s="59" t="s">
        <v>421</v>
      </c>
      <c r="F208" s="34">
        <v>5.858</v>
      </c>
      <c r="G208" s="35">
        <v>0.12</v>
      </c>
      <c r="H208" s="34">
        <f t="shared" si="3"/>
        <v>5.15504</v>
      </c>
      <c r="I208" s="34">
        <v>1.0</v>
      </c>
      <c r="J208" s="36">
        <v>46507.0</v>
      </c>
      <c r="K208" s="31"/>
      <c r="L208" s="34">
        <f>+K208*H208</f>
        <v>0.0</v>
      </c>
    </row>
    <row r="209" spans="8:8" ht="24.95" customHeight="1">
      <c r="A209" s="93" t="s">
        <v>371</v>
      </c>
      <c r="B209" s="30" t="s">
        <v>422</v>
      </c>
      <c r="C209" s="31"/>
      <c r="D209" s="31"/>
      <c r="E209" s="94" t="s">
        <v>423</v>
      </c>
      <c r="F209" s="34">
        <v>25.7288</v>
      </c>
      <c r="G209" s="35">
        <v>0.12</v>
      </c>
      <c r="H209" s="34">
        <f t="shared" si="3"/>
        <v>22.641344</v>
      </c>
      <c r="I209" s="34">
        <v>5.0</v>
      </c>
      <c r="J209" s="36">
        <v>46178.0</v>
      </c>
      <c r="K209" s="31"/>
      <c r="L209" s="34">
        <f>+K209*H209</f>
        <v>0.0</v>
      </c>
    </row>
    <row r="210" spans="8:8" ht="24.95" customHeight="1">
      <c r="A210" s="93" t="s">
        <v>371</v>
      </c>
      <c r="B210" s="30" t="s">
        <v>424</v>
      </c>
      <c r="C210" s="31"/>
      <c r="D210" s="31"/>
      <c r="E210" s="87" t="s">
        <v>425</v>
      </c>
      <c r="F210" s="34">
        <v>28.188</v>
      </c>
      <c r="G210" s="35">
        <v>0.12</v>
      </c>
      <c r="H210" s="34">
        <f t="shared" si="3"/>
        <v>24.805439999999997</v>
      </c>
      <c r="I210" s="34">
        <v>7.0</v>
      </c>
      <c r="J210" s="36">
        <v>46193.0</v>
      </c>
      <c r="K210" s="31"/>
      <c r="L210" s="34">
        <f>+K210*H210</f>
        <v>0.0</v>
      </c>
    </row>
    <row r="211" spans="8:8" ht="24.95" customHeight="1">
      <c r="A211" s="93" t="s">
        <v>371</v>
      </c>
      <c r="B211" s="30" t="s">
        <v>426</v>
      </c>
      <c r="C211" s="31"/>
      <c r="D211" s="32">
        <v>7.597467000641E12</v>
      </c>
      <c r="E211" s="64" t="s">
        <v>427</v>
      </c>
      <c r="F211" s="34">
        <v>16.008</v>
      </c>
      <c r="G211" s="35">
        <v>0.12</v>
      </c>
      <c r="H211" s="34">
        <f t="shared" si="3"/>
        <v>14.087039999999998</v>
      </c>
      <c r="I211" s="34">
        <v>19.0</v>
      </c>
      <c r="J211" s="36">
        <v>46203.0</v>
      </c>
      <c r="K211" s="31"/>
      <c r="L211" s="34">
        <f>+K211*H211</f>
        <v>0.0</v>
      </c>
    </row>
    <row r="212" spans="8:8" ht="24.95" customHeight="1">
      <c r="A212" s="93" t="s">
        <v>371</v>
      </c>
      <c r="B212" s="30" t="s">
        <v>428</v>
      </c>
      <c r="C212" s="31"/>
      <c r="D212" s="31"/>
      <c r="E212" s="87" t="s">
        <v>429</v>
      </c>
      <c r="F212" s="34">
        <v>25.6592</v>
      </c>
      <c r="G212" s="35">
        <v>0.12</v>
      </c>
      <c r="H212" s="34">
        <f t="shared" si="3"/>
        <v>22.580095999999998</v>
      </c>
      <c r="I212" s="34">
        <v>14.0</v>
      </c>
      <c r="J212" s="36">
        <v>46129.0</v>
      </c>
      <c r="K212" s="31"/>
      <c r="L212" s="34">
        <f>+K212*H212</f>
        <v>0.0</v>
      </c>
    </row>
    <row r="213" spans="8:8" ht="24.95" customHeight="1">
      <c r="A213" s="93" t="s">
        <v>371</v>
      </c>
      <c r="B213" s="30" t="s">
        <v>430</v>
      </c>
      <c r="C213" s="31"/>
      <c r="D213" s="31"/>
      <c r="E213" s="46" t="s">
        <v>431</v>
      </c>
      <c r="F213" s="34">
        <v>6.4032</v>
      </c>
      <c r="G213" s="35">
        <v>0.12</v>
      </c>
      <c r="H213" s="34">
        <f t="shared" si="3"/>
        <v>5.634816</v>
      </c>
      <c r="I213" s="34">
        <v>12.0</v>
      </c>
      <c r="J213" s="36">
        <v>46470.0</v>
      </c>
      <c r="K213" s="31"/>
      <c r="L213" s="34">
        <f>+K213*H213</f>
        <v>0.0</v>
      </c>
    </row>
    <row r="214" spans="8:8" ht="24.95" customHeight="1">
      <c r="A214" s="93" t="s">
        <v>371</v>
      </c>
      <c r="B214" s="30" t="s">
        <v>432</v>
      </c>
      <c r="C214" s="31"/>
      <c r="D214" s="32">
        <v>7.597467001587E12</v>
      </c>
      <c r="E214" s="101" t="s">
        <v>433</v>
      </c>
      <c r="F214" s="34">
        <v>2.436</v>
      </c>
      <c r="G214" s="35">
        <v>0.12</v>
      </c>
      <c r="H214" s="34">
        <f t="shared" si="3"/>
        <v>2.14368</v>
      </c>
      <c r="I214" s="34">
        <v>247.0</v>
      </c>
      <c r="J214" s="36"/>
      <c r="K214" s="31"/>
      <c r="L214" s="34">
        <f>+K214*H214</f>
        <v>0.0</v>
      </c>
    </row>
    <row r="215" spans="8:8" ht="24.95" customHeight="1">
      <c r="A215" s="93" t="s">
        <v>371</v>
      </c>
      <c r="B215" s="30" t="s">
        <v>434</v>
      </c>
      <c r="C215" s="31"/>
      <c r="D215" s="31"/>
      <c r="E215" s="62" t="s">
        <v>435</v>
      </c>
      <c r="F215" s="34">
        <v>14.7552</v>
      </c>
      <c r="G215" s="35">
        <v>0.12</v>
      </c>
      <c r="H215" s="34">
        <f t="shared" si="3"/>
        <v>12.984576</v>
      </c>
      <c r="I215" s="34">
        <v>2.0</v>
      </c>
      <c r="J215" s="36">
        <v>46952.0</v>
      </c>
      <c r="K215" s="31"/>
      <c r="L215" s="34">
        <f>+K215*H215</f>
        <v>0.0</v>
      </c>
    </row>
    <row r="216" spans="8:8" ht="24.95" customHeight="1">
      <c r="A216" s="93" t="s">
        <v>371</v>
      </c>
      <c r="B216" s="30" t="s">
        <v>436</v>
      </c>
      <c r="C216" s="31"/>
      <c r="D216" s="32">
        <v>7.597467000665E12</v>
      </c>
      <c r="E216" s="67" t="s">
        <v>437</v>
      </c>
      <c r="F216" s="34">
        <v>9.512</v>
      </c>
      <c r="G216" s="35">
        <v>0.12</v>
      </c>
      <c r="H216" s="34">
        <f t="shared" si="3"/>
        <v>8.370560000000001</v>
      </c>
      <c r="I216" s="34">
        <v>25.0</v>
      </c>
      <c r="J216" s="36">
        <v>46203.0</v>
      </c>
      <c r="K216" s="31"/>
      <c r="L216" s="34">
        <f>+K216*H216</f>
        <v>0.0</v>
      </c>
    </row>
    <row r="217" spans="8:8" ht="24.95" customHeight="1">
      <c r="A217" s="93" t="s">
        <v>371</v>
      </c>
      <c r="B217" s="30" t="s">
        <v>438</v>
      </c>
      <c r="C217" s="31"/>
      <c r="D217" s="32">
        <v>7.597467000689E12</v>
      </c>
      <c r="E217" s="72" t="s">
        <v>439</v>
      </c>
      <c r="F217" s="34">
        <v>9.744</v>
      </c>
      <c r="G217" s="35">
        <v>0.12</v>
      </c>
      <c r="H217" s="34">
        <f t="shared" si="3"/>
        <v>8.57472</v>
      </c>
      <c r="I217" s="34">
        <v>1.0</v>
      </c>
      <c r="J217" s="36">
        <v>46203.0</v>
      </c>
      <c r="K217" s="31"/>
      <c r="L217" s="34">
        <f>+K217*H217</f>
        <v>0.0</v>
      </c>
    </row>
    <row r="218" spans="8:8" ht="24.95" customHeight="1">
      <c r="A218" s="93" t="s">
        <v>371</v>
      </c>
      <c r="B218" s="30" t="s">
        <v>440</v>
      </c>
      <c r="C218" s="31"/>
      <c r="D218" s="32">
        <v>7.597467000672E12</v>
      </c>
      <c r="E218" s="70" t="s">
        <v>441</v>
      </c>
      <c r="F218" s="34">
        <v>9.512</v>
      </c>
      <c r="G218" s="35">
        <v>0.12</v>
      </c>
      <c r="H218" s="34">
        <f t="shared" si="3"/>
        <v>8.370560000000001</v>
      </c>
      <c r="I218" s="34">
        <v>36.0</v>
      </c>
      <c r="J218" s="36">
        <v>46203.0</v>
      </c>
      <c r="K218" s="31"/>
      <c r="L218" s="34">
        <f>+K218*H218</f>
        <v>0.0</v>
      </c>
    </row>
    <row r="219" spans="8:8" ht="24.95" customHeight="1">
      <c r="A219" s="93" t="s">
        <v>371</v>
      </c>
      <c r="B219" s="30" t="s">
        <v>442</v>
      </c>
      <c r="C219" s="31"/>
      <c r="D219" s="31"/>
      <c r="E219" s="77" t="s">
        <v>443</v>
      </c>
      <c r="F219" s="34">
        <v>14.8016</v>
      </c>
      <c r="G219" s="35">
        <v>0.12</v>
      </c>
      <c r="H219" s="34">
        <f t="shared" si="3"/>
        <v>13.025408</v>
      </c>
      <c r="I219" s="34">
        <v>20.0</v>
      </c>
      <c r="J219" s="36">
        <v>46867.0</v>
      </c>
      <c r="K219" s="31"/>
      <c r="L219" s="34">
        <f>+K219*H219</f>
        <v>0.0</v>
      </c>
    </row>
    <row r="220" spans="8:8" ht="24.95" customHeight="1">
      <c r="A220" s="93" t="s">
        <v>371</v>
      </c>
      <c r="B220" s="30" t="s">
        <v>444</v>
      </c>
      <c r="C220" s="31"/>
      <c r="D220" s="32">
        <v>7.597467000849E12</v>
      </c>
      <c r="E220" s="70" t="s">
        <v>445</v>
      </c>
      <c r="F220" s="34">
        <v>7.656</v>
      </c>
      <c r="G220" s="35">
        <v>0.12</v>
      </c>
      <c r="H220" s="34">
        <f t="shared" si="3"/>
        <v>6.73728</v>
      </c>
      <c r="I220" s="34">
        <v>28.0</v>
      </c>
      <c r="J220" s="36">
        <v>46203.0</v>
      </c>
      <c r="K220" s="31"/>
      <c r="L220" s="34">
        <f>+K220*H220</f>
        <v>0.0</v>
      </c>
    </row>
    <row r="221" spans="8:8" ht="24.95" customHeight="1">
      <c r="A221" s="93" t="s">
        <v>371</v>
      </c>
      <c r="B221" s="47" t="s">
        <v>446</v>
      </c>
      <c r="C221" s="31"/>
      <c r="D221" s="31"/>
      <c r="E221" s="89" t="s">
        <v>447</v>
      </c>
      <c r="F221" s="34">
        <v>21.808</v>
      </c>
      <c r="G221" s="35">
        <v>0.12</v>
      </c>
      <c r="H221" s="34">
        <f t="shared" si="3"/>
        <v>19.19104</v>
      </c>
      <c r="I221" s="34">
        <v>6.0</v>
      </c>
      <c r="J221" s="36">
        <v>46917.0</v>
      </c>
      <c r="K221" s="31"/>
      <c r="L221" s="34">
        <f>+K221*H221</f>
        <v>0.0</v>
      </c>
    </row>
    <row r="222" spans="8:8" ht="24.95" customHeight="1">
      <c r="A222" s="93" t="s">
        <v>371</v>
      </c>
      <c r="B222" s="30" t="s">
        <v>448</v>
      </c>
      <c r="C222" s="31"/>
      <c r="D222" s="32">
        <v>7.597478000395E12</v>
      </c>
      <c r="E222" s="80" t="s">
        <v>449</v>
      </c>
      <c r="F222" s="34">
        <v>14.0592</v>
      </c>
      <c r="G222" s="35">
        <v>0.12</v>
      </c>
      <c r="H222" s="34">
        <f t="shared" si="3"/>
        <v>12.372096</v>
      </c>
      <c r="I222" s="34">
        <v>11.0</v>
      </c>
      <c r="J222" s="36">
        <v>46692.0</v>
      </c>
      <c r="K222" s="31"/>
      <c r="L222" s="34">
        <f>+K222*H222</f>
        <v>0.0</v>
      </c>
    </row>
    <row r="223" spans="8:8" ht="24.95" customHeight="1">
      <c r="A223" s="93" t="s">
        <v>371</v>
      </c>
      <c r="B223" s="30" t="s">
        <v>450</v>
      </c>
      <c r="C223" s="31"/>
      <c r="D223" s="32">
        <v>7.597478000418E12</v>
      </c>
      <c r="E223" s="88" t="s">
        <v>451</v>
      </c>
      <c r="F223" s="34">
        <v>8.932</v>
      </c>
      <c r="G223" s="35">
        <v>0.12</v>
      </c>
      <c r="H223" s="34">
        <f t="shared" si="3"/>
        <v>7.8601600000000005</v>
      </c>
      <c r="I223" s="34">
        <v>10.0</v>
      </c>
      <c r="J223" s="36">
        <v>46692.0</v>
      </c>
      <c r="K223" s="31"/>
      <c r="L223" s="34">
        <f>+K223*H223</f>
        <v>0.0</v>
      </c>
    </row>
    <row r="224" spans="8:8" ht="24.95" customHeight="1">
      <c r="A224" s="93" t="s">
        <v>371</v>
      </c>
      <c r="B224" s="30" t="s">
        <v>452</v>
      </c>
      <c r="C224" s="31"/>
      <c r="D224" s="32">
        <v>7.59729700033E12</v>
      </c>
      <c r="E224" s="76" t="s">
        <v>453</v>
      </c>
      <c r="F224" s="34">
        <v>2.1692</v>
      </c>
      <c r="G224" s="35">
        <v>0.12</v>
      </c>
      <c r="H224" s="34">
        <f t="shared" si="3"/>
        <v>1.908896</v>
      </c>
      <c r="I224" s="34">
        <v>24.0</v>
      </c>
      <c r="J224" s="36"/>
      <c r="K224" s="31"/>
      <c r="L224" s="34">
        <f>+K224*H224</f>
        <v>0.0</v>
      </c>
    </row>
    <row r="225" spans="8:8" ht="24.95" customHeight="1">
      <c r="A225" s="93" t="s">
        <v>371</v>
      </c>
      <c r="B225" s="30" t="s">
        <v>454</v>
      </c>
      <c r="C225" s="31"/>
      <c r="D225" s="32">
        <v>7.597297000347E12</v>
      </c>
      <c r="E225" s="78" t="s">
        <v>455</v>
      </c>
      <c r="F225" s="34">
        <v>3.3292</v>
      </c>
      <c r="G225" s="35">
        <v>0.12</v>
      </c>
      <c r="H225" s="34">
        <f t="shared" si="3"/>
        <v>2.9296960000000003</v>
      </c>
      <c r="I225" s="34">
        <v>32.0</v>
      </c>
      <c r="J225" s="36"/>
      <c r="K225" s="31"/>
      <c r="L225" s="34">
        <f>+K225*H225</f>
        <v>0.0</v>
      </c>
    </row>
    <row r="226" spans="8:8" ht="24.95" customHeight="1">
      <c r="A226" s="93" t="s">
        <v>371</v>
      </c>
      <c r="B226" s="30" t="s">
        <v>456</v>
      </c>
      <c r="C226" s="31"/>
      <c r="D226" s="32">
        <v>7.594001564102E12</v>
      </c>
      <c r="E226" s="87" t="s">
        <v>457</v>
      </c>
      <c r="F226" s="34">
        <v>1.392</v>
      </c>
      <c r="G226" s="35">
        <v>0.12</v>
      </c>
      <c r="H226" s="34">
        <f t="shared" si="3"/>
        <v>1.2249599999999998</v>
      </c>
      <c r="I226" s="34">
        <v>24.0</v>
      </c>
      <c r="J226" s="36">
        <v>45716.0</v>
      </c>
      <c r="K226" s="31"/>
      <c r="L226" s="34">
        <f>+K226*H226</f>
        <v>0.0</v>
      </c>
    </row>
    <row r="227" spans="8:8" ht="24.95" customHeight="1">
      <c r="A227" s="93" t="s">
        <v>371</v>
      </c>
      <c r="B227" s="30" t="s">
        <v>458</v>
      </c>
      <c r="C227" s="31"/>
      <c r="D227" s="32">
        <v>6.224000549909E12</v>
      </c>
      <c r="E227" s="62" t="s">
        <v>459</v>
      </c>
      <c r="F227" s="34">
        <v>3.132</v>
      </c>
      <c r="G227" s="35">
        <v>0.12</v>
      </c>
      <c r="H227" s="34">
        <f t="shared" si="3"/>
        <v>2.75616</v>
      </c>
      <c r="I227" s="34">
        <v>25.0</v>
      </c>
      <c r="J227" s="36">
        <v>45716.0</v>
      </c>
      <c r="K227" s="31"/>
      <c r="L227" s="34">
        <f>+K227*H227</f>
        <v>0.0</v>
      </c>
    </row>
    <row r="228" spans="8:8" ht="24.95" customHeight="1">
      <c r="A228" s="93" t="s">
        <v>371</v>
      </c>
      <c r="B228" s="30" t="s">
        <v>460</v>
      </c>
      <c r="C228" s="31"/>
      <c r="D228" s="32">
        <v>8.057681909186E12</v>
      </c>
      <c r="E228" s="39" t="s">
        <v>461</v>
      </c>
      <c r="F228" s="34">
        <v>1.99</v>
      </c>
      <c r="G228" s="35">
        <v>0.12</v>
      </c>
      <c r="H228" s="34">
        <f t="shared" si="3"/>
        <v>1.7511999999999999</v>
      </c>
      <c r="I228" s="34">
        <v>12.0</v>
      </c>
      <c r="J228" s="36">
        <v>46537.0</v>
      </c>
      <c r="K228" s="31"/>
      <c r="L228" s="34">
        <f>+K228*H228</f>
        <v>0.0</v>
      </c>
    </row>
    <row r="229" spans="8:8" ht="24.95" customHeight="1">
      <c r="A229" s="93" t="s">
        <v>371</v>
      </c>
      <c r="B229" s="30" t="s">
        <v>462</v>
      </c>
      <c r="C229" s="31"/>
      <c r="D229" s="32">
        <v>8.057681909209E12</v>
      </c>
      <c r="E229" s="89" t="s">
        <v>463</v>
      </c>
      <c r="F229" s="34">
        <v>5.55</v>
      </c>
      <c r="G229" s="35">
        <v>0.12</v>
      </c>
      <c r="H229" s="34">
        <f t="shared" si="3"/>
        <v>4.8839999999999995</v>
      </c>
      <c r="I229" s="34">
        <v>11.0</v>
      </c>
      <c r="J229" s="36">
        <v>46537.0</v>
      </c>
      <c r="K229" s="31"/>
      <c r="L229" s="34">
        <f>+K229*H229</f>
        <v>0.0</v>
      </c>
    </row>
    <row r="230" spans="8:8" ht="24.95" customHeight="1">
      <c r="A230" s="93" t="s">
        <v>371</v>
      </c>
      <c r="B230" s="30" t="s">
        <v>464</v>
      </c>
      <c r="C230" s="31"/>
      <c r="D230" s="32">
        <v>7.597467000702E12</v>
      </c>
      <c r="E230" s="67" t="s">
        <v>465</v>
      </c>
      <c r="F230" s="34">
        <v>8.526</v>
      </c>
      <c r="G230" s="35">
        <v>0.12</v>
      </c>
      <c r="H230" s="34">
        <f t="shared" si="3"/>
        <v>7.502879999999999</v>
      </c>
      <c r="I230" s="34">
        <v>23.0</v>
      </c>
      <c r="J230" s="36">
        <v>46203.0</v>
      </c>
      <c r="K230" s="31"/>
      <c r="L230" s="34">
        <f>+K230*H230</f>
        <v>0.0</v>
      </c>
    </row>
    <row r="231" spans="8:8" ht="24.95" customHeight="1">
      <c r="A231" s="93" t="s">
        <v>371</v>
      </c>
      <c r="B231" s="30" t="s">
        <v>466</v>
      </c>
      <c r="C231" s="31"/>
      <c r="D231" s="31"/>
      <c r="E231" s="77" t="s">
        <v>467</v>
      </c>
      <c r="F231" s="34">
        <v>21.8544</v>
      </c>
      <c r="G231" s="35">
        <v>0.12</v>
      </c>
      <c r="H231" s="34">
        <f t="shared" si="3"/>
        <v>19.231872</v>
      </c>
      <c r="I231" s="34">
        <v>8.0</v>
      </c>
      <c r="J231" s="36">
        <v>46930.0</v>
      </c>
      <c r="K231" s="31"/>
      <c r="L231" s="34">
        <f>+K231*H231</f>
        <v>0.0</v>
      </c>
    </row>
    <row r="232" spans="8:8" ht="24.95" customHeight="1">
      <c r="A232" s="93" t="s">
        <v>371</v>
      </c>
      <c r="B232" s="30" t="s">
        <v>468</v>
      </c>
      <c r="C232" s="31"/>
      <c r="D232" s="31"/>
      <c r="E232" s="60" t="s">
        <v>469</v>
      </c>
      <c r="F232" s="34">
        <v>3.6424</v>
      </c>
      <c r="G232" s="35">
        <v>0.12</v>
      </c>
      <c r="H232" s="34">
        <f t="shared" si="3"/>
        <v>3.2053119999999997</v>
      </c>
      <c r="I232" s="34">
        <v>16.0</v>
      </c>
      <c r="J232" s="36">
        <v>46063.0</v>
      </c>
      <c r="K232" s="31"/>
      <c r="L232" s="34">
        <f>+K232*H232</f>
        <v>0.0</v>
      </c>
    </row>
    <row r="233" spans="8:8" ht="24.95" customHeight="1">
      <c r="A233" s="93" t="s">
        <v>371</v>
      </c>
      <c r="B233" s="30" t="s">
        <v>470</v>
      </c>
      <c r="C233" s="31"/>
      <c r="D233" s="32">
        <v>7.597467000719E12</v>
      </c>
      <c r="E233" s="70" t="s">
        <v>471</v>
      </c>
      <c r="F233" s="34">
        <v>8.642</v>
      </c>
      <c r="G233" s="35">
        <v>0.12</v>
      </c>
      <c r="H233" s="34">
        <f t="shared" si="3"/>
        <v>7.604959999999999</v>
      </c>
      <c r="I233" s="34">
        <v>15.0</v>
      </c>
      <c r="J233" s="36">
        <v>46203.0</v>
      </c>
      <c r="K233" s="31"/>
      <c r="L233" s="34">
        <f>+K233*H233</f>
        <v>0.0</v>
      </c>
    </row>
    <row r="234" spans="8:8" ht="24.95" customHeight="1">
      <c r="A234" s="93" t="s">
        <v>371</v>
      </c>
      <c r="B234" s="30" t="s">
        <v>472</v>
      </c>
      <c r="C234" s="31"/>
      <c r="D234" s="31"/>
      <c r="E234" s="72" t="s">
        <v>473</v>
      </c>
      <c r="F234" s="34">
        <v>21.808</v>
      </c>
      <c r="G234" s="35">
        <v>0.12</v>
      </c>
      <c r="H234" s="34">
        <f t="shared" si="3"/>
        <v>19.19104</v>
      </c>
      <c r="I234" s="34">
        <v>10.0</v>
      </c>
      <c r="J234" s="36">
        <v>46177.0</v>
      </c>
      <c r="K234" s="31"/>
      <c r="L234" s="34">
        <f>+K234*H234</f>
        <v>0.0</v>
      </c>
    </row>
    <row r="235" spans="8:8" ht="24.95" customHeight="1">
      <c r="A235" s="82" t="s">
        <v>199</v>
      </c>
      <c r="B235" s="30" t="s">
        <v>474</v>
      </c>
      <c r="C235" s="31"/>
      <c r="D235" s="31"/>
      <c r="E235" s="46" t="s">
        <v>475</v>
      </c>
      <c r="F235" s="34">
        <v>3.5</v>
      </c>
      <c r="G235" s="35">
        <v>0.12</v>
      </c>
      <c r="H235" s="34">
        <f t="shared" si="3"/>
        <v>3.08</v>
      </c>
      <c r="I235" s="34">
        <v>8.0</v>
      </c>
      <c r="J235" s="36">
        <v>45473.0</v>
      </c>
      <c r="K235" s="31"/>
      <c r="L235" s="34">
        <f>+K235*H235</f>
        <v>0.0</v>
      </c>
    </row>
    <row r="236" spans="8:8" ht="24.95" customHeight="1">
      <c r="A236" s="82" t="s">
        <v>199</v>
      </c>
      <c r="B236" s="47" t="s">
        <v>476</v>
      </c>
      <c r="C236" s="31"/>
      <c r="D236" s="32">
        <v>7.591096001499E12</v>
      </c>
      <c r="E236" s="53" t="s">
        <v>477</v>
      </c>
      <c r="F236" s="34">
        <v>0.4</v>
      </c>
      <c r="G236" s="35">
        <v>0.12</v>
      </c>
      <c r="H236" s="34">
        <f t="shared" si="3"/>
        <v>0.35200000000000004</v>
      </c>
      <c r="I236" s="34">
        <v>1.0</v>
      </c>
      <c r="J236" s="36">
        <v>45597.0</v>
      </c>
      <c r="K236" s="31"/>
      <c r="L236" s="34">
        <f>+K236*H236</f>
        <v>0.0</v>
      </c>
    </row>
    <row r="237" spans="8:8" ht="24.95" customHeight="1">
      <c r="A237" s="93" t="s">
        <v>371</v>
      </c>
      <c r="B237" s="30" t="s">
        <v>478</v>
      </c>
      <c r="C237" s="31"/>
      <c r="D237" s="32">
        <v>6.920210513029E12</v>
      </c>
      <c r="E237" s="50" t="s">
        <v>479</v>
      </c>
      <c r="F237" s="34">
        <v>14.7</v>
      </c>
      <c r="G237" s="35">
        <v>0.12</v>
      </c>
      <c r="H237" s="34">
        <f t="shared" si="3"/>
        <v>12.936</v>
      </c>
      <c r="I237" s="34">
        <v>15.0</v>
      </c>
      <c r="J237" s="36">
        <v>46508.0</v>
      </c>
      <c r="K237" s="31"/>
      <c r="L237" s="34">
        <f>+K237*H237</f>
        <v>0.0</v>
      </c>
    </row>
    <row r="238" spans="8:8" ht="24.95" customHeight="1">
      <c r="A238" s="29" t="s">
        <v>16</v>
      </c>
      <c r="B238" s="47" t="s">
        <v>622</v>
      </c>
      <c r="C238" s="75" t="s">
        <v>134</v>
      </c>
      <c r="D238" s="32">
        <v>7.703153037512E12</v>
      </c>
      <c r="E238" s="88" t="s">
        <v>623</v>
      </c>
      <c r="F238" s="34">
        <v>9.19</v>
      </c>
      <c r="G238" s="35">
        <v>0.05</v>
      </c>
      <c r="H238" s="34">
        <f t="shared" si="3"/>
        <v>8.7305</v>
      </c>
      <c r="I238" s="34">
        <v>51.0</v>
      </c>
      <c r="J238" s="36">
        <v>46023.0</v>
      </c>
      <c r="K238" s="31"/>
      <c r="L238" s="34">
        <f>+K238*H238</f>
        <v>0.0</v>
      </c>
    </row>
    <row r="239" spans="8:8" ht="24.95" customHeight="1">
      <c r="A239" s="43" t="s">
        <v>33</v>
      </c>
      <c r="B239" s="30" t="s">
        <v>482</v>
      </c>
      <c r="C239" s="31"/>
      <c r="D239" s="44">
        <v>4.7400110151E10</v>
      </c>
      <c r="E239" s="40" t="s">
        <v>483</v>
      </c>
      <c r="F239" s="34">
        <v>14.094</v>
      </c>
      <c r="G239" s="35">
        <v>0.12</v>
      </c>
      <c r="H239" s="34">
        <f t="shared" si="3"/>
        <v>12.402719999999999</v>
      </c>
      <c r="I239" s="34">
        <v>37.0</v>
      </c>
      <c r="J239" s="36"/>
      <c r="K239" s="31"/>
      <c r="L239" s="34">
        <f>+K239*H239</f>
        <v>0.0</v>
      </c>
    </row>
    <row r="240" spans="8:8" ht="24.95" customHeight="1">
      <c r="A240" s="43" t="s">
        <v>33</v>
      </c>
      <c r="B240" s="30" t="s">
        <v>484</v>
      </c>
      <c r="C240" s="31"/>
      <c r="D240" s="44">
        <v>8.87930423396E11</v>
      </c>
      <c r="E240" s="65" t="s">
        <v>485</v>
      </c>
      <c r="F240" s="34">
        <v>10.2312</v>
      </c>
      <c r="G240" s="35">
        <v>0.12</v>
      </c>
      <c r="H240" s="34">
        <f t="shared" si="3"/>
        <v>9.003456</v>
      </c>
      <c r="I240" s="34">
        <v>1.0</v>
      </c>
      <c r="J240" s="36"/>
      <c r="K240" s="31"/>
      <c r="L240" s="34">
        <f>+K240*H240</f>
        <v>0.0</v>
      </c>
    </row>
    <row r="241" spans="8:8" ht="24.95" customHeight="1">
      <c r="A241" s="43" t="s">
        <v>33</v>
      </c>
      <c r="B241" s="30" t="s">
        <v>486</v>
      </c>
      <c r="C241" s="31"/>
      <c r="D241" s="44">
        <v>8.87930419955E11</v>
      </c>
      <c r="E241" s="37" t="s">
        <v>487</v>
      </c>
      <c r="F241" s="34">
        <v>3.5728</v>
      </c>
      <c r="G241" s="35">
        <v>0.12</v>
      </c>
      <c r="H241" s="34">
        <f t="shared" si="3"/>
        <v>3.144064</v>
      </c>
      <c r="I241" s="34">
        <v>2.0</v>
      </c>
      <c r="J241" s="36"/>
      <c r="K241" s="31"/>
      <c r="L241" s="34">
        <f>+K241*H241</f>
        <v>0.0</v>
      </c>
    </row>
    <row r="242" spans="8:8" ht="24.95" customHeight="1">
      <c r="A242" s="43" t="s">
        <v>33</v>
      </c>
      <c r="B242" s="30" t="s">
        <v>488</v>
      </c>
      <c r="C242" s="31"/>
      <c r="D242" s="44">
        <v>8.87930419962E11</v>
      </c>
      <c r="E242" s="86" t="s">
        <v>489</v>
      </c>
      <c r="F242" s="34">
        <v>3.5728</v>
      </c>
      <c r="G242" s="35">
        <v>0.12</v>
      </c>
      <c r="H242" s="34">
        <f t="shared" si="3"/>
        <v>3.144064</v>
      </c>
      <c r="I242" s="34">
        <v>2.0</v>
      </c>
      <c r="J242" s="36"/>
      <c r="K242" s="31"/>
      <c r="L242" s="34">
        <f>+K242*H242</f>
        <v>0.0</v>
      </c>
    </row>
    <row r="243" spans="8:8" ht="24.95" customHeight="1">
      <c r="A243" s="43" t="s">
        <v>33</v>
      </c>
      <c r="B243" s="30" t="s">
        <v>490</v>
      </c>
      <c r="C243" s="31"/>
      <c r="D243" s="44">
        <v>8.87930423556E11</v>
      </c>
      <c r="E243" s="55" t="s">
        <v>491</v>
      </c>
      <c r="F243" s="34">
        <v>7.308</v>
      </c>
      <c r="G243" s="35">
        <v>0.12</v>
      </c>
      <c r="H243" s="34">
        <f t="shared" si="3"/>
        <v>6.431039999999999</v>
      </c>
      <c r="I243" s="34">
        <v>7.0</v>
      </c>
      <c r="J243" s="36"/>
      <c r="K243" s="31"/>
      <c r="L243" s="34">
        <f>+K243*H243</f>
        <v>0.0</v>
      </c>
    </row>
    <row r="244" spans="8:8" ht="24.95" customHeight="1">
      <c r="A244" s="43" t="s">
        <v>33</v>
      </c>
      <c r="B244" s="30" t="s">
        <v>492</v>
      </c>
      <c r="C244" s="31"/>
      <c r="D244" s="44">
        <v>8.87930420371E11</v>
      </c>
      <c r="E244" s="60" t="s">
        <v>493</v>
      </c>
      <c r="F244" s="34">
        <v>11.368</v>
      </c>
      <c r="G244" s="35">
        <v>0.12</v>
      </c>
      <c r="H244" s="34">
        <f t="shared" si="3"/>
        <v>10.00384</v>
      </c>
      <c r="I244" s="34">
        <v>2.0</v>
      </c>
      <c r="J244" s="36"/>
      <c r="K244" s="31"/>
      <c r="L244" s="34">
        <f>+K244*H244</f>
        <v>0.0</v>
      </c>
    </row>
    <row r="245" spans="8:8" ht="24.95" customHeight="1">
      <c r="A245" s="43" t="s">
        <v>33</v>
      </c>
      <c r="B245" s="30" t="s">
        <v>494</v>
      </c>
      <c r="C245" s="31"/>
      <c r="D245" s="44">
        <v>8.87930420364E11</v>
      </c>
      <c r="E245" s="65" t="s">
        <v>495</v>
      </c>
      <c r="F245" s="34">
        <v>9.222</v>
      </c>
      <c r="G245" s="35">
        <v>0.12</v>
      </c>
      <c r="H245" s="34">
        <f t="shared" si="3"/>
        <v>8.115359999999999</v>
      </c>
      <c r="I245" s="34">
        <v>1.0</v>
      </c>
      <c r="J245" s="36"/>
      <c r="K245" s="31"/>
      <c r="L245" s="34">
        <f>+K245*H245</f>
        <v>0.0</v>
      </c>
    </row>
    <row r="246" spans="8:8" ht="24.95" customHeight="1">
      <c r="A246" s="29" t="s">
        <v>16</v>
      </c>
      <c r="B246" s="47" t="s">
        <v>496</v>
      </c>
      <c r="C246" s="31"/>
      <c r="D246" s="32">
        <v>7.591196007186E12</v>
      </c>
      <c r="E246" s="64" t="s">
        <v>497</v>
      </c>
      <c r="F246" s="34">
        <v>0.7</v>
      </c>
      <c r="G246" s="35">
        <v>0.12</v>
      </c>
      <c r="H246" s="34">
        <f t="shared" si="3"/>
        <v>0.616</v>
      </c>
      <c r="I246" s="34">
        <v>1519.0</v>
      </c>
      <c r="J246" s="36">
        <v>45792.0</v>
      </c>
      <c r="K246" s="31"/>
      <c r="L246" s="34">
        <f>+K246*H246</f>
        <v>0.0</v>
      </c>
    </row>
    <row r="247" spans="8:8" ht="24.95" customHeight="1">
      <c r="A247" s="29" t="s">
        <v>16</v>
      </c>
      <c r="B247" s="30" t="s">
        <v>498</v>
      </c>
      <c r="C247" s="31"/>
      <c r="D247" s="32">
        <v>7.591196006189E12</v>
      </c>
      <c r="E247" s="89" t="s">
        <v>499</v>
      </c>
      <c r="F247" s="34">
        <v>8.81</v>
      </c>
      <c r="G247" s="35">
        <v>0.12</v>
      </c>
      <c r="H247" s="34">
        <f t="shared" si="3"/>
        <v>7.752800000000001</v>
      </c>
      <c r="I247" s="34">
        <v>12.0</v>
      </c>
      <c r="J247" s="36">
        <v>45677.0</v>
      </c>
      <c r="K247" s="31"/>
      <c r="L247" s="34">
        <f>+K247*H247</f>
        <v>0.0</v>
      </c>
    </row>
    <row r="248" spans="8:8" ht="24.95" customHeight="1">
      <c r="A248" s="29" t="s">
        <v>16</v>
      </c>
      <c r="B248" s="30" t="s">
        <v>500</v>
      </c>
      <c r="C248" s="31"/>
      <c r="D248" s="32">
        <v>7.591619163024E12</v>
      </c>
      <c r="E248" s="37" t="s">
        <v>501</v>
      </c>
      <c r="F248" s="34">
        <v>1.9</v>
      </c>
      <c r="G248" s="35">
        <v>0.12</v>
      </c>
      <c r="H248" s="34">
        <f t="shared" si="3"/>
        <v>1.672</v>
      </c>
      <c r="I248" s="34">
        <v>22.0</v>
      </c>
      <c r="J248" s="36">
        <v>45566.0</v>
      </c>
      <c r="K248" s="31"/>
      <c r="L248" s="34">
        <f>+K248*H248</f>
        <v>0.0</v>
      </c>
    </row>
    <row r="249" spans="8:8" ht="24.95" customHeight="1">
      <c r="A249" s="38" t="s">
        <v>23</v>
      </c>
      <c r="B249" s="30" t="s">
        <v>502</v>
      </c>
      <c r="C249" s="31"/>
      <c r="D249" s="32">
        <v>7.591619163031E12</v>
      </c>
      <c r="E249" s="59" t="s">
        <v>503</v>
      </c>
      <c r="F249" s="34">
        <v>5.68</v>
      </c>
      <c r="G249" s="35">
        <v>0.12</v>
      </c>
      <c r="H249" s="34">
        <f t="shared" si="3"/>
        <v>4.9984</v>
      </c>
      <c r="I249" s="34">
        <v>105.0</v>
      </c>
      <c r="J249" s="36">
        <v>45778.0</v>
      </c>
      <c r="K249" s="31"/>
      <c r="L249" s="34">
        <f>+K249*H249</f>
        <v>0.0</v>
      </c>
    </row>
    <row r="250" spans="8:8" ht="24.95" customHeight="1">
      <c r="A250" s="29" t="s">
        <v>16</v>
      </c>
      <c r="B250" s="30" t="s">
        <v>504</v>
      </c>
      <c r="C250" s="31"/>
      <c r="D250" s="32">
        <v>7.591619163017E12</v>
      </c>
      <c r="E250" s="37" t="s">
        <v>505</v>
      </c>
      <c r="F250" s="34">
        <v>1.09</v>
      </c>
      <c r="G250" s="35">
        <v>0.12</v>
      </c>
      <c r="H250" s="34">
        <f t="shared" si="3"/>
        <v>0.9592</v>
      </c>
      <c r="I250" s="34">
        <v>75.0</v>
      </c>
      <c r="J250" s="36">
        <v>46935.0</v>
      </c>
      <c r="K250" s="31"/>
      <c r="L250" s="34">
        <f>+K250*H250</f>
        <v>0.0</v>
      </c>
    </row>
    <row r="251" spans="8:8" ht="24.95" customHeight="1">
      <c r="A251" s="29" t="s">
        <v>16</v>
      </c>
      <c r="B251" s="30" t="s">
        <v>506</v>
      </c>
      <c r="C251" s="31"/>
      <c r="D251" s="32">
        <v>7.898133136535E12</v>
      </c>
      <c r="E251" s="79" t="s">
        <v>507</v>
      </c>
      <c r="F251" s="34">
        <v>1.15</v>
      </c>
      <c r="G251" s="35">
        <v>0.12</v>
      </c>
      <c r="H251" s="34">
        <f t="shared" si="3"/>
        <v>1.012</v>
      </c>
      <c r="I251" s="34">
        <v>23.0</v>
      </c>
      <c r="J251" s="36">
        <v>45383.0</v>
      </c>
      <c r="K251" s="31"/>
      <c r="L251" s="34">
        <f>+K251*H251</f>
        <v>0.0</v>
      </c>
    </row>
    <row r="252" spans="8:8" ht="24.95" customHeight="1">
      <c r="A252" s="29" t="s">
        <v>16</v>
      </c>
      <c r="B252" s="30" t="s">
        <v>508</v>
      </c>
      <c r="C252" s="31"/>
      <c r="D252" s="32">
        <v>7.594001564157E12</v>
      </c>
      <c r="E252" s="77" t="s">
        <v>509</v>
      </c>
      <c r="F252" s="34">
        <v>2.4</v>
      </c>
      <c r="G252" s="35">
        <v>0.12</v>
      </c>
      <c r="H252" s="34">
        <f t="shared" si="3"/>
        <v>2.112</v>
      </c>
      <c r="I252" s="34">
        <v>70.0</v>
      </c>
      <c r="J252" s="36">
        <v>46054.0</v>
      </c>
      <c r="K252" s="31"/>
      <c r="L252" s="34">
        <f>+K252*H252</f>
        <v>0.0</v>
      </c>
    </row>
    <row r="253" spans="8:8" ht="24.95" customHeight="1">
      <c r="A253" s="38" t="s">
        <v>23</v>
      </c>
      <c r="B253" s="30" t="s">
        <v>510</v>
      </c>
      <c r="C253" s="31"/>
      <c r="D253" s="32">
        <v>7.46721770289E12</v>
      </c>
      <c r="E253" s="60" t="s">
        <v>511</v>
      </c>
      <c r="F253" s="34">
        <v>2.15</v>
      </c>
      <c r="G253" s="35">
        <v>0.12</v>
      </c>
      <c r="H253" s="34">
        <f t="shared" si="3"/>
        <v>1.892</v>
      </c>
      <c r="I253" s="34">
        <v>17.0</v>
      </c>
      <c r="J253" s="36">
        <v>45751.0</v>
      </c>
      <c r="K253" s="31"/>
      <c r="L253" s="34">
        <f>+K253*H253</f>
        <v>0.0</v>
      </c>
    </row>
    <row r="254" spans="8:8" ht="24.95" customHeight="1">
      <c r="A254" s="29" t="s">
        <v>30</v>
      </c>
      <c r="B254" s="30" t="s">
        <v>512</v>
      </c>
      <c r="C254" s="31"/>
      <c r="D254" s="32">
        <v>7.59236800293E12</v>
      </c>
      <c r="E254" s="52" t="s">
        <v>513</v>
      </c>
      <c r="F254" s="34">
        <v>2.45</v>
      </c>
      <c r="G254" s="35">
        <v>0.12</v>
      </c>
      <c r="H254" s="34">
        <f t="shared" si="3"/>
        <v>2.156</v>
      </c>
      <c r="I254" s="34">
        <v>9.0</v>
      </c>
      <c r="J254" s="36">
        <v>45536.0</v>
      </c>
      <c r="K254" s="31"/>
      <c r="L254" s="34">
        <f>+K254*H254</f>
        <v>0.0</v>
      </c>
    </row>
    <row r="255" spans="8:8" ht="24.95" customHeight="1">
      <c r="A255" s="43" t="s">
        <v>33</v>
      </c>
      <c r="B255" s="30" t="s">
        <v>514</v>
      </c>
      <c r="C255" s="31"/>
      <c r="D255" s="32">
        <v>4.005900807441E12</v>
      </c>
      <c r="E255" s="68" t="s">
        <v>515</v>
      </c>
      <c r="F255" s="34">
        <v>10.73</v>
      </c>
      <c r="G255" s="35">
        <v>0.12</v>
      </c>
      <c r="H255" s="34">
        <f t="shared" si="3"/>
        <v>9.442400000000001</v>
      </c>
      <c r="I255" s="34">
        <v>3.0</v>
      </c>
      <c r="J255" s="36">
        <v>45656.0</v>
      </c>
      <c r="K255" s="31"/>
      <c r="L255" s="34">
        <f>+K255*H255</f>
        <v>0.0</v>
      </c>
    </row>
    <row r="256" spans="8:8" ht="24.95" customHeight="1">
      <c r="A256" s="29" t="s">
        <v>30</v>
      </c>
      <c r="B256" s="30" t="s">
        <v>516</v>
      </c>
      <c r="C256" s="31"/>
      <c r="D256" s="32">
        <v>7.594001450283E12</v>
      </c>
      <c r="E256" s="48" t="s">
        <v>517</v>
      </c>
      <c r="F256" s="34">
        <v>2.726</v>
      </c>
      <c r="G256" s="35">
        <v>0.12</v>
      </c>
      <c r="H256" s="34">
        <f t="shared" si="3"/>
        <v>2.39888</v>
      </c>
      <c r="I256" s="34">
        <v>62.0</v>
      </c>
      <c r="J256" s="36">
        <v>45809.0</v>
      </c>
      <c r="K256" s="31"/>
      <c r="L256" s="34">
        <f>+K256*H256</f>
        <v>0.0</v>
      </c>
    </row>
    <row r="257" spans="8:8" ht="24.95" customHeight="1">
      <c r="A257" s="82" t="s">
        <v>199</v>
      </c>
      <c r="B257" s="30" t="s">
        <v>518</v>
      </c>
      <c r="C257" s="31"/>
      <c r="D257" s="31"/>
      <c r="E257" s="37" t="s">
        <v>519</v>
      </c>
      <c r="F257" s="34">
        <v>28.0</v>
      </c>
      <c r="G257" s="35">
        <v>0.12</v>
      </c>
      <c r="H257" s="34">
        <f t="shared" si="3"/>
        <v>24.64</v>
      </c>
      <c r="I257" s="34">
        <v>15.0</v>
      </c>
      <c r="J257" s="36">
        <v>45716.0</v>
      </c>
      <c r="K257" s="31"/>
      <c r="L257" s="34">
        <f>+K257*H257</f>
        <v>0.0</v>
      </c>
    </row>
    <row r="258" spans="8:8" ht="24.95" customHeight="1">
      <c r="A258" s="93" t="s">
        <v>371</v>
      </c>
      <c r="B258" s="30" t="s">
        <v>520</v>
      </c>
      <c r="C258" s="31"/>
      <c r="D258" s="32">
        <v>7.59400145243E12</v>
      </c>
      <c r="E258" s="69" t="s">
        <v>521</v>
      </c>
      <c r="F258" s="34">
        <v>2.97</v>
      </c>
      <c r="G258" s="35">
        <v>0.12</v>
      </c>
      <c r="H258" s="34">
        <f t="shared" si="3"/>
        <v>2.6136000000000004</v>
      </c>
      <c r="I258" s="34">
        <v>21.0</v>
      </c>
      <c r="J258" s="36">
        <v>45870.0</v>
      </c>
      <c r="K258" s="31"/>
      <c r="L258" s="34">
        <f>+K258*H258</f>
        <v>0.0</v>
      </c>
    </row>
    <row r="259" spans="8:8" ht="24.95" customHeight="1">
      <c r="A259" s="93" t="s">
        <v>371</v>
      </c>
      <c r="B259" s="30" t="s">
        <v>522</v>
      </c>
      <c r="C259" s="31"/>
      <c r="D259" s="32">
        <v>7.594001452447E12</v>
      </c>
      <c r="E259" s="41" t="s">
        <v>523</v>
      </c>
      <c r="F259" s="34">
        <v>1.7</v>
      </c>
      <c r="G259" s="35">
        <v>0.12</v>
      </c>
      <c r="H259" s="34">
        <f t="shared" si="3"/>
        <v>1.496</v>
      </c>
      <c r="I259" s="34">
        <v>72.0</v>
      </c>
      <c r="J259" s="36">
        <v>45778.0</v>
      </c>
      <c r="K259" s="31"/>
      <c r="L259" s="34">
        <f>+K259*H259</f>
        <v>0.0</v>
      </c>
    </row>
    <row r="260" spans="8:8" ht="24.95" customHeight="1">
      <c r="A260" s="93" t="s">
        <v>371</v>
      </c>
      <c r="B260" s="30" t="s">
        <v>524</v>
      </c>
      <c r="C260" s="31"/>
      <c r="D260" s="32">
        <v>7.591956110248E12</v>
      </c>
      <c r="E260" s="59" t="s">
        <v>525</v>
      </c>
      <c r="F260" s="34">
        <v>2.25</v>
      </c>
      <c r="G260" s="35">
        <v>0.12</v>
      </c>
      <c r="H260" s="34">
        <f t="shared" si="3"/>
        <v>1.98</v>
      </c>
      <c r="I260" s="34">
        <v>36.0</v>
      </c>
      <c r="J260" s="36">
        <v>46235.0</v>
      </c>
      <c r="K260" s="31"/>
      <c r="L260" s="34">
        <f>+K260*H260</f>
        <v>0.0</v>
      </c>
    </row>
    <row r="261" spans="8:8" ht="24.95" customHeight="1">
      <c r="A261" s="93" t="s">
        <v>371</v>
      </c>
      <c r="B261" s="30" t="s">
        <v>526</v>
      </c>
      <c r="C261" s="31"/>
      <c r="D261" s="32">
        <v>7.591956110255E12</v>
      </c>
      <c r="E261" s="94" t="s">
        <v>527</v>
      </c>
      <c r="F261" s="34">
        <v>7.58</v>
      </c>
      <c r="G261" s="35">
        <v>0.12</v>
      </c>
      <c r="H261" s="34">
        <f t="shared" si="3"/>
        <v>6.6704</v>
      </c>
      <c r="I261" s="34">
        <v>17.0</v>
      </c>
      <c r="J261" s="36"/>
      <c r="K261" s="31"/>
      <c r="L261" s="34">
        <f>+K261*H261</f>
        <v>0.0</v>
      </c>
    </row>
    <row r="262" spans="8:8" ht="24.95" customHeight="1">
      <c r="A262" s="93" t="s">
        <v>371</v>
      </c>
      <c r="B262" s="30" t="s">
        <v>528</v>
      </c>
      <c r="C262" s="31"/>
      <c r="D262" s="32">
        <v>7.593255000091E12</v>
      </c>
      <c r="E262" s="50" t="s">
        <v>529</v>
      </c>
      <c r="F262" s="34">
        <v>0.45</v>
      </c>
      <c r="G262" s="35">
        <v>0.12</v>
      </c>
      <c r="H262" s="34">
        <f t="shared" si="3"/>
        <v>0.396</v>
      </c>
      <c r="I262" s="34">
        <v>536.0</v>
      </c>
      <c r="J262" s="36">
        <v>45901.0</v>
      </c>
      <c r="K262" s="31"/>
      <c r="L262" s="34">
        <f>+K262*H262</f>
        <v>0.0</v>
      </c>
    </row>
    <row r="263" spans="8:8" ht="24.95" customHeight="1">
      <c r="A263" s="93" t="s">
        <v>371</v>
      </c>
      <c r="B263" s="30" t="s">
        <v>530</v>
      </c>
      <c r="C263" s="31"/>
      <c r="D263" s="32">
        <v>7.593255000237E12</v>
      </c>
      <c r="E263" s="50" t="s">
        <v>531</v>
      </c>
      <c r="F263" s="34">
        <v>0.49</v>
      </c>
      <c r="G263" s="35">
        <v>0.12</v>
      </c>
      <c r="H263" s="34">
        <f t="shared" si="3"/>
        <v>0.43119999999999997</v>
      </c>
      <c r="I263" s="34">
        <v>188.0</v>
      </c>
      <c r="J263" s="36">
        <v>45870.0</v>
      </c>
      <c r="K263" s="31"/>
      <c r="L263" s="34">
        <f>+K263*H263</f>
        <v>0.0</v>
      </c>
    </row>
    <row r="264" spans="8:8" ht="24.95" customHeight="1">
      <c r="A264" s="93" t="s">
        <v>371</v>
      </c>
      <c r="B264" s="30" t="s">
        <v>532</v>
      </c>
      <c r="C264" s="31"/>
      <c r="D264" s="32">
        <v>7.591956110217E12</v>
      </c>
      <c r="E264" s="41" t="s">
        <v>533</v>
      </c>
      <c r="F264" s="34">
        <v>0.53</v>
      </c>
      <c r="G264" s="35">
        <v>0.12</v>
      </c>
      <c r="H264" s="34">
        <f t="shared" si="3"/>
        <v>0.46640000000000004</v>
      </c>
      <c r="I264" s="34">
        <v>161.0</v>
      </c>
      <c r="J264" s="36">
        <v>46235.0</v>
      </c>
      <c r="K264" s="31"/>
      <c r="L264" s="34">
        <f>+K264*H264</f>
        <v>0.0</v>
      </c>
    </row>
    <row r="265" spans="8:8" ht="24.95" customHeight="1">
      <c r="A265" s="93" t="s">
        <v>371</v>
      </c>
      <c r="B265" s="30" t="s">
        <v>534</v>
      </c>
      <c r="C265" s="31"/>
      <c r="D265" s="32">
        <v>7.591487000063E12</v>
      </c>
      <c r="E265" s="56" t="s">
        <v>535</v>
      </c>
      <c r="F265" s="34">
        <v>0.49</v>
      </c>
      <c r="G265" s="35">
        <v>0.12</v>
      </c>
      <c r="H265" s="34">
        <f t="shared" si="3"/>
        <v>0.43119999999999997</v>
      </c>
      <c r="I265" s="34">
        <v>669.0</v>
      </c>
      <c r="J265" s="36">
        <v>46997.0</v>
      </c>
      <c r="K265" s="31"/>
      <c r="L265" s="34">
        <f>+K265*H265</f>
        <v>0.0</v>
      </c>
    </row>
    <row r="266" spans="8:8" ht="24.95" customHeight="1">
      <c r="A266" s="93" t="s">
        <v>371</v>
      </c>
      <c r="B266" s="30" t="s">
        <v>536</v>
      </c>
      <c r="C266" s="31"/>
      <c r="D266" s="32">
        <v>7.593255000107E12</v>
      </c>
      <c r="E266" s="50" t="s">
        <v>537</v>
      </c>
      <c r="F266" s="34">
        <v>0.74</v>
      </c>
      <c r="G266" s="35">
        <v>0.12</v>
      </c>
      <c r="H266" s="34">
        <f t="shared" si="3"/>
        <v>0.6512</v>
      </c>
      <c r="I266" s="34">
        <v>18.0</v>
      </c>
      <c r="J266" s="36">
        <v>45870.0</v>
      </c>
      <c r="K266" s="31"/>
      <c r="L266" s="34">
        <f>+K266*H266</f>
        <v>0.0</v>
      </c>
    </row>
    <row r="267" spans="8:8" ht="24.95" customHeight="1">
      <c r="A267" s="93" t="s">
        <v>371</v>
      </c>
      <c r="B267" s="30" t="s">
        <v>538</v>
      </c>
      <c r="C267" s="31"/>
      <c r="D267" s="32">
        <v>7.591956110224E12</v>
      </c>
      <c r="E267" s="41" t="s">
        <v>539</v>
      </c>
      <c r="F267" s="34">
        <v>0.78</v>
      </c>
      <c r="G267" s="35">
        <v>0.12</v>
      </c>
      <c r="H267" s="34">
        <f t="shared" si="3"/>
        <v>0.6864</v>
      </c>
      <c r="I267" s="34">
        <v>332.0</v>
      </c>
      <c r="J267" s="36">
        <v>46266.0</v>
      </c>
      <c r="K267" s="31"/>
      <c r="L267" s="34">
        <f>+K267*H267</f>
        <v>0.0</v>
      </c>
    </row>
    <row r="268" spans="8:8" ht="24.95" customHeight="1">
      <c r="A268" s="93" t="s">
        <v>371</v>
      </c>
      <c r="B268" s="30" t="s">
        <v>540</v>
      </c>
      <c r="C268" s="31"/>
      <c r="D268" s="32">
        <v>7.59148700007E12</v>
      </c>
      <c r="E268" s="56" t="s">
        <v>541</v>
      </c>
      <c r="F268" s="34">
        <v>0.85</v>
      </c>
      <c r="G268" s="35">
        <v>0.12</v>
      </c>
      <c r="H268" s="34">
        <f t="shared" si="4" ref="H268:H331">+F268-F268*G268</f>
        <v>0.748</v>
      </c>
      <c r="I268" s="34">
        <v>345.0</v>
      </c>
      <c r="J268" s="36"/>
      <c r="K268" s="31"/>
      <c r="L268" s="34">
        <f>+K268*H268</f>
        <v>0.0</v>
      </c>
    </row>
    <row r="269" spans="8:8" ht="24.95" customHeight="1">
      <c r="A269" s="93" t="s">
        <v>371</v>
      </c>
      <c r="B269" s="30" t="s">
        <v>542</v>
      </c>
      <c r="C269" s="31"/>
      <c r="D269" s="32">
        <v>7.593255000114E12</v>
      </c>
      <c r="E269" s="50" t="s">
        <v>543</v>
      </c>
      <c r="F269" s="34">
        <v>1.18</v>
      </c>
      <c r="G269" s="35">
        <v>0.12</v>
      </c>
      <c r="H269" s="34">
        <f t="shared" si="4"/>
        <v>1.0384</v>
      </c>
      <c r="I269" s="34">
        <v>3.0</v>
      </c>
      <c r="J269" s="36">
        <v>45870.0</v>
      </c>
      <c r="K269" s="31"/>
      <c r="L269" s="34">
        <f>+K269*H269</f>
        <v>0.0</v>
      </c>
    </row>
    <row r="270" spans="8:8" ht="24.95" customHeight="1">
      <c r="A270" s="93" t="s">
        <v>371</v>
      </c>
      <c r="B270" s="30" t="s">
        <v>544</v>
      </c>
      <c r="C270" s="31"/>
      <c r="D270" s="32">
        <v>7.591956110231E12</v>
      </c>
      <c r="E270" s="41" t="s">
        <v>545</v>
      </c>
      <c r="F270" s="34">
        <v>1.31</v>
      </c>
      <c r="G270" s="35">
        <v>0.12</v>
      </c>
      <c r="H270" s="34">
        <f t="shared" si="4"/>
        <v>1.1528</v>
      </c>
      <c r="I270" s="34">
        <v>1.0</v>
      </c>
      <c r="J270" s="36">
        <v>46235.0</v>
      </c>
      <c r="K270" s="31"/>
      <c r="L270" s="34">
        <f>+K270*H270</f>
        <v>0.0</v>
      </c>
    </row>
    <row r="271" spans="8:8" ht="24.95" customHeight="1">
      <c r="A271" s="93" t="s">
        <v>371</v>
      </c>
      <c r="B271" s="30" t="s">
        <v>546</v>
      </c>
      <c r="C271" s="31"/>
      <c r="D271" s="32">
        <v>7.591487000087E12</v>
      </c>
      <c r="E271" s="56" t="s">
        <v>547</v>
      </c>
      <c r="F271" s="34">
        <v>1.52</v>
      </c>
      <c r="G271" s="35">
        <v>0.12</v>
      </c>
      <c r="H271" s="34">
        <f t="shared" si="4"/>
        <v>1.3376000000000001</v>
      </c>
      <c r="I271" s="34">
        <v>134.0</v>
      </c>
      <c r="J271" s="36">
        <v>46132.0</v>
      </c>
      <c r="K271" s="31"/>
      <c r="L271" s="34">
        <f>+K271*H271</f>
        <v>0.0</v>
      </c>
    </row>
    <row r="272" spans="8:8" ht="24.95" customHeight="1">
      <c r="A272" s="93" t="s">
        <v>371</v>
      </c>
      <c r="B272" s="30" t="s">
        <v>548</v>
      </c>
      <c r="C272" s="31"/>
      <c r="D272" s="32">
        <v>7.593255000121E12</v>
      </c>
      <c r="E272" s="50" t="s">
        <v>549</v>
      </c>
      <c r="F272" s="34">
        <v>2.5</v>
      </c>
      <c r="G272" s="35">
        <v>0.12</v>
      </c>
      <c r="H272" s="34">
        <f t="shared" si="4"/>
        <v>2.2</v>
      </c>
      <c r="I272" s="34">
        <v>100.0</v>
      </c>
      <c r="J272" s="36">
        <v>45748.0</v>
      </c>
      <c r="K272" s="31"/>
      <c r="L272" s="34">
        <f>+K272*H272</f>
        <v>0.0</v>
      </c>
    </row>
    <row r="273" spans="8:8" ht="24.95" customHeight="1">
      <c r="A273" s="38" t="s">
        <v>23</v>
      </c>
      <c r="B273" s="30" t="s">
        <v>550</v>
      </c>
      <c r="C273" s="31"/>
      <c r="D273" s="32">
        <v>7.703763169405E12</v>
      </c>
      <c r="E273" s="60" t="s">
        <v>551</v>
      </c>
      <c r="F273" s="34">
        <v>2.45</v>
      </c>
      <c r="G273" s="35">
        <v>0.12</v>
      </c>
      <c r="H273" s="34">
        <f t="shared" si="4"/>
        <v>2.156</v>
      </c>
      <c r="I273" s="34">
        <v>64.0</v>
      </c>
      <c r="J273" s="36">
        <v>45748.0</v>
      </c>
      <c r="K273" s="31"/>
      <c r="L273" s="34">
        <f>+K273*H273</f>
        <v>0.0</v>
      </c>
    </row>
    <row r="274" spans="8:8" ht="24.95" customHeight="1">
      <c r="A274" s="38" t="s">
        <v>23</v>
      </c>
      <c r="B274" s="30" t="s">
        <v>552</v>
      </c>
      <c r="C274" s="75" t="s">
        <v>134</v>
      </c>
      <c r="D274" s="32">
        <v>7.591818111017E12</v>
      </c>
      <c r="E274" s="40" t="s">
        <v>553</v>
      </c>
      <c r="F274" s="34">
        <v>4.78</v>
      </c>
      <c r="G274" s="35">
        <v>0.0</v>
      </c>
      <c r="H274" s="34">
        <f t="shared" si="4"/>
        <v>4.78</v>
      </c>
      <c r="I274" s="34">
        <v>7.0</v>
      </c>
      <c r="J274" s="36">
        <v>46173.0</v>
      </c>
      <c r="K274" s="31"/>
      <c r="L274" s="34">
        <f>+K274*H274</f>
        <v>0.0</v>
      </c>
    </row>
    <row r="275" spans="8:8" ht="24.95" customHeight="1">
      <c r="A275" s="38" t="s">
        <v>23</v>
      </c>
      <c r="B275" s="30" t="s">
        <v>554</v>
      </c>
      <c r="C275" s="75" t="s">
        <v>134</v>
      </c>
      <c r="D275" s="32">
        <v>7.591818111024E12</v>
      </c>
      <c r="E275" s="89" t="s">
        <v>555</v>
      </c>
      <c r="F275" s="34">
        <v>4.45</v>
      </c>
      <c r="G275" s="35">
        <v>0.07</v>
      </c>
      <c r="H275" s="34">
        <f t="shared" si="4"/>
        <v>4.1385000000000005</v>
      </c>
      <c r="I275" s="34">
        <v>78.0</v>
      </c>
      <c r="J275" s="36">
        <v>46112.0</v>
      </c>
      <c r="K275" s="31"/>
      <c r="L275" s="34">
        <f>+K275*H275</f>
        <v>0.0</v>
      </c>
    </row>
    <row r="276" spans="8:8" ht="24.95" customHeight="1">
      <c r="A276" s="29" t="s">
        <v>16</v>
      </c>
      <c r="B276" s="47" t="s">
        <v>556</v>
      </c>
      <c r="C276" s="31"/>
      <c r="D276" s="32">
        <v>7.591196002563E12</v>
      </c>
      <c r="E276" s="76" t="s">
        <v>557</v>
      </c>
      <c r="F276" s="34">
        <v>1.7</v>
      </c>
      <c r="G276" s="35">
        <v>0.12</v>
      </c>
      <c r="H276" s="34">
        <f t="shared" si="4"/>
        <v>1.496</v>
      </c>
      <c r="I276" s="34">
        <v>632.0</v>
      </c>
      <c r="J276" s="36">
        <v>45641.0</v>
      </c>
      <c r="K276" s="31"/>
      <c r="L276" s="34">
        <f>+K276*H276</f>
        <v>0.0</v>
      </c>
    </row>
    <row r="277" spans="8:8" ht="24.95" customHeight="1">
      <c r="A277" s="29" t="s">
        <v>16</v>
      </c>
      <c r="B277" s="30" t="s">
        <v>558</v>
      </c>
      <c r="C277" s="31"/>
      <c r="D277" s="32">
        <v>7.591196002808E12</v>
      </c>
      <c r="E277" s="76" t="s">
        <v>559</v>
      </c>
      <c r="F277" s="34">
        <v>4.53</v>
      </c>
      <c r="G277" s="35">
        <v>0.12</v>
      </c>
      <c r="H277" s="34">
        <f t="shared" si="4"/>
        <v>3.9864</v>
      </c>
      <c r="I277" s="34">
        <v>1093.0</v>
      </c>
      <c r="J277" s="36">
        <v>45779.0</v>
      </c>
      <c r="K277" s="31"/>
      <c r="L277" s="34">
        <f>+K277*H277</f>
        <v>0.0</v>
      </c>
    </row>
    <row r="278" spans="8:8" ht="24.95" customHeight="1">
      <c r="A278" s="29" t="s">
        <v>16</v>
      </c>
      <c r="B278" s="47" t="s">
        <v>560</v>
      </c>
      <c r="C278" s="31"/>
      <c r="D278" s="32">
        <v>7.591196002952E12</v>
      </c>
      <c r="E278" s="40" t="s">
        <v>561</v>
      </c>
      <c r="F278" s="34">
        <v>1.2</v>
      </c>
      <c r="G278" s="35">
        <v>0.12</v>
      </c>
      <c r="H278" s="34">
        <f t="shared" si="4"/>
        <v>1.056</v>
      </c>
      <c r="I278" s="34">
        <v>1066.0</v>
      </c>
      <c r="J278" s="36">
        <v>45836.0</v>
      </c>
      <c r="K278" s="31"/>
      <c r="L278" s="34">
        <f>+K278*H278</f>
        <v>0.0</v>
      </c>
    </row>
    <row r="279" spans="8:8" ht="24.95" customHeight="1">
      <c r="A279" s="29" t="s">
        <v>16</v>
      </c>
      <c r="B279" s="30" t="s">
        <v>562</v>
      </c>
      <c r="C279" s="31"/>
      <c r="D279" s="32">
        <v>7.591196002945E12</v>
      </c>
      <c r="E279" s="102" t="s">
        <v>563</v>
      </c>
      <c r="F279" s="34">
        <v>3.2</v>
      </c>
      <c r="G279" s="35">
        <v>0.12</v>
      </c>
      <c r="H279" s="34">
        <f t="shared" si="4"/>
        <v>2.8160000000000003</v>
      </c>
      <c r="I279" s="34">
        <v>1614.0</v>
      </c>
      <c r="J279" s="36">
        <v>45760.0</v>
      </c>
      <c r="K279" s="31"/>
      <c r="L279" s="34">
        <f>+K279*H279</f>
        <v>0.0</v>
      </c>
    </row>
    <row r="280" spans="8:8" ht="24.95" customHeight="1">
      <c r="A280" s="29" t="s">
        <v>16</v>
      </c>
      <c r="B280" s="47" t="s">
        <v>564</v>
      </c>
      <c r="C280" s="31"/>
      <c r="D280" s="32">
        <v>7.591196002549E12</v>
      </c>
      <c r="E280" s="40" t="s">
        <v>565</v>
      </c>
      <c r="F280" s="34">
        <v>1.55</v>
      </c>
      <c r="G280" s="35">
        <v>0.12</v>
      </c>
      <c r="H280" s="34">
        <f t="shared" si="4"/>
        <v>1.364</v>
      </c>
      <c r="I280" s="34">
        <v>959.0</v>
      </c>
      <c r="J280" s="36">
        <v>45746.0</v>
      </c>
      <c r="K280" s="31"/>
      <c r="L280" s="34">
        <f>+K280*H280</f>
        <v>0.0</v>
      </c>
    </row>
    <row r="281" spans="8:8" ht="24.95" customHeight="1">
      <c r="A281" s="29" t="s">
        <v>16</v>
      </c>
      <c r="B281" s="30" t="s">
        <v>566</v>
      </c>
      <c r="C281" s="31"/>
      <c r="D281" s="32">
        <v>7.591196002792E12</v>
      </c>
      <c r="E281" s="40" t="s">
        <v>567</v>
      </c>
      <c r="F281" s="34">
        <v>3.69</v>
      </c>
      <c r="G281" s="35">
        <v>0.12</v>
      </c>
      <c r="H281" s="34">
        <f t="shared" si="4"/>
        <v>3.2472</v>
      </c>
      <c r="I281" s="34">
        <v>923.0</v>
      </c>
      <c r="J281" s="36">
        <v>45841.0</v>
      </c>
      <c r="K281" s="31"/>
      <c r="L281" s="34">
        <f>+K281*H281</f>
        <v>0.0</v>
      </c>
    </row>
    <row r="282" spans="8:8" ht="24.95" customHeight="1">
      <c r="A282" s="43" t="s">
        <v>33</v>
      </c>
      <c r="B282" s="30" t="s">
        <v>568</v>
      </c>
      <c r="C282" s="75" t="s">
        <v>134</v>
      </c>
      <c r="D282" s="32">
        <v>7.591083018622E12</v>
      </c>
      <c r="E282" s="103" t="s">
        <v>569</v>
      </c>
      <c r="F282" s="34">
        <v>2.2272</v>
      </c>
      <c r="G282" s="35">
        <v>0.0</v>
      </c>
      <c r="H282" s="34">
        <f t="shared" si="4"/>
        <v>2.2272</v>
      </c>
      <c r="I282" s="34">
        <v>97.0</v>
      </c>
      <c r="J282" s="36">
        <v>45809.0</v>
      </c>
      <c r="K282" s="31"/>
      <c r="L282" s="34">
        <f>+K282*H282</f>
        <v>0.0</v>
      </c>
    </row>
    <row r="283" spans="8:8" ht="24.95" customHeight="1">
      <c r="A283" s="43" t="s">
        <v>33</v>
      </c>
      <c r="B283" s="30" t="s">
        <v>570</v>
      </c>
      <c r="C283" s="75" t="s">
        <v>134</v>
      </c>
      <c r="D283" s="32">
        <v>7.509546684482E12</v>
      </c>
      <c r="E283" s="102" t="s">
        <v>571</v>
      </c>
      <c r="F283" s="34">
        <v>7.2384</v>
      </c>
      <c r="G283" s="35">
        <v>0.0</v>
      </c>
      <c r="H283" s="34">
        <f t="shared" si="4"/>
        <v>7.2384</v>
      </c>
      <c r="I283" s="34">
        <v>6.0</v>
      </c>
      <c r="J283" s="36"/>
      <c r="K283" s="31"/>
      <c r="L283" s="34">
        <f>+K283*H283</f>
        <v>0.0</v>
      </c>
    </row>
    <row r="284" spans="8:8" ht="24.95" customHeight="1">
      <c r="A284" s="81" t="s">
        <v>194</v>
      </c>
      <c r="B284" s="30" t="s">
        <v>572</v>
      </c>
      <c r="C284" s="31"/>
      <c r="D284" s="32">
        <v>7.592601100645E12</v>
      </c>
      <c r="E284" s="63" t="s">
        <v>573</v>
      </c>
      <c r="F284" s="34">
        <v>4.44</v>
      </c>
      <c r="G284" s="35">
        <v>0.12</v>
      </c>
      <c r="H284" s="34">
        <f t="shared" si="4"/>
        <v>3.9072000000000005</v>
      </c>
      <c r="I284" s="34">
        <v>151.0</v>
      </c>
      <c r="J284" s="36">
        <v>46203.0</v>
      </c>
      <c r="K284" s="31"/>
      <c r="L284" s="34">
        <f>+K284*H284</f>
        <v>0.0</v>
      </c>
    </row>
    <row r="285" spans="8:8" ht="24.95" customHeight="1">
      <c r="A285" s="29" t="s">
        <v>16</v>
      </c>
      <c r="B285" s="30" t="s">
        <v>574</v>
      </c>
      <c r="C285" s="31"/>
      <c r="D285" s="32">
        <v>7.598055000449E12</v>
      </c>
      <c r="E285" s="37" t="s">
        <v>575</v>
      </c>
      <c r="F285" s="34">
        <v>0.8</v>
      </c>
      <c r="G285" s="35">
        <v>0.12</v>
      </c>
      <c r="H285" s="34">
        <f t="shared" si="4"/>
        <v>0.7040000000000001</v>
      </c>
      <c r="I285" s="34">
        <v>48.0</v>
      </c>
      <c r="J285" s="36">
        <v>45536.0</v>
      </c>
      <c r="K285" s="31"/>
      <c r="L285" s="34">
        <f>+K285*H285</f>
        <v>0.0</v>
      </c>
    </row>
    <row r="286" spans="8:8" ht="24.95" customHeight="1">
      <c r="A286" s="29" t="s">
        <v>16</v>
      </c>
      <c r="B286" s="30" t="s">
        <v>576</v>
      </c>
      <c r="C286" s="31"/>
      <c r="D286" s="32">
        <v>7.89909520133E12</v>
      </c>
      <c r="E286" s="42" t="s">
        <v>577</v>
      </c>
      <c r="F286" s="34">
        <v>0.65</v>
      </c>
      <c r="G286" s="35">
        <v>0.12</v>
      </c>
      <c r="H286" s="34">
        <f t="shared" si="4"/>
        <v>0.5720000000000001</v>
      </c>
      <c r="I286" s="34">
        <v>191.0</v>
      </c>
      <c r="J286" s="36">
        <v>45627.0</v>
      </c>
      <c r="K286" s="31"/>
      <c r="L286" s="34">
        <f>+K286*H286</f>
        <v>0.0</v>
      </c>
    </row>
    <row r="287" spans="8:8" ht="24.95" customHeight="1">
      <c r="A287" s="38" t="s">
        <v>23</v>
      </c>
      <c r="B287" s="30" t="s">
        <v>578</v>
      </c>
      <c r="C287" s="31"/>
      <c r="D287" s="32">
        <v>7.899095201972E12</v>
      </c>
      <c r="E287" s="33" t="s">
        <v>579</v>
      </c>
      <c r="F287" s="34">
        <v>1.5</v>
      </c>
      <c r="G287" s="35">
        <v>0.12</v>
      </c>
      <c r="H287" s="34">
        <f t="shared" si="4"/>
        <v>1.32</v>
      </c>
      <c r="I287" s="34">
        <v>204.0</v>
      </c>
      <c r="J287" s="36">
        <v>45597.0</v>
      </c>
      <c r="K287" s="31"/>
      <c r="L287" s="34">
        <f>+K287*H287</f>
        <v>0.0</v>
      </c>
    </row>
    <row r="288" spans="8:8" ht="24.95" customHeight="1">
      <c r="A288" s="29" t="s">
        <v>16</v>
      </c>
      <c r="B288" s="30" t="s">
        <v>580</v>
      </c>
      <c r="C288" s="31"/>
      <c r="D288" s="44">
        <v>2.1241259231E10</v>
      </c>
      <c r="E288" s="84" t="s">
        <v>581</v>
      </c>
      <c r="F288" s="34">
        <v>0.4</v>
      </c>
      <c r="G288" s="35">
        <v>0.12</v>
      </c>
      <c r="H288" s="34">
        <f t="shared" si="4"/>
        <v>0.35200000000000004</v>
      </c>
      <c r="I288" s="34">
        <v>140.0</v>
      </c>
      <c r="J288" s="36">
        <v>45778.0</v>
      </c>
      <c r="K288" s="31"/>
      <c r="L288" s="34">
        <f>+K288*H288</f>
        <v>0.0</v>
      </c>
    </row>
    <row r="289" spans="8:8" ht="24.95" customHeight="1">
      <c r="A289" s="29" t="s">
        <v>16</v>
      </c>
      <c r="B289" s="30" t="s">
        <v>582</v>
      </c>
      <c r="C289" s="31"/>
      <c r="D289" s="32">
        <v>7.703712033405E12</v>
      </c>
      <c r="E289" s="41" t="s">
        <v>583</v>
      </c>
      <c r="F289" s="34">
        <v>0.6</v>
      </c>
      <c r="G289" s="35">
        <v>0.12</v>
      </c>
      <c r="H289" s="34">
        <f t="shared" si="4"/>
        <v>0.528</v>
      </c>
      <c r="I289" s="34">
        <v>184.0</v>
      </c>
      <c r="J289" s="36">
        <v>45716.0</v>
      </c>
      <c r="K289" s="31"/>
      <c r="L289" s="34">
        <f>+K289*H289</f>
        <v>0.0</v>
      </c>
    </row>
    <row r="290" spans="8:8" ht="24.95" customHeight="1">
      <c r="A290" s="29" t="s">
        <v>16</v>
      </c>
      <c r="B290" s="30" t="s">
        <v>584</v>
      </c>
      <c r="C290" s="31"/>
      <c r="D290" s="32">
        <v>7.592454003261E12</v>
      </c>
      <c r="E290" s="54" t="s">
        <v>585</v>
      </c>
      <c r="F290" s="34">
        <v>1.3</v>
      </c>
      <c r="G290" s="35">
        <v>0.12</v>
      </c>
      <c r="H290" s="34">
        <f t="shared" si="4"/>
        <v>1.1440000000000001</v>
      </c>
      <c r="I290" s="34">
        <v>13.0</v>
      </c>
      <c r="J290" s="36">
        <v>46143.0</v>
      </c>
      <c r="K290" s="31"/>
      <c r="L290" s="34">
        <f>+K290*H290</f>
        <v>0.0</v>
      </c>
    </row>
    <row r="291" spans="8:8" ht="24.95" customHeight="1">
      <c r="A291" s="29" t="s">
        <v>16</v>
      </c>
      <c r="B291" s="30" t="s">
        <v>586</v>
      </c>
      <c r="C291" s="31"/>
      <c r="D291" s="32">
        <v>7.591519007022E12</v>
      </c>
      <c r="E291" s="41" t="s">
        <v>587</v>
      </c>
      <c r="F291" s="34">
        <v>0.97</v>
      </c>
      <c r="G291" s="35">
        <v>0.12</v>
      </c>
      <c r="H291" s="34">
        <f t="shared" si="4"/>
        <v>0.8535999999999999</v>
      </c>
      <c r="I291" s="34">
        <v>60.0</v>
      </c>
      <c r="J291" s="36">
        <v>45597.0</v>
      </c>
      <c r="K291" s="31"/>
      <c r="L291" s="34">
        <f>+K291*H291</f>
        <v>0.0</v>
      </c>
    </row>
    <row r="292" spans="8:8" ht="24.95" customHeight="1">
      <c r="A292" s="29" t="s">
        <v>16</v>
      </c>
      <c r="B292" s="30" t="s">
        <v>588</v>
      </c>
      <c r="C292" s="31"/>
      <c r="D292" s="32">
        <v>7.594001100256E12</v>
      </c>
      <c r="E292" s="54" t="s">
        <v>589</v>
      </c>
      <c r="F292" s="34">
        <v>1.58</v>
      </c>
      <c r="G292" s="35">
        <v>0.12</v>
      </c>
      <c r="H292" s="34">
        <f t="shared" si="4"/>
        <v>1.3904</v>
      </c>
      <c r="I292" s="34">
        <v>55.0</v>
      </c>
      <c r="J292" s="36">
        <v>45626.0</v>
      </c>
      <c r="K292" s="31"/>
      <c r="L292" s="34">
        <f>+K292*H292</f>
        <v>0.0</v>
      </c>
    </row>
    <row r="293" spans="8:8" ht="24.95" customHeight="1">
      <c r="A293" s="38" t="s">
        <v>23</v>
      </c>
      <c r="B293" s="30" t="s">
        <v>590</v>
      </c>
      <c r="C293" s="31"/>
      <c r="D293" s="32">
        <v>7.598650000943E12</v>
      </c>
      <c r="E293" s="79" t="s">
        <v>591</v>
      </c>
      <c r="F293" s="34">
        <v>1.4</v>
      </c>
      <c r="G293" s="35">
        <v>0.12</v>
      </c>
      <c r="H293" s="34">
        <f t="shared" si="4"/>
        <v>1.232</v>
      </c>
      <c r="I293" s="34">
        <v>47.0</v>
      </c>
      <c r="J293" s="36">
        <v>46142.0</v>
      </c>
      <c r="K293" s="31"/>
      <c r="L293" s="34">
        <f>+K293*H293</f>
        <v>0.0</v>
      </c>
    </row>
    <row r="294" spans="8:8" ht="24.95" customHeight="1">
      <c r="A294" s="38" t="s">
        <v>23</v>
      </c>
      <c r="B294" s="30" t="s">
        <v>592</v>
      </c>
      <c r="C294" s="31"/>
      <c r="D294" s="32">
        <v>8.904324102889E12</v>
      </c>
      <c r="E294" s="48" t="s">
        <v>593</v>
      </c>
      <c r="F294" s="34">
        <v>0.75</v>
      </c>
      <c r="G294" s="35">
        <v>0.12</v>
      </c>
      <c r="H294" s="34">
        <f t="shared" si="4"/>
        <v>0.66</v>
      </c>
      <c r="I294" s="34">
        <v>328.0</v>
      </c>
      <c r="J294" s="36">
        <v>45627.0</v>
      </c>
      <c r="K294" s="31"/>
      <c r="L294" s="34">
        <f>+K294*H294</f>
        <v>0.0</v>
      </c>
    </row>
    <row r="295" spans="8:8" ht="24.95" customHeight="1">
      <c r="A295" s="38" t="s">
        <v>23</v>
      </c>
      <c r="B295" s="30" t="s">
        <v>594</v>
      </c>
      <c r="C295" s="31"/>
      <c r="D295" s="32">
        <v>7.703712036239E12</v>
      </c>
      <c r="E295" s="65" t="s">
        <v>595</v>
      </c>
      <c r="F295" s="34">
        <v>25.0</v>
      </c>
      <c r="G295" s="35">
        <v>0.12</v>
      </c>
      <c r="H295" s="34">
        <f t="shared" si="4"/>
        <v>22.0</v>
      </c>
      <c r="I295" s="34">
        <v>19.0</v>
      </c>
      <c r="J295" s="36">
        <v>45716.0</v>
      </c>
      <c r="K295" s="31"/>
      <c r="L295" s="34">
        <f>+K295*H295</f>
        <v>0.0</v>
      </c>
    </row>
    <row r="296" spans="8:8" ht="24.95" customHeight="1">
      <c r="A296" s="29" t="s">
        <v>16</v>
      </c>
      <c r="B296" s="30" t="s">
        <v>596</v>
      </c>
      <c r="C296" s="31"/>
      <c r="D296" s="32">
        <v>7.468999193111E12</v>
      </c>
      <c r="E296" s="72" t="s">
        <v>597</v>
      </c>
      <c r="F296" s="34">
        <v>51.0</v>
      </c>
      <c r="G296" s="35">
        <v>0.12</v>
      </c>
      <c r="H296" s="34">
        <f t="shared" si="4"/>
        <v>44.88</v>
      </c>
      <c r="I296" s="34">
        <v>41.0</v>
      </c>
      <c r="J296" s="36">
        <v>45930.0</v>
      </c>
      <c r="K296" s="31"/>
      <c r="L296" s="34">
        <f>+K296*H296</f>
        <v>0.0</v>
      </c>
    </row>
    <row r="297" spans="8:8" ht="24.95" customHeight="1">
      <c r="A297" s="29" t="s">
        <v>16</v>
      </c>
      <c r="B297" s="30" t="s">
        <v>598</v>
      </c>
      <c r="C297" s="31"/>
      <c r="D297" s="32">
        <v>8.906130230442E12</v>
      </c>
      <c r="E297" s="70" t="s">
        <v>599</v>
      </c>
      <c r="F297" s="34">
        <v>14.5</v>
      </c>
      <c r="G297" s="35">
        <v>0.12</v>
      </c>
      <c r="H297" s="34">
        <f t="shared" si="4"/>
        <v>12.76</v>
      </c>
      <c r="I297" s="34">
        <v>4.0</v>
      </c>
      <c r="J297" s="36">
        <v>45597.0</v>
      </c>
      <c r="K297" s="31"/>
      <c r="L297" s="34">
        <f>+K297*H297</f>
        <v>0.0</v>
      </c>
    </row>
    <row r="298" spans="8:8" ht="24.95" customHeight="1">
      <c r="A298" s="29" t="s">
        <v>16</v>
      </c>
      <c r="B298" s="30" t="s">
        <v>600</v>
      </c>
      <c r="C298" s="31"/>
      <c r="D298" s="32">
        <v>8.90229702461E12</v>
      </c>
      <c r="E298" s="65" t="s">
        <v>601</v>
      </c>
      <c r="F298" s="34">
        <v>12.5</v>
      </c>
      <c r="G298" s="35">
        <v>0.12</v>
      </c>
      <c r="H298" s="34">
        <f t="shared" si="4"/>
        <v>11.0</v>
      </c>
      <c r="I298" s="34">
        <v>1.0</v>
      </c>
      <c r="J298" s="36">
        <v>46356.0</v>
      </c>
      <c r="K298" s="31"/>
      <c r="L298" s="34">
        <f>+K298*H298</f>
        <v>0.0</v>
      </c>
    </row>
    <row r="299" spans="8:8" ht="24.95" customHeight="1">
      <c r="A299" s="29" t="s">
        <v>16</v>
      </c>
      <c r="B299" s="30" t="s">
        <v>602</v>
      </c>
      <c r="C299" s="31"/>
      <c r="D299" s="32">
        <v>7.598650000936E12</v>
      </c>
      <c r="E299" s="53" t="s">
        <v>603</v>
      </c>
      <c r="F299" s="34">
        <v>0.56</v>
      </c>
      <c r="G299" s="35">
        <v>0.12</v>
      </c>
      <c r="H299" s="34">
        <f t="shared" si="4"/>
        <v>0.49280000000000007</v>
      </c>
      <c r="I299" s="34">
        <v>140.0</v>
      </c>
      <c r="J299" s="36">
        <v>46112.0</v>
      </c>
      <c r="K299" s="31"/>
      <c r="L299" s="34">
        <f>+K299*H299</f>
        <v>0.0</v>
      </c>
    </row>
    <row r="300" spans="8:8" ht="24.95" customHeight="1">
      <c r="A300" s="38" t="s">
        <v>23</v>
      </c>
      <c r="B300" s="47" t="s">
        <v>604</v>
      </c>
      <c r="C300" s="83" t="s">
        <v>207</v>
      </c>
      <c r="D300" s="32">
        <v>7.597072001293E12</v>
      </c>
      <c r="E300" s="55" t="s">
        <v>605</v>
      </c>
      <c r="F300" s="34">
        <v>0.4</v>
      </c>
      <c r="G300" s="35">
        <v>0.12</v>
      </c>
      <c r="H300" s="34">
        <f t="shared" si="4"/>
        <v>0.35200000000000004</v>
      </c>
      <c r="I300" s="34">
        <v>4244.0</v>
      </c>
      <c r="J300" s="36">
        <v>45808.0</v>
      </c>
      <c r="K300" s="31"/>
      <c r="L300" s="34">
        <f>+K300*H300</f>
        <v>0.0</v>
      </c>
    </row>
    <row r="301" spans="8:8" ht="24.95" customHeight="1">
      <c r="A301" s="38" t="s">
        <v>23</v>
      </c>
      <c r="B301" s="30" t="s">
        <v>606</v>
      </c>
      <c r="C301" s="31"/>
      <c r="D301" s="32">
        <v>7.703712036208E12</v>
      </c>
      <c r="E301" s="62" t="s">
        <v>607</v>
      </c>
      <c r="F301" s="34">
        <v>6.0</v>
      </c>
      <c r="G301" s="35">
        <v>0.12</v>
      </c>
      <c r="H301" s="34">
        <f t="shared" si="4"/>
        <v>5.28</v>
      </c>
      <c r="I301" s="34">
        <v>44.0</v>
      </c>
      <c r="J301" s="36">
        <v>45777.0</v>
      </c>
      <c r="K301" s="31"/>
      <c r="L301" s="34">
        <f>+K301*H301</f>
        <v>0.0</v>
      </c>
    </row>
    <row r="302" spans="8:8" ht="24.95" customHeight="1">
      <c r="A302" s="38" t="s">
        <v>23</v>
      </c>
      <c r="B302" s="47" t="s">
        <v>608</v>
      </c>
      <c r="C302" s="31"/>
      <c r="D302" s="32">
        <v>7.703712033412E12</v>
      </c>
      <c r="E302" s="78" t="s">
        <v>609</v>
      </c>
      <c r="F302" s="34">
        <v>1.3</v>
      </c>
      <c r="G302" s="35">
        <v>0.12</v>
      </c>
      <c r="H302" s="34">
        <f t="shared" si="4"/>
        <v>1.1440000000000001</v>
      </c>
      <c r="I302" s="34">
        <v>137.0</v>
      </c>
      <c r="J302" s="36">
        <v>45716.0</v>
      </c>
      <c r="K302" s="31"/>
      <c r="L302" s="34">
        <f>+K302*H302</f>
        <v>0.0</v>
      </c>
    </row>
    <row r="303" spans="8:8" ht="24.95" customHeight="1">
      <c r="A303" s="38" t="s">
        <v>23</v>
      </c>
      <c r="B303" s="30" t="s">
        <v>610</v>
      </c>
      <c r="C303" s="83" t="s">
        <v>207</v>
      </c>
      <c r="D303" s="32">
        <v>7.467217703392E12</v>
      </c>
      <c r="E303" s="85" t="s">
        <v>611</v>
      </c>
      <c r="F303" s="34">
        <v>0.85</v>
      </c>
      <c r="G303" s="35">
        <v>0.12</v>
      </c>
      <c r="H303" s="34">
        <f t="shared" si="4"/>
        <v>0.748</v>
      </c>
      <c r="I303" s="34">
        <v>616.0</v>
      </c>
      <c r="J303" s="36">
        <v>46203.0</v>
      </c>
      <c r="K303" s="31"/>
      <c r="L303" s="34">
        <f>+K303*H303</f>
        <v>0.0</v>
      </c>
    </row>
    <row r="304" spans="8:8" ht="24.95" customHeight="1">
      <c r="A304" s="38" t="s">
        <v>23</v>
      </c>
      <c r="B304" s="30" t="s">
        <v>612</v>
      </c>
      <c r="C304" s="31"/>
      <c r="D304" s="32">
        <v>7.703038050049E12</v>
      </c>
      <c r="E304" s="71" t="s">
        <v>613</v>
      </c>
      <c r="F304" s="34">
        <v>6.3</v>
      </c>
      <c r="G304" s="35">
        <v>0.12</v>
      </c>
      <c r="H304" s="34">
        <f t="shared" si="4"/>
        <v>5.544</v>
      </c>
      <c r="I304" s="34">
        <v>186.0</v>
      </c>
      <c r="J304" s="36">
        <v>45717.0</v>
      </c>
      <c r="K304" s="31"/>
      <c r="L304" s="34">
        <f>+K304*H304</f>
        <v>0.0</v>
      </c>
    </row>
    <row r="305" spans="8:8" ht="24.95" customHeight="1">
      <c r="A305" s="38" t="s">
        <v>23</v>
      </c>
      <c r="B305" s="30" t="s">
        <v>614</v>
      </c>
      <c r="C305" s="31"/>
      <c r="D305" s="32">
        <v>7.592454120364E12</v>
      </c>
      <c r="E305" s="46" t="s">
        <v>615</v>
      </c>
      <c r="F305" s="34">
        <v>2.57</v>
      </c>
      <c r="G305" s="35">
        <v>0.12</v>
      </c>
      <c r="H305" s="34">
        <f t="shared" si="4"/>
        <v>2.2615999999999996</v>
      </c>
      <c r="I305" s="34">
        <v>174.0</v>
      </c>
      <c r="J305" s="36">
        <v>45855.0</v>
      </c>
      <c r="K305" s="31"/>
      <c r="L305" s="34">
        <f>+K305*H305</f>
        <v>0.0</v>
      </c>
    </row>
    <row r="306" spans="8:8" ht="24.95" customHeight="1">
      <c r="A306" s="29" t="s">
        <v>16</v>
      </c>
      <c r="B306" s="30" t="s">
        <v>616</v>
      </c>
      <c r="C306" s="31"/>
      <c r="D306" s="32">
        <v>7.591062010036E12</v>
      </c>
      <c r="E306" s="48" t="s">
        <v>617</v>
      </c>
      <c r="F306" s="34">
        <v>0.87</v>
      </c>
      <c r="G306" s="35">
        <v>0.12</v>
      </c>
      <c r="H306" s="34">
        <f t="shared" si="4"/>
        <v>0.7656</v>
      </c>
      <c r="I306" s="34">
        <v>165.0</v>
      </c>
      <c r="J306" s="36">
        <v>45991.0</v>
      </c>
      <c r="K306" s="31"/>
      <c r="L306" s="34">
        <f>+K306*H306</f>
        <v>0.0</v>
      </c>
    </row>
    <row r="307" spans="8:8" ht="24.95" customHeight="1">
      <c r="A307" s="29" t="s">
        <v>16</v>
      </c>
      <c r="B307" s="30" t="s">
        <v>618</v>
      </c>
      <c r="C307" s="31"/>
      <c r="D307" s="32">
        <v>7.591062010173E12</v>
      </c>
      <c r="E307" s="48" t="s">
        <v>619</v>
      </c>
      <c r="F307" s="34">
        <v>1.99</v>
      </c>
      <c r="G307" s="35">
        <v>0.12</v>
      </c>
      <c r="H307" s="34">
        <f t="shared" si="4"/>
        <v>1.7511999999999999</v>
      </c>
      <c r="I307" s="34">
        <v>154.0</v>
      </c>
      <c r="J307" s="36">
        <v>45991.0</v>
      </c>
      <c r="K307" s="31"/>
      <c r="L307" s="34">
        <f>+K307*H307</f>
        <v>0.0</v>
      </c>
    </row>
    <row r="308" spans="8:8" ht="24.95" customHeight="1">
      <c r="A308" s="38" t="s">
        <v>23</v>
      </c>
      <c r="B308" s="30" t="s">
        <v>620</v>
      </c>
      <c r="C308" s="31"/>
      <c r="D308" s="32">
        <v>7.591062010029E12</v>
      </c>
      <c r="E308" s="71" t="s">
        <v>621</v>
      </c>
      <c r="F308" s="34">
        <v>2.35</v>
      </c>
      <c r="G308" s="35">
        <v>0.12</v>
      </c>
      <c r="H308" s="34">
        <f t="shared" si="4"/>
        <v>2.068</v>
      </c>
      <c r="I308" s="34">
        <v>227.0</v>
      </c>
      <c r="J308" s="36">
        <v>45673.0</v>
      </c>
      <c r="K308" s="31"/>
      <c r="L308" s="34">
        <f>+K308*H308</f>
        <v>0.0</v>
      </c>
    </row>
    <row r="309" spans="8:8" ht="24.95" customHeight="1">
      <c r="A309" s="29" t="s">
        <v>16</v>
      </c>
      <c r="B309" s="30" t="s">
        <v>624</v>
      </c>
      <c r="C309" s="75" t="s">
        <v>134</v>
      </c>
      <c r="D309" s="32">
        <v>7.703153028695E12</v>
      </c>
      <c r="E309" s="104" t="s">
        <v>625</v>
      </c>
      <c r="F309" s="34">
        <v>8.45</v>
      </c>
      <c r="G309" s="35">
        <v>0.05</v>
      </c>
      <c r="H309" s="34">
        <f t="shared" si="4"/>
        <v>8.0275</v>
      </c>
      <c r="I309" s="34">
        <v>155.0</v>
      </c>
      <c r="J309" s="36">
        <v>45444.0</v>
      </c>
      <c r="K309" s="31"/>
      <c r="L309" s="34">
        <f>+K309*H309</f>
        <v>0.0</v>
      </c>
    </row>
    <row r="310" spans="8:8" ht="24.95" customHeight="1">
      <c r="A310" s="82" t="s">
        <v>199</v>
      </c>
      <c r="B310" s="30" t="s">
        <v>1702</v>
      </c>
      <c r="C310" s="75" t="s">
        <v>134</v>
      </c>
      <c r="D310" s="32">
        <v>7.592432017877E12</v>
      </c>
      <c r="E310" s="105" t="s">
        <v>1703</v>
      </c>
      <c r="F310" s="34">
        <v>9.59</v>
      </c>
      <c r="G310" s="35">
        <v>0.05</v>
      </c>
      <c r="H310" s="34">
        <f t="shared" si="4"/>
        <v>9.1105</v>
      </c>
      <c r="I310" s="34">
        <v>19.0</v>
      </c>
      <c r="J310" s="36">
        <v>45352.0</v>
      </c>
      <c r="K310" s="31"/>
      <c r="L310" s="34">
        <f>+K310*H310</f>
        <v>0.0</v>
      </c>
    </row>
    <row r="311" spans="8:8" ht="24.95" customHeight="1">
      <c r="A311" s="82" t="s">
        <v>199</v>
      </c>
      <c r="B311" s="30" t="s">
        <v>626</v>
      </c>
      <c r="C311" s="31"/>
      <c r="D311" s="32">
        <v>8.908010762593E12</v>
      </c>
      <c r="E311" s="103" t="s">
        <v>627</v>
      </c>
      <c r="F311" s="34">
        <v>97.0</v>
      </c>
      <c r="G311" s="35">
        <v>0.12</v>
      </c>
      <c r="H311" s="34">
        <f t="shared" si="4"/>
        <v>85.36</v>
      </c>
      <c r="I311" s="34">
        <v>54.0</v>
      </c>
      <c r="J311" s="36">
        <v>45717.0</v>
      </c>
      <c r="K311" s="31"/>
      <c r="L311" s="34">
        <f>+K311*H311</f>
        <v>0.0</v>
      </c>
    </row>
    <row r="312" spans="8:8" ht="24.95" customHeight="1">
      <c r="A312" s="29" t="s">
        <v>16</v>
      </c>
      <c r="B312" s="30" t="s">
        <v>628</v>
      </c>
      <c r="C312" s="31"/>
      <c r="D312" s="32">
        <v>7.592710000225E12</v>
      </c>
      <c r="E312" s="101" t="s">
        <v>629</v>
      </c>
      <c r="F312" s="34">
        <v>6.0</v>
      </c>
      <c r="G312" s="35">
        <v>0.12</v>
      </c>
      <c r="H312" s="34">
        <f t="shared" si="4"/>
        <v>5.28</v>
      </c>
      <c r="I312" s="34">
        <v>21.0</v>
      </c>
      <c r="J312" s="36">
        <v>46113.0</v>
      </c>
      <c r="K312" s="31"/>
      <c r="L312" s="34">
        <f>+K312*H312</f>
        <v>0.0</v>
      </c>
    </row>
    <row r="313" spans="8:8" ht="24.95" customHeight="1">
      <c r="A313" s="29" t="s">
        <v>16</v>
      </c>
      <c r="B313" s="30" t="s">
        <v>630</v>
      </c>
      <c r="C313" s="31"/>
      <c r="D313" s="32">
        <v>7.592710003738E12</v>
      </c>
      <c r="E313" s="77" t="s">
        <v>631</v>
      </c>
      <c r="F313" s="34">
        <v>4.25</v>
      </c>
      <c r="G313" s="35">
        <v>0.12</v>
      </c>
      <c r="H313" s="34">
        <f t="shared" si="4"/>
        <v>3.74</v>
      </c>
      <c r="I313" s="34">
        <v>1.0</v>
      </c>
      <c r="J313" s="36">
        <v>45706.0</v>
      </c>
      <c r="K313" s="31"/>
      <c r="L313" s="34">
        <f>+K313*H313</f>
        <v>0.0</v>
      </c>
    </row>
    <row r="314" spans="8:8" ht="24.95" customHeight="1">
      <c r="A314" s="29" t="s">
        <v>30</v>
      </c>
      <c r="B314" s="30" t="s">
        <v>632</v>
      </c>
      <c r="C314" s="31"/>
      <c r="D314" s="32">
        <v>7.599028000589E12</v>
      </c>
      <c r="E314" s="85" t="s">
        <v>633</v>
      </c>
      <c r="F314" s="34">
        <v>2.65</v>
      </c>
      <c r="G314" s="35">
        <v>0.12</v>
      </c>
      <c r="H314" s="34">
        <f t="shared" si="4"/>
        <v>2.332</v>
      </c>
      <c r="I314" s="34">
        <v>65.0</v>
      </c>
      <c r="J314" s="36">
        <v>46235.0</v>
      </c>
      <c r="K314" s="31"/>
      <c r="L314" s="34">
        <f>+K314*H314</f>
        <v>0.0</v>
      </c>
    </row>
    <row r="315" spans="8:8" ht="24.95" customHeight="1">
      <c r="A315" s="93" t="s">
        <v>371</v>
      </c>
      <c r="B315" s="47" t="s">
        <v>634</v>
      </c>
      <c r="C315" s="31"/>
      <c r="D315" s="32">
        <v>7.591616000261E12</v>
      </c>
      <c r="E315" s="49" t="s">
        <v>635</v>
      </c>
      <c r="F315" s="34">
        <v>2.0</v>
      </c>
      <c r="G315" s="35">
        <v>0.12</v>
      </c>
      <c r="H315" s="34">
        <f t="shared" si="4"/>
        <v>1.76</v>
      </c>
      <c r="I315" s="34">
        <v>237.0</v>
      </c>
      <c r="J315" s="36">
        <v>46113.0</v>
      </c>
      <c r="K315" s="31"/>
      <c r="L315" s="34">
        <f>+K315*H315</f>
        <v>0.0</v>
      </c>
    </row>
    <row r="316" spans="8:8" ht="24.95" customHeight="1">
      <c r="A316" s="93" t="s">
        <v>371</v>
      </c>
      <c r="B316" s="47" t="s">
        <v>636</v>
      </c>
      <c r="C316" s="31"/>
      <c r="D316" s="32">
        <v>7.591616000285E12</v>
      </c>
      <c r="E316" s="49" t="s">
        <v>637</v>
      </c>
      <c r="F316" s="34">
        <v>3.2</v>
      </c>
      <c r="G316" s="35">
        <v>0.12</v>
      </c>
      <c r="H316" s="34">
        <f t="shared" si="4"/>
        <v>2.8160000000000003</v>
      </c>
      <c r="I316" s="34">
        <v>3.0</v>
      </c>
      <c r="J316" s="36">
        <v>46023.0</v>
      </c>
      <c r="K316" s="31"/>
      <c r="L316" s="34">
        <f>+K316*H316</f>
        <v>0.0</v>
      </c>
    </row>
    <row r="317" spans="8:8" ht="24.95" customHeight="1">
      <c r="A317" s="29" t="s">
        <v>30</v>
      </c>
      <c r="B317" s="30" t="s">
        <v>638</v>
      </c>
      <c r="C317" s="31"/>
      <c r="D317" s="32">
        <v>7.591616000315E12</v>
      </c>
      <c r="E317" s="84" t="s">
        <v>639</v>
      </c>
      <c r="F317" s="34">
        <v>1.45</v>
      </c>
      <c r="G317" s="35">
        <v>0.12</v>
      </c>
      <c r="H317" s="34">
        <f t="shared" si="4"/>
        <v>1.276</v>
      </c>
      <c r="I317" s="34">
        <v>294.0</v>
      </c>
      <c r="J317" s="36">
        <v>46174.0</v>
      </c>
      <c r="K317" s="31"/>
      <c r="L317" s="34">
        <f>+K317*H317</f>
        <v>0.0</v>
      </c>
    </row>
    <row r="318" spans="8:8" ht="24.95" customHeight="1">
      <c r="A318" s="93" t="s">
        <v>371</v>
      </c>
      <c r="B318" s="30" t="s">
        <v>640</v>
      </c>
      <c r="C318" s="31"/>
      <c r="D318" s="32">
        <v>7.599028000039E12</v>
      </c>
      <c r="E318" s="84" t="s">
        <v>641</v>
      </c>
      <c r="F318" s="34">
        <v>1.6</v>
      </c>
      <c r="G318" s="35">
        <v>0.12</v>
      </c>
      <c r="H318" s="34">
        <f t="shared" si="4"/>
        <v>1.4080000000000001</v>
      </c>
      <c r="I318" s="34">
        <v>60.0</v>
      </c>
      <c r="J318" s="36">
        <v>46235.0</v>
      </c>
      <c r="K318" s="31"/>
      <c r="L318" s="34">
        <f>+K318*H318</f>
        <v>0.0</v>
      </c>
    </row>
    <row r="319" spans="8:8" ht="24.95" customHeight="1">
      <c r="A319" s="29" t="s">
        <v>30</v>
      </c>
      <c r="B319" s="30" t="s">
        <v>642</v>
      </c>
      <c r="C319" s="31"/>
      <c r="D319" s="32">
        <v>7.594001455691E12</v>
      </c>
      <c r="E319" s="37" t="s">
        <v>643</v>
      </c>
      <c r="F319" s="34">
        <v>2.784</v>
      </c>
      <c r="G319" s="35">
        <v>0.12</v>
      </c>
      <c r="H319" s="34">
        <f t="shared" si="4"/>
        <v>2.4499199999999997</v>
      </c>
      <c r="I319" s="34">
        <v>48.0</v>
      </c>
      <c r="J319" s="36">
        <v>46054.0</v>
      </c>
      <c r="K319" s="31"/>
      <c r="L319" s="34">
        <f>+K319*H319</f>
        <v>0.0</v>
      </c>
    </row>
    <row r="320" spans="8:8" ht="24.95" customHeight="1">
      <c r="A320" s="29" t="s">
        <v>30</v>
      </c>
      <c r="B320" s="30" t="s">
        <v>644</v>
      </c>
      <c r="C320" s="31"/>
      <c r="D320" s="32">
        <v>7.594001455707E12</v>
      </c>
      <c r="E320" s="37" t="s">
        <v>645</v>
      </c>
      <c r="F320" s="34">
        <v>2.784</v>
      </c>
      <c r="G320" s="35">
        <v>0.12</v>
      </c>
      <c r="H320" s="34">
        <f t="shared" si="4"/>
        <v>2.4499199999999997</v>
      </c>
      <c r="I320" s="34">
        <v>46.0</v>
      </c>
      <c r="J320" s="36">
        <v>46204.0</v>
      </c>
      <c r="K320" s="31"/>
      <c r="L320" s="34">
        <f>+K320*H320</f>
        <v>0.0</v>
      </c>
    </row>
    <row r="321" spans="8:8" ht="24.95" customHeight="1">
      <c r="A321" s="29" t="s">
        <v>30</v>
      </c>
      <c r="B321" s="30" t="s">
        <v>646</v>
      </c>
      <c r="C321" s="31"/>
      <c r="D321" s="32">
        <v>7.594001455684E12</v>
      </c>
      <c r="E321" s="37" t="s">
        <v>647</v>
      </c>
      <c r="F321" s="34">
        <v>2.668</v>
      </c>
      <c r="G321" s="35">
        <v>0.12</v>
      </c>
      <c r="H321" s="34">
        <f t="shared" si="4"/>
        <v>2.34784</v>
      </c>
      <c r="I321" s="34">
        <v>36.0</v>
      </c>
      <c r="J321" s="36">
        <v>46204.0</v>
      </c>
      <c r="K321" s="31"/>
      <c r="L321" s="34">
        <f>+K321*H321</f>
        <v>0.0</v>
      </c>
    </row>
    <row r="322" spans="8:8" ht="24.95" customHeight="1">
      <c r="A322" s="29" t="s">
        <v>30</v>
      </c>
      <c r="B322" s="30" t="s">
        <v>648</v>
      </c>
      <c r="C322" s="31"/>
      <c r="D322" s="32">
        <v>7.594001455714E12</v>
      </c>
      <c r="E322" s="76" t="s">
        <v>649</v>
      </c>
      <c r="F322" s="34">
        <v>2.9</v>
      </c>
      <c r="G322" s="35">
        <v>0.12</v>
      </c>
      <c r="H322" s="34">
        <f t="shared" si="4"/>
        <v>2.552</v>
      </c>
      <c r="I322" s="34">
        <v>49.0</v>
      </c>
      <c r="J322" s="36">
        <v>46204.0</v>
      </c>
      <c r="K322" s="31"/>
      <c r="L322" s="34">
        <f>+K322*H322</f>
        <v>0.0</v>
      </c>
    </row>
    <row r="323" spans="8:8" ht="24.95" customHeight="1">
      <c r="A323" s="29" t="s">
        <v>30</v>
      </c>
      <c r="B323" s="30" t="s">
        <v>650</v>
      </c>
      <c r="C323" s="31"/>
      <c r="D323" s="32">
        <v>7.594001455721E12</v>
      </c>
      <c r="E323" s="37" t="s">
        <v>651</v>
      </c>
      <c r="F323" s="34">
        <v>2.668</v>
      </c>
      <c r="G323" s="35">
        <v>0.12</v>
      </c>
      <c r="H323" s="34">
        <f t="shared" si="4"/>
        <v>2.34784</v>
      </c>
      <c r="I323" s="34">
        <v>22.0</v>
      </c>
      <c r="J323" s="36">
        <v>46204.0</v>
      </c>
      <c r="K323" s="31"/>
      <c r="L323" s="34">
        <f>+K323*H323</f>
        <v>0.0</v>
      </c>
    </row>
    <row r="324" spans="8:8" ht="24.95" customHeight="1">
      <c r="A324" s="43" t="s">
        <v>33</v>
      </c>
      <c r="B324" s="30" t="s">
        <v>652</v>
      </c>
      <c r="C324" s="31"/>
      <c r="D324" s="32">
        <v>7.594001455448E12</v>
      </c>
      <c r="E324" s="46" t="s">
        <v>653</v>
      </c>
      <c r="F324" s="34">
        <v>2.9</v>
      </c>
      <c r="G324" s="35">
        <v>0.12</v>
      </c>
      <c r="H324" s="34">
        <f t="shared" si="4"/>
        <v>2.552</v>
      </c>
      <c r="I324" s="34">
        <v>37.0</v>
      </c>
      <c r="J324" s="36">
        <v>46784.0</v>
      </c>
      <c r="K324" s="31"/>
      <c r="L324" s="34">
        <f>+K324*H324</f>
        <v>0.0</v>
      </c>
    </row>
    <row r="325" spans="8:8" ht="24.95" customHeight="1">
      <c r="A325" s="93" t="s">
        <v>371</v>
      </c>
      <c r="B325" s="30" t="s">
        <v>654</v>
      </c>
      <c r="C325" s="31"/>
      <c r="D325" s="32">
        <v>7.594001455455E12</v>
      </c>
      <c r="E325" s="79" t="s">
        <v>655</v>
      </c>
      <c r="F325" s="34">
        <v>4.35</v>
      </c>
      <c r="G325" s="35">
        <v>0.12</v>
      </c>
      <c r="H325" s="34">
        <f t="shared" si="4"/>
        <v>3.8279999999999994</v>
      </c>
      <c r="I325" s="34">
        <v>16.0</v>
      </c>
      <c r="J325" s="36">
        <v>46204.0</v>
      </c>
      <c r="K325" s="31"/>
      <c r="L325" s="34">
        <f>+K325*H325</f>
        <v>0.0</v>
      </c>
    </row>
    <row r="326" spans="8:8" ht="24.95" customHeight="1">
      <c r="A326" s="93" t="s">
        <v>371</v>
      </c>
      <c r="B326" s="30" t="s">
        <v>656</v>
      </c>
      <c r="C326" s="31"/>
      <c r="D326" s="32">
        <v>7.594001450337E12</v>
      </c>
      <c r="E326" s="69" t="s">
        <v>657</v>
      </c>
      <c r="F326" s="34">
        <v>2.262</v>
      </c>
      <c r="G326" s="35">
        <v>0.12</v>
      </c>
      <c r="H326" s="34">
        <f t="shared" si="4"/>
        <v>1.9905599999999999</v>
      </c>
      <c r="I326" s="34">
        <v>124.0</v>
      </c>
      <c r="J326" s="36">
        <v>46813.0</v>
      </c>
      <c r="K326" s="31"/>
      <c r="L326" s="34">
        <f>+K326*H326</f>
        <v>0.0</v>
      </c>
    </row>
    <row r="327" spans="8:8" ht="24.95" customHeight="1">
      <c r="A327" s="93" t="s">
        <v>371</v>
      </c>
      <c r="B327" s="30" t="s">
        <v>658</v>
      </c>
      <c r="C327" s="31"/>
      <c r="D327" s="32">
        <v>7.594001450344E12</v>
      </c>
      <c r="E327" s="69" t="s">
        <v>659</v>
      </c>
      <c r="F327" s="34">
        <v>3.77</v>
      </c>
      <c r="G327" s="35">
        <v>0.12</v>
      </c>
      <c r="H327" s="34">
        <f t="shared" si="4"/>
        <v>3.3176</v>
      </c>
      <c r="I327" s="34">
        <v>91.0</v>
      </c>
      <c r="J327" s="36">
        <v>46813.0</v>
      </c>
      <c r="K327" s="31"/>
      <c r="L327" s="34">
        <f>+K327*H327</f>
        <v>0.0</v>
      </c>
    </row>
    <row r="328" spans="8:8" ht="24.95" customHeight="1">
      <c r="A328" s="93" t="s">
        <v>371</v>
      </c>
      <c r="B328" s="30" t="s">
        <v>660</v>
      </c>
      <c r="C328" s="31"/>
      <c r="D328" s="32">
        <v>7.59400145032E12</v>
      </c>
      <c r="E328" s="55" t="s">
        <v>661</v>
      </c>
      <c r="F328" s="34">
        <v>1.3572</v>
      </c>
      <c r="G328" s="35">
        <v>0.12</v>
      </c>
      <c r="H328" s="34">
        <f t="shared" si="4"/>
        <v>1.1943359999999998</v>
      </c>
      <c r="I328" s="34">
        <v>87.0</v>
      </c>
      <c r="J328" s="36">
        <v>46813.0</v>
      </c>
      <c r="K328" s="31"/>
      <c r="L328" s="34">
        <f>+K328*H328</f>
        <v>0.0</v>
      </c>
    </row>
    <row r="329" spans="8:8" ht="24.95" customHeight="1">
      <c r="A329" s="93" t="s">
        <v>371</v>
      </c>
      <c r="B329" s="30" t="s">
        <v>662</v>
      </c>
      <c r="C329" s="31"/>
      <c r="D329" s="32">
        <v>7.593255000312E12</v>
      </c>
      <c r="E329" s="37" t="s">
        <v>663</v>
      </c>
      <c r="F329" s="34">
        <v>0.95</v>
      </c>
      <c r="G329" s="35">
        <v>0.12</v>
      </c>
      <c r="H329" s="34">
        <f t="shared" si="4"/>
        <v>0.836</v>
      </c>
      <c r="I329" s="34">
        <v>288.0</v>
      </c>
      <c r="J329" s="36">
        <v>46235.0</v>
      </c>
      <c r="K329" s="31"/>
      <c r="L329" s="34">
        <f>+K329*H329</f>
        <v>0.0</v>
      </c>
    </row>
    <row r="330" spans="8:8" ht="24.95" customHeight="1">
      <c r="A330" s="93" t="s">
        <v>371</v>
      </c>
      <c r="B330" s="30" t="s">
        <v>664</v>
      </c>
      <c r="C330" s="31"/>
      <c r="D330" s="32">
        <v>7.593255000299E12</v>
      </c>
      <c r="E330" s="53" t="s">
        <v>665</v>
      </c>
      <c r="F330" s="34">
        <v>0.72</v>
      </c>
      <c r="G330" s="35">
        <v>0.12</v>
      </c>
      <c r="H330" s="34">
        <f t="shared" si="4"/>
        <v>0.6335999999999999</v>
      </c>
      <c r="I330" s="34">
        <v>305.0</v>
      </c>
      <c r="J330" s="36">
        <v>46235.0</v>
      </c>
      <c r="K330" s="31"/>
      <c r="L330" s="34">
        <f>+K330*H330</f>
        <v>0.0</v>
      </c>
    </row>
    <row r="331" spans="8:8" ht="24.95" customHeight="1">
      <c r="A331" s="93" t="s">
        <v>371</v>
      </c>
      <c r="B331" s="47" t="s">
        <v>666</v>
      </c>
      <c r="C331" s="31"/>
      <c r="D331" s="32">
        <v>7.593255000268E12</v>
      </c>
      <c r="E331" s="53" t="s">
        <v>667</v>
      </c>
      <c r="F331" s="34">
        <v>2.31</v>
      </c>
      <c r="G331" s="35">
        <v>0.12</v>
      </c>
      <c r="H331" s="34">
        <f t="shared" si="4"/>
        <v>2.0328</v>
      </c>
      <c r="I331" s="34">
        <v>92.0</v>
      </c>
      <c r="J331" s="36">
        <v>46204.0</v>
      </c>
      <c r="K331" s="31"/>
      <c r="L331" s="34">
        <f>+K331*H331</f>
        <v>0.0</v>
      </c>
    </row>
    <row r="332" spans="8:8" ht="24.95" customHeight="1">
      <c r="A332" s="93" t="s">
        <v>371</v>
      </c>
      <c r="B332" s="47" t="s">
        <v>668</v>
      </c>
      <c r="C332" s="31"/>
      <c r="D332" s="32">
        <v>7.593255000275E12</v>
      </c>
      <c r="E332" s="53" t="s">
        <v>669</v>
      </c>
      <c r="F332" s="34">
        <v>4.48</v>
      </c>
      <c r="G332" s="35">
        <v>0.12</v>
      </c>
      <c r="H332" s="34">
        <f t="shared" si="5" ref="H332:H395">+F332-F332*G332</f>
        <v>3.9424000000000006</v>
      </c>
      <c r="I332" s="34">
        <v>74.0</v>
      </c>
      <c r="J332" s="36">
        <v>46235.0</v>
      </c>
      <c r="K332" s="31"/>
      <c r="L332" s="34">
        <f>+K332*H332</f>
        <v>0.0</v>
      </c>
    </row>
    <row r="333" spans="8:8" ht="24.95" customHeight="1">
      <c r="A333" s="93" t="s">
        <v>371</v>
      </c>
      <c r="B333" s="30" t="s">
        <v>670</v>
      </c>
      <c r="C333" s="31"/>
      <c r="D333" s="32">
        <v>7.591138077291E12</v>
      </c>
      <c r="E333" s="71" t="s">
        <v>671</v>
      </c>
      <c r="F333" s="34">
        <v>0.77</v>
      </c>
      <c r="G333" s="35">
        <v>0.12</v>
      </c>
      <c r="H333" s="34">
        <f t="shared" si="5"/>
        <v>0.6776</v>
      </c>
      <c r="I333" s="34">
        <v>204.0</v>
      </c>
      <c r="J333" s="36">
        <v>45839.0</v>
      </c>
      <c r="K333" s="31"/>
      <c r="L333" s="34">
        <f>+K333*H333</f>
        <v>0.0</v>
      </c>
    </row>
    <row r="334" spans="8:8" ht="24.95" customHeight="1">
      <c r="A334" s="93" t="s">
        <v>371</v>
      </c>
      <c r="B334" s="30" t="s">
        <v>672</v>
      </c>
      <c r="C334" s="31"/>
      <c r="D334" s="32">
        <v>7.591138077239E12</v>
      </c>
      <c r="E334" s="71" t="s">
        <v>673</v>
      </c>
      <c r="F334" s="34">
        <v>2.21</v>
      </c>
      <c r="G334" s="35">
        <v>0.12</v>
      </c>
      <c r="H334" s="34">
        <f t="shared" si="5"/>
        <v>1.9447999999999999</v>
      </c>
      <c r="I334" s="34">
        <v>103.0</v>
      </c>
      <c r="J334" s="36">
        <v>45778.0</v>
      </c>
      <c r="K334" s="31"/>
      <c r="L334" s="34">
        <f>+K334*H334</f>
        <v>0.0</v>
      </c>
    </row>
    <row r="335" spans="8:8" ht="24.95" customHeight="1">
      <c r="A335" s="93" t="s">
        <v>371</v>
      </c>
      <c r="B335" s="30" t="s">
        <v>688</v>
      </c>
      <c r="C335" s="31"/>
      <c r="D335" s="32">
        <v>7.592044000106E12</v>
      </c>
      <c r="E335" s="63" t="s">
        <v>689</v>
      </c>
      <c r="F335" s="34">
        <v>2.15</v>
      </c>
      <c r="G335" s="35">
        <v>0.12</v>
      </c>
      <c r="H335" s="34">
        <f t="shared" si="5"/>
        <v>1.892</v>
      </c>
      <c r="I335" s="34">
        <v>77.0</v>
      </c>
      <c r="J335" s="36">
        <v>47696.0</v>
      </c>
      <c r="K335" s="31"/>
      <c r="L335" s="34">
        <f>+K335*H335</f>
        <v>0.0</v>
      </c>
      <c r="Q335" s="106"/>
    </row>
    <row r="336" spans="8:8" ht="24.95" customHeight="1">
      <c r="A336" s="93" t="s">
        <v>371</v>
      </c>
      <c r="B336" s="30" t="s">
        <v>674</v>
      </c>
      <c r="C336" s="31"/>
      <c r="D336" s="32">
        <v>7.591616001985E12</v>
      </c>
      <c r="E336" s="86" t="s">
        <v>675</v>
      </c>
      <c r="F336" s="34">
        <v>3.35</v>
      </c>
      <c r="G336" s="35">
        <v>0.12</v>
      </c>
      <c r="H336" s="34">
        <f t="shared" si="5"/>
        <v>2.948</v>
      </c>
      <c r="I336" s="34">
        <v>22.0</v>
      </c>
      <c r="J336" s="36">
        <v>45901.0</v>
      </c>
      <c r="K336" s="31"/>
      <c r="L336" s="34">
        <f>+K336*H336</f>
        <v>0.0</v>
      </c>
    </row>
    <row r="337" spans="8:8" ht="24.95" customHeight="1">
      <c r="A337" s="93" t="s">
        <v>371</v>
      </c>
      <c r="B337" s="30" t="s">
        <v>690</v>
      </c>
      <c r="C337" s="31"/>
      <c r="D337" s="32">
        <v>7.592044000113E12</v>
      </c>
      <c r="E337" s="86" t="s">
        <v>691</v>
      </c>
      <c r="F337" s="34">
        <v>4.0</v>
      </c>
      <c r="G337" s="35">
        <v>0.12</v>
      </c>
      <c r="H337" s="34">
        <f t="shared" si="5"/>
        <v>3.52</v>
      </c>
      <c r="I337" s="34">
        <v>72.0</v>
      </c>
      <c r="J337" s="36">
        <v>47696.0</v>
      </c>
      <c r="K337" s="31"/>
      <c r="L337" s="34">
        <f>+K337*H337</f>
        <v>0.0</v>
      </c>
    </row>
    <row r="338" spans="8:8" ht="24.95" customHeight="1">
      <c r="A338" s="93" t="s">
        <v>371</v>
      </c>
      <c r="B338" s="30" t="s">
        <v>676</v>
      </c>
      <c r="C338" s="31"/>
      <c r="D338" s="32">
        <v>7.591012311287E12</v>
      </c>
      <c r="E338" s="42" t="s">
        <v>677</v>
      </c>
      <c r="F338" s="34">
        <v>2.26</v>
      </c>
      <c r="G338" s="35">
        <v>0.12</v>
      </c>
      <c r="H338" s="34">
        <f t="shared" si="5"/>
        <v>1.9888</v>
      </c>
      <c r="I338" s="34">
        <v>97.0</v>
      </c>
      <c r="J338" s="36">
        <v>45627.0</v>
      </c>
      <c r="K338" s="31"/>
      <c r="L338" s="34">
        <f>+K338*H338</f>
        <v>0.0</v>
      </c>
    </row>
    <row r="339" spans="8:8" ht="24.95" customHeight="1">
      <c r="A339" s="93" t="s">
        <v>371</v>
      </c>
      <c r="B339" s="30" t="s">
        <v>692</v>
      </c>
      <c r="C339" s="31"/>
      <c r="D339" s="32">
        <v>7.592044000083E12</v>
      </c>
      <c r="E339" s="86" t="s">
        <v>693</v>
      </c>
      <c r="F339" s="34">
        <v>0.7</v>
      </c>
      <c r="G339" s="35">
        <v>0.12</v>
      </c>
      <c r="H339" s="34">
        <f t="shared" si="5"/>
        <v>0.616</v>
      </c>
      <c r="I339" s="34">
        <v>675.0</v>
      </c>
      <c r="J339" s="36">
        <v>47727.0</v>
      </c>
      <c r="K339" s="31"/>
      <c r="L339" s="34">
        <f>+K339*H339</f>
        <v>0.0</v>
      </c>
    </row>
    <row r="340" spans="8:8" ht="24.95" customHeight="1">
      <c r="A340" s="93" t="s">
        <v>371</v>
      </c>
      <c r="B340" s="30" t="s">
        <v>694</v>
      </c>
      <c r="C340" s="31"/>
      <c r="D340" s="32">
        <v>7.592044002643E12</v>
      </c>
      <c r="E340" s="70" t="s">
        <v>695</v>
      </c>
      <c r="F340" s="34">
        <v>1.05</v>
      </c>
      <c r="G340" s="35">
        <v>0.12</v>
      </c>
      <c r="H340" s="34">
        <f t="shared" si="5"/>
        <v>0.924</v>
      </c>
      <c r="I340" s="34">
        <v>99.0</v>
      </c>
      <c r="J340" s="36"/>
      <c r="K340" s="31"/>
      <c r="L340" s="34">
        <f>+K340*H340</f>
        <v>0.0</v>
      </c>
    </row>
    <row r="341" spans="8:8" ht="24.95" customHeight="1">
      <c r="A341" s="93" t="s">
        <v>371</v>
      </c>
      <c r="B341" s="30" t="s">
        <v>696</v>
      </c>
      <c r="C341" s="31"/>
      <c r="D341" s="32">
        <v>7.59204400009E12</v>
      </c>
      <c r="E341" s="86" t="s">
        <v>697</v>
      </c>
      <c r="F341" s="34">
        <v>1.25</v>
      </c>
      <c r="G341" s="35">
        <v>0.12</v>
      </c>
      <c r="H341" s="34">
        <f t="shared" si="5"/>
        <v>1.1</v>
      </c>
      <c r="I341" s="34">
        <v>352.0</v>
      </c>
      <c r="J341" s="36">
        <v>47696.0</v>
      </c>
      <c r="K341" s="31"/>
      <c r="L341" s="34">
        <f>+K341*H341</f>
        <v>0.0</v>
      </c>
    </row>
    <row r="342" spans="8:8" ht="24.95" customHeight="1">
      <c r="A342" s="93" t="s">
        <v>371</v>
      </c>
      <c r="B342" s="30" t="s">
        <v>698</v>
      </c>
      <c r="C342" s="31"/>
      <c r="D342" s="32">
        <v>7.592044000076E12</v>
      </c>
      <c r="E342" s="64" t="s">
        <v>699</v>
      </c>
      <c r="F342" s="34">
        <v>1.18</v>
      </c>
      <c r="G342" s="35">
        <v>0.12</v>
      </c>
      <c r="H342" s="34">
        <f t="shared" si="5"/>
        <v>1.0384</v>
      </c>
      <c r="I342" s="34">
        <v>43.0</v>
      </c>
      <c r="J342" s="36">
        <v>47300.0</v>
      </c>
      <c r="K342" s="31"/>
      <c r="L342" s="34">
        <f>+K342*H342</f>
        <v>0.0</v>
      </c>
    </row>
    <row r="343" spans="8:8" ht="24.95" customHeight="1">
      <c r="A343" s="93" t="s">
        <v>371</v>
      </c>
      <c r="B343" s="30" t="s">
        <v>678</v>
      </c>
      <c r="C343" s="31"/>
      <c r="D343" s="32">
        <v>7.591487000049E12</v>
      </c>
      <c r="E343" s="64" t="s">
        <v>679</v>
      </c>
      <c r="F343" s="34">
        <v>4.42</v>
      </c>
      <c r="G343" s="35">
        <v>0.12</v>
      </c>
      <c r="H343" s="34">
        <f t="shared" si="5"/>
        <v>3.8895999999999997</v>
      </c>
      <c r="I343" s="34">
        <v>72.0</v>
      </c>
      <c r="J343" s="36">
        <v>48730.0</v>
      </c>
      <c r="K343" s="31"/>
      <c r="L343" s="34">
        <f>+K343*H343</f>
        <v>0.0</v>
      </c>
    </row>
    <row r="344" spans="8:8" ht="24.95" customHeight="1">
      <c r="A344" s="93" t="s">
        <v>371</v>
      </c>
      <c r="B344" s="30" t="s">
        <v>680</v>
      </c>
      <c r="C344" s="31"/>
      <c r="D344" s="32">
        <v>7.591487000056E12</v>
      </c>
      <c r="E344" s="94" t="s">
        <v>681</v>
      </c>
      <c r="F344" s="34">
        <v>15.8</v>
      </c>
      <c r="G344" s="35">
        <v>0.12</v>
      </c>
      <c r="H344" s="34">
        <f t="shared" si="5"/>
        <v>13.904</v>
      </c>
      <c r="I344" s="34">
        <v>4.0</v>
      </c>
      <c r="J344" s="36">
        <v>48732.0</v>
      </c>
      <c r="K344" s="31"/>
      <c r="L344" s="34">
        <f>+K344*H344</f>
        <v>0.0</v>
      </c>
    </row>
    <row r="345" spans="8:8" ht="24.95" customHeight="1">
      <c r="A345" s="93" t="s">
        <v>371</v>
      </c>
      <c r="B345" s="30" t="s">
        <v>682</v>
      </c>
      <c r="C345" s="31"/>
      <c r="D345" s="32">
        <v>7.591487000032E12</v>
      </c>
      <c r="E345" s="74" t="s">
        <v>683</v>
      </c>
      <c r="F345" s="34">
        <v>2.3</v>
      </c>
      <c r="G345" s="35">
        <v>0.12</v>
      </c>
      <c r="H345" s="34">
        <f t="shared" si="5"/>
        <v>2.024</v>
      </c>
      <c r="I345" s="34">
        <v>77.0</v>
      </c>
      <c r="J345" s="36">
        <v>48554.0</v>
      </c>
      <c r="K345" s="31"/>
      <c r="L345" s="34">
        <f>+K345*H345</f>
        <v>0.0</v>
      </c>
    </row>
    <row r="346" spans="8:8" ht="24.95" customHeight="1">
      <c r="A346" s="93" t="s">
        <v>371</v>
      </c>
      <c r="B346" s="30" t="s">
        <v>684</v>
      </c>
      <c r="C346" s="31"/>
      <c r="D346" s="32">
        <v>7.591487000025E12</v>
      </c>
      <c r="E346" s="59" t="s">
        <v>685</v>
      </c>
      <c r="F346" s="34">
        <v>1.2</v>
      </c>
      <c r="G346" s="35">
        <v>0.12</v>
      </c>
      <c r="H346" s="34">
        <f t="shared" si="5"/>
        <v>1.056</v>
      </c>
      <c r="I346" s="34">
        <v>342.0</v>
      </c>
      <c r="J346" s="36">
        <v>48761.0</v>
      </c>
      <c r="K346" s="31"/>
      <c r="L346" s="34">
        <f>+K346*H346</f>
        <v>0.0</v>
      </c>
    </row>
    <row r="347" spans="8:8" ht="24.95" customHeight="1">
      <c r="A347" s="43" t="s">
        <v>33</v>
      </c>
      <c r="B347" s="30" t="s">
        <v>686</v>
      </c>
      <c r="C347" s="31"/>
      <c r="D347" s="32">
        <v>7.59325500147E12</v>
      </c>
      <c r="E347" s="48" t="s">
        <v>687</v>
      </c>
      <c r="F347" s="34">
        <v>0.99</v>
      </c>
      <c r="G347" s="35">
        <v>0.12</v>
      </c>
      <c r="H347" s="34">
        <f t="shared" si="5"/>
        <v>0.8712</v>
      </c>
      <c r="I347" s="34">
        <v>123.0</v>
      </c>
      <c r="J347" s="36">
        <v>46266.0</v>
      </c>
      <c r="K347" s="31"/>
      <c r="L347" s="34">
        <f>+K347*H347</f>
        <v>0.0</v>
      </c>
    </row>
    <row r="348" spans="8:8" ht="24.95" customHeight="1">
      <c r="A348" s="93" t="s">
        <v>371</v>
      </c>
      <c r="B348" s="47" t="s">
        <v>700</v>
      </c>
      <c r="C348" s="31"/>
      <c r="D348" s="32">
        <v>7.593255000329E12</v>
      </c>
      <c r="E348" s="33" t="s">
        <v>701</v>
      </c>
      <c r="F348" s="34">
        <v>1.58</v>
      </c>
      <c r="G348" s="35">
        <v>0.12</v>
      </c>
      <c r="H348" s="34">
        <f t="shared" si="5"/>
        <v>1.3904</v>
      </c>
      <c r="I348" s="34">
        <v>104.0</v>
      </c>
      <c r="J348" s="36">
        <v>46204.0</v>
      </c>
      <c r="K348" s="31"/>
      <c r="L348" s="34">
        <f>+K348*H348</f>
        <v>0.0</v>
      </c>
    </row>
    <row r="349" spans="8:8" ht="24.95" customHeight="1">
      <c r="A349" s="29" t="s">
        <v>30</v>
      </c>
      <c r="B349" s="30" t="s">
        <v>702</v>
      </c>
      <c r="C349" s="31"/>
      <c r="D349" s="32">
        <v>7.592368000233E12</v>
      </c>
      <c r="E349" s="33" t="s">
        <v>703</v>
      </c>
      <c r="F349" s="34">
        <v>1.3</v>
      </c>
      <c r="G349" s="35">
        <v>0.12</v>
      </c>
      <c r="H349" s="34">
        <f t="shared" si="5"/>
        <v>1.1440000000000001</v>
      </c>
      <c r="I349" s="34">
        <v>143.0</v>
      </c>
      <c r="J349" s="36">
        <v>45566.0</v>
      </c>
      <c r="K349" s="31"/>
      <c r="L349" s="34">
        <f>+K349*H349</f>
        <v>0.0</v>
      </c>
    </row>
    <row r="350" spans="8:8" ht="24.95" customHeight="1">
      <c r="A350" s="93" t="s">
        <v>371</v>
      </c>
      <c r="B350" s="30" t="s">
        <v>704</v>
      </c>
      <c r="C350" s="31"/>
      <c r="D350" s="32">
        <v>7.592368002534E12</v>
      </c>
      <c r="E350" s="42" t="s">
        <v>705</v>
      </c>
      <c r="F350" s="34">
        <v>4.698</v>
      </c>
      <c r="G350" s="35">
        <v>0.12</v>
      </c>
      <c r="H350" s="34">
        <f t="shared" si="5"/>
        <v>4.13424</v>
      </c>
      <c r="I350" s="34">
        <v>95.0</v>
      </c>
      <c r="J350" s="36">
        <v>45597.0</v>
      </c>
      <c r="K350" s="31"/>
      <c r="L350" s="34">
        <f>+K350*H350</f>
        <v>0.0</v>
      </c>
    </row>
    <row r="351" spans="8:8" ht="24.95" customHeight="1">
      <c r="A351" s="93" t="s">
        <v>371</v>
      </c>
      <c r="B351" s="30" t="s">
        <v>706</v>
      </c>
      <c r="C351" s="31"/>
      <c r="D351" s="32">
        <v>7.592368000295E12</v>
      </c>
      <c r="E351" s="64" t="s">
        <v>707</v>
      </c>
      <c r="F351" s="34">
        <v>2.05</v>
      </c>
      <c r="G351" s="35">
        <v>0.12</v>
      </c>
      <c r="H351" s="34">
        <f t="shared" si="5"/>
        <v>1.8039999999999998</v>
      </c>
      <c r="I351" s="34">
        <v>87.0</v>
      </c>
      <c r="J351" s="36">
        <v>45626.0</v>
      </c>
      <c r="K351" s="31"/>
      <c r="L351" s="34">
        <f>+K351*H351</f>
        <v>0.0</v>
      </c>
    </row>
    <row r="352" spans="8:8" ht="24.95" customHeight="1">
      <c r="A352" s="93" t="s">
        <v>371</v>
      </c>
      <c r="B352" s="30" t="s">
        <v>708</v>
      </c>
      <c r="C352" s="31"/>
      <c r="D352" s="32">
        <v>7.597470000065E12</v>
      </c>
      <c r="E352" s="74" t="s">
        <v>709</v>
      </c>
      <c r="F352" s="34">
        <v>1.2</v>
      </c>
      <c r="G352" s="35">
        <v>0.12</v>
      </c>
      <c r="H352" s="34">
        <f t="shared" si="5"/>
        <v>1.056</v>
      </c>
      <c r="I352" s="34">
        <v>63.0</v>
      </c>
      <c r="J352" s="36">
        <v>46003.0</v>
      </c>
      <c r="K352" s="31"/>
      <c r="L352" s="34">
        <f>+K352*H352</f>
        <v>0.0</v>
      </c>
    </row>
    <row r="353" spans="8:8" ht="24.95" customHeight="1">
      <c r="A353" s="93" t="s">
        <v>371</v>
      </c>
      <c r="B353" s="30" t="s">
        <v>710</v>
      </c>
      <c r="C353" s="31"/>
      <c r="D353" s="32">
        <v>7.597470000058E12</v>
      </c>
      <c r="E353" s="76" t="s">
        <v>711</v>
      </c>
      <c r="F353" s="34">
        <v>1.98</v>
      </c>
      <c r="G353" s="35">
        <v>0.12</v>
      </c>
      <c r="H353" s="34">
        <f t="shared" si="5"/>
        <v>1.7424</v>
      </c>
      <c r="I353" s="34">
        <v>25.0</v>
      </c>
      <c r="J353" s="36">
        <v>46023.0</v>
      </c>
      <c r="K353" s="31"/>
      <c r="L353" s="34">
        <f>+K353*H353</f>
        <v>0.0</v>
      </c>
    </row>
    <row r="354" spans="8:8" ht="24.95" customHeight="1">
      <c r="A354" s="93" t="s">
        <v>371</v>
      </c>
      <c r="B354" s="30" t="s">
        <v>712</v>
      </c>
      <c r="C354" s="31"/>
      <c r="D354" s="32">
        <v>7.597470000041E12</v>
      </c>
      <c r="E354" s="65" t="s">
        <v>713</v>
      </c>
      <c r="F354" s="34">
        <v>4.0</v>
      </c>
      <c r="G354" s="35">
        <v>0.12</v>
      </c>
      <c r="H354" s="34">
        <f t="shared" si="5"/>
        <v>3.52</v>
      </c>
      <c r="I354" s="34">
        <v>12.0</v>
      </c>
      <c r="J354" s="36">
        <v>46265.0</v>
      </c>
      <c r="K354" s="31"/>
      <c r="L354" s="34">
        <f>+K354*H354</f>
        <v>0.0</v>
      </c>
    </row>
    <row r="355" spans="8:8" ht="24.95" customHeight="1">
      <c r="A355" s="93" t="s">
        <v>371</v>
      </c>
      <c r="B355" s="30" t="s">
        <v>714</v>
      </c>
      <c r="C355" s="31"/>
      <c r="D355" s="32">
        <v>7.597470000034E12</v>
      </c>
      <c r="E355" s="60" t="s">
        <v>715</v>
      </c>
      <c r="F355" s="34">
        <v>14.5</v>
      </c>
      <c r="G355" s="35">
        <v>0.12</v>
      </c>
      <c r="H355" s="34">
        <f t="shared" si="5"/>
        <v>12.76</v>
      </c>
      <c r="I355" s="34">
        <v>2.0</v>
      </c>
      <c r="J355" s="36">
        <v>46266.0</v>
      </c>
      <c r="K355" s="31"/>
      <c r="L355" s="34">
        <f>+K355*H355</f>
        <v>0.0</v>
      </c>
    </row>
    <row r="356" spans="8:8" ht="24.95" customHeight="1">
      <c r="A356" s="93" t="s">
        <v>371</v>
      </c>
      <c r="B356" s="30" t="s">
        <v>716</v>
      </c>
      <c r="C356" s="31"/>
      <c r="D356" s="32">
        <v>7.597470000072E12</v>
      </c>
      <c r="E356" s="79" t="s">
        <v>717</v>
      </c>
      <c r="F356" s="34">
        <v>1.5</v>
      </c>
      <c r="G356" s="35">
        <v>0.12</v>
      </c>
      <c r="H356" s="34">
        <f t="shared" si="5"/>
        <v>1.32</v>
      </c>
      <c r="I356" s="34">
        <v>71.0</v>
      </c>
      <c r="J356" s="36">
        <v>46266.0</v>
      </c>
      <c r="K356" s="31"/>
      <c r="L356" s="34">
        <f>+K356*H356</f>
        <v>0.0</v>
      </c>
    </row>
    <row r="357" spans="8:8" ht="24.95" customHeight="1">
      <c r="A357" s="93" t="s">
        <v>371</v>
      </c>
      <c r="B357" s="30" t="s">
        <v>718</v>
      </c>
      <c r="C357" s="31"/>
      <c r="D357" s="32">
        <v>7.592782000345E12</v>
      </c>
      <c r="E357" s="53" t="s">
        <v>719</v>
      </c>
      <c r="F357" s="34">
        <v>2.15</v>
      </c>
      <c r="G357" s="35">
        <v>0.12</v>
      </c>
      <c r="H357" s="34">
        <f t="shared" si="5"/>
        <v>1.892</v>
      </c>
      <c r="I357" s="34">
        <v>19.0</v>
      </c>
      <c r="J357" s="36">
        <v>45899.0</v>
      </c>
      <c r="K357" s="31"/>
      <c r="L357" s="34">
        <f>+K357*H357</f>
        <v>0.0</v>
      </c>
    </row>
    <row r="358" spans="8:8" ht="24.95" customHeight="1">
      <c r="A358" s="93" t="s">
        <v>371</v>
      </c>
      <c r="B358" s="30" t="s">
        <v>720</v>
      </c>
      <c r="C358" s="31"/>
      <c r="D358" s="32">
        <v>7.592782000901E12</v>
      </c>
      <c r="E358" s="54" t="s">
        <v>721</v>
      </c>
      <c r="F358" s="34">
        <v>1.47</v>
      </c>
      <c r="G358" s="35">
        <v>0.12</v>
      </c>
      <c r="H358" s="34">
        <f t="shared" si="5"/>
        <v>1.2936</v>
      </c>
      <c r="I358" s="34">
        <v>76.0</v>
      </c>
      <c r="J358" s="36">
        <v>45626.0</v>
      </c>
      <c r="K358" s="31"/>
      <c r="L358" s="34">
        <f>+K358*H358</f>
        <v>0.0</v>
      </c>
    </row>
    <row r="359" spans="8:8" ht="24.95" customHeight="1">
      <c r="A359" s="93" t="s">
        <v>371</v>
      </c>
      <c r="B359" s="47" t="s">
        <v>722</v>
      </c>
      <c r="C359" s="31"/>
      <c r="D359" s="32">
        <v>7.591616000322E12</v>
      </c>
      <c r="E359" s="57" t="s">
        <v>723</v>
      </c>
      <c r="F359" s="34">
        <v>2.42</v>
      </c>
      <c r="G359" s="35">
        <v>0.12</v>
      </c>
      <c r="H359" s="34">
        <f t="shared" si="5"/>
        <v>2.1296</v>
      </c>
      <c r="I359" s="34">
        <v>7.0</v>
      </c>
      <c r="J359" s="36">
        <v>46113.0</v>
      </c>
      <c r="K359" s="31"/>
      <c r="L359" s="34">
        <f>+K359*H359</f>
        <v>0.0</v>
      </c>
    </row>
    <row r="360" spans="8:8" ht="24.95" customHeight="1">
      <c r="A360" s="29" t="s">
        <v>30</v>
      </c>
      <c r="B360" s="30" t="s">
        <v>724</v>
      </c>
      <c r="C360" s="31"/>
      <c r="D360" s="32">
        <v>7.594001450399E12</v>
      </c>
      <c r="E360" s="85" t="s">
        <v>725</v>
      </c>
      <c r="F360" s="34">
        <v>4.64</v>
      </c>
      <c r="G360" s="35">
        <v>0.12</v>
      </c>
      <c r="H360" s="34">
        <f t="shared" si="5"/>
        <v>4.0832</v>
      </c>
      <c r="I360" s="34">
        <v>30.0</v>
      </c>
      <c r="J360" s="36">
        <v>45748.0</v>
      </c>
      <c r="K360" s="31"/>
      <c r="L360" s="34">
        <f>+K360*H360</f>
        <v>0.0</v>
      </c>
    </row>
    <row r="361" spans="8:8" ht="24.95" customHeight="1">
      <c r="A361" s="93" t="s">
        <v>371</v>
      </c>
      <c r="B361" s="30" t="s">
        <v>726</v>
      </c>
      <c r="C361" s="31"/>
      <c r="D361" s="32">
        <v>7.591616000346E12</v>
      </c>
      <c r="E361" s="57" t="s">
        <v>727</v>
      </c>
      <c r="F361" s="34">
        <v>2.5</v>
      </c>
      <c r="G361" s="35">
        <v>0.12</v>
      </c>
      <c r="H361" s="34">
        <f t="shared" si="5"/>
        <v>2.2</v>
      </c>
      <c r="I361" s="34">
        <v>15.0</v>
      </c>
      <c r="J361" s="36">
        <v>46113.0</v>
      </c>
      <c r="K361" s="31"/>
      <c r="L361" s="34">
        <f>+K361*H361</f>
        <v>0.0</v>
      </c>
    </row>
    <row r="362" spans="8:8" ht="24.95" customHeight="1">
      <c r="A362" s="93" t="s">
        <v>371</v>
      </c>
      <c r="B362" s="30" t="s">
        <v>728</v>
      </c>
      <c r="C362" s="31"/>
      <c r="D362" s="32">
        <v>7.592368000387E12</v>
      </c>
      <c r="E362" s="50" t="s">
        <v>729</v>
      </c>
      <c r="F362" s="34">
        <v>1.9</v>
      </c>
      <c r="G362" s="35">
        <v>0.12</v>
      </c>
      <c r="H362" s="34">
        <f t="shared" si="5"/>
        <v>1.672</v>
      </c>
      <c r="I362" s="34">
        <v>42.0</v>
      </c>
      <c r="J362" s="36">
        <v>45717.0</v>
      </c>
      <c r="K362" s="31"/>
      <c r="L362" s="34">
        <f>+K362*H362</f>
        <v>0.0</v>
      </c>
    </row>
    <row r="363" spans="8:8" ht="24.95" customHeight="1">
      <c r="A363" s="29" t="s">
        <v>30</v>
      </c>
      <c r="B363" s="30" t="s">
        <v>730</v>
      </c>
      <c r="C363" s="31"/>
      <c r="D363" s="32">
        <v>7.592368000325E12</v>
      </c>
      <c r="E363" s="50" t="s">
        <v>731</v>
      </c>
      <c r="F363" s="34">
        <v>1.15</v>
      </c>
      <c r="G363" s="35">
        <v>0.12</v>
      </c>
      <c r="H363" s="34">
        <f t="shared" si="5"/>
        <v>1.012</v>
      </c>
      <c r="I363" s="34">
        <v>30.0</v>
      </c>
      <c r="J363" s="36">
        <v>45717.0</v>
      </c>
      <c r="K363" s="31"/>
      <c r="L363" s="34">
        <f>+K363*H363</f>
        <v>0.0</v>
      </c>
    </row>
    <row r="364" spans="8:8" ht="24.95" customHeight="1">
      <c r="A364" s="93" t="s">
        <v>371</v>
      </c>
      <c r="B364" s="30" t="s">
        <v>732</v>
      </c>
      <c r="C364" s="31"/>
      <c r="D364" s="32">
        <v>7.599028000251E12</v>
      </c>
      <c r="E364" s="58" t="s">
        <v>733</v>
      </c>
      <c r="F364" s="34">
        <v>1.85</v>
      </c>
      <c r="G364" s="35">
        <v>0.12</v>
      </c>
      <c r="H364" s="34">
        <f t="shared" si="5"/>
        <v>1.6280000000000001</v>
      </c>
      <c r="I364" s="34">
        <v>2.0</v>
      </c>
      <c r="J364" s="36">
        <v>46174.0</v>
      </c>
      <c r="K364" s="31"/>
      <c r="L364" s="34">
        <f>+K364*H364</f>
        <v>0.0</v>
      </c>
    </row>
    <row r="365" spans="8:8" ht="24.95" customHeight="1">
      <c r="A365" s="38" t="s">
        <v>23</v>
      </c>
      <c r="B365" s="30" t="s">
        <v>734</v>
      </c>
      <c r="C365" s="31"/>
      <c r="D365" s="32">
        <v>7.591196002693E12</v>
      </c>
      <c r="E365" s="70" t="s">
        <v>735</v>
      </c>
      <c r="F365" s="34">
        <v>8.64</v>
      </c>
      <c r="G365" s="35">
        <v>0.12</v>
      </c>
      <c r="H365" s="34">
        <f t="shared" si="5"/>
        <v>7.603200000000001</v>
      </c>
      <c r="I365" s="34">
        <v>31.0</v>
      </c>
      <c r="J365" s="36">
        <v>45830.0</v>
      </c>
      <c r="K365" s="31"/>
      <c r="L365" s="34">
        <f>+K365*H365</f>
        <v>0.0</v>
      </c>
    </row>
    <row r="366" spans="8:8" ht="24.95" customHeight="1">
      <c r="A366" s="38" t="s">
        <v>23</v>
      </c>
      <c r="B366" s="30" t="s">
        <v>736</v>
      </c>
      <c r="C366" s="31"/>
      <c r="D366" s="32">
        <v>7.59119600343E12</v>
      </c>
      <c r="E366" s="40" t="s">
        <v>737</v>
      </c>
      <c r="F366" s="34">
        <v>7.26</v>
      </c>
      <c r="G366" s="35">
        <v>0.12</v>
      </c>
      <c r="H366" s="34">
        <f t="shared" si="5"/>
        <v>6.3888</v>
      </c>
      <c r="I366" s="34">
        <v>23.0</v>
      </c>
      <c r="J366" s="36">
        <v>45834.0</v>
      </c>
      <c r="K366" s="31"/>
      <c r="L366" s="34">
        <f>+K366*H366</f>
        <v>0.0</v>
      </c>
    </row>
    <row r="367" spans="8:8" ht="24.95" customHeight="1">
      <c r="A367" s="29" t="s">
        <v>16</v>
      </c>
      <c r="B367" s="30" t="s">
        <v>738</v>
      </c>
      <c r="C367" s="31"/>
      <c r="D367" s="32">
        <v>7.592803003959E12</v>
      </c>
      <c r="E367" s="33" t="s">
        <v>739</v>
      </c>
      <c r="F367" s="34">
        <v>3.6</v>
      </c>
      <c r="G367" s="35">
        <v>0.12</v>
      </c>
      <c r="H367" s="34">
        <f t="shared" si="5"/>
        <v>3.168</v>
      </c>
      <c r="I367" s="34">
        <v>80.0</v>
      </c>
      <c r="J367" s="36">
        <v>45899.0</v>
      </c>
      <c r="K367" s="31"/>
      <c r="L367" s="34">
        <f>+K367*H367</f>
        <v>0.0</v>
      </c>
    </row>
    <row r="368" spans="8:8" ht="24.95" customHeight="1">
      <c r="A368" s="93" t="s">
        <v>371</v>
      </c>
      <c r="B368" s="30" t="s">
        <v>740</v>
      </c>
      <c r="C368" s="31"/>
      <c r="D368" s="32">
        <v>7.591442000046E12</v>
      </c>
      <c r="E368" s="41" t="s">
        <v>741</v>
      </c>
      <c r="F368" s="34">
        <v>0.812</v>
      </c>
      <c r="G368" s="35">
        <v>0.12</v>
      </c>
      <c r="H368" s="34">
        <f t="shared" si="5"/>
        <v>0.7145600000000001</v>
      </c>
      <c r="I368" s="34">
        <v>323.0</v>
      </c>
      <c r="J368" s="36">
        <v>46935.0</v>
      </c>
      <c r="K368" s="31"/>
      <c r="L368" s="34">
        <f>+K368*H368</f>
        <v>0.0</v>
      </c>
    </row>
    <row r="369" spans="8:8" ht="24.95" customHeight="1">
      <c r="A369" s="93" t="s">
        <v>371</v>
      </c>
      <c r="B369" s="30" t="s">
        <v>742</v>
      </c>
      <c r="C369" s="31"/>
      <c r="D369" s="32">
        <v>7.591442000077E12</v>
      </c>
      <c r="E369" s="55" t="s">
        <v>743</v>
      </c>
      <c r="F369" s="34">
        <v>6.5192</v>
      </c>
      <c r="G369" s="35">
        <v>0.12</v>
      </c>
      <c r="H369" s="34">
        <f t="shared" si="5"/>
        <v>5.736896</v>
      </c>
      <c r="I369" s="34">
        <v>7.0</v>
      </c>
      <c r="J369" s="36">
        <v>46813.0</v>
      </c>
      <c r="K369" s="31"/>
      <c r="L369" s="34">
        <f>+K369*H369</f>
        <v>0.0</v>
      </c>
    </row>
    <row r="370" spans="8:8" ht="24.95" customHeight="1">
      <c r="A370" s="93" t="s">
        <v>371</v>
      </c>
      <c r="B370" s="30" t="s">
        <v>744</v>
      </c>
      <c r="C370" s="31"/>
      <c r="D370" s="32">
        <v>7.591442000053E12</v>
      </c>
      <c r="E370" s="41" t="s">
        <v>745</v>
      </c>
      <c r="F370" s="34">
        <v>1.6936</v>
      </c>
      <c r="G370" s="35">
        <v>0.12</v>
      </c>
      <c r="H370" s="34">
        <f t="shared" si="5"/>
        <v>1.490368</v>
      </c>
      <c r="I370" s="34">
        <v>5.0</v>
      </c>
      <c r="J370" s="36">
        <v>46935.0</v>
      </c>
      <c r="K370" s="31"/>
      <c r="L370" s="34">
        <f>+K370*H370</f>
        <v>0.0</v>
      </c>
    </row>
    <row r="371" spans="8:8" ht="24.95" customHeight="1">
      <c r="A371" s="93" t="s">
        <v>371</v>
      </c>
      <c r="B371" s="30" t="s">
        <v>746</v>
      </c>
      <c r="C371" s="31"/>
      <c r="D371" s="32">
        <v>7.59144200006E12</v>
      </c>
      <c r="E371" s="41" t="s">
        <v>747</v>
      </c>
      <c r="F371" s="34">
        <v>3.422</v>
      </c>
      <c r="G371" s="35">
        <v>0.12</v>
      </c>
      <c r="H371" s="34">
        <f t="shared" si="5"/>
        <v>3.0113600000000003</v>
      </c>
      <c r="I371" s="34">
        <v>10.0</v>
      </c>
      <c r="J371" s="36">
        <v>46844.0</v>
      </c>
      <c r="K371" s="31"/>
      <c r="L371" s="34">
        <f>+K371*H371</f>
        <v>0.0</v>
      </c>
    </row>
    <row r="372" spans="8:8" ht="24.95" customHeight="1">
      <c r="A372" s="93" t="s">
        <v>371</v>
      </c>
      <c r="B372" s="30" t="s">
        <v>754</v>
      </c>
      <c r="C372" s="31"/>
      <c r="D372" s="44">
        <v>8.13333012264E11</v>
      </c>
      <c r="E372" s="78" t="s">
        <v>755</v>
      </c>
      <c r="F372" s="34">
        <v>3.422</v>
      </c>
      <c r="G372" s="35">
        <v>0.12</v>
      </c>
      <c r="H372" s="34">
        <f t="shared" si="5"/>
        <v>3.0113600000000003</v>
      </c>
      <c r="I372" s="34">
        <v>5.0</v>
      </c>
      <c r="J372" s="36"/>
      <c r="K372" s="31"/>
      <c r="L372" s="34">
        <f>+K372*H372</f>
        <v>0.0</v>
      </c>
    </row>
    <row r="373" spans="8:8" ht="24.95" customHeight="1">
      <c r="A373" s="93" t="s">
        <v>371</v>
      </c>
      <c r="B373" s="30" t="s">
        <v>756</v>
      </c>
      <c r="C373" s="31"/>
      <c r="D373" s="44">
        <v>8.13333012271E11</v>
      </c>
      <c r="E373" s="78" t="s">
        <v>757</v>
      </c>
      <c r="F373" s="34">
        <v>6.09</v>
      </c>
      <c r="G373" s="35">
        <v>0.12</v>
      </c>
      <c r="H373" s="34">
        <f t="shared" si="5"/>
        <v>5.3591999999999995</v>
      </c>
      <c r="I373" s="34">
        <v>24.0</v>
      </c>
      <c r="J373" s="36"/>
      <c r="K373" s="31"/>
      <c r="L373" s="34">
        <f>+K373*H373</f>
        <v>0.0</v>
      </c>
    </row>
    <row r="374" spans="8:8" ht="24.95" customHeight="1">
      <c r="A374" s="93" t="s">
        <v>371</v>
      </c>
      <c r="B374" s="30" t="s">
        <v>758</v>
      </c>
      <c r="C374" s="31"/>
      <c r="D374" s="44">
        <v>8.13333012257E11</v>
      </c>
      <c r="E374" s="42" t="s">
        <v>759</v>
      </c>
      <c r="F374" s="34">
        <v>0.87</v>
      </c>
      <c r="G374" s="35">
        <v>0.12</v>
      </c>
      <c r="H374" s="34">
        <f t="shared" si="5"/>
        <v>0.7656</v>
      </c>
      <c r="I374" s="34">
        <v>5.0</v>
      </c>
      <c r="J374" s="36"/>
      <c r="K374" s="31"/>
      <c r="L374" s="34">
        <f>+K374*H374</f>
        <v>0.0</v>
      </c>
    </row>
    <row r="375" spans="8:8" ht="24.95" customHeight="1">
      <c r="A375" s="93" t="s">
        <v>371</v>
      </c>
      <c r="B375" s="30" t="s">
        <v>748</v>
      </c>
      <c r="C375" s="31"/>
      <c r="D375" s="32">
        <v>7.593255000145E12</v>
      </c>
      <c r="E375" s="41" t="s">
        <v>749</v>
      </c>
      <c r="F375" s="34">
        <v>0.4872</v>
      </c>
      <c r="G375" s="35">
        <v>0.12</v>
      </c>
      <c r="H375" s="34">
        <f t="shared" si="5"/>
        <v>0.428736</v>
      </c>
      <c r="I375" s="34">
        <v>137.0</v>
      </c>
      <c r="J375" s="36">
        <v>46813.0</v>
      </c>
      <c r="K375" s="31"/>
      <c r="L375" s="34">
        <f>+K375*H375</f>
        <v>0.0</v>
      </c>
    </row>
    <row r="376" spans="8:8" ht="24.95" customHeight="1">
      <c r="A376" s="93" t="s">
        <v>371</v>
      </c>
      <c r="B376" s="30" t="s">
        <v>750</v>
      </c>
      <c r="C376" s="31"/>
      <c r="D376" s="32">
        <v>7.593255000176E12</v>
      </c>
      <c r="E376" s="55" t="s">
        <v>751</v>
      </c>
      <c r="F376" s="34">
        <v>2.088</v>
      </c>
      <c r="G376" s="35">
        <v>0.12</v>
      </c>
      <c r="H376" s="34">
        <f t="shared" si="5"/>
        <v>1.83744</v>
      </c>
      <c r="I376" s="34">
        <v>106.0</v>
      </c>
      <c r="J376" s="36">
        <v>46692.0</v>
      </c>
      <c r="K376" s="31"/>
      <c r="L376" s="34">
        <f>+K376*H376</f>
        <v>0.0</v>
      </c>
    </row>
    <row r="377" spans="8:8" ht="24.95" customHeight="1">
      <c r="A377" s="93" t="s">
        <v>371</v>
      </c>
      <c r="B377" s="30" t="s">
        <v>752</v>
      </c>
      <c r="C377" s="31"/>
      <c r="D377" s="32">
        <v>7.597467000733E12</v>
      </c>
      <c r="E377" s="49" t="s">
        <v>753</v>
      </c>
      <c r="F377" s="34">
        <v>4.872</v>
      </c>
      <c r="G377" s="35">
        <v>0.12</v>
      </c>
      <c r="H377" s="34">
        <f t="shared" si="5"/>
        <v>4.28736</v>
      </c>
      <c r="I377" s="34">
        <v>9.0</v>
      </c>
      <c r="J377" s="36">
        <v>46090.0</v>
      </c>
      <c r="K377" s="31"/>
      <c r="L377" s="34">
        <f>+K377*H377</f>
        <v>0.0</v>
      </c>
    </row>
    <row r="378" spans="8:8" ht="24.95" customHeight="1">
      <c r="A378" s="43" t="s">
        <v>33</v>
      </c>
      <c r="B378" s="30" t="s">
        <v>760</v>
      </c>
      <c r="C378" s="31"/>
      <c r="D378" s="32">
        <v>7.591248851217E12</v>
      </c>
      <c r="E378" s="69" t="s">
        <v>761</v>
      </c>
      <c r="F378" s="34">
        <v>1.6472</v>
      </c>
      <c r="G378" s="35">
        <v>0.12</v>
      </c>
      <c r="H378" s="34">
        <f t="shared" si="5"/>
        <v>1.449536</v>
      </c>
      <c r="I378" s="34">
        <v>15.0</v>
      </c>
      <c r="J378" s="36">
        <v>46143.0</v>
      </c>
      <c r="K378" s="31"/>
      <c r="L378" s="34">
        <f>+K378*H378</f>
        <v>0.0</v>
      </c>
    </row>
    <row r="379" spans="8:8" ht="24.95" customHeight="1">
      <c r="A379" s="29" t="s">
        <v>16</v>
      </c>
      <c r="B379" s="30" t="s">
        <v>762</v>
      </c>
      <c r="C379" s="31"/>
      <c r="D379" s="32">
        <v>7.592806133011E12</v>
      </c>
      <c r="E379" s="79" t="s">
        <v>763</v>
      </c>
      <c r="F379" s="34">
        <v>2.4</v>
      </c>
      <c r="G379" s="35">
        <v>0.12</v>
      </c>
      <c r="H379" s="34">
        <f t="shared" si="5"/>
        <v>2.112</v>
      </c>
      <c r="I379" s="34">
        <v>159.0</v>
      </c>
      <c r="J379" s="36">
        <v>46934.0</v>
      </c>
      <c r="K379" s="31"/>
      <c r="L379" s="34">
        <f>+K379*H379</f>
        <v>0.0</v>
      </c>
    </row>
    <row r="380" spans="8:8" ht="24.95" customHeight="1">
      <c r="A380" s="29" t="s">
        <v>16</v>
      </c>
      <c r="B380" s="30" t="s">
        <v>764</v>
      </c>
      <c r="C380" s="31"/>
      <c r="D380" s="32">
        <v>7.592806133028E12</v>
      </c>
      <c r="E380" s="79" t="s">
        <v>765</v>
      </c>
      <c r="F380" s="34">
        <v>3.6</v>
      </c>
      <c r="G380" s="35">
        <v>0.12</v>
      </c>
      <c r="H380" s="34">
        <f t="shared" si="5"/>
        <v>3.168</v>
      </c>
      <c r="I380" s="34">
        <v>21.0</v>
      </c>
      <c r="J380" s="36">
        <v>46843.0</v>
      </c>
      <c r="K380" s="31"/>
      <c r="L380" s="34">
        <f>+K380*H380</f>
        <v>0.0</v>
      </c>
    </row>
    <row r="381" spans="8:8" ht="24.95" customHeight="1">
      <c r="A381" s="29" t="s">
        <v>16</v>
      </c>
      <c r="B381" s="30" t="s">
        <v>766</v>
      </c>
      <c r="C381" s="31"/>
      <c r="D381" s="32">
        <v>7.59124380162E12</v>
      </c>
      <c r="E381" s="99" t="s">
        <v>767</v>
      </c>
      <c r="F381" s="34">
        <v>3.52</v>
      </c>
      <c r="G381" s="35">
        <v>0.12</v>
      </c>
      <c r="H381" s="34">
        <f t="shared" si="5"/>
        <v>3.0976</v>
      </c>
      <c r="I381" s="34">
        <v>22.0</v>
      </c>
      <c r="J381" s="36">
        <v>45595.0</v>
      </c>
      <c r="K381" s="31"/>
      <c r="L381" s="34">
        <f>+K381*H381</f>
        <v>0.0</v>
      </c>
    </row>
    <row r="382" spans="8:8" ht="24.95" customHeight="1">
      <c r="A382" s="29" t="s">
        <v>16</v>
      </c>
      <c r="B382" s="47" t="s">
        <v>2895</v>
      </c>
      <c r="C382" s="75" t="s">
        <v>134</v>
      </c>
      <c r="D382" s="32">
        <v>7.703153019976E12</v>
      </c>
      <c r="E382" s="48" t="s">
        <v>2896</v>
      </c>
      <c r="F382" s="34">
        <v>6.34</v>
      </c>
      <c r="G382" s="35">
        <v>0.05</v>
      </c>
      <c r="H382" s="34">
        <f t="shared" si="5"/>
        <v>6.023</v>
      </c>
      <c r="I382" s="34">
        <v>55.0</v>
      </c>
      <c r="J382" s="36">
        <v>45901.0</v>
      </c>
      <c r="K382" s="31"/>
      <c r="L382" s="34">
        <f>+K382*H382</f>
        <v>0.0</v>
      </c>
    </row>
    <row r="383" spans="8:8" ht="24.95" customHeight="1">
      <c r="A383" s="29" t="s">
        <v>16</v>
      </c>
      <c r="B383" s="30" t="s">
        <v>5896</v>
      </c>
      <c r="C383" s="75" t="s">
        <v>134</v>
      </c>
      <c r="D383" s="32">
        <v>7.703153037352E12</v>
      </c>
      <c r="E383" s="79" t="s">
        <v>5897</v>
      </c>
      <c r="F383" s="34">
        <v>21.0</v>
      </c>
      <c r="G383" s="35">
        <v>0.05</v>
      </c>
      <c r="H383" s="34">
        <f t="shared" si="5"/>
        <v>19.95</v>
      </c>
      <c r="I383" s="34">
        <v>9.0</v>
      </c>
      <c r="J383" s="36">
        <v>45231.0</v>
      </c>
      <c r="K383" s="31"/>
      <c r="L383" s="34">
        <f>+K383*H383</f>
        <v>0.0</v>
      </c>
    </row>
    <row r="384" spans="8:8" ht="24.95" customHeight="1">
      <c r="A384" s="38" t="s">
        <v>23</v>
      </c>
      <c r="B384" s="47" t="s">
        <v>772</v>
      </c>
      <c r="C384" s="31"/>
      <c r="D384" s="32">
        <v>7.591585116178E12</v>
      </c>
      <c r="E384" s="42" t="s">
        <v>773</v>
      </c>
      <c r="F384" s="34">
        <v>5.39</v>
      </c>
      <c r="G384" s="35">
        <v>0.12</v>
      </c>
      <c r="H384" s="34">
        <f t="shared" si="5"/>
        <v>4.7432</v>
      </c>
      <c r="I384" s="34">
        <v>63.0</v>
      </c>
      <c r="J384" s="36">
        <v>45961.0</v>
      </c>
      <c r="K384" s="31"/>
      <c r="L384" s="34">
        <f>+K384*H384</f>
        <v>0.0</v>
      </c>
    </row>
    <row r="385" spans="8:8" ht="24.95" customHeight="1">
      <c r="A385" s="38" t="s">
        <v>23</v>
      </c>
      <c r="B385" s="30" t="s">
        <v>774</v>
      </c>
      <c r="C385" s="31"/>
      <c r="D385" s="32">
        <v>7.591585216755E12</v>
      </c>
      <c r="E385" s="80" t="s">
        <v>775</v>
      </c>
      <c r="F385" s="34">
        <v>3.84</v>
      </c>
      <c r="G385" s="35">
        <v>0.12</v>
      </c>
      <c r="H385" s="34">
        <f t="shared" si="5"/>
        <v>3.3792</v>
      </c>
      <c r="I385" s="34">
        <v>53.0</v>
      </c>
      <c r="J385" s="36">
        <v>46266.0</v>
      </c>
      <c r="K385" s="31"/>
      <c r="L385" s="34">
        <f>+K385*H385</f>
        <v>0.0</v>
      </c>
    </row>
    <row r="386" spans="8:8" ht="24.95" customHeight="1">
      <c r="A386" s="29" t="s">
        <v>16</v>
      </c>
      <c r="B386" s="47" t="s">
        <v>776</v>
      </c>
      <c r="C386" s="75" t="s">
        <v>134</v>
      </c>
      <c r="D386" s="32">
        <v>7.591585116E12</v>
      </c>
      <c r="E386" s="80" t="s">
        <v>777</v>
      </c>
      <c r="F386" s="34">
        <v>2.34</v>
      </c>
      <c r="G386" s="35">
        <v>0.0</v>
      </c>
      <c r="H386" s="34">
        <f t="shared" si="5"/>
        <v>2.34</v>
      </c>
      <c r="I386" s="34">
        <v>3620.0</v>
      </c>
      <c r="J386" s="36">
        <v>45535.0</v>
      </c>
      <c r="K386" s="31"/>
      <c r="L386" s="34">
        <f>+K386*H386</f>
        <v>0.0</v>
      </c>
    </row>
    <row r="387" spans="8:8" ht="24.95" customHeight="1">
      <c r="A387" s="29" t="s">
        <v>16</v>
      </c>
      <c r="B387" s="30" t="s">
        <v>778</v>
      </c>
      <c r="C387" s="31"/>
      <c r="D387" s="32">
        <v>7.591585216601E12</v>
      </c>
      <c r="E387" s="107" t="s">
        <v>779</v>
      </c>
      <c r="F387" s="34">
        <v>10.26</v>
      </c>
      <c r="G387" s="35">
        <v>0.12</v>
      </c>
      <c r="H387" s="34">
        <f t="shared" si="5"/>
        <v>9.0288</v>
      </c>
      <c r="I387" s="34">
        <v>78.0</v>
      </c>
      <c r="J387" s="36">
        <v>45626.0</v>
      </c>
      <c r="K387" s="31"/>
      <c r="L387" s="34">
        <f>+K387*H387</f>
        <v>0.0</v>
      </c>
    </row>
    <row r="388" spans="8:8" ht="24.95" customHeight="1">
      <c r="A388" s="38" t="s">
        <v>23</v>
      </c>
      <c r="B388" s="47" t="s">
        <v>780</v>
      </c>
      <c r="C388" s="75" t="s">
        <v>134</v>
      </c>
      <c r="D388" s="32">
        <v>7.591585116673E12</v>
      </c>
      <c r="E388" s="55" t="s">
        <v>781</v>
      </c>
      <c r="F388" s="34">
        <v>4.55</v>
      </c>
      <c r="G388" s="35">
        <v>0.0</v>
      </c>
      <c r="H388" s="34">
        <f t="shared" si="5"/>
        <v>4.55</v>
      </c>
      <c r="I388" s="34">
        <v>169.0</v>
      </c>
      <c r="J388" s="36">
        <v>45747.0</v>
      </c>
      <c r="K388" s="31"/>
      <c r="L388" s="34">
        <f>+K388*H388</f>
        <v>0.0</v>
      </c>
    </row>
    <row r="389" spans="8:8" ht="24.95" customHeight="1">
      <c r="A389" s="29" t="s">
        <v>30</v>
      </c>
      <c r="B389" s="30" t="s">
        <v>782</v>
      </c>
      <c r="C389" s="31"/>
      <c r="D389" s="32">
        <v>7.59902800035E12</v>
      </c>
      <c r="E389" s="54" t="s">
        <v>783</v>
      </c>
      <c r="F389" s="34">
        <v>3.05</v>
      </c>
      <c r="G389" s="35">
        <v>0.12</v>
      </c>
      <c r="H389" s="34">
        <f t="shared" si="5"/>
        <v>2.6839999999999997</v>
      </c>
      <c r="I389" s="34">
        <v>28.0</v>
      </c>
      <c r="J389" s="36">
        <v>45597.0</v>
      </c>
      <c r="K389" s="31"/>
      <c r="L389" s="34">
        <f>+K389*H389</f>
        <v>0.0</v>
      </c>
    </row>
    <row r="390" spans="8:8" ht="24.95" customHeight="1">
      <c r="A390" s="29" t="s">
        <v>30</v>
      </c>
      <c r="B390" s="30" t="s">
        <v>784</v>
      </c>
      <c r="C390" s="31"/>
      <c r="D390" s="32">
        <v>7.599028000343E12</v>
      </c>
      <c r="E390" s="49" t="s">
        <v>785</v>
      </c>
      <c r="F390" s="34">
        <v>3.28</v>
      </c>
      <c r="G390" s="35">
        <v>0.12</v>
      </c>
      <c r="H390" s="34">
        <f t="shared" si="5"/>
        <v>2.8863999999999996</v>
      </c>
      <c r="I390" s="34">
        <v>6.0</v>
      </c>
      <c r="J390" s="36">
        <v>45597.0</v>
      </c>
      <c r="K390" s="31"/>
      <c r="L390" s="34">
        <f>+K390*H390</f>
        <v>0.0</v>
      </c>
    </row>
    <row r="391" spans="8:8" ht="24.95" customHeight="1">
      <c r="A391" s="43" t="s">
        <v>33</v>
      </c>
      <c r="B391" s="47" t="s">
        <v>786</v>
      </c>
      <c r="C391" s="31"/>
      <c r="D391" s="32">
        <v>7.599028000381E12</v>
      </c>
      <c r="E391" s="58" t="s">
        <v>787</v>
      </c>
      <c r="F391" s="34">
        <v>2.15</v>
      </c>
      <c r="G391" s="35">
        <v>0.12</v>
      </c>
      <c r="H391" s="34">
        <f t="shared" si="5"/>
        <v>1.892</v>
      </c>
      <c r="I391" s="34">
        <v>5.0</v>
      </c>
      <c r="J391" s="36">
        <v>45778.0</v>
      </c>
      <c r="K391" s="31"/>
      <c r="L391" s="34">
        <f>+K391*H391</f>
        <v>0.0</v>
      </c>
    </row>
    <row r="392" spans="8:8" ht="24.95" customHeight="1">
      <c r="A392" s="38" t="s">
        <v>23</v>
      </c>
      <c r="B392" s="47" t="s">
        <v>788</v>
      </c>
      <c r="C392" s="31"/>
      <c r="D392" s="32">
        <v>7.591585112439E12</v>
      </c>
      <c r="E392" s="85" t="s">
        <v>789</v>
      </c>
      <c r="F392" s="34">
        <v>3.828</v>
      </c>
      <c r="G392" s="35">
        <v>0.12</v>
      </c>
      <c r="H392" s="34">
        <f t="shared" si="5"/>
        <v>3.36864</v>
      </c>
      <c r="I392" s="34">
        <v>59.0</v>
      </c>
      <c r="J392" s="36">
        <v>45657.0</v>
      </c>
      <c r="K392" s="31"/>
      <c r="L392" s="34">
        <f>+K392*H392</f>
        <v>0.0</v>
      </c>
    </row>
    <row r="393" spans="8:8" ht="24.95" customHeight="1">
      <c r="A393" s="82" t="s">
        <v>199</v>
      </c>
      <c r="B393" s="30" t="s">
        <v>790</v>
      </c>
      <c r="C393" s="31"/>
      <c r="D393" s="31"/>
      <c r="E393" s="74" t="s">
        <v>791</v>
      </c>
      <c r="F393" s="34">
        <v>0.95</v>
      </c>
      <c r="G393" s="35">
        <v>0.12</v>
      </c>
      <c r="H393" s="34">
        <f t="shared" si="5"/>
        <v>0.836</v>
      </c>
      <c r="I393" s="34">
        <v>42.0</v>
      </c>
      <c r="J393" s="36">
        <v>45931.0</v>
      </c>
      <c r="K393" s="31"/>
      <c r="L393" s="34">
        <f>+K393*H393</f>
        <v>0.0</v>
      </c>
    </row>
    <row r="394" spans="8:8" ht="24.95" customHeight="1">
      <c r="A394" s="43" t="s">
        <v>33</v>
      </c>
      <c r="B394" s="30" t="s">
        <v>792</v>
      </c>
      <c r="C394" s="31"/>
      <c r="D394" s="32">
        <v>7.591570000161E12</v>
      </c>
      <c r="E394" s="42" t="s">
        <v>793</v>
      </c>
      <c r="F394" s="34">
        <v>2.726</v>
      </c>
      <c r="G394" s="35">
        <v>0.12</v>
      </c>
      <c r="H394" s="34">
        <f t="shared" si="5"/>
        <v>2.39888</v>
      </c>
      <c r="I394" s="34">
        <v>9.0</v>
      </c>
      <c r="J394" s="36">
        <v>45352.0</v>
      </c>
      <c r="K394" s="31"/>
      <c r="L394" s="34">
        <f>+K394*H394</f>
        <v>0.0</v>
      </c>
    </row>
    <row r="395" spans="8:8" ht="24.95" customHeight="1">
      <c r="A395" s="29" t="s">
        <v>16</v>
      </c>
      <c r="B395" s="30" t="s">
        <v>794</v>
      </c>
      <c r="C395" s="31"/>
      <c r="D395" s="32">
        <v>7.598176000137E12</v>
      </c>
      <c r="E395" s="54" t="s">
        <v>795</v>
      </c>
      <c r="F395" s="34">
        <v>2.1</v>
      </c>
      <c r="G395" s="35">
        <v>0.12</v>
      </c>
      <c r="H395" s="34">
        <f t="shared" si="5"/>
        <v>1.848</v>
      </c>
      <c r="I395" s="34">
        <v>19.0</v>
      </c>
      <c r="J395" s="36">
        <v>45869.0</v>
      </c>
      <c r="K395" s="31"/>
      <c r="L395" s="34">
        <f>+K395*H395</f>
        <v>0.0</v>
      </c>
    </row>
    <row r="396" spans="8:8" ht="24.95" customHeight="1">
      <c r="A396" s="29" t="s">
        <v>16</v>
      </c>
      <c r="B396" s="30" t="s">
        <v>796</v>
      </c>
      <c r="C396" s="31"/>
      <c r="D396" s="32">
        <v>7.501384546809E12</v>
      </c>
      <c r="E396" s="55" t="s">
        <v>797</v>
      </c>
      <c r="F396" s="34">
        <v>4.5</v>
      </c>
      <c r="G396" s="35">
        <v>0.12</v>
      </c>
      <c r="H396" s="34">
        <f t="shared" si="6" ref="H396:H459">+F396-F396*G396</f>
        <v>3.96</v>
      </c>
      <c r="I396" s="34">
        <v>6.0</v>
      </c>
      <c r="J396" s="36">
        <v>45536.0</v>
      </c>
      <c r="K396" s="31"/>
      <c r="L396" s="34">
        <f>+K396*H396</f>
        <v>0.0</v>
      </c>
    </row>
    <row r="397" spans="8:8" ht="24.95" customHeight="1">
      <c r="A397" s="29" t="s">
        <v>16</v>
      </c>
      <c r="B397" s="30" t="s">
        <v>798</v>
      </c>
      <c r="C397" s="31"/>
      <c r="D397" s="32">
        <v>8.906082151475E12</v>
      </c>
      <c r="E397" s="53" t="s">
        <v>799</v>
      </c>
      <c r="F397" s="34">
        <v>2.4</v>
      </c>
      <c r="G397" s="35">
        <v>0.12</v>
      </c>
      <c r="H397" s="34">
        <f t="shared" si="6"/>
        <v>2.112</v>
      </c>
      <c r="I397" s="34">
        <v>25.0</v>
      </c>
      <c r="J397" s="36">
        <v>45658.0</v>
      </c>
      <c r="K397" s="31"/>
      <c r="L397" s="34">
        <f>+K397*H397</f>
        <v>0.0</v>
      </c>
    </row>
    <row r="398" spans="8:8" ht="24.95" customHeight="1">
      <c r="A398" s="29" t="s">
        <v>16</v>
      </c>
      <c r="B398" s="30" t="s">
        <v>800</v>
      </c>
      <c r="C398" s="31"/>
      <c r="D398" s="32">
        <v>7.598869002103E12</v>
      </c>
      <c r="E398" s="33" t="s">
        <v>801</v>
      </c>
      <c r="F398" s="34">
        <v>3.25</v>
      </c>
      <c r="G398" s="35">
        <v>0.12</v>
      </c>
      <c r="H398" s="34">
        <f t="shared" si="6"/>
        <v>2.86</v>
      </c>
      <c r="I398" s="34">
        <v>5.0</v>
      </c>
      <c r="J398" s="36">
        <v>45689.0</v>
      </c>
      <c r="K398" s="31"/>
      <c r="L398" s="34">
        <f>+K398*H398</f>
        <v>0.0</v>
      </c>
    </row>
    <row r="399" spans="8:8" ht="24.95" customHeight="1">
      <c r="A399" s="66" t="s">
        <v>104</v>
      </c>
      <c r="B399" s="47" t="s">
        <v>802</v>
      </c>
      <c r="C399" s="83" t="s">
        <v>207</v>
      </c>
      <c r="D399" s="32">
        <v>7.591020005296E12</v>
      </c>
      <c r="E399" s="79" t="s">
        <v>803</v>
      </c>
      <c r="F399" s="34">
        <v>3.54</v>
      </c>
      <c r="G399" s="35">
        <v>0.12</v>
      </c>
      <c r="H399" s="34">
        <f t="shared" si="6"/>
        <v>3.1152</v>
      </c>
      <c r="I399" s="34">
        <v>2008.0</v>
      </c>
      <c r="J399" s="36">
        <v>46813.0</v>
      </c>
      <c r="K399" s="31"/>
      <c r="L399" s="34">
        <f>+K399*H399</f>
        <v>0.0</v>
      </c>
    </row>
    <row r="400" spans="8:8" ht="24.95" customHeight="1">
      <c r="A400" s="66" t="s">
        <v>104</v>
      </c>
      <c r="B400" s="47" t="s">
        <v>804</v>
      </c>
      <c r="C400" s="83" t="s">
        <v>207</v>
      </c>
      <c r="D400" s="32">
        <v>7.591020005302E12</v>
      </c>
      <c r="E400" s="76" t="s">
        <v>805</v>
      </c>
      <c r="F400" s="34">
        <v>4.95</v>
      </c>
      <c r="G400" s="35">
        <v>0.12</v>
      </c>
      <c r="H400" s="34">
        <f t="shared" si="6"/>
        <v>4.356</v>
      </c>
      <c r="I400" s="34">
        <v>1516.0</v>
      </c>
      <c r="J400" s="36">
        <v>46508.0</v>
      </c>
      <c r="K400" s="31"/>
      <c r="L400" s="34">
        <f>+K400*H400</f>
        <v>0.0</v>
      </c>
    </row>
    <row r="401" spans="8:8" ht="24.95" customHeight="1">
      <c r="A401" s="66" t="s">
        <v>104</v>
      </c>
      <c r="B401" s="47" t="s">
        <v>806</v>
      </c>
      <c r="C401" s="83" t="s">
        <v>207</v>
      </c>
      <c r="D401" s="32">
        <v>7.591020005319E12</v>
      </c>
      <c r="E401" s="46" t="s">
        <v>807</v>
      </c>
      <c r="F401" s="34">
        <v>6.75</v>
      </c>
      <c r="G401" s="35">
        <v>0.12</v>
      </c>
      <c r="H401" s="34">
        <f t="shared" si="6"/>
        <v>5.9399999999999995</v>
      </c>
      <c r="I401" s="34">
        <v>1350.0</v>
      </c>
      <c r="J401" s="36">
        <v>46478.0</v>
      </c>
      <c r="K401" s="31"/>
      <c r="L401" s="34">
        <f>+K401*H401</f>
        <v>0.0</v>
      </c>
    </row>
    <row r="402" spans="8:8" ht="24.95" customHeight="1">
      <c r="A402" s="66" t="s">
        <v>104</v>
      </c>
      <c r="B402" s="30" t="s">
        <v>808</v>
      </c>
      <c r="C402" s="31"/>
      <c r="D402" s="32">
        <v>7.591519000467E12</v>
      </c>
      <c r="E402" s="49" t="s">
        <v>809</v>
      </c>
      <c r="F402" s="34">
        <v>2.65</v>
      </c>
      <c r="G402" s="35">
        <v>0.12</v>
      </c>
      <c r="H402" s="34">
        <f t="shared" si="6"/>
        <v>2.332</v>
      </c>
      <c r="I402" s="34">
        <v>942.0</v>
      </c>
      <c r="J402" s="36">
        <v>46113.0</v>
      </c>
      <c r="K402" s="31"/>
      <c r="L402" s="34">
        <f>+K402*H402</f>
        <v>0.0</v>
      </c>
    </row>
    <row r="403" spans="8:8" ht="24.95" customHeight="1">
      <c r="A403" s="66" t="s">
        <v>104</v>
      </c>
      <c r="B403" s="30" t="s">
        <v>810</v>
      </c>
      <c r="C403" s="31"/>
      <c r="D403" s="32">
        <v>7.591519001495E12</v>
      </c>
      <c r="E403" s="57" t="s">
        <v>811</v>
      </c>
      <c r="F403" s="34">
        <v>3.85</v>
      </c>
      <c r="G403" s="35">
        <v>0.12</v>
      </c>
      <c r="H403" s="34">
        <f t="shared" si="6"/>
        <v>3.388</v>
      </c>
      <c r="I403" s="34">
        <v>673.0</v>
      </c>
      <c r="J403" s="36">
        <v>46113.0</v>
      </c>
      <c r="K403" s="31"/>
      <c r="L403" s="34">
        <f>+K403*H403</f>
        <v>0.0</v>
      </c>
    </row>
    <row r="404" spans="8:8" ht="24.95" customHeight="1">
      <c r="A404" s="38" t="s">
        <v>23</v>
      </c>
      <c r="B404" s="30" t="s">
        <v>812</v>
      </c>
      <c r="C404" s="31"/>
      <c r="D404" s="32">
        <v>7.591062000105E12</v>
      </c>
      <c r="E404" s="108" t="s">
        <v>813</v>
      </c>
      <c r="F404" s="34">
        <v>4.75</v>
      </c>
      <c r="G404" s="35">
        <v>0.12</v>
      </c>
      <c r="H404" s="34">
        <f t="shared" si="6"/>
        <v>4.18</v>
      </c>
      <c r="I404" s="34">
        <v>366.0</v>
      </c>
      <c r="J404" s="36">
        <v>45557.0</v>
      </c>
      <c r="K404" s="31"/>
      <c r="L404" s="34">
        <f>+K404*H404</f>
        <v>0.0</v>
      </c>
    </row>
    <row r="405" spans="8:8" ht="24.95" customHeight="1">
      <c r="A405" s="29" t="s">
        <v>16</v>
      </c>
      <c r="B405" s="30" t="s">
        <v>814</v>
      </c>
      <c r="C405" s="31"/>
      <c r="D405" s="32">
        <v>7.591062012948E12</v>
      </c>
      <c r="E405" s="96" t="s">
        <v>815</v>
      </c>
      <c r="F405" s="34">
        <v>3.25</v>
      </c>
      <c r="G405" s="35">
        <v>0.35</v>
      </c>
      <c r="H405" s="34">
        <f t="shared" si="6"/>
        <v>2.1125</v>
      </c>
      <c r="I405" s="34">
        <v>29.0</v>
      </c>
      <c r="J405" s="36">
        <v>45579.0</v>
      </c>
      <c r="K405" s="31"/>
      <c r="L405" s="34">
        <f>+K405*H405</f>
        <v>0.0</v>
      </c>
    </row>
    <row r="406" spans="8:8" ht="24.95" customHeight="1">
      <c r="A406" s="29" t="s">
        <v>16</v>
      </c>
      <c r="B406" s="30" t="s">
        <v>816</v>
      </c>
      <c r="C406" s="31"/>
      <c r="D406" s="32">
        <v>7.592601201021E12</v>
      </c>
      <c r="E406" s="46" t="s">
        <v>817</v>
      </c>
      <c r="F406" s="34">
        <v>3.79</v>
      </c>
      <c r="G406" s="35">
        <v>0.12</v>
      </c>
      <c r="H406" s="34">
        <f t="shared" si="6"/>
        <v>3.3352</v>
      </c>
      <c r="I406" s="34">
        <v>64.0</v>
      </c>
      <c r="J406" s="36">
        <v>45839.0</v>
      </c>
      <c r="K406" s="31"/>
      <c r="L406" s="34">
        <f>+K406*H406</f>
        <v>0.0</v>
      </c>
    </row>
    <row r="407" spans="8:8" ht="24.95" customHeight="1">
      <c r="A407" s="29" t="s">
        <v>16</v>
      </c>
      <c r="B407" s="30" t="s">
        <v>818</v>
      </c>
      <c r="C407" s="31"/>
      <c r="D407" s="32">
        <v>7.592601201038E12</v>
      </c>
      <c r="E407" s="86" t="s">
        <v>819</v>
      </c>
      <c r="F407" s="34">
        <v>8.35</v>
      </c>
      <c r="G407" s="35">
        <v>0.12</v>
      </c>
      <c r="H407" s="34">
        <f t="shared" si="6"/>
        <v>7.348</v>
      </c>
      <c r="I407" s="34">
        <v>58.0</v>
      </c>
      <c r="J407" s="36">
        <v>45746.0</v>
      </c>
      <c r="K407" s="31"/>
      <c r="L407" s="34">
        <f>+K407*H407</f>
        <v>0.0</v>
      </c>
    </row>
    <row r="408" spans="8:8" ht="24.95" customHeight="1">
      <c r="A408" s="29" t="s">
        <v>30</v>
      </c>
      <c r="B408" s="30" t="s">
        <v>820</v>
      </c>
      <c r="C408" s="31"/>
      <c r="D408" s="32">
        <v>7.594001452003E12</v>
      </c>
      <c r="E408" s="65" t="s">
        <v>821</v>
      </c>
      <c r="F408" s="34">
        <v>21.2396</v>
      </c>
      <c r="G408" s="35">
        <v>0.12</v>
      </c>
      <c r="H408" s="34">
        <f t="shared" si="6"/>
        <v>18.690848</v>
      </c>
      <c r="I408" s="34">
        <v>4.0</v>
      </c>
      <c r="J408" s="36">
        <v>46235.0</v>
      </c>
      <c r="K408" s="31"/>
      <c r="L408" s="34">
        <f>+K408*H408</f>
        <v>0.0</v>
      </c>
    </row>
    <row r="409" spans="8:8" ht="24.95" customHeight="1">
      <c r="A409" s="29" t="s">
        <v>30</v>
      </c>
      <c r="B409" s="30" t="s">
        <v>822</v>
      </c>
      <c r="C409" s="31"/>
      <c r="D409" s="32">
        <v>7.59400145201E12</v>
      </c>
      <c r="E409" s="67" t="s">
        <v>823</v>
      </c>
      <c r="F409" s="34">
        <v>20.4508</v>
      </c>
      <c r="G409" s="35">
        <v>0.12</v>
      </c>
      <c r="H409" s="34">
        <f t="shared" si="6"/>
        <v>17.996704</v>
      </c>
      <c r="I409" s="34">
        <v>12.0</v>
      </c>
      <c r="J409" s="36">
        <v>45931.0</v>
      </c>
      <c r="K409" s="31"/>
      <c r="L409" s="34">
        <f>+K409*H409</f>
        <v>0.0</v>
      </c>
    </row>
    <row r="410" spans="8:8" ht="24.95" customHeight="1">
      <c r="A410" s="29" t="s">
        <v>30</v>
      </c>
      <c r="B410" s="30" t="s">
        <v>824</v>
      </c>
      <c r="C410" s="31"/>
      <c r="D410" s="32">
        <v>7.599028000596E12</v>
      </c>
      <c r="E410" s="69" t="s">
        <v>825</v>
      </c>
      <c r="F410" s="34">
        <v>2.59</v>
      </c>
      <c r="G410" s="35">
        <v>0.12</v>
      </c>
      <c r="H410" s="34">
        <f t="shared" si="6"/>
        <v>2.2792</v>
      </c>
      <c r="I410" s="34">
        <v>35.0</v>
      </c>
      <c r="J410" s="36">
        <v>46054.0</v>
      </c>
      <c r="K410" s="31"/>
      <c r="L410" s="34">
        <f>+K410*H410</f>
        <v>0.0</v>
      </c>
    </row>
    <row r="411" spans="8:8" ht="24.95" customHeight="1">
      <c r="A411" s="29" t="s">
        <v>30</v>
      </c>
      <c r="B411" s="30" t="s">
        <v>826</v>
      </c>
      <c r="C411" s="31"/>
      <c r="D411" s="32">
        <v>7.59161600148E12</v>
      </c>
      <c r="E411" s="69" t="s">
        <v>827</v>
      </c>
      <c r="F411" s="34">
        <v>0.9</v>
      </c>
      <c r="G411" s="35">
        <v>0.12</v>
      </c>
      <c r="H411" s="34">
        <f t="shared" si="6"/>
        <v>0.792</v>
      </c>
      <c r="I411" s="34">
        <v>125.0</v>
      </c>
      <c r="J411" s="36">
        <v>46113.0</v>
      </c>
      <c r="K411" s="31"/>
      <c r="L411" s="34">
        <f>+K411*H411</f>
        <v>0.0</v>
      </c>
    </row>
    <row r="412" spans="8:8" ht="24.95" customHeight="1">
      <c r="A412" s="29" t="s">
        <v>16</v>
      </c>
      <c r="B412" s="30" t="s">
        <v>828</v>
      </c>
      <c r="C412" s="31"/>
      <c r="D412" s="32">
        <v>7.592806133042E12</v>
      </c>
      <c r="E412" s="46" t="s">
        <v>829</v>
      </c>
      <c r="F412" s="34">
        <v>4.05</v>
      </c>
      <c r="G412" s="35">
        <v>0.12</v>
      </c>
      <c r="H412" s="34">
        <f t="shared" si="6"/>
        <v>3.564</v>
      </c>
      <c r="I412" s="34">
        <v>75.0</v>
      </c>
      <c r="J412" s="36">
        <v>46477.0</v>
      </c>
      <c r="K412" s="31"/>
      <c r="L412" s="34">
        <f>+K412*H412</f>
        <v>0.0</v>
      </c>
    </row>
    <row r="413" spans="8:8" ht="24.95" customHeight="1">
      <c r="A413" s="29" t="s">
        <v>16</v>
      </c>
      <c r="B413" s="30" t="s">
        <v>830</v>
      </c>
      <c r="C413" s="31"/>
      <c r="D413" s="32">
        <v>7.592806133097E12</v>
      </c>
      <c r="E413" s="46" t="s">
        <v>831</v>
      </c>
      <c r="F413" s="34">
        <v>5.1</v>
      </c>
      <c r="G413" s="35">
        <v>0.12</v>
      </c>
      <c r="H413" s="34">
        <f t="shared" si="6"/>
        <v>4.4879999999999995</v>
      </c>
      <c r="I413" s="34">
        <v>180.0</v>
      </c>
      <c r="J413" s="36">
        <v>45777.0</v>
      </c>
      <c r="K413" s="31"/>
      <c r="L413" s="34">
        <f>+K413*H413</f>
        <v>0.0</v>
      </c>
    </row>
    <row r="414" spans="8:8" ht="24.95" customHeight="1">
      <c r="A414" s="38" t="s">
        <v>23</v>
      </c>
      <c r="B414" s="30" t="s">
        <v>832</v>
      </c>
      <c r="C414" s="31"/>
      <c r="D414" s="32">
        <v>7.89810024315E12</v>
      </c>
      <c r="E414" s="37" t="s">
        <v>833</v>
      </c>
      <c r="F414" s="34">
        <v>2.8</v>
      </c>
      <c r="G414" s="35">
        <v>0.12</v>
      </c>
      <c r="H414" s="34">
        <f t="shared" si="6"/>
        <v>2.464</v>
      </c>
      <c r="I414" s="34">
        <v>2.0</v>
      </c>
      <c r="J414" s="36">
        <v>45597.0</v>
      </c>
      <c r="K414" s="31"/>
      <c r="L414" s="34">
        <f>+K414*H414</f>
        <v>0.0</v>
      </c>
    </row>
    <row r="415" spans="8:8" ht="24.95" customHeight="1">
      <c r="A415" s="38" t="s">
        <v>23</v>
      </c>
      <c r="B415" s="30" t="s">
        <v>834</v>
      </c>
      <c r="C415" s="31"/>
      <c r="D415" s="32">
        <v>7.898100243143E12</v>
      </c>
      <c r="E415" s="71" t="s">
        <v>835</v>
      </c>
      <c r="F415" s="34">
        <v>2.7</v>
      </c>
      <c r="G415" s="35">
        <v>0.12</v>
      </c>
      <c r="H415" s="34">
        <f t="shared" si="6"/>
        <v>2.3760000000000003</v>
      </c>
      <c r="I415" s="34">
        <v>3.0</v>
      </c>
      <c r="J415" s="36">
        <v>45566.0</v>
      </c>
      <c r="K415" s="31"/>
      <c r="L415" s="34">
        <f>+K415*H415</f>
        <v>0.0</v>
      </c>
    </row>
    <row r="416" spans="8:8" ht="24.95" customHeight="1">
      <c r="A416" s="38" t="s">
        <v>23</v>
      </c>
      <c r="B416" s="30" t="s">
        <v>836</v>
      </c>
      <c r="C416" s="31"/>
      <c r="D416" s="32">
        <v>8.904324102261E12</v>
      </c>
      <c r="E416" s="70" t="s">
        <v>837</v>
      </c>
      <c r="F416" s="34">
        <v>1.3</v>
      </c>
      <c r="G416" s="35">
        <v>0.12</v>
      </c>
      <c r="H416" s="34">
        <f t="shared" si="6"/>
        <v>1.1440000000000001</v>
      </c>
      <c r="I416" s="34">
        <v>53.0</v>
      </c>
      <c r="J416" s="36">
        <v>46023.0</v>
      </c>
      <c r="K416" s="31"/>
      <c r="L416" s="34">
        <f>+K416*H416</f>
        <v>0.0</v>
      </c>
    </row>
    <row r="417" spans="8:8" ht="24.95" customHeight="1">
      <c r="A417" s="38" t="s">
        <v>23</v>
      </c>
      <c r="B417" s="47" t="s">
        <v>838</v>
      </c>
      <c r="C417" s="31"/>
      <c r="D417" s="32">
        <v>7.59202011311E12</v>
      </c>
      <c r="E417" s="59" t="s">
        <v>839</v>
      </c>
      <c r="F417" s="34">
        <v>1.95</v>
      </c>
      <c r="G417" s="35">
        <v>0.12</v>
      </c>
      <c r="H417" s="34">
        <f t="shared" si="6"/>
        <v>1.716</v>
      </c>
      <c r="I417" s="34">
        <v>50.0</v>
      </c>
      <c r="J417" s="36">
        <v>45807.0</v>
      </c>
      <c r="K417" s="31"/>
      <c r="L417" s="34">
        <f>+K417*H417</f>
        <v>0.0</v>
      </c>
    </row>
    <row r="418" spans="8:8" ht="24.95" customHeight="1">
      <c r="A418" s="38" t="s">
        <v>23</v>
      </c>
      <c r="B418" s="30" t="s">
        <v>840</v>
      </c>
      <c r="C418" s="31"/>
      <c r="D418" s="32">
        <v>7.46721770359E12</v>
      </c>
      <c r="E418" s="74" t="s">
        <v>841</v>
      </c>
      <c r="F418" s="34">
        <v>3.6</v>
      </c>
      <c r="G418" s="35">
        <v>0.12</v>
      </c>
      <c r="H418" s="34">
        <f t="shared" si="6"/>
        <v>3.168</v>
      </c>
      <c r="I418" s="34">
        <v>76.0</v>
      </c>
      <c r="J418" s="36">
        <v>45960.0</v>
      </c>
      <c r="K418" s="31"/>
      <c r="L418" s="34">
        <f>+K418*H418</f>
        <v>0.0</v>
      </c>
    </row>
    <row r="419" spans="8:8" ht="24.95" customHeight="1">
      <c r="A419" s="38" t="s">
        <v>23</v>
      </c>
      <c r="B419" s="30" t="s">
        <v>842</v>
      </c>
      <c r="C419" s="31"/>
      <c r="D419" s="32">
        <v>8.902297021916E12</v>
      </c>
      <c r="E419" s="67" t="s">
        <v>843</v>
      </c>
      <c r="F419" s="34">
        <v>3.25</v>
      </c>
      <c r="G419" s="35">
        <v>0.12</v>
      </c>
      <c r="H419" s="34">
        <f t="shared" si="6"/>
        <v>2.86</v>
      </c>
      <c r="I419" s="34">
        <v>22.0</v>
      </c>
      <c r="J419" s="36">
        <v>45933.0</v>
      </c>
      <c r="K419" s="31"/>
      <c r="L419" s="34">
        <f>+K419*H419</f>
        <v>0.0</v>
      </c>
    </row>
    <row r="420" spans="8:8" ht="24.95" customHeight="1">
      <c r="A420" s="38" t="s">
        <v>23</v>
      </c>
      <c r="B420" s="30" t="s">
        <v>844</v>
      </c>
      <c r="C420" s="31"/>
      <c r="D420" s="32">
        <v>8.902297016516E12</v>
      </c>
      <c r="E420" s="37" t="s">
        <v>845</v>
      </c>
      <c r="F420" s="34">
        <v>1.82</v>
      </c>
      <c r="G420" s="35">
        <v>0.12</v>
      </c>
      <c r="H420" s="34">
        <f t="shared" si="6"/>
        <v>1.6016000000000001</v>
      </c>
      <c r="I420" s="34">
        <v>33.0</v>
      </c>
      <c r="J420" s="36">
        <v>45933.0</v>
      </c>
      <c r="K420" s="31"/>
      <c r="L420" s="34">
        <f>+K420*H420</f>
        <v>0.0</v>
      </c>
    </row>
    <row r="421" spans="8:8" ht="24.95" customHeight="1">
      <c r="A421" s="29" t="s">
        <v>16</v>
      </c>
      <c r="B421" s="47" t="s">
        <v>380</v>
      </c>
      <c r="C421" s="31"/>
      <c r="D421" s="32">
        <v>7.703153028053E12</v>
      </c>
      <c r="E421" s="88" t="s">
        <v>381</v>
      </c>
      <c r="F421" s="34">
        <v>13.61</v>
      </c>
      <c r="G421" s="35">
        <v>0.12</v>
      </c>
      <c r="H421" s="34">
        <f t="shared" si="6"/>
        <v>11.976799999999999</v>
      </c>
      <c r="I421" s="34">
        <v>35.0</v>
      </c>
      <c r="J421" s="36">
        <v>45323.0</v>
      </c>
      <c r="K421" s="31"/>
      <c r="L421" s="34">
        <f>+K421*H421</f>
        <v>0.0</v>
      </c>
    </row>
    <row r="422" spans="8:8" ht="24.95" customHeight="1">
      <c r="A422" s="38" t="s">
        <v>23</v>
      </c>
      <c r="B422" s="30" t="s">
        <v>848</v>
      </c>
      <c r="C422" s="31"/>
      <c r="D422" s="32">
        <v>7.59261600501E12</v>
      </c>
      <c r="E422" s="37" t="s">
        <v>849</v>
      </c>
      <c r="F422" s="34">
        <v>2.85</v>
      </c>
      <c r="G422" s="35">
        <v>0.12</v>
      </c>
      <c r="H422" s="34">
        <f t="shared" si="6"/>
        <v>2.508</v>
      </c>
      <c r="I422" s="34">
        <v>179.0</v>
      </c>
      <c r="J422" s="36">
        <v>45736.0</v>
      </c>
      <c r="K422" s="31"/>
      <c r="L422" s="34">
        <f>+K422*H422</f>
        <v>0.0</v>
      </c>
    </row>
    <row r="423" spans="8:8" ht="24.95" customHeight="1">
      <c r="A423" s="29" t="s">
        <v>16</v>
      </c>
      <c r="B423" s="30" t="s">
        <v>768</v>
      </c>
      <c r="C423" s="31"/>
      <c r="D423" s="32">
        <v>7.592432000084E12</v>
      </c>
      <c r="E423" s="90" t="s">
        <v>769</v>
      </c>
      <c r="F423" s="34">
        <v>26.93</v>
      </c>
      <c r="G423" s="35">
        <v>0.12</v>
      </c>
      <c r="H423" s="34">
        <f t="shared" si="6"/>
        <v>23.6984</v>
      </c>
      <c r="I423" s="34">
        <v>23.0</v>
      </c>
      <c r="J423" s="36">
        <v>45444.0</v>
      </c>
      <c r="K423" s="31"/>
      <c r="L423" s="34">
        <f>+K423*H423</f>
        <v>0.0</v>
      </c>
    </row>
    <row r="424" spans="8:8" ht="24.95" customHeight="1">
      <c r="A424" s="29" t="s">
        <v>16</v>
      </c>
      <c r="B424" s="30" t="s">
        <v>852</v>
      </c>
      <c r="C424" s="31"/>
      <c r="D424" s="32">
        <v>7.598828001161E12</v>
      </c>
      <c r="E424" s="50" t="s">
        <v>853</v>
      </c>
      <c r="F424" s="34">
        <v>2.21</v>
      </c>
      <c r="G424" s="35">
        <v>0.55</v>
      </c>
      <c r="H424" s="34">
        <f t="shared" si="6"/>
        <v>0.9944999999999999</v>
      </c>
      <c r="I424" s="34">
        <v>63.0</v>
      </c>
      <c r="J424" s="36">
        <v>45746.0</v>
      </c>
      <c r="K424" s="31"/>
      <c r="L424" s="34">
        <f>+K424*H424</f>
        <v>0.0</v>
      </c>
    </row>
    <row r="425" spans="8:8" ht="24.95" customHeight="1">
      <c r="A425" s="38" t="s">
        <v>23</v>
      </c>
      <c r="B425" s="30" t="s">
        <v>854</v>
      </c>
      <c r="C425" s="31"/>
      <c r="D425" s="32">
        <v>8.90229702289E12</v>
      </c>
      <c r="E425" s="33" t="s">
        <v>855</v>
      </c>
      <c r="F425" s="34">
        <v>3.15</v>
      </c>
      <c r="G425" s="35">
        <v>0.12</v>
      </c>
      <c r="H425" s="34">
        <f t="shared" si="6"/>
        <v>2.772</v>
      </c>
      <c r="I425" s="34">
        <v>10.0</v>
      </c>
      <c r="J425" s="36">
        <v>45932.0</v>
      </c>
      <c r="K425" s="31"/>
      <c r="L425" s="34">
        <f>+K425*H425</f>
        <v>0.0</v>
      </c>
    </row>
    <row r="426" spans="8:8" ht="24.95" customHeight="1">
      <c r="A426" s="38" t="s">
        <v>23</v>
      </c>
      <c r="B426" s="30" t="s">
        <v>856</v>
      </c>
      <c r="C426" s="31"/>
      <c r="D426" s="32">
        <v>7.592454120302E12</v>
      </c>
      <c r="E426" s="42" t="s">
        <v>857</v>
      </c>
      <c r="F426" s="34">
        <v>4.15</v>
      </c>
      <c r="G426" s="35">
        <v>0.12</v>
      </c>
      <c r="H426" s="34">
        <f t="shared" si="6"/>
        <v>3.652</v>
      </c>
      <c r="I426" s="34">
        <v>56.0</v>
      </c>
      <c r="J426" s="36">
        <v>45779.0</v>
      </c>
      <c r="K426" s="31"/>
      <c r="L426" s="34">
        <f>+K426*H426</f>
        <v>0.0</v>
      </c>
    </row>
    <row r="427" spans="8:8" ht="24.95" customHeight="1">
      <c r="A427" s="38" t="s">
        <v>23</v>
      </c>
      <c r="B427" s="30" t="s">
        <v>858</v>
      </c>
      <c r="C427" s="83" t="s">
        <v>207</v>
      </c>
      <c r="D427" s="32">
        <v>7.467217703408E12</v>
      </c>
      <c r="E427" s="54" t="s">
        <v>859</v>
      </c>
      <c r="F427" s="34">
        <v>1.95</v>
      </c>
      <c r="G427" s="35">
        <v>0.12</v>
      </c>
      <c r="H427" s="34">
        <f t="shared" si="6"/>
        <v>1.716</v>
      </c>
      <c r="I427" s="34">
        <v>100.0</v>
      </c>
      <c r="J427" s="36">
        <v>46203.0</v>
      </c>
      <c r="K427" s="31"/>
      <c r="L427" s="34">
        <f>+K427*H427</f>
        <v>0.0</v>
      </c>
    </row>
    <row r="428" spans="8:8" ht="24.95" customHeight="1">
      <c r="A428" s="38" t="s">
        <v>23</v>
      </c>
      <c r="B428" s="30" t="s">
        <v>860</v>
      </c>
      <c r="C428" s="31"/>
      <c r="D428" s="32">
        <v>7.592454120203E12</v>
      </c>
      <c r="E428" s="37" t="s">
        <v>861</v>
      </c>
      <c r="F428" s="34">
        <v>2.98</v>
      </c>
      <c r="G428" s="35">
        <v>0.12</v>
      </c>
      <c r="H428" s="34">
        <f t="shared" si="6"/>
        <v>2.6224</v>
      </c>
      <c r="I428" s="34">
        <v>24.0</v>
      </c>
      <c r="J428" s="36">
        <v>45617.0</v>
      </c>
      <c r="K428" s="31"/>
      <c r="L428" s="34">
        <f>+K428*H428</f>
        <v>0.0</v>
      </c>
    </row>
    <row r="429" spans="8:8" ht="24.95" customHeight="1">
      <c r="A429" s="38" t="s">
        <v>23</v>
      </c>
      <c r="B429" s="30" t="s">
        <v>862</v>
      </c>
      <c r="C429" s="31"/>
      <c r="D429" s="32">
        <v>7.594000851593E12</v>
      </c>
      <c r="E429" s="67" t="s">
        <v>863</v>
      </c>
      <c r="F429" s="34">
        <v>3.75</v>
      </c>
      <c r="G429" s="35">
        <v>0.12</v>
      </c>
      <c r="H429" s="34">
        <f t="shared" si="6"/>
        <v>3.3</v>
      </c>
      <c r="I429" s="34">
        <v>1.0</v>
      </c>
      <c r="J429" s="36">
        <v>46054.0</v>
      </c>
      <c r="K429" s="31"/>
      <c r="L429" s="34">
        <f>+K429*H429</f>
        <v>0.0</v>
      </c>
    </row>
    <row r="430" spans="8:8" ht="24.95" customHeight="1">
      <c r="A430" s="82" t="s">
        <v>199</v>
      </c>
      <c r="B430" s="30" t="s">
        <v>864</v>
      </c>
      <c r="C430" s="31"/>
      <c r="D430" s="32">
        <v>7.594000851586E12</v>
      </c>
      <c r="E430" s="70" t="s">
        <v>865</v>
      </c>
      <c r="F430" s="34">
        <v>2.6</v>
      </c>
      <c r="G430" s="35">
        <v>0.12</v>
      </c>
      <c r="H430" s="34">
        <f t="shared" si="6"/>
        <v>2.2880000000000003</v>
      </c>
      <c r="I430" s="34">
        <v>5.0</v>
      </c>
      <c r="J430" s="36">
        <v>46143.0</v>
      </c>
      <c r="K430" s="31"/>
      <c r="L430" s="34">
        <f>+K430*H430</f>
        <v>0.0</v>
      </c>
    </row>
    <row r="431" spans="8:8" ht="24.95" customHeight="1">
      <c r="A431" s="82" t="s">
        <v>199</v>
      </c>
      <c r="B431" s="30" t="s">
        <v>866</v>
      </c>
      <c r="C431" s="31"/>
      <c r="D431" s="32">
        <v>8.908003460512E12</v>
      </c>
      <c r="E431" s="59" t="s">
        <v>867</v>
      </c>
      <c r="F431" s="34">
        <v>6.5</v>
      </c>
      <c r="G431" s="35">
        <v>0.12</v>
      </c>
      <c r="H431" s="34">
        <f t="shared" si="6"/>
        <v>5.72</v>
      </c>
      <c r="I431" s="34">
        <v>55.0</v>
      </c>
      <c r="J431" s="36">
        <v>45748.0</v>
      </c>
      <c r="K431" s="31"/>
      <c r="L431" s="34">
        <f>+K431*H431</f>
        <v>0.0</v>
      </c>
    </row>
    <row r="432" spans="8:8" ht="24.95" customHeight="1">
      <c r="A432" s="82" t="s">
        <v>199</v>
      </c>
      <c r="B432" s="30" t="s">
        <v>868</v>
      </c>
      <c r="C432" s="31"/>
      <c r="D432" s="32">
        <v>6.930169708131E12</v>
      </c>
      <c r="E432" s="70" t="s">
        <v>869</v>
      </c>
      <c r="F432" s="34">
        <v>8.5</v>
      </c>
      <c r="G432" s="35">
        <v>0.12</v>
      </c>
      <c r="H432" s="34">
        <f t="shared" si="6"/>
        <v>7.48</v>
      </c>
      <c r="I432" s="34">
        <v>2.0</v>
      </c>
      <c r="J432" s="36">
        <v>45687.0</v>
      </c>
      <c r="K432" s="31"/>
      <c r="L432" s="34">
        <f>+K432*H432</f>
        <v>0.0</v>
      </c>
    </row>
    <row r="433" spans="8:8" ht="24.95" customHeight="1">
      <c r="A433" s="82" t="s">
        <v>199</v>
      </c>
      <c r="B433" s="30" t="s">
        <v>870</v>
      </c>
      <c r="C433" s="31"/>
      <c r="D433" s="32">
        <v>7.598455000094E12</v>
      </c>
      <c r="E433" s="86" t="s">
        <v>871</v>
      </c>
      <c r="F433" s="34">
        <v>1.2</v>
      </c>
      <c r="G433" s="35">
        <v>0.12</v>
      </c>
      <c r="H433" s="34">
        <f t="shared" si="6"/>
        <v>1.056</v>
      </c>
      <c r="I433" s="34">
        <v>235.0</v>
      </c>
      <c r="J433" s="36">
        <v>45868.0</v>
      </c>
      <c r="K433" s="31"/>
      <c r="L433" s="34">
        <f>+K433*H433</f>
        <v>0.0</v>
      </c>
    </row>
    <row r="434" spans="8:8" ht="24.95" customHeight="1">
      <c r="A434" s="82" t="s">
        <v>199</v>
      </c>
      <c r="B434" s="30" t="s">
        <v>872</v>
      </c>
      <c r="C434" s="31"/>
      <c r="D434" s="32">
        <v>7.707236124632E12</v>
      </c>
      <c r="E434" s="78" t="s">
        <v>873</v>
      </c>
      <c r="F434" s="34">
        <v>0.76</v>
      </c>
      <c r="G434" s="35">
        <v>0.12</v>
      </c>
      <c r="H434" s="34">
        <f t="shared" si="6"/>
        <v>0.6688000000000001</v>
      </c>
      <c r="I434" s="34">
        <v>141.0</v>
      </c>
      <c r="J434" s="36">
        <v>45989.0</v>
      </c>
      <c r="K434" s="31"/>
      <c r="L434" s="34">
        <f>+K434*H434</f>
        <v>0.0</v>
      </c>
    </row>
    <row r="435" spans="8:8" ht="24.95" customHeight="1">
      <c r="A435" s="82" t="s">
        <v>199</v>
      </c>
      <c r="B435" s="30" t="s">
        <v>874</v>
      </c>
      <c r="C435" s="31"/>
      <c r="D435" s="32">
        <v>6.942189211454E12</v>
      </c>
      <c r="E435" s="33" t="s">
        <v>875</v>
      </c>
      <c r="F435" s="34">
        <v>10.5</v>
      </c>
      <c r="G435" s="35">
        <v>0.12</v>
      </c>
      <c r="H435" s="34">
        <f t="shared" si="6"/>
        <v>9.24</v>
      </c>
      <c r="I435" s="34">
        <v>38.0</v>
      </c>
      <c r="J435" s="36">
        <v>45839.0</v>
      </c>
      <c r="K435" s="31"/>
      <c r="L435" s="34">
        <f>+K435*H435</f>
        <v>0.0</v>
      </c>
    </row>
    <row r="436" spans="8:8" ht="24.95" customHeight="1">
      <c r="A436" s="82" t="s">
        <v>199</v>
      </c>
      <c r="B436" s="47" t="s">
        <v>878</v>
      </c>
      <c r="C436" s="31"/>
      <c r="D436" s="32">
        <v>7.707236124786E12</v>
      </c>
      <c r="E436" s="78" t="s">
        <v>879</v>
      </c>
      <c r="F436" s="34">
        <v>1.16</v>
      </c>
      <c r="G436" s="35">
        <v>0.12</v>
      </c>
      <c r="H436" s="34">
        <f t="shared" si="6"/>
        <v>1.0208</v>
      </c>
      <c r="I436" s="34">
        <v>1.0</v>
      </c>
      <c r="J436" s="36">
        <v>45962.0</v>
      </c>
      <c r="K436" s="31"/>
      <c r="L436" s="34">
        <f>+K436*H436</f>
        <v>0.0</v>
      </c>
    </row>
    <row r="437" spans="8:8" ht="24.95" customHeight="1">
      <c r="A437" s="82" t="s">
        <v>199</v>
      </c>
      <c r="B437" s="30" t="s">
        <v>876</v>
      </c>
      <c r="C437" s="31"/>
      <c r="D437" s="44">
        <v>7.36372230058E11</v>
      </c>
      <c r="E437" s="70" t="s">
        <v>877</v>
      </c>
      <c r="F437" s="34">
        <v>1.05</v>
      </c>
      <c r="G437" s="35">
        <v>0.12</v>
      </c>
      <c r="H437" s="34">
        <f t="shared" si="6"/>
        <v>0.924</v>
      </c>
      <c r="I437" s="34">
        <v>132.0</v>
      </c>
      <c r="J437" s="36">
        <v>45658.0</v>
      </c>
      <c r="K437" s="31"/>
      <c r="L437" s="34">
        <f>+K437*H437</f>
        <v>0.0</v>
      </c>
    </row>
    <row r="438" spans="8:8" ht="24.95" customHeight="1">
      <c r="A438" s="81" t="s">
        <v>194</v>
      </c>
      <c r="B438" s="30" t="s">
        <v>880</v>
      </c>
      <c r="C438" s="31"/>
      <c r="D438" s="32">
        <v>7.597072001262E12</v>
      </c>
      <c r="E438" s="78" t="s">
        <v>881</v>
      </c>
      <c r="F438" s="34">
        <v>1.75</v>
      </c>
      <c r="G438" s="35">
        <v>0.12</v>
      </c>
      <c r="H438" s="34">
        <f t="shared" si="6"/>
        <v>1.54</v>
      </c>
      <c r="I438" s="34">
        <v>22.0</v>
      </c>
      <c r="J438" s="36">
        <v>45869.0</v>
      </c>
      <c r="K438" s="31"/>
      <c r="L438" s="34">
        <f>+K438*H438</f>
        <v>0.0</v>
      </c>
    </row>
    <row r="439" spans="8:8" ht="24.95" customHeight="1">
      <c r="A439" s="82" t="s">
        <v>199</v>
      </c>
      <c r="B439" s="30" t="s">
        <v>882</v>
      </c>
      <c r="C439" s="31"/>
      <c r="D439" s="32">
        <v>7.501125196829E12</v>
      </c>
      <c r="E439" s="48" t="s">
        <v>883</v>
      </c>
      <c r="F439" s="34">
        <v>3.25</v>
      </c>
      <c r="G439" s="35">
        <v>0.12</v>
      </c>
      <c r="H439" s="34">
        <f t="shared" si="6"/>
        <v>2.86</v>
      </c>
      <c r="I439" s="34">
        <v>2.0</v>
      </c>
      <c r="J439" s="36">
        <v>45658.0</v>
      </c>
      <c r="K439" s="31"/>
      <c r="L439" s="34">
        <f>+K439*H439</f>
        <v>0.0</v>
      </c>
    </row>
    <row r="440" spans="8:8" ht="24.95" customHeight="1">
      <c r="A440" s="29" t="s">
        <v>16</v>
      </c>
      <c r="B440" s="30" t="s">
        <v>884</v>
      </c>
      <c r="C440" s="31"/>
      <c r="D440" s="32">
        <v>7.598008000113E12</v>
      </c>
      <c r="E440" s="59" t="s">
        <v>885</v>
      </c>
      <c r="F440" s="34">
        <v>30.65</v>
      </c>
      <c r="G440" s="35">
        <v>0.12</v>
      </c>
      <c r="H440" s="34">
        <f t="shared" si="6"/>
        <v>26.971999999999998</v>
      </c>
      <c r="I440" s="34">
        <v>29.0</v>
      </c>
      <c r="J440" s="36">
        <v>45868.0</v>
      </c>
      <c r="K440" s="31"/>
      <c r="L440" s="34">
        <f>+K440*H440</f>
        <v>0.0</v>
      </c>
    </row>
    <row r="441" spans="8:8" ht="24.95" customHeight="1">
      <c r="A441" s="29" t="s">
        <v>16</v>
      </c>
      <c r="B441" s="30" t="s">
        <v>886</v>
      </c>
      <c r="C441" s="31"/>
      <c r="D441" s="32">
        <v>7.59124380175E12</v>
      </c>
      <c r="E441" s="37" t="s">
        <v>887</v>
      </c>
      <c r="F441" s="34">
        <v>5.72</v>
      </c>
      <c r="G441" s="35">
        <v>0.12</v>
      </c>
      <c r="H441" s="34">
        <f t="shared" si="6"/>
        <v>5.0336</v>
      </c>
      <c r="I441" s="34">
        <v>42.0</v>
      </c>
      <c r="J441" s="36">
        <v>45838.0</v>
      </c>
      <c r="K441" s="31"/>
      <c r="L441" s="34">
        <f>+K441*H441</f>
        <v>0.0</v>
      </c>
    </row>
    <row r="442" spans="8:8" ht="24.95" customHeight="1">
      <c r="A442" s="29" t="s">
        <v>16</v>
      </c>
      <c r="B442" s="30" t="s">
        <v>888</v>
      </c>
      <c r="C442" s="31"/>
      <c r="D442" s="32">
        <v>7.591020003131E12</v>
      </c>
      <c r="E442" s="33" t="s">
        <v>889</v>
      </c>
      <c r="F442" s="34">
        <v>5.49</v>
      </c>
      <c r="G442" s="35">
        <v>0.12</v>
      </c>
      <c r="H442" s="34">
        <f t="shared" si="6"/>
        <v>4.8312</v>
      </c>
      <c r="I442" s="34">
        <v>98.0</v>
      </c>
      <c r="J442" s="36">
        <v>46844.0</v>
      </c>
      <c r="K442" s="31"/>
      <c r="L442" s="34">
        <f>+K442*H442</f>
        <v>0.0</v>
      </c>
    </row>
    <row r="443" spans="8:8" ht="24.95" customHeight="1">
      <c r="A443" s="29" t="s">
        <v>16</v>
      </c>
      <c r="B443" s="30" t="s">
        <v>890</v>
      </c>
      <c r="C443" s="75" t="s">
        <v>134</v>
      </c>
      <c r="D443" s="73">
        <v>1.8904224200873E13</v>
      </c>
      <c r="E443" s="63" t="s">
        <v>891</v>
      </c>
      <c r="F443" s="34">
        <v>1.05</v>
      </c>
      <c r="G443" s="35">
        <v>0.0</v>
      </c>
      <c r="H443" s="34">
        <f t="shared" si="6"/>
        <v>1.05</v>
      </c>
      <c r="I443" s="34">
        <v>61.0</v>
      </c>
      <c r="J443" s="36">
        <v>45200.0</v>
      </c>
      <c r="K443" s="31"/>
      <c r="L443" s="34">
        <f>+K443*H443</f>
        <v>0.0</v>
      </c>
    </row>
    <row r="444" spans="8:8" ht="24.95" customHeight="1">
      <c r="A444" s="29" t="s">
        <v>16</v>
      </c>
      <c r="B444" s="30" t="s">
        <v>892</v>
      </c>
      <c r="C444" s="75" t="s">
        <v>134</v>
      </c>
      <c r="D444" s="73">
        <v>1.8904224200866E13</v>
      </c>
      <c r="E444" s="37" t="s">
        <v>893</v>
      </c>
      <c r="F444" s="34">
        <v>0.95</v>
      </c>
      <c r="G444" s="35">
        <v>0.0</v>
      </c>
      <c r="H444" s="34">
        <f t="shared" si="6"/>
        <v>0.95</v>
      </c>
      <c r="I444" s="34">
        <v>1.0</v>
      </c>
      <c r="J444" s="36">
        <v>45200.0</v>
      </c>
      <c r="K444" s="31"/>
      <c r="L444" s="34">
        <f>+K444*H444</f>
        <v>0.0</v>
      </c>
    </row>
    <row r="445" spans="8:8" ht="24.95" customHeight="1">
      <c r="A445" s="29" t="s">
        <v>16</v>
      </c>
      <c r="B445" s="30" t="s">
        <v>894</v>
      </c>
      <c r="C445" s="31"/>
      <c r="D445" s="32">
        <v>7.598484001154E12</v>
      </c>
      <c r="E445" s="76" t="s">
        <v>895</v>
      </c>
      <c r="F445" s="34">
        <v>0.95</v>
      </c>
      <c r="G445" s="35">
        <v>0.12</v>
      </c>
      <c r="H445" s="34">
        <f t="shared" si="6"/>
        <v>0.836</v>
      </c>
      <c r="I445" s="34">
        <v>195.0</v>
      </c>
      <c r="J445" s="36">
        <v>46068.0</v>
      </c>
      <c r="K445" s="31"/>
      <c r="L445" s="34">
        <f>+K445*H445</f>
        <v>0.0</v>
      </c>
    </row>
    <row r="446" spans="8:8" ht="24.95" customHeight="1">
      <c r="A446" s="29" t="s">
        <v>16</v>
      </c>
      <c r="B446" s="30" t="s">
        <v>896</v>
      </c>
      <c r="C446" s="31"/>
      <c r="D446" s="32">
        <v>7.598008000748E12</v>
      </c>
      <c r="E446" s="71" t="s">
        <v>897</v>
      </c>
      <c r="F446" s="34">
        <v>5.0</v>
      </c>
      <c r="G446" s="35">
        <v>0.12</v>
      </c>
      <c r="H446" s="34">
        <f t="shared" si="6"/>
        <v>4.4</v>
      </c>
      <c r="I446" s="34">
        <v>123.0</v>
      </c>
      <c r="J446" s="36">
        <v>46021.0</v>
      </c>
      <c r="K446" s="31"/>
      <c r="L446" s="34">
        <f>+K446*H446</f>
        <v>0.0</v>
      </c>
    </row>
    <row r="447" spans="8:8" ht="24.95" customHeight="1">
      <c r="A447" s="29" t="s">
        <v>16</v>
      </c>
      <c r="B447" s="30" t="s">
        <v>898</v>
      </c>
      <c r="C447" s="31"/>
      <c r="D447" s="32">
        <v>8.901463160855E12</v>
      </c>
      <c r="E447" s="59" t="s">
        <v>899</v>
      </c>
      <c r="F447" s="34">
        <v>5.36</v>
      </c>
      <c r="G447" s="35">
        <v>0.12</v>
      </c>
      <c r="H447" s="34">
        <f t="shared" si="6"/>
        <v>4.7168</v>
      </c>
      <c r="I447" s="34">
        <v>96.0</v>
      </c>
      <c r="J447" s="36">
        <v>45627.0</v>
      </c>
      <c r="K447" s="31"/>
      <c r="L447" s="34">
        <f>+K447*H447</f>
        <v>0.0</v>
      </c>
    </row>
    <row r="448" spans="8:8" ht="24.95" customHeight="1">
      <c r="A448" s="29" t="s">
        <v>16</v>
      </c>
      <c r="B448" s="30" t="s">
        <v>900</v>
      </c>
      <c r="C448" s="31"/>
      <c r="D448" s="32">
        <v>7.598176000359E12</v>
      </c>
      <c r="E448" s="71" t="s">
        <v>901</v>
      </c>
      <c r="F448" s="34">
        <v>2.35</v>
      </c>
      <c r="G448" s="35">
        <v>0.12</v>
      </c>
      <c r="H448" s="34">
        <f t="shared" si="6"/>
        <v>2.068</v>
      </c>
      <c r="I448" s="34">
        <v>30.0</v>
      </c>
      <c r="J448" s="36">
        <v>45716.0</v>
      </c>
      <c r="K448" s="31"/>
      <c r="L448" s="34">
        <f>+K448*H448</f>
        <v>0.0</v>
      </c>
    </row>
    <row r="449" spans="8:8" ht="24.95" customHeight="1">
      <c r="A449" s="29" t="s">
        <v>16</v>
      </c>
      <c r="B449" s="47" t="s">
        <v>902</v>
      </c>
      <c r="C449" s="31"/>
      <c r="D449" s="32">
        <v>8.904179732842E12</v>
      </c>
      <c r="E449" s="69" t="s">
        <v>903</v>
      </c>
      <c r="F449" s="34">
        <v>1.2</v>
      </c>
      <c r="G449" s="35">
        <v>0.12</v>
      </c>
      <c r="H449" s="34">
        <f t="shared" si="6"/>
        <v>1.056</v>
      </c>
      <c r="I449" s="34">
        <v>41.0</v>
      </c>
      <c r="J449" s="36">
        <v>45658.0</v>
      </c>
      <c r="K449" s="31"/>
      <c r="L449" s="34">
        <f>+K449*H449</f>
        <v>0.0</v>
      </c>
    </row>
    <row r="450" spans="8:8" ht="24.95" customHeight="1">
      <c r="A450" s="29" t="s">
        <v>16</v>
      </c>
      <c r="B450" s="30" t="s">
        <v>904</v>
      </c>
      <c r="C450" s="31"/>
      <c r="D450" s="32">
        <v>8.90372626667E12</v>
      </c>
      <c r="E450" s="85" t="s">
        <v>905</v>
      </c>
      <c r="F450" s="34">
        <v>1.8</v>
      </c>
      <c r="G450" s="35">
        <v>0.12</v>
      </c>
      <c r="H450" s="34">
        <f t="shared" si="6"/>
        <v>1.584</v>
      </c>
      <c r="I450" s="34">
        <v>105.0</v>
      </c>
      <c r="J450" s="36">
        <v>45383.0</v>
      </c>
      <c r="K450" s="31"/>
      <c r="L450" s="34">
        <f>+K450*H450</f>
        <v>0.0</v>
      </c>
    </row>
    <row r="451" spans="8:8" ht="24.95" customHeight="1">
      <c r="A451" s="29" t="s">
        <v>16</v>
      </c>
      <c r="B451" s="30" t="s">
        <v>906</v>
      </c>
      <c r="C451" s="31"/>
      <c r="D451" s="32">
        <v>7.591519001648E12</v>
      </c>
      <c r="E451" s="49" t="s">
        <v>907</v>
      </c>
      <c r="F451" s="34">
        <v>2.67</v>
      </c>
      <c r="G451" s="35">
        <v>0.12</v>
      </c>
      <c r="H451" s="34">
        <f t="shared" si="6"/>
        <v>2.3495999999999997</v>
      </c>
      <c r="I451" s="34">
        <v>130.0</v>
      </c>
      <c r="J451" s="36">
        <v>45627.0</v>
      </c>
      <c r="K451" s="31"/>
      <c r="L451" s="34">
        <f>+K451*H451</f>
        <v>0.0</v>
      </c>
    </row>
    <row r="452" spans="8:8" ht="24.95" customHeight="1">
      <c r="A452" s="29" t="s">
        <v>16</v>
      </c>
      <c r="B452" s="30" t="s">
        <v>908</v>
      </c>
      <c r="C452" s="31"/>
      <c r="D452" s="32">
        <v>7.591585178176E12</v>
      </c>
      <c r="E452" s="54" t="s">
        <v>909</v>
      </c>
      <c r="F452" s="34">
        <v>1.05</v>
      </c>
      <c r="G452" s="35">
        <v>0.12</v>
      </c>
      <c r="H452" s="34">
        <f t="shared" si="6"/>
        <v>0.924</v>
      </c>
      <c r="I452" s="34">
        <v>168.0</v>
      </c>
      <c r="J452" s="36">
        <v>46081.0</v>
      </c>
      <c r="K452" s="31"/>
      <c r="L452" s="34">
        <f>+K452*H452</f>
        <v>0.0</v>
      </c>
    </row>
    <row r="453" spans="8:8" ht="24.95" customHeight="1">
      <c r="A453" s="29" t="s">
        <v>16</v>
      </c>
      <c r="B453" s="30" t="s">
        <v>920</v>
      </c>
      <c r="C453" s="31"/>
      <c r="D453" s="32">
        <v>7.591519001358E12</v>
      </c>
      <c r="E453" s="84" t="s">
        <v>921</v>
      </c>
      <c r="F453" s="34">
        <v>1.14</v>
      </c>
      <c r="G453" s="35">
        <v>0.12</v>
      </c>
      <c r="H453" s="34">
        <f t="shared" si="6"/>
        <v>1.0031999999999999</v>
      </c>
      <c r="I453" s="34">
        <v>170.0</v>
      </c>
      <c r="J453" s="36">
        <v>45717.0</v>
      </c>
      <c r="K453" s="31"/>
      <c r="L453" s="34">
        <f>+K453*H453</f>
        <v>0.0</v>
      </c>
    </row>
    <row r="454" spans="8:8" ht="24.95" customHeight="1">
      <c r="A454" s="29" t="s">
        <v>16</v>
      </c>
      <c r="B454" s="30" t="s">
        <v>910</v>
      </c>
      <c r="C454" s="31"/>
      <c r="D454" s="32">
        <v>7.592454886994E12</v>
      </c>
      <c r="E454" s="54" t="s">
        <v>911</v>
      </c>
      <c r="F454" s="34">
        <v>1.23</v>
      </c>
      <c r="G454" s="35">
        <v>0.12</v>
      </c>
      <c r="H454" s="34">
        <f t="shared" si="6"/>
        <v>1.0824</v>
      </c>
      <c r="I454" s="34">
        <v>62.0</v>
      </c>
      <c r="J454" s="36">
        <v>45778.0</v>
      </c>
      <c r="K454" s="31"/>
      <c r="L454" s="34">
        <f>+K454*H454</f>
        <v>0.0</v>
      </c>
    </row>
    <row r="455" spans="8:8" ht="24.95" customHeight="1">
      <c r="A455" s="29" t="s">
        <v>16</v>
      </c>
      <c r="B455" s="30" t="s">
        <v>912</v>
      </c>
      <c r="C455" s="31"/>
      <c r="D455" s="32">
        <v>7.592616014029E12</v>
      </c>
      <c r="E455" s="85" t="s">
        <v>913</v>
      </c>
      <c r="F455" s="34">
        <v>1.47</v>
      </c>
      <c r="G455" s="35">
        <v>0.12</v>
      </c>
      <c r="H455" s="34">
        <f t="shared" si="6"/>
        <v>1.2936</v>
      </c>
      <c r="I455" s="34">
        <v>87.0</v>
      </c>
      <c r="J455" s="36">
        <v>45849.0</v>
      </c>
      <c r="K455" s="31"/>
      <c r="L455" s="34">
        <f>+K455*H455</f>
        <v>0.0</v>
      </c>
    </row>
    <row r="456" spans="8:8" ht="24.95" customHeight="1">
      <c r="A456" s="29" t="s">
        <v>16</v>
      </c>
      <c r="B456" s="30" t="s">
        <v>914</v>
      </c>
      <c r="C456" s="31"/>
      <c r="D456" s="32">
        <v>7.598127001466E12</v>
      </c>
      <c r="E456" s="69" t="s">
        <v>915</v>
      </c>
      <c r="F456" s="34">
        <v>1.05</v>
      </c>
      <c r="G456" s="35">
        <v>0.12</v>
      </c>
      <c r="H456" s="34">
        <f t="shared" si="6"/>
        <v>0.924</v>
      </c>
      <c r="I456" s="34">
        <v>40.0</v>
      </c>
      <c r="J456" s="36">
        <v>45536.0</v>
      </c>
      <c r="K456" s="31"/>
      <c r="L456" s="34">
        <f>+K456*H456</f>
        <v>0.0</v>
      </c>
    </row>
    <row r="457" spans="8:8" ht="24.95" customHeight="1">
      <c r="A457" s="29" t="s">
        <v>16</v>
      </c>
      <c r="B457" s="30" t="s">
        <v>916</v>
      </c>
      <c r="C457" s="31"/>
      <c r="D457" s="44">
        <v>6.75696260115E11</v>
      </c>
      <c r="E457" s="57" t="s">
        <v>917</v>
      </c>
      <c r="F457" s="34">
        <v>1.1</v>
      </c>
      <c r="G457" s="35">
        <v>0.12</v>
      </c>
      <c r="H457" s="34">
        <f t="shared" si="6"/>
        <v>0.9680000000000001</v>
      </c>
      <c r="I457" s="34">
        <v>30.0</v>
      </c>
      <c r="J457" s="36">
        <v>45536.0</v>
      </c>
      <c r="K457" s="31"/>
      <c r="L457" s="34">
        <f>+K457*H457</f>
        <v>0.0</v>
      </c>
    </row>
    <row r="458" spans="8:8" ht="24.95" customHeight="1">
      <c r="A458" s="29" t="s">
        <v>16</v>
      </c>
      <c r="B458" s="30" t="s">
        <v>918</v>
      </c>
      <c r="C458" s="31"/>
      <c r="D458" s="32">
        <v>7.592454889568E12</v>
      </c>
      <c r="E458" s="54" t="s">
        <v>919</v>
      </c>
      <c r="F458" s="34">
        <v>2.5</v>
      </c>
      <c r="G458" s="35">
        <v>0.12</v>
      </c>
      <c r="H458" s="34">
        <f t="shared" si="6"/>
        <v>2.2</v>
      </c>
      <c r="I458" s="34">
        <v>36.0</v>
      </c>
      <c r="J458" s="36">
        <v>45839.0</v>
      </c>
      <c r="K458" s="31"/>
      <c r="L458" s="34">
        <f>+K458*H458</f>
        <v>0.0</v>
      </c>
    </row>
    <row r="459" spans="8:8" ht="24.95" customHeight="1">
      <c r="A459" s="29" t="s">
        <v>16</v>
      </c>
      <c r="B459" s="30" t="s">
        <v>922</v>
      </c>
      <c r="C459" s="31"/>
      <c r="D459" s="32">
        <v>7.591519001334E12</v>
      </c>
      <c r="E459" s="84" t="s">
        <v>923</v>
      </c>
      <c r="F459" s="34">
        <v>0.97</v>
      </c>
      <c r="G459" s="35">
        <v>0.12</v>
      </c>
      <c r="H459" s="34">
        <f t="shared" si="6"/>
        <v>0.8535999999999999</v>
      </c>
      <c r="I459" s="34">
        <v>116.0</v>
      </c>
      <c r="J459" s="36">
        <v>46539.0</v>
      </c>
      <c r="K459" s="31"/>
      <c r="L459" s="34">
        <f>+K459*H459</f>
        <v>0.0</v>
      </c>
    </row>
    <row r="460" spans="8:8" ht="24.95" customHeight="1">
      <c r="A460" s="29" t="s">
        <v>16</v>
      </c>
      <c r="B460" s="30" t="s">
        <v>924</v>
      </c>
      <c r="C460" s="31"/>
      <c r="D460" s="32">
        <v>8.903726266663E12</v>
      </c>
      <c r="E460" s="49" t="s">
        <v>925</v>
      </c>
      <c r="F460" s="34">
        <v>1.94</v>
      </c>
      <c r="G460" s="35">
        <v>0.12</v>
      </c>
      <c r="H460" s="34">
        <f t="shared" si="7" ref="H460:H523">+F460-F460*G460</f>
        <v>1.7071999999999998</v>
      </c>
      <c r="I460" s="34">
        <v>76.0</v>
      </c>
      <c r="J460" s="36">
        <v>45566.0</v>
      </c>
      <c r="K460" s="31"/>
      <c r="L460" s="34">
        <f>+K460*H460</f>
        <v>0.0</v>
      </c>
    </row>
    <row r="461" spans="8:8" ht="24.95" customHeight="1">
      <c r="A461" s="29" t="s">
        <v>16</v>
      </c>
      <c r="B461" s="30" t="s">
        <v>926</v>
      </c>
      <c r="C461" s="31"/>
      <c r="D461" s="32">
        <v>7.591519001655E12</v>
      </c>
      <c r="E461" s="84" t="s">
        <v>927</v>
      </c>
      <c r="F461" s="34">
        <v>2.66</v>
      </c>
      <c r="G461" s="35">
        <v>0.12</v>
      </c>
      <c r="H461" s="34">
        <f t="shared" si="7"/>
        <v>2.3408</v>
      </c>
      <c r="I461" s="34">
        <v>9.0</v>
      </c>
      <c r="J461" s="36">
        <v>46539.0</v>
      </c>
      <c r="K461" s="31"/>
      <c r="L461" s="34">
        <f>+K461*H461</f>
        <v>0.0</v>
      </c>
    </row>
    <row r="462" spans="8:8" ht="24.95" customHeight="1">
      <c r="A462" s="29" t="s">
        <v>16</v>
      </c>
      <c r="B462" s="30" t="s">
        <v>928</v>
      </c>
      <c r="C462" s="83" t="s">
        <v>207</v>
      </c>
      <c r="D462" s="32">
        <v>7.598800000168E12</v>
      </c>
      <c r="E462" s="53" t="s">
        <v>929</v>
      </c>
      <c r="F462" s="34">
        <v>1.48</v>
      </c>
      <c r="G462" s="35">
        <v>0.12</v>
      </c>
      <c r="H462" s="34">
        <f t="shared" si="7"/>
        <v>1.3024</v>
      </c>
      <c r="I462" s="34">
        <v>850.0</v>
      </c>
      <c r="J462" s="36">
        <v>45748.0</v>
      </c>
      <c r="K462" s="31"/>
      <c r="L462" s="34">
        <f>+K462*H462</f>
        <v>0.0</v>
      </c>
    </row>
    <row r="463" spans="8:8" ht="24.95" customHeight="1">
      <c r="A463" s="29" t="s">
        <v>16</v>
      </c>
      <c r="B463" s="30" t="s">
        <v>930</v>
      </c>
      <c r="C463" s="31"/>
      <c r="D463" s="32">
        <v>8.902297007545E12</v>
      </c>
      <c r="E463" s="70" t="s">
        <v>931</v>
      </c>
      <c r="F463" s="34">
        <v>2.35</v>
      </c>
      <c r="G463" s="35">
        <v>0.12</v>
      </c>
      <c r="H463" s="34">
        <f t="shared" si="7"/>
        <v>2.068</v>
      </c>
      <c r="I463" s="34">
        <v>9.0</v>
      </c>
      <c r="J463" s="36">
        <v>46081.0</v>
      </c>
      <c r="K463" s="31"/>
      <c r="L463" s="34">
        <f>+K463*H463</f>
        <v>0.0</v>
      </c>
    </row>
    <row r="464" spans="8:8" ht="24.95" customHeight="1">
      <c r="A464" s="29" t="s">
        <v>16</v>
      </c>
      <c r="B464" s="30" t="s">
        <v>932</v>
      </c>
      <c r="C464" s="31"/>
      <c r="D464" s="32">
        <v>8.906130230817E12</v>
      </c>
      <c r="E464" s="74" t="s">
        <v>933</v>
      </c>
      <c r="F464" s="34">
        <v>4.0</v>
      </c>
      <c r="G464" s="35">
        <v>0.12</v>
      </c>
      <c r="H464" s="34">
        <f t="shared" si="7"/>
        <v>3.52</v>
      </c>
      <c r="I464" s="34">
        <v>7.0</v>
      </c>
      <c r="J464" s="36">
        <v>45352.0</v>
      </c>
      <c r="K464" s="31"/>
      <c r="L464" s="34">
        <f>+K464*H464</f>
        <v>0.0</v>
      </c>
    </row>
    <row r="465" spans="8:8" ht="24.95" customHeight="1">
      <c r="A465" s="29" t="s">
        <v>16</v>
      </c>
      <c r="B465" s="30" t="s">
        <v>934</v>
      </c>
      <c r="C465" s="31"/>
      <c r="D465" s="32">
        <v>7.598869000239E12</v>
      </c>
      <c r="E465" s="76" t="s">
        <v>935</v>
      </c>
      <c r="F465" s="34">
        <v>0.5</v>
      </c>
      <c r="G465" s="35">
        <v>0.5</v>
      </c>
      <c r="H465" s="34">
        <f t="shared" si="7"/>
        <v>0.25</v>
      </c>
      <c r="I465" s="34">
        <v>60.0</v>
      </c>
      <c r="J465" s="36">
        <v>45689.0</v>
      </c>
      <c r="K465" s="31"/>
      <c r="L465" s="34">
        <f>+K465*H465</f>
        <v>0.0</v>
      </c>
    </row>
    <row r="466" spans="8:8" ht="24.95" customHeight="1">
      <c r="A466" s="29" t="s">
        <v>16</v>
      </c>
      <c r="B466" s="30" t="s">
        <v>936</v>
      </c>
      <c r="C466" s="31"/>
      <c r="D466" s="32">
        <v>7.598307000487E12</v>
      </c>
      <c r="E466" s="53" t="s">
        <v>937</v>
      </c>
      <c r="F466" s="34">
        <v>0.97</v>
      </c>
      <c r="G466" s="35">
        <v>0.12</v>
      </c>
      <c r="H466" s="34">
        <f t="shared" si="7"/>
        <v>0.8535999999999999</v>
      </c>
      <c r="I466" s="34">
        <v>74.0</v>
      </c>
      <c r="J466" s="36">
        <v>45689.0</v>
      </c>
      <c r="K466" s="31"/>
      <c r="L466" s="34">
        <f>+K466*H466</f>
        <v>0.0</v>
      </c>
    </row>
    <row r="467" spans="8:8" ht="24.95" customHeight="1">
      <c r="A467" s="29" t="s">
        <v>16</v>
      </c>
      <c r="B467" s="30" t="s">
        <v>938</v>
      </c>
      <c r="C467" s="31"/>
      <c r="D467" s="32">
        <v>7.591585278166E12</v>
      </c>
      <c r="E467" s="84" t="s">
        <v>939</v>
      </c>
      <c r="F467" s="34">
        <v>3.21</v>
      </c>
      <c r="G467" s="35">
        <v>0.12</v>
      </c>
      <c r="H467" s="34">
        <f t="shared" si="7"/>
        <v>2.8247999999999998</v>
      </c>
      <c r="I467" s="34">
        <v>162.0</v>
      </c>
      <c r="J467" s="36">
        <v>46203.0</v>
      </c>
      <c r="K467" s="31"/>
      <c r="L467" s="34">
        <f>+K467*H467</f>
        <v>0.0</v>
      </c>
    </row>
    <row r="468" spans="8:8" ht="24.95" customHeight="1">
      <c r="A468" s="29" t="s">
        <v>16</v>
      </c>
      <c r="B468" s="30" t="s">
        <v>940</v>
      </c>
      <c r="C468" s="31"/>
      <c r="D468" s="32">
        <v>7.598828000935E12</v>
      </c>
      <c r="E468" s="57" t="s">
        <v>941</v>
      </c>
      <c r="F468" s="34">
        <v>0.78</v>
      </c>
      <c r="G468" s="35">
        <v>0.35</v>
      </c>
      <c r="H468" s="34">
        <f t="shared" si="7"/>
        <v>0.507</v>
      </c>
      <c r="I468" s="34">
        <v>1.0</v>
      </c>
      <c r="J468" s="36">
        <v>45746.0</v>
      </c>
      <c r="K468" s="31"/>
      <c r="L468" s="34">
        <f>+K468*H468</f>
        <v>0.0</v>
      </c>
    </row>
    <row r="469" spans="8:8" ht="24.95" customHeight="1">
      <c r="A469" s="29" t="s">
        <v>16</v>
      </c>
      <c r="B469" s="30" t="s">
        <v>942</v>
      </c>
      <c r="C469" s="31"/>
      <c r="D469" s="32">
        <v>7.592616013039E12</v>
      </c>
      <c r="E469" s="49" t="s">
        <v>943</v>
      </c>
      <c r="F469" s="34">
        <v>2.03</v>
      </c>
      <c r="G469" s="35">
        <v>0.12</v>
      </c>
      <c r="H469" s="34">
        <f t="shared" si="7"/>
        <v>1.7863999999999998</v>
      </c>
      <c r="I469" s="34">
        <v>376.0</v>
      </c>
      <c r="J469" s="36">
        <v>46230.0</v>
      </c>
      <c r="K469" s="31"/>
      <c r="L469" s="34">
        <f>+K469*H469</f>
        <v>0.0</v>
      </c>
    </row>
    <row r="470" spans="8:8" ht="24.95" customHeight="1">
      <c r="A470" s="29" t="s">
        <v>16</v>
      </c>
      <c r="B470" s="30" t="s">
        <v>944</v>
      </c>
      <c r="C470" s="31"/>
      <c r="D470" s="32">
        <v>8.904179732828E12</v>
      </c>
      <c r="E470" s="53" t="s">
        <v>945</v>
      </c>
      <c r="F470" s="34">
        <v>0.95</v>
      </c>
      <c r="G470" s="35">
        <v>0.12</v>
      </c>
      <c r="H470" s="34">
        <f t="shared" si="7"/>
        <v>0.836</v>
      </c>
      <c r="I470" s="34">
        <v>19.0</v>
      </c>
      <c r="J470" s="36">
        <v>45870.0</v>
      </c>
      <c r="K470" s="31"/>
      <c r="L470" s="34">
        <f>+K470*H470</f>
        <v>0.0</v>
      </c>
    </row>
    <row r="471" spans="8:8" ht="24.95" customHeight="1">
      <c r="A471" s="29" t="s">
        <v>16</v>
      </c>
      <c r="B471" s="30" t="s">
        <v>946</v>
      </c>
      <c r="C471" s="75" t="s">
        <v>134</v>
      </c>
      <c r="D471" s="83">
        <v>5007786.0</v>
      </c>
      <c r="E471" s="55" t="s">
        <v>947</v>
      </c>
      <c r="F471" s="34">
        <v>4.5</v>
      </c>
      <c r="G471" s="35">
        <v>0.0</v>
      </c>
      <c r="H471" s="34">
        <f t="shared" si="7"/>
        <v>4.5</v>
      </c>
      <c r="I471" s="34">
        <v>6.0</v>
      </c>
      <c r="J471" s="36">
        <v>45260.0</v>
      </c>
      <c r="K471" s="31"/>
      <c r="L471" s="34">
        <f>+K471*H471</f>
        <v>0.0</v>
      </c>
    </row>
    <row r="472" spans="8:8" ht="24.95" customHeight="1">
      <c r="A472" s="29" t="s">
        <v>16</v>
      </c>
      <c r="B472" s="30" t="s">
        <v>948</v>
      </c>
      <c r="C472" s="31"/>
      <c r="D472" s="32">
        <v>7.59800800012E12</v>
      </c>
      <c r="E472" s="60" t="s">
        <v>949</v>
      </c>
      <c r="F472" s="34">
        <v>3.6</v>
      </c>
      <c r="G472" s="35">
        <v>0.12</v>
      </c>
      <c r="H472" s="34">
        <f t="shared" si="7"/>
        <v>3.168</v>
      </c>
      <c r="I472" s="34">
        <v>8.0</v>
      </c>
      <c r="J472" s="36">
        <v>45687.0</v>
      </c>
      <c r="K472" s="31"/>
      <c r="L472" s="34">
        <f>+K472*H472</f>
        <v>0.0</v>
      </c>
    </row>
    <row r="473" spans="8:8" ht="24.95" customHeight="1">
      <c r="A473" s="29" t="s">
        <v>16</v>
      </c>
      <c r="B473" s="30" t="s">
        <v>950</v>
      </c>
      <c r="C473" s="31"/>
      <c r="D473" s="32">
        <v>7.598008000137E12</v>
      </c>
      <c r="E473" s="65" t="s">
        <v>951</v>
      </c>
      <c r="F473" s="34">
        <v>3.0</v>
      </c>
      <c r="G473" s="35">
        <v>0.12</v>
      </c>
      <c r="H473" s="34">
        <f t="shared" si="7"/>
        <v>2.64</v>
      </c>
      <c r="I473" s="34">
        <v>13.0</v>
      </c>
      <c r="J473" s="36">
        <v>45687.0</v>
      </c>
      <c r="K473" s="31"/>
      <c r="L473" s="34">
        <f>+K473*H473</f>
        <v>0.0</v>
      </c>
    </row>
    <row r="474" spans="8:8" ht="24.95" customHeight="1">
      <c r="A474" s="29" t="s">
        <v>16</v>
      </c>
      <c r="B474" s="30" t="s">
        <v>952</v>
      </c>
      <c r="C474" s="31"/>
      <c r="D474" s="32">
        <v>8.904159414515E12</v>
      </c>
      <c r="E474" s="69" t="s">
        <v>953</v>
      </c>
      <c r="F474" s="34">
        <v>0.52</v>
      </c>
      <c r="G474" s="35">
        <v>0.12</v>
      </c>
      <c r="H474" s="34">
        <f t="shared" si="7"/>
        <v>0.4576</v>
      </c>
      <c r="I474" s="34">
        <v>37.0</v>
      </c>
      <c r="J474" s="36">
        <v>45659.0</v>
      </c>
      <c r="K474" s="31"/>
      <c r="L474" s="34">
        <f>+K474*H474</f>
        <v>0.0</v>
      </c>
    </row>
    <row r="475" spans="8:8" ht="24.95" customHeight="1">
      <c r="A475" s="29" t="s">
        <v>16</v>
      </c>
      <c r="B475" s="30" t="s">
        <v>954</v>
      </c>
      <c r="C475" s="31"/>
      <c r="D475" s="32">
        <v>7.703712031869E12</v>
      </c>
      <c r="E475" s="41" t="s">
        <v>955</v>
      </c>
      <c r="F475" s="34">
        <v>0.45</v>
      </c>
      <c r="G475" s="35">
        <v>0.12</v>
      </c>
      <c r="H475" s="34">
        <f t="shared" si="7"/>
        <v>0.396</v>
      </c>
      <c r="I475" s="34">
        <v>42.0</v>
      </c>
      <c r="J475" s="36">
        <v>45595.0</v>
      </c>
      <c r="K475" s="31"/>
      <c r="L475" s="34">
        <f>+K475*H475</f>
        <v>0.0</v>
      </c>
    </row>
    <row r="476" spans="8:8" ht="24.95" customHeight="1">
      <c r="A476" s="29" t="s">
        <v>16</v>
      </c>
      <c r="B476" s="30" t="s">
        <v>956</v>
      </c>
      <c r="C476" s="31"/>
      <c r="D476" s="32">
        <v>7.590027000686E12</v>
      </c>
      <c r="E476" s="54" t="s">
        <v>957</v>
      </c>
      <c r="F476" s="34">
        <v>1.98</v>
      </c>
      <c r="G476" s="35">
        <v>0.12</v>
      </c>
      <c r="H476" s="34">
        <f t="shared" si="7"/>
        <v>1.7424</v>
      </c>
      <c r="I476" s="34">
        <v>106.0</v>
      </c>
      <c r="J476" s="36">
        <v>45863.0</v>
      </c>
      <c r="K476" s="31"/>
      <c r="L476" s="34">
        <f>+K476*H476</f>
        <v>0.0</v>
      </c>
    </row>
    <row r="477" spans="8:8" ht="24.95" customHeight="1">
      <c r="A477" s="29" t="s">
        <v>16</v>
      </c>
      <c r="B477" s="30" t="s">
        <v>958</v>
      </c>
      <c r="C477" s="31"/>
      <c r="D477" s="32">
        <v>8.906112611405E12</v>
      </c>
      <c r="E477" s="55" t="s">
        <v>959</v>
      </c>
      <c r="F477" s="34">
        <v>0.32</v>
      </c>
      <c r="G477" s="35">
        <v>0.12</v>
      </c>
      <c r="H477" s="34">
        <f t="shared" si="7"/>
        <v>0.2816</v>
      </c>
      <c r="I477" s="34">
        <v>9.0</v>
      </c>
      <c r="J477" s="36">
        <v>45658.0</v>
      </c>
      <c r="K477" s="31"/>
      <c r="L477" s="34">
        <f>+K477*H477</f>
        <v>0.0</v>
      </c>
    </row>
    <row r="478" spans="8:8" ht="24.95" customHeight="1">
      <c r="A478" s="29" t="s">
        <v>16</v>
      </c>
      <c r="B478" s="30" t="s">
        <v>960</v>
      </c>
      <c r="C478" s="31"/>
      <c r="D478" s="32">
        <v>7.590027000617E12</v>
      </c>
      <c r="E478" s="85" t="s">
        <v>961</v>
      </c>
      <c r="F478" s="34">
        <v>1.95</v>
      </c>
      <c r="G478" s="35">
        <v>0.12</v>
      </c>
      <c r="H478" s="34">
        <f t="shared" si="7"/>
        <v>1.716</v>
      </c>
      <c r="I478" s="34">
        <v>2.0</v>
      </c>
      <c r="J478" s="36">
        <v>45838.0</v>
      </c>
      <c r="K478" s="31"/>
      <c r="L478" s="34">
        <f>+K478*H478</f>
        <v>0.0</v>
      </c>
    </row>
    <row r="479" spans="8:8" ht="24.95" customHeight="1">
      <c r="A479" s="29" t="s">
        <v>16</v>
      </c>
      <c r="B479" s="30" t="s">
        <v>962</v>
      </c>
      <c r="C479" s="31"/>
      <c r="D479" s="32">
        <v>8.470008626236E12</v>
      </c>
      <c r="E479" s="69" t="s">
        <v>963</v>
      </c>
      <c r="F479" s="34">
        <v>1.99</v>
      </c>
      <c r="G479" s="35">
        <v>0.12</v>
      </c>
      <c r="H479" s="34">
        <f t="shared" si="7"/>
        <v>1.7511999999999999</v>
      </c>
      <c r="I479" s="34">
        <v>2.0</v>
      </c>
      <c r="J479" s="36">
        <v>45382.0</v>
      </c>
      <c r="K479" s="31"/>
      <c r="L479" s="34">
        <f>+K479*H479</f>
        <v>0.0</v>
      </c>
    </row>
    <row r="480" spans="8:8" ht="24.95" customHeight="1">
      <c r="A480" s="29" t="s">
        <v>16</v>
      </c>
      <c r="B480" s="30" t="s">
        <v>964</v>
      </c>
      <c r="C480" s="31"/>
      <c r="D480" s="32">
        <v>7.598176000342E12</v>
      </c>
      <c r="E480" s="49" t="s">
        <v>965</v>
      </c>
      <c r="F480" s="34">
        <v>1.45</v>
      </c>
      <c r="G480" s="35">
        <v>0.12</v>
      </c>
      <c r="H480" s="34">
        <f t="shared" si="7"/>
        <v>1.276</v>
      </c>
      <c r="I480" s="34">
        <v>26.0</v>
      </c>
      <c r="J480" s="36">
        <v>45991.0</v>
      </c>
      <c r="K480" s="31"/>
      <c r="L480" s="34">
        <f>+K480*H480</f>
        <v>0.0</v>
      </c>
    </row>
    <row r="481" spans="8:8" ht="24.95" customHeight="1">
      <c r="A481" s="29" t="s">
        <v>16</v>
      </c>
      <c r="B481" s="30" t="s">
        <v>966</v>
      </c>
      <c r="C481" s="31"/>
      <c r="D481" s="32">
        <v>8.699525093189E12</v>
      </c>
      <c r="E481" s="89" t="s">
        <v>967</v>
      </c>
      <c r="F481" s="34">
        <v>10.53</v>
      </c>
      <c r="G481" s="35">
        <v>0.12</v>
      </c>
      <c r="H481" s="34">
        <f t="shared" si="7"/>
        <v>9.266399999999999</v>
      </c>
      <c r="I481" s="34">
        <v>36.0</v>
      </c>
      <c r="J481" s="36">
        <v>46295.0</v>
      </c>
      <c r="K481" s="31"/>
      <c r="L481" s="34">
        <f>+K481*H481</f>
        <v>0.0</v>
      </c>
    </row>
    <row r="482" spans="8:8" ht="24.95" customHeight="1">
      <c r="A482" s="29" t="s">
        <v>16</v>
      </c>
      <c r="B482" s="30" t="s">
        <v>968</v>
      </c>
      <c r="C482" s="75" t="s">
        <v>134</v>
      </c>
      <c r="D482" s="32">
        <v>7.591818210178E12</v>
      </c>
      <c r="E482" s="79" t="s">
        <v>969</v>
      </c>
      <c r="F482" s="34">
        <v>7.04</v>
      </c>
      <c r="G482" s="35">
        <v>0.64</v>
      </c>
      <c r="H482" s="34">
        <f t="shared" si="7"/>
        <v>2.5343999999999998</v>
      </c>
      <c r="I482" s="34">
        <v>2848.0</v>
      </c>
      <c r="J482" s="36">
        <v>45777.0</v>
      </c>
      <c r="K482" s="31"/>
      <c r="L482" s="34">
        <f>+K482*H482</f>
        <v>0.0</v>
      </c>
    </row>
    <row r="483" spans="8:8" ht="24.95" customHeight="1">
      <c r="A483" s="29" t="s">
        <v>16</v>
      </c>
      <c r="B483" s="30" t="s">
        <v>984</v>
      </c>
      <c r="C483" s="31"/>
      <c r="D483" s="32">
        <v>7.591519000627E12</v>
      </c>
      <c r="E483" s="70" t="s">
        <v>985</v>
      </c>
      <c r="F483" s="34">
        <v>17.3</v>
      </c>
      <c r="G483" s="35">
        <v>0.12</v>
      </c>
      <c r="H483" s="34">
        <f t="shared" si="7"/>
        <v>15.224</v>
      </c>
      <c r="I483" s="34">
        <v>8.0</v>
      </c>
      <c r="J483" s="36">
        <v>45566.0</v>
      </c>
      <c r="K483" s="31"/>
      <c r="L483" s="34">
        <f>+K483*H483</f>
        <v>0.0</v>
      </c>
    </row>
    <row r="484" spans="8:8" ht="24.95" customHeight="1">
      <c r="A484" s="29" t="s">
        <v>16</v>
      </c>
      <c r="B484" s="30" t="s">
        <v>970</v>
      </c>
      <c r="C484" s="83" t="s">
        <v>207</v>
      </c>
      <c r="D484" s="32">
        <v>7.595152002369E12</v>
      </c>
      <c r="E484" s="67" t="s">
        <v>971</v>
      </c>
      <c r="F484" s="34">
        <v>6.25</v>
      </c>
      <c r="G484" s="35">
        <v>0.12</v>
      </c>
      <c r="H484" s="34">
        <f t="shared" si="7"/>
        <v>5.5</v>
      </c>
      <c r="I484" s="34">
        <v>319.0</v>
      </c>
      <c r="J484" s="36">
        <v>45687.0</v>
      </c>
      <c r="K484" s="31"/>
      <c r="L484" s="34">
        <f>+K484*H484</f>
        <v>0.0</v>
      </c>
    </row>
    <row r="485" spans="8:8" ht="24.95" customHeight="1">
      <c r="A485" s="38" t="s">
        <v>23</v>
      </c>
      <c r="B485" s="30" t="s">
        <v>972</v>
      </c>
      <c r="C485" s="31"/>
      <c r="D485" s="32">
        <v>8.904324102285E12</v>
      </c>
      <c r="E485" s="104" t="s">
        <v>973</v>
      </c>
      <c r="F485" s="34">
        <v>4.72</v>
      </c>
      <c r="G485" s="35">
        <v>0.12</v>
      </c>
      <c r="H485" s="34">
        <f t="shared" si="7"/>
        <v>4.1536</v>
      </c>
      <c r="I485" s="34">
        <v>132.0</v>
      </c>
      <c r="J485" s="36">
        <v>45597.0</v>
      </c>
      <c r="K485" s="31"/>
      <c r="L485" s="34">
        <f>+K485*H485</f>
        <v>0.0</v>
      </c>
    </row>
    <row r="486" spans="8:8" ht="24.95" customHeight="1">
      <c r="A486" s="38" t="s">
        <v>23</v>
      </c>
      <c r="B486" s="30" t="s">
        <v>974</v>
      </c>
      <c r="C486" s="31"/>
      <c r="D486" s="32">
        <v>7.595152002352E12</v>
      </c>
      <c r="E486" s="91" t="s">
        <v>975</v>
      </c>
      <c r="F486" s="34">
        <v>5.6</v>
      </c>
      <c r="G486" s="35">
        <v>0.12</v>
      </c>
      <c r="H486" s="34">
        <f t="shared" si="7"/>
        <v>4.928</v>
      </c>
      <c r="I486" s="34">
        <v>51.0</v>
      </c>
      <c r="J486" s="36">
        <v>45687.0</v>
      </c>
      <c r="K486" s="31"/>
      <c r="L486" s="34">
        <f>+K486*H486</f>
        <v>0.0</v>
      </c>
    </row>
    <row r="487" spans="8:8" ht="24.95" customHeight="1">
      <c r="A487" s="38" t="s">
        <v>23</v>
      </c>
      <c r="B487" s="30" t="s">
        <v>976</v>
      </c>
      <c r="C487" s="31"/>
      <c r="D487" s="32">
        <v>8.904324102292E12</v>
      </c>
      <c r="E487" s="104" t="s">
        <v>977</v>
      </c>
      <c r="F487" s="34">
        <v>7.5</v>
      </c>
      <c r="G487" s="35">
        <v>0.12</v>
      </c>
      <c r="H487" s="34">
        <f t="shared" si="7"/>
        <v>6.6</v>
      </c>
      <c r="I487" s="34">
        <v>110.0</v>
      </c>
      <c r="J487" s="36">
        <v>45597.0</v>
      </c>
      <c r="K487" s="31"/>
      <c r="L487" s="34">
        <f>+K487*H487</f>
        <v>0.0</v>
      </c>
    </row>
    <row r="488" spans="8:8" ht="24.95" customHeight="1">
      <c r="A488" s="38" t="s">
        <v>23</v>
      </c>
      <c r="B488" s="30" t="s">
        <v>978</v>
      </c>
      <c r="C488" s="31"/>
      <c r="D488" s="32">
        <v>7.598650000929E12</v>
      </c>
      <c r="E488" s="103" t="s">
        <v>979</v>
      </c>
      <c r="F488" s="34">
        <v>7.7</v>
      </c>
      <c r="G488" s="35">
        <v>0.12</v>
      </c>
      <c r="H488" s="34">
        <f t="shared" si="7"/>
        <v>6.776</v>
      </c>
      <c r="I488" s="34">
        <v>86.0</v>
      </c>
      <c r="J488" s="36">
        <v>45747.0</v>
      </c>
      <c r="K488" s="31"/>
      <c r="L488" s="34">
        <f>+K488*H488</f>
        <v>0.0</v>
      </c>
    </row>
    <row r="489" spans="8:8" ht="24.95" customHeight="1">
      <c r="A489" s="29" t="s">
        <v>16</v>
      </c>
      <c r="B489" s="30" t="s">
        <v>982</v>
      </c>
      <c r="C489" s="31"/>
      <c r="D489" s="32">
        <v>7.598578000292E12</v>
      </c>
      <c r="E489" s="77" t="s">
        <v>983</v>
      </c>
      <c r="F489" s="34">
        <v>5.65</v>
      </c>
      <c r="G489" s="35">
        <v>0.12</v>
      </c>
      <c r="H489" s="34">
        <f t="shared" si="7"/>
        <v>4.972</v>
      </c>
      <c r="I489" s="34">
        <v>142.0</v>
      </c>
      <c r="J489" s="36">
        <v>45901.0</v>
      </c>
      <c r="K489" s="31"/>
      <c r="L489" s="34">
        <f>+K489*H489</f>
        <v>0.0</v>
      </c>
    </row>
    <row r="490" spans="8:8" ht="24.95" customHeight="1">
      <c r="A490" s="29" t="s">
        <v>16</v>
      </c>
      <c r="B490" s="30" t="s">
        <v>980</v>
      </c>
      <c r="C490" s="31"/>
      <c r="D490" s="32">
        <v>7.598008002025E12</v>
      </c>
      <c r="E490" s="95" t="s">
        <v>981</v>
      </c>
      <c r="F490" s="34">
        <v>43.4</v>
      </c>
      <c r="G490" s="35">
        <v>0.12</v>
      </c>
      <c r="H490" s="34">
        <f t="shared" si="7"/>
        <v>38.192</v>
      </c>
      <c r="I490" s="34">
        <v>45.0</v>
      </c>
      <c r="J490" s="36">
        <v>45626.0</v>
      </c>
      <c r="K490" s="31"/>
      <c r="L490" s="34">
        <f>+K490*H490</f>
        <v>0.0</v>
      </c>
    </row>
    <row r="491" spans="8:8" ht="24.95" customHeight="1">
      <c r="A491" s="29" t="s">
        <v>16</v>
      </c>
      <c r="B491" s="30" t="s">
        <v>986</v>
      </c>
      <c r="C491" s="31"/>
      <c r="D491" s="32">
        <v>8.901463131206E12</v>
      </c>
      <c r="E491" s="78" t="s">
        <v>987</v>
      </c>
      <c r="F491" s="34">
        <v>2.45</v>
      </c>
      <c r="G491" s="35">
        <v>0.12</v>
      </c>
      <c r="H491" s="34">
        <f t="shared" si="7"/>
        <v>2.156</v>
      </c>
      <c r="I491" s="34">
        <v>89.0</v>
      </c>
      <c r="J491" s="36">
        <v>45717.0</v>
      </c>
      <c r="K491" s="31"/>
      <c r="L491" s="34">
        <f>+K491*H491</f>
        <v>0.0</v>
      </c>
    </row>
    <row r="492" spans="8:8" ht="24.95" customHeight="1">
      <c r="A492" s="38" t="s">
        <v>23</v>
      </c>
      <c r="B492" s="30" t="s">
        <v>988</v>
      </c>
      <c r="C492" s="31"/>
      <c r="D492" s="32">
        <v>7.468191035943E12</v>
      </c>
      <c r="E492" s="59" t="s">
        <v>989</v>
      </c>
      <c r="F492" s="34">
        <v>2.25</v>
      </c>
      <c r="G492" s="35">
        <v>0.12</v>
      </c>
      <c r="H492" s="34">
        <f t="shared" si="7"/>
        <v>1.98</v>
      </c>
      <c r="I492" s="34">
        <v>72.0</v>
      </c>
      <c r="J492" s="36">
        <v>46296.0</v>
      </c>
      <c r="K492" s="31"/>
      <c r="L492" s="34">
        <f>+K492*H492</f>
        <v>0.0</v>
      </c>
    </row>
    <row r="493" spans="8:8" ht="24.95" customHeight="1">
      <c r="A493" s="38" t="s">
        <v>23</v>
      </c>
      <c r="B493" s="30" t="s">
        <v>990</v>
      </c>
      <c r="C493" s="31"/>
      <c r="D493" s="32">
        <v>7.598252101024E12</v>
      </c>
      <c r="E493" s="78" t="s">
        <v>991</v>
      </c>
      <c r="F493" s="34">
        <v>2.07</v>
      </c>
      <c r="G493" s="35">
        <v>0.12</v>
      </c>
      <c r="H493" s="34">
        <f t="shared" si="7"/>
        <v>1.8215999999999999</v>
      </c>
      <c r="I493" s="34">
        <v>54.0</v>
      </c>
      <c r="J493" s="36">
        <v>46082.0</v>
      </c>
      <c r="K493" s="31"/>
      <c r="L493" s="34">
        <f>+K493*H493</f>
        <v>0.0</v>
      </c>
    </row>
    <row r="494" spans="8:8" ht="24.95" customHeight="1">
      <c r="A494" s="38" t="s">
        <v>23</v>
      </c>
      <c r="B494" s="30" t="s">
        <v>992</v>
      </c>
      <c r="C494" s="31"/>
      <c r="D494" s="44">
        <v>7.36372692092E11</v>
      </c>
      <c r="E494" s="69" t="s">
        <v>993</v>
      </c>
      <c r="F494" s="34">
        <v>2.0</v>
      </c>
      <c r="G494" s="35">
        <v>0.12</v>
      </c>
      <c r="H494" s="34">
        <f t="shared" si="7"/>
        <v>1.76</v>
      </c>
      <c r="I494" s="34">
        <v>12.0</v>
      </c>
      <c r="J494" s="36">
        <v>46023.0</v>
      </c>
      <c r="K494" s="31"/>
      <c r="L494" s="34">
        <f>+K494*H494</f>
        <v>0.0</v>
      </c>
    </row>
    <row r="495" spans="8:8" ht="24.95" customHeight="1">
      <c r="A495" s="29" t="s">
        <v>16</v>
      </c>
      <c r="B495" s="30" t="s">
        <v>994</v>
      </c>
      <c r="C495" s="31"/>
      <c r="D495" s="32">
        <v>7.598484001017E12</v>
      </c>
      <c r="E495" s="41" t="s">
        <v>995</v>
      </c>
      <c r="F495" s="34">
        <v>1.45</v>
      </c>
      <c r="G495" s="35">
        <v>0.12</v>
      </c>
      <c r="H495" s="34">
        <f t="shared" si="7"/>
        <v>1.276</v>
      </c>
      <c r="I495" s="34">
        <v>38.0</v>
      </c>
      <c r="J495" s="36">
        <v>45703.0</v>
      </c>
      <c r="K495" s="31"/>
      <c r="L495" s="34">
        <f>+K495*H495</f>
        <v>0.0</v>
      </c>
    </row>
    <row r="496" spans="8:8" ht="24.95" customHeight="1">
      <c r="A496" s="29" t="s">
        <v>16</v>
      </c>
      <c r="B496" s="30" t="s">
        <v>996</v>
      </c>
      <c r="C496" s="31"/>
      <c r="D496" s="32">
        <v>7.703712030718E12</v>
      </c>
      <c r="E496" s="72" t="s">
        <v>997</v>
      </c>
      <c r="F496" s="34">
        <v>14.7</v>
      </c>
      <c r="G496" s="35">
        <v>0.12</v>
      </c>
      <c r="H496" s="34">
        <f t="shared" si="7"/>
        <v>12.936</v>
      </c>
      <c r="I496" s="34">
        <v>5.0</v>
      </c>
      <c r="J496" s="36">
        <v>45746.0</v>
      </c>
      <c r="K496" s="31"/>
      <c r="L496" s="34">
        <f>+K496*H496</f>
        <v>0.0</v>
      </c>
    </row>
    <row r="497" spans="8:8" ht="24.95" customHeight="1">
      <c r="A497" s="29" t="s">
        <v>16</v>
      </c>
      <c r="B497" s="30" t="s">
        <v>998</v>
      </c>
      <c r="C497" s="31"/>
      <c r="D497" s="32">
        <v>7.598252101147E12</v>
      </c>
      <c r="E497" s="65" t="s">
        <v>999</v>
      </c>
      <c r="F497" s="34">
        <v>12.14</v>
      </c>
      <c r="G497" s="35">
        <v>0.12</v>
      </c>
      <c r="H497" s="34">
        <f t="shared" si="7"/>
        <v>10.683200000000001</v>
      </c>
      <c r="I497" s="34">
        <v>93.0</v>
      </c>
      <c r="J497" s="36">
        <v>46082.0</v>
      </c>
      <c r="K497" s="31"/>
      <c r="L497" s="34">
        <f>+K497*H497</f>
        <v>0.0</v>
      </c>
    </row>
    <row r="498" spans="8:8" ht="24.95" customHeight="1">
      <c r="A498" s="29" t="s">
        <v>16</v>
      </c>
      <c r="B498" s="30" t="s">
        <v>1000</v>
      </c>
      <c r="C498" s="31"/>
      <c r="D498" s="32">
        <v>6.936292192854E12</v>
      </c>
      <c r="E498" s="72" t="s">
        <v>1001</v>
      </c>
      <c r="F498" s="34">
        <v>11.5</v>
      </c>
      <c r="G498" s="35">
        <v>0.12</v>
      </c>
      <c r="H498" s="34">
        <f t="shared" si="7"/>
        <v>10.120000000000001</v>
      </c>
      <c r="I498" s="34">
        <v>27.0</v>
      </c>
      <c r="J498" s="36">
        <v>45997.0</v>
      </c>
      <c r="K498" s="31"/>
      <c r="L498" s="34">
        <f>+K498*H498</f>
        <v>0.0</v>
      </c>
    </row>
    <row r="499" spans="8:8" ht="24.95" customHeight="1">
      <c r="A499" s="29" t="s">
        <v>16</v>
      </c>
      <c r="B499" s="30" t="s">
        <v>1002</v>
      </c>
      <c r="C499" s="31"/>
      <c r="D499" s="32">
        <v>6.921875010229E12</v>
      </c>
      <c r="E499" s="71" t="s">
        <v>1003</v>
      </c>
      <c r="F499" s="34">
        <v>11.2</v>
      </c>
      <c r="G499" s="35">
        <v>0.12</v>
      </c>
      <c r="H499" s="34">
        <f t="shared" si="7"/>
        <v>9.856</v>
      </c>
      <c r="I499" s="34">
        <v>69.0</v>
      </c>
      <c r="J499" s="36">
        <v>45899.0</v>
      </c>
      <c r="K499" s="31"/>
      <c r="L499" s="34">
        <f>+K499*H499</f>
        <v>0.0</v>
      </c>
    </row>
    <row r="500" spans="8:8" ht="24.95" customHeight="1">
      <c r="A500" s="29" t="s">
        <v>16</v>
      </c>
      <c r="B500" s="30" t="s">
        <v>1004</v>
      </c>
      <c r="C500" s="31"/>
      <c r="D500" s="32">
        <v>8.901079005106E12</v>
      </c>
      <c r="E500" s="49" t="s">
        <v>1005</v>
      </c>
      <c r="F500" s="34">
        <v>2.75</v>
      </c>
      <c r="G500" s="35">
        <v>0.12</v>
      </c>
      <c r="H500" s="34">
        <f t="shared" si="7"/>
        <v>2.42</v>
      </c>
      <c r="I500" s="34">
        <v>12.0</v>
      </c>
      <c r="J500" s="36">
        <v>46327.0</v>
      </c>
      <c r="K500" s="31"/>
      <c r="L500" s="34">
        <f>+K500*H500</f>
        <v>0.0</v>
      </c>
    </row>
    <row r="501" spans="8:8" ht="24.95" customHeight="1">
      <c r="A501" s="29" t="s">
        <v>16</v>
      </c>
      <c r="B501" s="30" t="s">
        <v>1006</v>
      </c>
      <c r="C501" s="31"/>
      <c r="D501" s="73">
        <v>1.8901790550135E13</v>
      </c>
      <c r="E501" s="60" t="s">
        <v>1007</v>
      </c>
      <c r="F501" s="34">
        <v>11.5</v>
      </c>
      <c r="G501" s="35">
        <v>0.12</v>
      </c>
      <c r="H501" s="34">
        <f t="shared" si="7"/>
        <v>10.120000000000001</v>
      </c>
      <c r="I501" s="34">
        <v>10.0</v>
      </c>
      <c r="J501" s="36">
        <v>45841.0</v>
      </c>
      <c r="K501" s="31"/>
      <c r="L501" s="34">
        <f>+K501*H501</f>
        <v>0.0</v>
      </c>
    </row>
    <row r="502" spans="8:8" ht="24.95" customHeight="1">
      <c r="A502" s="29" t="s">
        <v>16</v>
      </c>
      <c r="B502" s="30" t="s">
        <v>1008</v>
      </c>
      <c r="C502" s="31"/>
      <c r="D502" s="32">
        <v>7.703763070282E12</v>
      </c>
      <c r="E502" s="41" t="s">
        <v>1009</v>
      </c>
      <c r="F502" s="34">
        <v>4.4</v>
      </c>
      <c r="G502" s="35">
        <v>0.12</v>
      </c>
      <c r="H502" s="34">
        <f t="shared" si="7"/>
        <v>3.8720000000000003</v>
      </c>
      <c r="I502" s="34">
        <v>28.0</v>
      </c>
      <c r="J502" s="36">
        <v>45748.0</v>
      </c>
      <c r="K502" s="31"/>
      <c r="L502" s="34">
        <f>+K502*H502</f>
        <v>0.0</v>
      </c>
    </row>
    <row r="503" spans="8:8" ht="24.95" customHeight="1">
      <c r="A503" s="29" t="s">
        <v>16</v>
      </c>
      <c r="B503" s="30" t="s">
        <v>1010</v>
      </c>
      <c r="C503" s="31"/>
      <c r="D503" s="32">
        <v>7.591585470492E12</v>
      </c>
      <c r="E503" s="54" t="s">
        <v>1011</v>
      </c>
      <c r="F503" s="34">
        <v>3.98</v>
      </c>
      <c r="G503" s="35">
        <v>0.12</v>
      </c>
      <c r="H503" s="34">
        <f t="shared" si="7"/>
        <v>3.5023999999999997</v>
      </c>
      <c r="I503" s="34">
        <v>22.0</v>
      </c>
      <c r="J503" s="36">
        <v>45747.0</v>
      </c>
      <c r="K503" s="31"/>
      <c r="L503" s="34">
        <f>+K503*H503</f>
        <v>0.0</v>
      </c>
    </row>
    <row r="504" spans="8:8" ht="24.95" customHeight="1">
      <c r="A504" s="29" t="s">
        <v>16</v>
      </c>
      <c r="B504" s="30" t="s">
        <v>1012</v>
      </c>
      <c r="C504" s="31"/>
      <c r="D504" s="32">
        <v>7.598127001664E12</v>
      </c>
      <c r="E504" s="78" t="s">
        <v>1013</v>
      </c>
      <c r="F504" s="34">
        <v>4.0</v>
      </c>
      <c r="G504" s="35">
        <v>0.12</v>
      </c>
      <c r="H504" s="34">
        <f t="shared" si="7"/>
        <v>3.52</v>
      </c>
      <c r="I504" s="34">
        <v>46.0</v>
      </c>
      <c r="J504" s="36">
        <v>46113.0</v>
      </c>
      <c r="K504" s="31"/>
      <c r="L504" s="34">
        <f>+K504*H504</f>
        <v>0.0</v>
      </c>
    </row>
    <row r="505" spans="8:8" ht="24.95" customHeight="1">
      <c r="A505" s="29" t="s">
        <v>16</v>
      </c>
      <c r="B505" s="30" t="s">
        <v>1016</v>
      </c>
      <c r="C505" s="31"/>
      <c r="D505" s="32">
        <v>7.59882800085E12</v>
      </c>
      <c r="E505" s="87" t="s">
        <v>1017</v>
      </c>
      <c r="F505" s="34">
        <v>7.6</v>
      </c>
      <c r="G505" s="35">
        <v>0.12</v>
      </c>
      <c r="H505" s="34">
        <f t="shared" si="7"/>
        <v>6.688</v>
      </c>
      <c r="I505" s="34">
        <v>62.0</v>
      </c>
      <c r="J505" s="36">
        <v>45626.0</v>
      </c>
      <c r="K505" s="31"/>
      <c r="L505" s="34">
        <f>+K505*H505</f>
        <v>0.0</v>
      </c>
    </row>
    <row r="506" spans="8:8" ht="24.95" customHeight="1">
      <c r="A506" s="29" t="s">
        <v>16</v>
      </c>
      <c r="B506" s="30" t="s">
        <v>1014</v>
      </c>
      <c r="C506" s="31"/>
      <c r="D506" s="32">
        <v>8.906051293052E12</v>
      </c>
      <c r="E506" s="87" t="s">
        <v>1015</v>
      </c>
      <c r="F506" s="34">
        <v>7.5</v>
      </c>
      <c r="G506" s="35">
        <v>0.12</v>
      </c>
      <c r="H506" s="34">
        <f t="shared" si="7"/>
        <v>6.6</v>
      </c>
      <c r="I506" s="34">
        <v>40.0</v>
      </c>
      <c r="J506" s="36">
        <v>45505.0</v>
      </c>
      <c r="K506" s="31"/>
      <c r="L506" s="34">
        <f>+K506*H506</f>
        <v>0.0</v>
      </c>
    </row>
    <row r="507" spans="8:8" ht="24.95" customHeight="1">
      <c r="A507" s="38" t="s">
        <v>23</v>
      </c>
      <c r="B507" s="30" t="s">
        <v>1018</v>
      </c>
      <c r="C507" s="31"/>
      <c r="D507" s="32">
        <v>7.59002700271E12</v>
      </c>
      <c r="E507" s="77" t="s">
        <v>1019</v>
      </c>
      <c r="F507" s="34">
        <v>3.4</v>
      </c>
      <c r="G507" s="35">
        <v>0.12</v>
      </c>
      <c r="H507" s="34">
        <f t="shared" si="7"/>
        <v>2.992</v>
      </c>
      <c r="I507" s="34">
        <v>526.0</v>
      </c>
      <c r="J507" s="36">
        <v>45899.0</v>
      </c>
      <c r="K507" s="31"/>
      <c r="L507" s="34">
        <f>+K507*H507</f>
        <v>0.0</v>
      </c>
    </row>
    <row r="508" spans="8:8" ht="24.95" customHeight="1">
      <c r="A508" s="38" t="s">
        <v>23</v>
      </c>
      <c r="B508" s="30" t="s">
        <v>1020</v>
      </c>
      <c r="C508" s="31"/>
      <c r="D508" s="32">
        <v>7.467217703446E12</v>
      </c>
      <c r="E508" s="33" t="s">
        <v>1021</v>
      </c>
      <c r="F508" s="34">
        <v>2.2</v>
      </c>
      <c r="G508" s="35">
        <v>0.12</v>
      </c>
      <c r="H508" s="34">
        <f t="shared" si="7"/>
        <v>1.9360000000000002</v>
      </c>
      <c r="I508" s="34">
        <v>94.0</v>
      </c>
      <c r="J508" s="36">
        <v>45960.0</v>
      </c>
      <c r="K508" s="31"/>
      <c r="L508" s="34">
        <f>+K508*H508</f>
        <v>0.0</v>
      </c>
    </row>
    <row r="509" spans="8:8" ht="24.95" customHeight="1">
      <c r="A509" s="38" t="s">
        <v>23</v>
      </c>
      <c r="B509" s="30" t="s">
        <v>1022</v>
      </c>
      <c r="C509" s="31"/>
      <c r="D509" s="32">
        <v>8.906130230619E12</v>
      </c>
      <c r="E509" s="74" t="s">
        <v>1023</v>
      </c>
      <c r="F509" s="34">
        <v>2.8</v>
      </c>
      <c r="G509" s="35">
        <v>0.12</v>
      </c>
      <c r="H509" s="34">
        <f t="shared" si="7"/>
        <v>2.464</v>
      </c>
      <c r="I509" s="34">
        <v>551.0</v>
      </c>
      <c r="J509" s="36">
        <v>45992.0</v>
      </c>
      <c r="K509" s="31"/>
      <c r="L509" s="34">
        <f>+K509*H509</f>
        <v>0.0</v>
      </c>
    </row>
    <row r="510" spans="8:8" ht="24.95" customHeight="1">
      <c r="A510" s="38" t="s">
        <v>23</v>
      </c>
      <c r="B510" s="30" t="s">
        <v>1024</v>
      </c>
      <c r="C510" s="31"/>
      <c r="D510" s="32">
        <v>6.942189304323E12</v>
      </c>
      <c r="E510" s="87" t="s">
        <v>1025</v>
      </c>
      <c r="F510" s="34">
        <v>1.85</v>
      </c>
      <c r="G510" s="35">
        <v>0.12</v>
      </c>
      <c r="H510" s="34">
        <f t="shared" si="7"/>
        <v>1.6280000000000001</v>
      </c>
      <c r="I510" s="34">
        <v>137.0</v>
      </c>
      <c r="J510" s="36">
        <v>45839.0</v>
      </c>
      <c r="K510" s="31"/>
      <c r="L510" s="34">
        <f>+K510*H510</f>
        <v>0.0</v>
      </c>
    </row>
    <row r="511" spans="8:8" ht="24.95" customHeight="1">
      <c r="A511" s="38" t="s">
        <v>23</v>
      </c>
      <c r="B511" s="30" t="s">
        <v>1026</v>
      </c>
      <c r="C511" s="31"/>
      <c r="D511" s="32">
        <v>6.94218930433E12</v>
      </c>
      <c r="E511" s="87" t="s">
        <v>1027</v>
      </c>
      <c r="F511" s="34">
        <v>2.1</v>
      </c>
      <c r="G511" s="35">
        <v>0.12</v>
      </c>
      <c r="H511" s="34">
        <f t="shared" si="7"/>
        <v>1.848</v>
      </c>
      <c r="I511" s="34">
        <v>648.0</v>
      </c>
      <c r="J511" s="36">
        <v>45931.0</v>
      </c>
      <c r="K511" s="31"/>
      <c r="L511" s="34">
        <f>+K511*H511</f>
        <v>0.0</v>
      </c>
    </row>
    <row r="512" spans="8:8" ht="24.95" customHeight="1">
      <c r="A512" s="38" t="s">
        <v>23</v>
      </c>
      <c r="B512" s="30" t="s">
        <v>1034</v>
      </c>
      <c r="C512" s="31"/>
      <c r="D512" s="32">
        <v>8.904208902956E12</v>
      </c>
      <c r="E512" s="87" t="s">
        <v>1035</v>
      </c>
      <c r="F512" s="34">
        <v>8.4</v>
      </c>
      <c r="G512" s="35">
        <v>0.12</v>
      </c>
      <c r="H512" s="34">
        <f t="shared" si="7"/>
        <v>7.392</v>
      </c>
      <c r="I512" s="34">
        <v>521.0</v>
      </c>
      <c r="J512" s="36">
        <v>45534.0</v>
      </c>
      <c r="K512" s="31"/>
      <c r="L512" s="34">
        <f>+K512*H512</f>
        <v>0.0</v>
      </c>
    </row>
    <row r="513" spans="8:8" ht="24.95" customHeight="1">
      <c r="A513" s="29" t="s">
        <v>16</v>
      </c>
      <c r="B513" s="30" t="s">
        <v>1028</v>
      </c>
      <c r="C513" s="31"/>
      <c r="D513" s="32">
        <v>8.90611261244E12</v>
      </c>
      <c r="E513" s="62" t="s">
        <v>1029</v>
      </c>
      <c r="F513" s="34">
        <v>7.54</v>
      </c>
      <c r="G513" s="35">
        <v>0.12</v>
      </c>
      <c r="H513" s="34">
        <f t="shared" si="7"/>
        <v>6.6352</v>
      </c>
      <c r="I513" s="34">
        <v>18.0</v>
      </c>
      <c r="J513" s="36">
        <v>45536.0</v>
      </c>
      <c r="K513" s="31"/>
      <c r="L513" s="34">
        <f>+K513*H513</f>
        <v>0.0</v>
      </c>
    </row>
    <row r="514" spans="8:8" ht="24.95" customHeight="1">
      <c r="A514" s="29" t="s">
        <v>16</v>
      </c>
      <c r="B514" s="30" t="s">
        <v>1030</v>
      </c>
      <c r="C514" s="31"/>
      <c r="D514" s="32">
        <v>8.904187832688E12</v>
      </c>
      <c r="E514" s="94" t="s">
        <v>1031</v>
      </c>
      <c r="F514" s="34">
        <v>7.35</v>
      </c>
      <c r="G514" s="35">
        <v>0.12</v>
      </c>
      <c r="H514" s="34">
        <f t="shared" si="7"/>
        <v>6.468</v>
      </c>
      <c r="I514" s="34">
        <v>336.0</v>
      </c>
      <c r="J514" s="36">
        <v>45505.0</v>
      </c>
      <c r="K514" s="31"/>
      <c r="L514" s="34">
        <f>+K514*H514</f>
        <v>0.0</v>
      </c>
    </row>
    <row r="515" spans="8:8" ht="24.95" customHeight="1">
      <c r="A515" s="29" t="s">
        <v>16</v>
      </c>
      <c r="B515" s="30" t="s">
        <v>1032</v>
      </c>
      <c r="C515" s="31"/>
      <c r="D515" s="44">
        <v>7.36372692078E11</v>
      </c>
      <c r="E515" s="65" t="s">
        <v>1033</v>
      </c>
      <c r="F515" s="34">
        <v>8.35</v>
      </c>
      <c r="G515" s="35">
        <v>0.12</v>
      </c>
      <c r="H515" s="34">
        <f t="shared" si="7"/>
        <v>7.348</v>
      </c>
      <c r="I515" s="34">
        <v>38.0</v>
      </c>
      <c r="J515" s="36">
        <v>45658.0</v>
      </c>
      <c r="K515" s="31"/>
      <c r="L515" s="34">
        <f>+K515*H515</f>
        <v>0.0</v>
      </c>
    </row>
    <row r="516" spans="8:8" ht="24.95" customHeight="1">
      <c r="A516" s="29" t="s">
        <v>16</v>
      </c>
      <c r="B516" s="30" t="s">
        <v>1036</v>
      </c>
      <c r="C516" s="31"/>
      <c r="D516" s="32">
        <v>7.596347802412E12</v>
      </c>
      <c r="E516" s="46" t="s">
        <v>1037</v>
      </c>
      <c r="F516" s="34">
        <v>1.4</v>
      </c>
      <c r="G516" s="35">
        <v>0.12</v>
      </c>
      <c r="H516" s="34">
        <f t="shared" si="7"/>
        <v>1.232</v>
      </c>
      <c r="I516" s="34">
        <v>66.0</v>
      </c>
      <c r="J516" s="36">
        <v>45503.0</v>
      </c>
      <c r="K516" s="31"/>
      <c r="L516" s="34">
        <f>+K516*H516</f>
        <v>0.0</v>
      </c>
    </row>
    <row r="517" spans="8:8" ht="24.95" customHeight="1">
      <c r="A517" s="38" t="s">
        <v>23</v>
      </c>
      <c r="B517" s="30" t="s">
        <v>1038</v>
      </c>
      <c r="C517" s="31"/>
      <c r="D517" s="44">
        <v>7.91466994964E11</v>
      </c>
      <c r="E517" s="109" t="s">
        <v>1039</v>
      </c>
      <c r="F517" s="34">
        <v>7.6</v>
      </c>
      <c r="G517" s="35">
        <v>0.12</v>
      </c>
      <c r="H517" s="34">
        <f t="shared" si="7"/>
        <v>6.688</v>
      </c>
      <c r="I517" s="34">
        <v>11.0</v>
      </c>
      <c r="J517" s="36">
        <v>45626.0</v>
      </c>
      <c r="K517" s="31"/>
      <c r="L517" s="34">
        <f>+K517*H517</f>
        <v>0.0</v>
      </c>
    </row>
    <row r="518" spans="8:8" ht="24.95" customHeight="1">
      <c r="A518" s="38" t="s">
        <v>23</v>
      </c>
      <c r="B518" s="30" t="s">
        <v>1040</v>
      </c>
      <c r="C518" s="31"/>
      <c r="D518" s="32">
        <v>7.591020000758E12</v>
      </c>
      <c r="E518" s="72" t="s">
        <v>1041</v>
      </c>
      <c r="F518" s="34">
        <v>6.9</v>
      </c>
      <c r="G518" s="35">
        <v>0.12</v>
      </c>
      <c r="H518" s="34">
        <f t="shared" si="7"/>
        <v>6.072</v>
      </c>
      <c r="I518" s="34">
        <v>31.0</v>
      </c>
      <c r="J518" s="36">
        <v>45748.0</v>
      </c>
      <c r="K518" s="31"/>
      <c r="L518" s="34">
        <f>+K518*H518</f>
        <v>0.0</v>
      </c>
    </row>
    <row r="519" spans="8:8" ht="24.95" customHeight="1">
      <c r="A519" s="29" t="s">
        <v>16</v>
      </c>
      <c r="B519" s="30" t="s">
        <v>1042</v>
      </c>
      <c r="C519" s="83" t="s">
        <v>207</v>
      </c>
      <c r="D519" s="32">
        <v>7.59102000071E12</v>
      </c>
      <c r="E519" s="37" t="s">
        <v>1043</v>
      </c>
      <c r="F519" s="34">
        <v>4.63</v>
      </c>
      <c r="G519" s="35">
        <v>0.12</v>
      </c>
      <c r="H519" s="34">
        <f t="shared" si="7"/>
        <v>4.0744</v>
      </c>
      <c r="I519" s="34">
        <v>62.0</v>
      </c>
      <c r="J519" s="36">
        <v>46143.0</v>
      </c>
      <c r="K519" s="31"/>
      <c r="L519" s="34">
        <f>+K519*H519</f>
        <v>0.0</v>
      </c>
    </row>
    <row r="520" spans="8:8" ht="24.95" customHeight="1">
      <c r="A520" s="38" t="s">
        <v>23</v>
      </c>
      <c r="B520" s="30" t="s">
        <v>1044</v>
      </c>
      <c r="C520" s="31"/>
      <c r="D520" s="32">
        <v>7.591020008082E12</v>
      </c>
      <c r="E520" s="59" t="s">
        <v>1045</v>
      </c>
      <c r="F520" s="34">
        <v>10.04</v>
      </c>
      <c r="G520" s="35">
        <v>0.12</v>
      </c>
      <c r="H520" s="34">
        <f t="shared" si="7"/>
        <v>8.835199999999999</v>
      </c>
      <c r="I520" s="34">
        <v>46.0</v>
      </c>
      <c r="J520" s="36">
        <v>46874.0</v>
      </c>
      <c r="K520" s="31"/>
      <c r="L520" s="34">
        <f>+K520*H520</f>
        <v>0.0</v>
      </c>
    </row>
    <row r="521" spans="8:8" ht="24.95" customHeight="1">
      <c r="A521" s="29" t="s">
        <v>16</v>
      </c>
      <c r="B521" s="30" t="s">
        <v>1046</v>
      </c>
      <c r="C521" s="31"/>
      <c r="D521" s="32">
        <v>7.591020080613E12</v>
      </c>
      <c r="E521" s="37" t="s">
        <v>1047</v>
      </c>
      <c r="F521" s="34">
        <v>14.14</v>
      </c>
      <c r="G521" s="35">
        <v>0.12</v>
      </c>
      <c r="H521" s="34">
        <f t="shared" si="7"/>
        <v>12.443200000000001</v>
      </c>
      <c r="I521" s="34">
        <v>39.0</v>
      </c>
      <c r="J521" s="36">
        <v>45839.0</v>
      </c>
      <c r="K521" s="31"/>
      <c r="L521" s="34">
        <f>+K521*H521</f>
        <v>0.0</v>
      </c>
    </row>
    <row r="522" spans="8:8" ht="24.95" customHeight="1">
      <c r="A522" s="38" t="s">
        <v>23</v>
      </c>
      <c r="B522" s="30" t="s">
        <v>1048</v>
      </c>
      <c r="C522" s="31"/>
      <c r="D522" s="32">
        <v>7.591020009003E12</v>
      </c>
      <c r="E522" s="110" t="s">
        <v>1049</v>
      </c>
      <c r="F522" s="34">
        <v>8.53</v>
      </c>
      <c r="G522" s="35">
        <v>0.12</v>
      </c>
      <c r="H522" s="34">
        <f t="shared" si="7"/>
        <v>7.506399999999999</v>
      </c>
      <c r="I522" s="34">
        <v>166.0</v>
      </c>
      <c r="J522" s="36">
        <v>45717.0</v>
      </c>
      <c r="K522" s="31"/>
      <c r="L522" s="34">
        <f>+K522*H522</f>
        <v>0.0</v>
      </c>
    </row>
    <row r="523" spans="8:8" ht="24.95" customHeight="1">
      <c r="A523" s="38" t="s">
        <v>23</v>
      </c>
      <c r="B523" s="30" t="s">
        <v>1050</v>
      </c>
      <c r="C523" s="31"/>
      <c r="D523" s="32">
        <v>7.59102000901E12</v>
      </c>
      <c r="E523" s="111" t="s">
        <v>1051</v>
      </c>
      <c r="F523" s="34">
        <v>11.38</v>
      </c>
      <c r="G523" s="35">
        <v>0.12</v>
      </c>
      <c r="H523" s="34">
        <f t="shared" si="7"/>
        <v>10.0144</v>
      </c>
      <c r="I523" s="34">
        <v>43.0</v>
      </c>
      <c r="J523" s="36">
        <v>45748.0</v>
      </c>
      <c r="K523" s="31"/>
      <c r="L523" s="34">
        <f>+K523*H523</f>
        <v>0.0</v>
      </c>
    </row>
    <row r="524" spans="8:8" ht="24.95" customHeight="1">
      <c r="A524" s="38" t="s">
        <v>23</v>
      </c>
      <c r="B524" s="30" t="s">
        <v>1052</v>
      </c>
      <c r="C524" s="31"/>
      <c r="D524" s="32">
        <v>8.906101701056E12</v>
      </c>
      <c r="E524" s="80" t="s">
        <v>1053</v>
      </c>
      <c r="F524" s="34">
        <v>8.75</v>
      </c>
      <c r="G524" s="35">
        <v>0.12</v>
      </c>
      <c r="H524" s="34">
        <f t="shared" si="8" ref="H524:H587">+F524-F524*G524</f>
        <v>7.7</v>
      </c>
      <c r="I524" s="34">
        <v>31.0</v>
      </c>
      <c r="J524" s="36">
        <v>45505.0</v>
      </c>
      <c r="K524" s="31"/>
      <c r="L524" s="34">
        <f>+K524*H524</f>
        <v>0.0</v>
      </c>
    </row>
    <row r="525" spans="8:8" ht="24.95" customHeight="1">
      <c r="A525" s="82" t="s">
        <v>199</v>
      </c>
      <c r="B525" s="30" t="s">
        <v>1054</v>
      </c>
      <c r="C525" s="31"/>
      <c r="D525" s="31"/>
      <c r="E525" s="72" t="s">
        <v>1055</v>
      </c>
      <c r="F525" s="34">
        <v>0.77</v>
      </c>
      <c r="G525" s="35">
        <v>0.12</v>
      </c>
      <c r="H525" s="34">
        <f t="shared" si="8"/>
        <v>0.6776</v>
      </c>
      <c r="I525" s="34">
        <v>118.0</v>
      </c>
      <c r="J525" s="36">
        <v>46113.0</v>
      </c>
      <c r="K525" s="31"/>
      <c r="L525" s="34">
        <f>+K525*H525</f>
        <v>0.0</v>
      </c>
    </row>
    <row r="526" spans="8:8" ht="24.95" customHeight="1">
      <c r="A526" s="82" t="s">
        <v>199</v>
      </c>
      <c r="B526" s="30" t="s">
        <v>1056</v>
      </c>
      <c r="C526" s="31"/>
      <c r="D526" s="32">
        <v>7.707236120467E12</v>
      </c>
      <c r="E526" s="54" t="s">
        <v>1057</v>
      </c>
      <c r="F526" s="34">
        <v>1.05</v>
      </c>
      <c r="G526" s="35">
        <v>0.12</v>
      </c>
      <c r="H526" s="34">
        <f t="shared" si="8"/>
        <v>0.924</v>
      </c>
      <c r="I526" s="34">
        <v>11.0</v>
      </c>
      <c r="J526" s="36">
        <v>46154.0</v>
      </c>
      <c r="K526" s="31"/>
      <c r="L526" s="34">
        <f>+K526*H526</f>
        <v>0.0</v>
      </c>
    </row>
    <row r="527" spans="8:8" ht="24.95" customHeight="1">
      <c r="A527" s="38" t="s">
        <v>23</v>
      </c>
      <c r="B527" s="30" t="s">
        <v>1058</v>
      </c>
      <c r="C527" s="31"/>
      <c r="D527" s="32">
        <v>7.703763875993E12</v>
      </c>
      <c r="E527" s="63" t="s">
        <v>1059</v>
      </c>
      <c r="F527" s="34">
        <v>3.25</v>
      </c>
      <c r="G527" s="35">
        <v>0.12</v>
      </c>
      <c r="H527" s="34">
        <f t="shared" si="8"/>
        <v>2.86</v>
      </c>
      <c r="I527" s="34">
        <v>13.0</v>
      </c>
      <c r="J527" s="36">
        <v>45680.0</v>
      </c>
      <c r="K527" s="31"/>
      <c r="L527" s="34">
        <f>+K527*H527</f>
        <v>0.0</v>
      </c>
    </row>
    <row r="528" spans="8:8" ht="24.95" customHeight="1">
      <c r="A528" s="82" t="s">
        <v>199</v>
      </c>
      <c r="B528" s="30" t="s">
        <v>1060</v>
      </c>
      <c r="C528" s="31"/>
      <c r="D528" s="32">
        <v>7.707236120641E12</v>
      </c>
      <c r="E528" s="69" t="s">
        <v>1061</v>
      </c>
      <c r="F528" s="34">
        <v>1.0</v>
      </c>
      <c r="G528" s="35">
        <v>0.12</v>
      </c>
      <c r="H528" s="34">
        <f t="shared" si="8"/>
        <v>0.88</v>
      </c>
      <c r="I528" s="34">
        <v>19.0</v>
      </c>
      <c r="J528" s="36">
        <v>46008.0</v>
      </c>
      <c r="K528" s="31"/>
      <c r="L528" s="34">
        <f>+K528*H528</f>
        <v>0.0</v>
      </c>
    </row>
    <row r="529" spans="8:8" ht="24.95" customHeight="1">
      <c r="A529" s="29" t="s">
        <v>16</v>
      </c>
      <c r="B529" s="30" t="s">
        <v>1062</v>
      </c>
      <c r="C529" s="31"/>
      <c r="D529" s="32">
        <v>6.936292192847E12</v>
      </c>
      <c r="E529" s="65" t="s">
        <v>1063</v>
      </c>
      <c r="F529" s="34">
        <v>10.5</v>
      </c>
      <c r="G529" s="35">
        <v>0.12</v>
      </c>
      <c r="H529" s="34">
        <f t="shared" si="8"/>
        <v>9.24</v>
      </c>
      <c r="I529" s="34">
        <v>24.0</v>
      </c>
      <c r="J529" s="36">
        <v>45994.0</v>
      </c>
      <c r="K529" s="31"/>
      <c r="L529" s="34">
        <f>+K529*H529</f>
        <v>0.0</v>
      </c>
    </row>
    <row r="530" spans="8:8" ht="24.95" customHeight="1">
      <c r="A530" s="29" t="s">
        <v>16</v>
      </c>
      <c r="B530" s="30" t="s">
        <v>1064</v>
      </c>
      <c r="C530" s="31"/>
      <c r="D530" s="32">
        <v>7.468191031914E12</v>
      </c>
      <c r="E530" s="64" t="s">
        <v>1065</v>
      </c>
      <c r="F530" s="34">
        <v>11.5</v>
      </c>
      <c r="G530" s="35">
        <v>0.12</v>
      </c>
      <c r="H530" s="34">
        <f t="shared" si="8"/>
        <v>10.120000000000001</v>
      </c>
      <c r="I530" s="34">
        <v>60.0</v>
      </c>
      <c r="J530" s="36">
        <v>46082.0</v>
      </c>
      <c r="K530" s="31"/>
      <c r="L530" s="34">
        <f>+K530*H530</f>
        <v>0.0</v>
      </c>
    </row>
    <row r="531" spans="8:8" ht="24.95" customHeight="1">
      <c r="A531" s="38" t="s">
        <v>23</v>
      </c>
      <c r="B531" s="47" t="s">
        <v>1066</v>
      </c>
      <c r="C531" s="31"/>
      <c r="D531" s="32">
        <v>6.942189304347E12</v>
      </c>
      <c r="E531" s="46" t="s">
        <v>1067</v>
      </c>
      <c r="F531" s="34">
        <v>2.05</v>
      </c>
      <c r="G531" s="35">
        <v>0.12</v>
      </c>
      <c r="H531" s="34">
        <f t="shared" si="8"/>
        <v>1.8039999999999998</v>
      </c>
      <c r="I531" s="34">
        <v>39.0</v>
      </c>
      <c r="J531" s="36">
        <v>45809.0</v>
      </c>
      <c r="K531" s="31"/>
      <c r="L531" s="34">
        <f>+K531*H531</f>
        <v>0.0</v>
      </c>
    </row>
    <row r="532" spans="8:8" ht="24.95" customHeight="1">
      <c r="A532" s="82" t="s">
        <v>199</v>
      </c>
      <c r="B532" s="47" t="s">
        <v>1068</v>
      </c>
      <c r="C532" s="31"/>
      <c r="D532" s="32">
        <v>6.921875007038E12</v>
      </c>
      <c r="E532" s="48" t="s">
        <v>1069</v>
      </c>
      <c r="F532" s="34">
        <v>0.75</v>
      </c>
      <c r="G532" s="35">
        <v>0.12</v>
      </c>
      <c r="H532" s="34">
        <f t="shared" si="8"/>
        <v>0.66</v>
      </c>
      <c r="I532" s="34">
        <v>1003.0</v>
      </c>
      <c r="J532" s="36">
        <v>45839.0</v>
      </c>
      <c r="K532" s="31"/>
      <c r="L532" s="34">
        <f>+K532*H532</f>
        <v>0.0</v>
      </c>
    </row>
    <row r="533" spans="8:8" ht="24.95" customHeight="1">
      <c r="A533" s="29" t="s">
        <v>16</v>
      </c>
      <c r="B533" s="30" t="s">
        <v>1070</v>
      </c>
      <c r="C533" s="31"/>
      <c r="D533" s="73">
        <v>1.8901790680467E13</v>
      </c>
      <c r="E533" s="103" t="s">
        <v>1071</v>
      </c>
      <c r="F533" s="34">
        <v>11.5</v>
      </c>
      <c r="G533" s="35">
        <v>0.12</v>
      </c>
      <c r="H533" s="34">
        <f t="shared" si="8"/>
        <v>10.120000000000001</v>
      </c>
      <c r="I533" s="34">
        <v>26.0</v>
      </c>
      <c r="J533" s="36">
        <v>45752.0</v>
      </c>
      <c r="K533" s="31"/>
      <c r="L533" s="34">
        <f>+K533*H533</f>
        <v>0.0</v>
      </c>
    </row>
    <row r="534" spans="8:8" ht="24.95" customHeight="1">
      <c r="A534" s="29" t="s">
        <v>16</v>
      </c>
      <c r="B534" s="47" t="s">
        <v>770</v>
      </c>
      <c r="C534" s="31"/>
      <c r="D534" s="32">
        <v>7.592432010335E12</v>
      </c>
      <c r="E534" s="60" t="s">
        <v>771</v>
      </c>
      <c r="F534" s="34">
        <v>2.49</v>
      </c>
      <c r="G534" s="35">
        <v>0.12</v>
      </c>
      <c r="H534" s="34">
        <f t="shared" si="8"/>
        <v>2.1912000000000003</v>
      </c>
      <c r="I534" s="34">
        <v>70.0</v>
      </c>
      <c r="J534" s="36">
        <v>45778.0</v>
      </c>
      <c r="K534" s="31"/>
      <c r="L534" s="34">
        <f>+K534*H534</f>
        <v>0.0</v>
      </c>
    </row>
    <row r="535" spans="8:8" ht="24.95" customHeight="1">
      <c r="A535" s="29" t="s">
        <v>16</v>
      </c>
      <c r="B535" s="30" t="s">
        <v>1074</v>
      </c>
      <c r="C535" s="75" t="s">
        <v>134</v>
      </c>
      <c r="D535" s="32">
        <v>7.591585213549E12</v>
      </c>
      <c r="E535" s="46" t="s">
        <v>1075</v>
      </c>
      <c r="F535" s="34">
        <v>7.8</v>
      </c>
      <c r="G535" s="35">
        <v>0.0</v>
      </c>
      <c r="H535" s="34">
        <f t="shared" si="8"/>
        <v>7.8</v>
      </c>
      <c r="I535" s="34">
        <v>1.0</v>
      </c>
      <c r="J535" s="36">
        <v>45747.0</v>
      </c>
      <c r="K535" s="31"/>
      <c r="L535" s="34">
        <f>+K535*H535</f>
        <v>0.0</v>
      </c>
    </row>
    <row r="536" spans="8:8" ht="24.95" customHeight="1">
      <c r="A536" s="29" t="s">
        <v>16</v>
      </c>
      <c r="B536" s="30" t="s">
        <v>1076</v>
      </c>
      <c r="C536" s="31"/>
      <c r="D536" s="32">
        <v>7.592454003582E12</v>
      </c>
      <c r="E536" s="102" t="s">
        <v>1077</v>
      </c>
      <c r="F536" s="34">
        <v>8.05</v>
      </c>
      <c r="G536" s="35">
        <v>0.12</v>
      </c>
      <c r="H536" s="34">
        <f t="shared" si="8"/>
        <v>7.0840000000000005</v>
      </c>
      <c r="I536" s="34">
        <v>6.0</v>
      </c>
      <c r="J536" s="36">
        <v>45565.0</v>
      </c>
      <c r="K536" s="31"/>
      <c r="L536" s="34">
        <f>+K536*H536</f>
        <v>0.0</v>
      </c>
    </row>
    <row r="537" spans="8:8" ht="24.95" customHeight="1">
      <c r="A537" s="43" t="s">
        <v>33</v>
      </c>
      <c r="B537" s="30" t="s">
        <v>1078</v>
      </c>
      <c r="C537" s="31"/>
      <c r="D537" s="32">
        <v>7.591061508176E12</v>
      </c>
      <c r="E537" s="48" t="s">
        <v>1079</v>
      </c>
      <c r="F537" s="34">
        <v>2.7608</v>
      </c>
      <c r="G537" s="35">
        <v>0.12</v>
      </c>
      <c r="H537" s="34">
        <f t="shared" si="8"/>
        <v>2.429504</v>
      </c>
      <c r="I537" s="34">
        <v>8.0</v>
      </c>
      <c r="J537" s="36">
        <v>45717.0</v>
      </c>
      <c r="K537" s="31"/>
      <c r="L537" s="34">
        <f>+K537*H537</f>
        <v>0.0</v>
      </c>
    </row>
    <row r="538" spans="8:8" ht="24.95" customHeight="1">
      <c r="A538" s="43" t="s">
        <v>33</v>
      </c>
      <c r="B538" s="30" t="s">
        <v>1080</v>
      </c>
      <c r="C538" s="31"/>
      <c r="D538" s="32">
        <v>7.591061400111E12</v>
      </c>
      <c r="E538" s="84" t="s">
        <v>1081</v>
      </c>
      <c r="F538" s="34">
        <v>0.8584</v>
      </c>
      <c r="G538" s="35">
        <v>0.12</v>
      </c>
      <c r="H538" s="34">
        <f t="shared" si="8"/>
        <v>0.7553920000000001</v>
      </c>
      <c r="I538" s="34">
        <v>130.0</v>
      </c>
      <c r="J538" s="36">
        <v>45839.0</v>
      </c>
      <c r="K538" s="31"/>
      <c r="L538" s="34">
        <f>+K538*H538</f>
        <v>0.0</v>
      </c>
    </row>
    <row r="539" spans="8:8" ht="24.95" customHeight="1">
      <c r="A539" s="43" t="s">
        <v>33</v>
      </c>
      <c r="B539" s="30" t="s">
        <v>1082</v>
      </c>
      <c r="C539" s="31"/>
      <c r="D539" s="32">
        <v>7.591061399958E12</v>
      </c>
      <c r="E539" s="42" t="s">
        <v>1083</v>
      </c>
      <c r="F539" s="34">
        <v>1.7632</v>
      </c>
      <c r="G539" s="35">
        <v>0.12</v>
      </c>
      <c r="H539" s="34">
        <f t="shared" si="8"/>
        <v>1.551616</v>
      </c>
      <c r="I539" s="34">
        <v>25.0</v>
      </c>
      <c r="J539" s="36">
        <v>45870.0</v>
      </c>
      <c r="K539" s="31"/>
      <c r="L539" s="34">
        <f>+K539*H539</f>
        <v>0.0</v>
      </c>
    </row>
    <row r="540" spans="8:8" ht="24.95" customHeight="1">
      <c r="A540" s="43" t="s">
        <v>33</v>
      </c>
      <c r="B540" s="30" t="s">
        <v>1084</v>
      </c>
      <c r="C540" s="31"/>
      <c r="D540" s="32">
        <v>7.591061400142E12</v>
      </c>
      <c r="E540" s="52" t="s">
        <v>1085</v>
      </c>
      <c r="F540" s="34">
        <v>3.828</v>
      </c>
      <c r="G540" s="35">
        <v>0.12</v>
      </c>
      <c r="H540" s="34">
        <f t="shared" si="8"/>
        <v>3.36864</v>
      </c>
      <c r="I540" s="34">
        <v>5.0</v>
      </c>
      <c r="J540" s="36">
        <v>45778.0</v>
      </c>
      <c r="K540" s="31"/>
      <c r="L540" s="34">
        <f>+K540*H540</f>
        <v>0.0</v>
      </c>
    </row>
    <row r="541" spans="8:8" ht="24.95" customHeight="1">
      <c r="A541" s="29" t="s">
        <v>16</v>
      </c>
      <c r="B541" s="30" t="s">
        <v>1086</v>
      </c>
      <c r="C541" s="31"/>
      <c r="D541" s="32">
        <v>7.592454001212E12</v>
      </c>
      <c r="E541" s="88" t="s">
        <v>1087</v>
      </c>
      <c r="F541" s="34">
        <v>1.92</v>
      </c>
      <c r="G541" s="35">
        <v>0.12</v>
      </c>
      <c r="H541" s="34">
        <f t="shared" si="8"/>
        <v>1.6896</v>
      </c>
      <c r="I541" s="34">
        <v>65.0</v>
      </c>
      <c r="J541" s="36">
        <v>45689.0</v>
      </c>
      <c r="K541" s="31"/>
      <c r="L541" s="34">
        <f>+K541*H541</f>
        <v>0.0</v>
      </c>
    </row>
    <row r="542" spans="8:8" ht="24.95" customHeight="1">
      <c r="A542" s="29" t="s">
        <v>16</v>
      </c>
      <c r="B542" s="47" t="s">
        <v>1088</v>
      </c>
      <c r="C542" s="31"/>
      <c r="D542" s="32">
        <v>7.592454003063E12</v>
      </c>
      <c r="E542" s="103" t="s">
        <v>1089</v>
      </c>
      <c r="F542" s="34">
        <v>3.92</v>
      </c>
      <c r="G542" s="35">
        <v>0.12</v>
      </c>
      <c r="H542" s="34">
        <f t="shared" si="8"/>
        <v>3.4495999999999998</v>
      </c>
      <c r="I542" s="34">
        <v>49.0</v>
      </c>
      <c r="J542" s="36">
        <v>45809.0</v>
      </c>
      <c r="K542" s="31"/>
      <c r="L542" s="34">
        <f>+K542*H542</f>
        <v>0.0</v>
      </c>
    </row>
    <row r="543" spans="8:8" ht="24.95" customHeight="1">
      <c r="A543" s="29" t="s">
        <v>16</v>
      </c>
      <c r="B543" s="47" t="s">
        <v>1090</v>
      </c>
      <c r="C543" s="31"/>
      <c r="D543" s="32">
        <v>7.592454000802E12</v>
      </c>
      <c r="E543" s="70" t="s">
        <v>1091</v>
      </c>
      <c r="F543" s="34">
        <v>1.47</v>
      </c>
      <c r="G543" s="35">
        <v>0.12</v>
      </c>
      <c r="H543" s="34">
        <f t="shared" si="8"/>
        <v>1.2936</v>
      </c>
      <c r="I543" s="34">
        <v>145.0</v>
      </c>
      <c r="J543" s="36">
        <v>45689.0</v>
      </c>
      <c r="K543" s="31"/>
      <c r="L543" s="34">
        <f>+K543*H543</f>
        <v>0.0</v>
      </c>
    </row>
    <row r="544" spans="8:8" ht="24.95" customHeight="1">
      <c r="A544" s="38" t="s">
        <v>23</v>
      </c>
      <c r="B544" s="30" t="s">
        <v>1092</v>
      </c>
      <c r="C544" s="31"/>
      <c r="D544" s="32">
        <v>7.592454003117E12</v>
      </c>
      <c r="E544" s="67" t="s">
        <v>1093</v>
      </c>
      <c r="F544" s="34">
        <v>2.68</v>
      </c>
      <c r="G544" s="35">
        <v>0.12</v>
      </c>
      <c r="H544" s="34">
        <f t="shared" si="8"/>
        <v>2.3584</v>
      </c>
      <c r="I544" s="34">
        <v>92.0</v>
      </c>
      <c r="J544" s="36">
        <v>46150.0</v>
      </c>
      <c r="K544" s="31"/>
      <c r="L544" s="34">
        <f>+K544*H544</f>
        <v>0.0</v>
      </c>
    </row>
    <row r="545" spans="8:8" ht="24.95" customHeight="1">
      <c r="A545" s="29" t="s">
        <v>16</v>
      </c>
      <c r="B545" s="30" t="s">
        <v>1094</v>
      </c>
      <c r="C545" s="31"/>
      <c r="D545" s="32">
        <v>7.592454000789E12</v>
      </c>
      <c r="E545" s="74" t="s">
        <v>1095</v>
      </c>
      <c r="F545" s="34">
        <v>2.47</v>
      </c>
      <c r="G545" s="35">
        <v>0.12</v>
      </c>
      <c r="H545" s="34">
        <f t="shared" si="8"/>
        <v>2.1736000000000004</v>
      </c>
      <c r="I545" s="34">
        <v>74.0</v>
      </c>
      <c r="J545" s="36">
        <v>45839.0</v>
      </c>
      <c r="K545" s="31"/>
      <c r="L545" s="34">
        <f>+K545*H545</f>
        <v>0.0</v>
      </c>
    </row>
    <row r="546" spans="8:8" ht="24.95" customHeight="1">
      <c r="A546" s="29" t="s">
        <v>16</v>
      </c>
      <c r="B546" s="47" t="s">
        <v>1096</v>
      </c>
      <c r="C546" s="31"/>
      <c r="D546" s="32">
        <v>7.592454000796E12</v>
      </c>
      <c r="E546" s="39" t="s">
        <v>1097</v>
      </c>
      <c r="F546" s="34">
        <v>4.39</v>
      </c>
      <c r="G546" s="35">
        <v>0.12</v>
      </c>
      <c r="H546" s="34">
        <f t="shared" si="8"/>
        <v>3.8631999999999995</v>
      </c>
      <c r="I546" s="34">
        <v>125.0</v>
      </c>
      <c r="J546" s="36">
        <v>45839.0</v>
      </c>
      <c r="K546" s="31"/>
      <c r="L546" s="34">
        <f>+K546*H546</f>
        <v>0.0</v>
      </c>
    </row>
    <row r="547" spans="8:8" ht="24.95" customHeight="1">
      <c r="A547" s="38" t="s">
        <v>23</v>
      </c>
      <c r="B547" s="30" t="s">
        <v>1098</v>
      </c>
      <c r="C547" s="31"/>
      <c r="D547" s="32">
        <v>7.594001101024E12</v>
      </c>
      <c r="E547" s="71" t="s">
        <v>1099</v>
      </c>
      <c r="F547" s="34">
        <v>1.85</v>
      </c>
      <c r="G547" s="35">
        <v>0.12</v>
      </c>
      <c r="H547" s="34">
        <f t="shared" si="8"/>
        <v>1.6280000000000001</v>
      </c>
      <c r="I547" s="34">
        <v>192.0</v>
      </c>
      <c r="J547" s="36">
        <v>45838.0</v>
      </c>
      <c r="K547" s="31"/>
      <c r="L547" s="34">
        <f>+K547*H547</f>
        <v>0.0</v>
      </c>
    </row>
    <row r="548" spans="8:8" ht="24.95" customHeight="1">
      <c r="A548" s="29" t="s">
        <v>16</v>
      </c>
      <c r="B548" s="30" t="s">
        <v>1100</v>
      </c>
      <c r="C548" s="31"/>
      <c r="D548" s="32">
        <v>7.591955003084E12</v>
      </c>
      <c r="E548" s="59" t="s">
        <v>1101</v>
      </c>
      <c r="F548" s="34">
        <v>4.93</v>
      </c>
      <c r="G548" s="35">
        <v>0.12</v>
      </c>
      <c r="H548" s="34">
        <f t="shared" si="8"/>
        <v>4.3384</v>
      </c>
      <c r="I548" s="34">
        <v>11.0</v>
      </c>
      <c r="J548" s="36">
        <v>45717.0</v>
      </c>
      <c r="K548" s="31"/>
      <c r="L548" s="34">
        <f>+K548*H548</f>
        <v>0.0</v>
      </c>
    </row>
    <row r="549" spans="8:8" ht="24.95" customHeight="1">
      <c r="A549" s="29" t="s">
        <v>16</v>
      </c>
      <c r="B549" s="30" t="s">
        <v>1102</v>
      </c>
      <c r="C549" s="31"/>
      <c r="D549" s="32">
        <v>7.591955003091E12</v>
      </c>
      <c r="E549" s="63" t="s">
        <v>1103</v>
      </c>
      <c r="F549" s="34">
        <v>7.95</v>
      </c>
      <c r="G549" s="35">
        <v>0.12</v>
      </c>
      <c r="H549" s="34">
        <f t="shared" si="8"/>
        <v>6.996</v>
      </c>
      <c r="I549" s="34">
        <v>37.0</v>
      </c>
      <c r="J549" s="36">
        <v>45778.0</v>
      </c>
      <c r="K549" s="31"/>
      <c r="L549" s="34">
        <f>+K549*H549</f>
        <v>0.0</v>
      </c>
    </row>
    <row r="550" spans="8:8" ht="24.95" customHeight="1">
      <c r="A550" s="29" t="s">
        <v>16</v>
      </c>
      <c r="B550" s="30" t="s">
        <v>1104</v>
      </c>
      <c r="C550" s="75" t="s">
        <v>134</v>
      </c>
      <c r="D550" s="32">
        <v>8.904306500863E12</v>
      </c>
      <c r="E550" s="87" t="s">
        <v>1105</v>
      </c>
      <c r="F550" s="34">
        <v>18.0</v>
      </c>
      <c r="G550" s="35">
        <v>0.0</v>
      </c>
      <c r="H550" s="34">
        <f t="shared" si="8"/>
        <v>18.0</v>
      </c>
      <c r="I550" s="34">
        <v>7.0</v>
      </c>
      <c r="J550" s="36">
        <v>45260.0</v>
      </c>
      <c r="K550" s="31"/>
      <c r="L550" s="34">
        <f>+K550*H550</f>
        <v>0.0</v>
      </c>
    </row>
    <row r="551" spans="8:8" ht="24.95" customHeight="1">
      <c r="A551" s="93" t="s">
        <v>371</v>
      </c>
      <c r="B551" s="30" t="s">
        <v>1106</v>
      </c>
      <c r="C551" s="31"/>
      <c r="D551" s="31"/>
      <c r="E551" s="48" t="s">
        <v>1107</v>
      </c>
      <c r="F551" s="34">
        <v>56.84</v>
      </c>
      <c r="G551" s="35">
        <v>0.12</v>
      </c>
      <c r="H551" s="34">
        <f t="shared" si="8"/>
        <v>50.019200000000005</v>
      </c>
      <c r="I551" s="34">
        <v>1.0</v>
      </c>
      <c r="J551" s="36"/>
      <c r="K551" s="31"/>
      <c r="L551" s="34">
        <f>+K551*H551</f>
        <v>0.0</v>
      </c>
    </row>
    <row r="552" spans="8:8" ht="24.95" customHeight="1">
      <c r="A552" s="93" t="s">
        <v>371</v>
      </c>
      <c r="B552" s="30" t="s">
        <v>1108</v>
      </c>
      <c r="C552" s="31"/>
      <c r="D552" s="31"/>
      <c r="E552" s="69" t="s">
        <v>1109</v>
      </c>
      <c r="F552" s="34">
        <v>60.088</v>
      </c>
      <c r="G552" s="35">
        <v>0.12</v>
      </c>
      <c r="H552" s="34">
        <f t="shared" si="8"/>
        <v>52.87744</v>
      </c>
      <c r="I552" s="34">
        <v>1.0</v>
      </c>
      <c r="J552" s="36"/>
      <c r="K552" s="31"/>
      <c r="L552" s="34">
        <f>+K552*H552</f>
        <v>0.0</v>
      </c>
    </row>
    <row r="553" spans="8:8" ht="24.95" customHeight="1">
      <c r="A553" s="93" t="s">
        <v>371</v>
      </c>
      <c r="B553" s="30" t="s">
        <v>1110</v>
      </c>
      <c r="C553" s="31"/>
      <c r="D553" s="31"/>
      <c r="E553" s="52" t="s">
        <v>1111</v>
      </c>
      <c r="F553" s="34">
        <v>51.968</v>
      </c>
      <c r="G553" s="35">
        <v>0.12</v>
      </c>
      <c r="H553" s="34">
        <f t="shared" si="8"/>
        <v>45.731840000000005</v>
      </c>
      <c r="I553" s="34">
        <v>2.0</v>
      </c>
      <c r="J553" s="36"/>
      <c r="K553" s="31"/>
      <c r="L553" s="34">
        <f>+K553*H553</f>
        <v>0.0</v>
      </c>
    </row>
    <row r="554" spans="8:8" ht="24.95" customHeight="1">
      <c r="A554" s="81" t="s">
        <v>194</v>
      </c>
      <c r="B554" s="30" t="s">
        <v>1112</v>
      </c>
      <c r="C554" s="31"/>
      <c r="D554" s="32">
        <v>7.592349911244E12</v>
      </c>
      <c r="E554" s="46" t="s">
        <v>1113</v>
      </c>
      <c r="F554" s="34">
        <v>4.04</v>
      </c>
      <c r="G554" s="35">
        <v>0.12</v>
      </c>
      <c r="H554" s="34">
        <f t="shared" si="8"/>
        <v>3.5552</v>
      </c>
      <c r="I554" s="34">
        <v>30.0</v>
      </c>
      <c r="J554" s="36">
        <v>45566.0</v>
      </c>
      <c r="K554" s="31"/>
      <c r="L554" s="34">
        <f>+K554*H554</f>
        <v>0.0</v>
      </c>
    </row>
    <row r="555" spans="8:8" ht="24.95" customHeight="1">
      <c r="A555" s="93" t="s">
        <v>371</v>
      </c>
      <c r="B555" s="30" t="s">
        <v>1114</v>
      </c>
      <c r="C555" s="31"/>
      <c r="D555" s="32">
        <v>6.931038620202E12</v>
      </c>
      <c r="E555" s="80" t="s">
        <v>1115</v>
      </c>
      <c r="F555" s="34">
        <v>24.998</v>
      </c>
      <c r="G555" s="35">
        <v>0.12</v>
      </c>
      <c r="H555" s="34">
        <f t="shared" si="8"/>
        <v>21.998240000000003</v>
      </c>
      <c r="I555" s="34">
        <v>32.0</v>
      </c>
      <c r="J555" s="36"/>
      <c r="K555" s="31"/>
      <c r="L555" s="34">
        <f>+K555*H555</f>
        <v>0.0</v>
      </c>
    </row>
    <row r="556" spans="8:8" ht="24.95" customHeight="1">
      <c r="A556" s="29" t="s">
        <v>16</v>
      </c>
      <c r="B556" s="30" t="s">
        <v>1116</v>
      </c>
      <c r="C556" s="31"/>
      <c r="D556" s="32">
        <v>8.940001203029E12</v>
      </c>
      <c r="E556" s="70" t="s">
        <v>1117</v>
      </c>
      <c r="F556" s="34">
        <v>0.6</v>
      </c>
      <c r="G556" s="35">
        <v>0.12</v>
      </c>
      <c r="H556" s="34">
        <f t="shared" si="8"/>
        <v>0.528</v>
      </c>
      <c r="I556" s="34">
        <v>43.0</v>
      </c>
      <c r="J556" s="36">
        <v>45717.0</v>
      </c>
      <c r="K556" s="31"/>
      <c r="L556" s="34">
        <f>+K556*H556</f>
        <v>0.0</v>
      </c>
    </row>
    <row r="557" spans="8:8" ht="24.95" customHeight="1">
      <c r="A557" s="29" t="s">
        <v>16</v>
      </c>
      <c r="B557" s="47" t="s">
        <v>1118</v>
      </c>
      <c r="C557" s="31"/>
      <c r="D557" s="32">
        <v>7.591619518978E12</v>
      </c>
      <c r="E557" s="92" t="s">
        <v>1119</v>
      </c>
      <c r="F557" s="34">
        <v>2.25</v>
      </c>
      <c r="G557" s="35">
        <v>0.12</v>
      </c>
      <c r="H557" s="34">
        <f t="shared" si="8"/>
        <v>1.98</v>
      </c>
      <c r="I557" s="34">
        <v>248.0</v>
      </c>
      <c r="J557" s="36">
        <v>45778.0</v>
      </c>
      <c r="K557" s="31"/>
      <c r="L557" s="34">
        <f>+K557*H557</f>
        <v>0.0</v>
      </c>
    </row>
    <row r="558" spans="8:8" ht="24.95" customHeight="1">
      <c r="A558" s="29" t="s">
        <v>16</v>
      </c>
      <c r="B558" s="30" t="s">
        <v>1120</v>
      </c>
      <c r="C558" s="31"/>
      <c r="D558" s="32">
        <v>7.591619520636E12</v>
      </c>
      <c r="E558" s="112" t="s">
        <v>1121</v>
      </c>
      <c r="F558" s="34">
        <v>3.41</v>
      </c>
      <c r="G558" s="35">
        <v>0.12</v>
      </c>
      <c r="H558" s="34">
        <f t="shared" si="8"/>
        <v>3.0008</v>
      </c>
      <c r="I558" s="34">
        <v>232.0</v>
      </c>
      <c r="J558" s="36">
        <v>45748.0</v>
      </c>
      <c r="K558" s="31"/>
      <c r="L558" s="34">
        <f>+K558*H558</f>
        <v>0.0</v>
      </c>
    </row>
    <row r="559" spans="8:8" ht="24.95" customHeight="1">
      <c r="A559" s="29" t="s">
        <v>30</v>
      </c>
      <c r="B559" s="30" t="s">
        <v>1122</v>
      </c>
      <c r="C559" s="31"/>
      <c r="D559" s="32">
        <v>7.594001452485E12</v>
      </c>
      <c r="E559" s="60" t="s">
        <v>1123</v>
      </c>
      <c r="F559" s="34">
        <v>23.24</v>
      </c>
      <c r="G559" s="35">
        <v>0.12</v>
      </c>
      <c r="H559" s="34">
        <f t="shared" si="8"/>
        <v>20.4512</v>
      </c>
      <c r="I559" s="34">
        <v>3.0</v>
      </c>
      <c r="J559" s="36">
        <v>45474.0</v>
      </c>
      <c r="K559" s="31"/>
      <c r="L559" s="34">
        <f>+K559*H559</f>
        <v>0.0</v>
      </c>
    </row>
    <row r="560" spans="8:8" ht="24.95" customHeight="1">
      <c r="A560" s="38" t="s">
        <v>23</v>
      </c>
      <c r="B560" s="30" t="s">
        <v>1124</v>
      </c>
      <c r="C560" s="31"/>
      <c r="D560" s="32">
        <v>8.940001255738E12</v>
      </c>
      <c r="E560" s="65" t="s">
        <v>1125</v>
      </c>
      <c r="F560" s="34">
        <v>5.25</v>
      </c>
      <c r="G560" s="35">
        <v>0.08</v>
      </c>
      <c r="H560" s="34">
        <f t="shared" si="8"/>
        <v>4.83</v>
      </c>
      <c r="I560" s="34">
        <v>32.0</v>
      </c>
      <c r="J560" s="36">
        <v>45748.0</v>
      </c>
      <c r="K560" s="31"/>
      <c r="L560" s="34">
        <f>+K560*H560</f>
        <v>0.0</v>
      </c>
    </row>
    <row r="561" spans="8:8" ht="24.95" customHeight="1">
      <c r="A561" s="38" t="s">
        <v>23</v>
      </c>
      <c r="B561" s="30" t="s">
        <v>1126</v>
      </c>
      <c r="C561" s="31"/>
      <c r="D561" s="32">
        <v>7.598055000227E12</v>
      </c>
      <c r="E561" s="72" t="s">
        <v>1127</v>
      </c>
      <c r="F561" s="34">
        <v>5.8</v>
      </c>
      <c r="G561" s="35">
        <v>0.15</v>
      </c>
      <c r="H561" s="34">
        <f t="shared" si="8"/>
        <v>4.93</v>
      </c>
      <c r="I561" s="34">
        <v>46.0</v>
      </c>
      <c r="J561" s="36">
        <v>45536.0</v>
      </c>
      <c r="K561" s="31"/>
      <c r="L561" s="34">
        <f>+K561*H561</f>
        <v>0.0</v>
      </c>
    </row>
    <row r="562" spans="8:8" ht="24.95" customHeight="1">
      <c r="A562" s="66" t="s">
        <v>104</v>
      </c>
      <c r="B562" s="30" t="s">
        <v>1128</v>
      </c>
      <c r="C562" s="31"/>
      <c r="D562" s="32">
        <v>7.594000490129E12</v>
      </c>
      <c r="E562" s="46" t="s">
        <v>1129</v>
      </c>
      <c r="F562" s="34">
        <v>3.38</v>
      </c>
      <c r="G562" s="35">
        <v>0.12</v>
      </c>
      <c r="H562" s="34">
        <f t="shared" si="8"/>
        <v>2.9743999999999997</v>
      </c>
      <c r="I562" s="34">
        <v>97.0</v>
      </c>
      <c r="J562" s="36">
        <v>45870.0</v>
      </c>
      <c r="K562" s="31"/>
      <c r="L562" s="34">
        <f>+K562*H562</f>
        <v>0.0</v>
      </c>
    </row>
    <row r="563" spans="8:8" ht="24.95" customHeight="1">
      <c r="A563" s="66" t="s">
        <v>104</v>
      </c>
      <c r="B563" s="30" t="s">
        <v>1130</v>
      </c>
      <c r="C563" s="31"/>
      <c r="D563" s="32">
        <v>7.594000490136E12</v>
      </c>
      <c r="E563" s="48" t="s">
        <v>1131</v>
      </c>
      <c r="F563" s="34">
        <v>4.64</v>
      </c>
      <c r="G563" s="35">
        <v>0.12</v>
      </c>
      <c r="H563" s="34">
        <f t="shared" si="8"/>
        <v>4.0832</v>
      </c>
      <c r="I563" s="34">
        <v>189.0</v>
      </c>
      <c r="J563" s="36">
        <v>45870.0</v>
      </c>
      <c r="K563" s="31"/>
      <c r="L563" s="34">
        <f>+K563*H563</f>
        <v>0.0</v>
      </c>
    </row>
    <row r="564" spans="8:8" ht="24.95" customHeight="1">
      <c r="A564" s="29" t="s">
        <v>16</v>
      </c>
      <c r="B564" s="30" t="s">
        <v>1132</v>
      </c>
      <c r="C564" s="31"/>
      <c r="D564" s="32">
        <v>7.591519317732E12</v>
      </c>
      <c r="E564" s="69" t="s">
        <v>1133</v>
      </c>
      <c r="F564" s="34">
        <v>2.69</v>
      </c>
      <c r="G564" s="35">
        <v>0.12</v>
      </c>
      <c r="H564" s="34">
        <f t="shared" si="8"/>
        <v>2.3672</v>
      </c>
      <c r="I564" s="34">
        <v>40.0</v>
      </c>
      <c r="J564" s="36">
        <v>45748.0</v>
      </c>
      <c r="K564" s="31"/>
      <c r="L564" s="34">
        <f>+K564*H564</f>
        <v>0.0</v>
      </c>
    </row>
    <row r="565" spans="8:8" ht="24.95" customHeight="1">
      <c r="A565" s="29" t="s">
        <v>16</v>
      </c>
      <c r="B565" s="30" t="s">
        <v>1134</v>
      </c>
      <c r="C565" s="31"/>
      <c r="D565" s="32">
        <v>7.591519051902E12</v>
      </c>
      <c r="E565" s="69" t="s">
        <v>1135</v>
      </c>
      <c r="F565" s="34">
        <v>6.88</v>
      </c>
      <c r="G565" s="35">
        <v>0.12</v>
      </c>
      <c r="H565" s="34">
        <f t="shared" si="8"/>
        <v>6.0544</v>
      </c>
      <c r="I565" s="34">
        <v>48.0</v>
      </c>
      <c r="J565" s="36">
        <v>45658.0</v>
      </c>
      <c r="K565" s="31"/>
      <c r="L565" s="34">
        <f>+K565*H565</f>
        <v>0.0</v>
      </c>
    </row>
    <row r="566" spans="8:8" ht="24.95" customHeight="1">
      <c r="A566" s="29" t="s">
        <v>16</v>
      </c>
      <c r="B566" s="30" t="s">
        <v>1136</v>
      </c>
      <c r="C566" s="31"/>
      <c r="D566" s="32">
        <v>7.591519317718E12</v>
      </c>
      <c r="E566" s="42" t="s">
        <v>1137</v>
      </c>
      <c r="F566" s="34">
        <v>2.18</v>
      </c>
      <c r="G566" s="35">
        <v>0.12</v>
      </c>
      <c r="H566" s="34">
        <f t="shared" si="8"/>
        <v>1.9184</v>
      </c>
      <c r="I566" s="34">
        <v>42.0</v>
      </c>
      <c r="J566" s="36">
        <v>46143.0</v>
      </c>
      <c r="K566" s="31"/>
      <c r="L566" s="34">
        <f>+K566*H566</f>
        <v>0.0</v>
      </c>
    </row>
    <row r="567" spans="8:8" ht="24.95" customHeight="1">
      <c r="A567" s="29" t="s">
        <v>16</v>
      </c>
      <c r="B567" s="30" t="s">
        <v>1138</v>
      </c>
      <c r="C567" s="31"/>
      <c r="D567" s="32">
        <v>7.591519051872E12</v>
      </c>
      <c r="E567" s="42" t="s">
        <v>1139</v>
      </c>
      <c r="F567" s="34">
        <v>5.26</v>
      </c>
      <c r="G567" s="35">
        <v>0.12</v>
      </c>
      <c r="H567" s="34">
        <f t="shared" si="8"/>
        <v>4.6288</v>
      </c>
      <c r="I567" s="34">
        <v>68.0</v>
      </c>
      <c r="J567" s="36">
        <v>46113.0</v>
      </c>
      <c r="K567" s="31"/>
      <c r="L567" s="34">
        <f>+K567*H567</f>
        <v>0.0</v>
      </c>
    </row>
    <row r="568" spans="8:8" ht="24.95" customHeight="1">
      <c r="A568" s="29" t="s">
        <v>16</v>
      </c>
      <c r="B568" s="30" t="s">
        <v>1140</v>
      </c>
      <c r="C568" s="31"/>
      <c r="D568" s="32">
        <v>7.591519051896E12</v>
      </c>
      <c r="E568" s="69" t="s">
        <v>1141</v>
      </c>
      <c r="F568" s="34">
        <v>4.83</v>
      </c>
      <c r="G568" s="35">
        <v>0.12</v>
      </c>
      <c r="H568" s="34">
        <f t="shared" si="8"/>
        <v>4.2504</v>
      </c>
      <c r="I568" s="34">
        <v>67.0</v>
      </c>
      <c r="J568" s="36">
        <v>46082.0</v>
      </c>
      <c r="K568" s="31"/>
      <c r="L568" s="34">
        <f>+K568*H568</f>
        <v>0.0</v>
      </c>
    </row>
    <row r="569" spans="8:8" ht="24.95" customHeight="1">
      <c r="A569" s="29" t="s">
        <v>16</v>
      </c>
      <c r="B569" s="30" t="s">
        <v>1142</v>
      </c>
      <c r="C569" s="31"/>
      <c r="D569" s="32">
        <v>7.591519317725E12</v>
      </c>
      <c r="E569" s="55" t="s">
        <v>1143</v>
      </c>
      <c r="F569" s="34">
        <v>2.54</v>
      </c>
      <c r="G569" s="35">
        <v>0.12</v>
      </c>
      <c r="H569" s="34">
        <f t="shared" si="8"/>
        <v>2.2352</v>
      </c>
      <c r="I569" s="34">
        <v>66.0</v>
      </c>
      <c r="J569" s="36">
        <v>46143.0</v>
      </c>
      <c r="K569" s="31"/>
      <c r="L569" s="34">
        <f>+K569*H569</f>
        <v>0.0</v>
      </c>
    </row>
    <row r="570" spans="8:8" ht="24.95" customHeight="1">
      <c r="A570" s="29" t="s">
        <v>16</v>
      </c>
      <c r="B570" s="30" t="s">
        <v>1144</v>
      </c>
      <c r="C570" s="31"/>
      <c r="D570" s="32">
        <v>7.591519317749E12</v>
      </c>
      <c r="E570" s="104" t="s">
        <v>1145</v>
      </c>
      <c r="F570" s="34">
        <v>2.68</v>
      </c>
      <c r="G570" s="35">
        <v>0.12</v>
      </c>
      <c r="H570" s="34">
        <f t="shared" si="8"/>
        <v>2.3584</v>
      </c>
      <c r="I570" s="34">
        <v>49.0</v>
      </c>
      <c r="J570" s="36">
        <v>46023.0</v>
      </c>
      <c r="K570" s="31"/>
      <c r="L570" s="34">
        <f>+K570*H570</f>
        <v>0.0</v>
      </c>
    </row>
    <row r="571" spans="8:8" ht="24.95" customHeight="1">
      <c r="A571" s="29" t="s">
        <v>16</v>
      </c>
      <c r="B571" s="30" t="s">
        <v>1146</v>
      </c>
      <c r="C571" s="31"/>
      <c r="D571" s="32">
        <v>7.591519317367E12</v>
      </c>
      <c r="E571" s="104" t="s">
        <v>1147</v>
      </c>
      <c r="F571" s="34">
        <v>5.94</v>
      </c>
      <c r="G571" s="35">
        <v>0.12</v>
      </c>
      <c r="H571" s="34">
        <f t="shared" si="8"/>
        <v>5.227200000000001</v>
      </c>
      <c r="I571" s="34">
        <v>37.0</v>
      </c>
      <c r="J571" s="36">
        <v>46082.0</v>
      </c>
      <c r="K571" s="31"/>
      <c r="L571" s="34">
        <f>+K571*H571</f>
        <v>0.0</v>
      </c>
    </row>
    <row r="572" spans="8:8" ht="24.95" customHeight="1">
      <c r="A572" s="29" t="s">
        <v>16</v>
      </c>
      <c r="B572" s="30" t="s">
        <v>1148</v>
      </c>
      <c r="C572" s="31"/>
      <c r="D572" s="32">
        <v>7.591519317756E12</v>
      </c>
      <c r="E572" s="92" t="s">
        <v>1149</v>
      </c>
      <c r="F572" s="34">
        <v>3.05</v>
      </c>
      <c r="G572" s="35">
        <v>0.12</v>
      </c>
      <c r="H572" s="34">
        <f t="shared" si="8"/>
        <v>2.6839999999999997</v>
      </c>
      <c r="I572" s="34">
        <v>53.0</v>
      </c>
      <c r="J572" s="36">
        <v>46143.0</v>
      </c>
      <c r="K572" s="31"/>
      <c r="L572" s="34">
        <f>+K572*H572</f>
        <v>0.0</v>
      </c>
    </row>
    <row r="573" spans="8:8" ht="24.95" customHeight="1">
      <c r="A573" s="29" t="s">
        <v>16</v>
      </c>
      <c r="B573" s="30" t="s">
        <v>1150</v>
      </c>
      <c r="C573" s="31"/>
      <c r="D573" s="32">
        <v>7.591519317343E12</v>
      </c>
      <c r="E573" s="39" t="s">
        <v>1151</v>
      </c>
      <c r="F573" s="34">
        <v>8.49</v>
      </c>
      <c r="G573" s="35">
        <v>0.12</v>
      </c>
      <c r="H573" s="34">
        <f t="shared" si="8"/>
        <v>7.4712000000000005</v>
      </c>
      <c r="I573" s="34">
        <v>37.0</v>
      </c>
      <c r="J573" s="36">
        <v>46023.0</v>
      </c>
      <c r="K573" s="31"/>
      <c r="L573" s="34">
        <f>+K573*H573</f>
        <v>0.0</v>
      </c>
    </row>
    <row r="574" spans="8:8" ht="24.95" customHeight="1">
      <c r="A574" s="38" t="s">
        <v>23</v>
      </c>
      <c r="B574" s="30" t="s">
        <v>1154</v>
      </c>
      <c r="C574" s="31"/>
      <c r="D574" s="32">
        <v>7.703712035485E12</v>
      </c>
      <c r="E574" s="90" t="s">
        <v>1155</v>
      </c>
      <c r="F574" s="34">
        <v>3.4</v>
      </c>
      <c r="G574" s="35">
        <v>0.12</v>
      </c>
      <c r="H574" s="34">
        <f t="shared" si="8"/>
        <v>2.992</v>
      </c>
      <c r="I574" s="34">
        <v>8.0</v>
      </c>
      <c r="J574" s="36">
        <v>45868.0</v>
      </c>
      <c r="K574" s="31"/>
      <c r="L574" s="34">
        <f>+K574*H574</f>
        <v>0.0</v>
      </c>
    </row>
    <row r="575" spans="8:8" ht="24.95" customHeight="1">
      <c r="A575" s="38" t="s">
        <v>23</v>
      </c>
      <c r="B575" s="30" t="s">
        <v>1156</v>
      </c>
      <c r="C575" s="31"/>
      <c r="D575" s="32">
        <v>7.592349001723E12</v>
      </c>
      <c r="E575" s="37" t="s">
        <v>1157</v>
      </c>
      <c r="F575" s="34">
        <v>3.86</v>
      </c>
      <c r="G575" s="35">
        <v>0.12</v>
      </c>
      <c r="H575" s="34">
        <f t="shared" si="8"/>
        <v>3.3968</v>
      </c>
      <c r="I575" s="34">
        <v>133.0</v>
      </c>
      <c r="J575" s="36">
        <v>45809.0</v>
      </c>
      <c r="K575" s="31"/>
      <c r="L575" s="34">
        <f>+K575*H575</f>
        <v>0.0</v>
      </c>
    </row>
    <row r="576" spans="8:8" ht="24.95" customHeight="1">
      <c r="A576" s="29" t="s">
        <v>16</v>
      </c>
      <c r="B576" s="30" t="s">
        <v>1158</v>
      </c>
      <c r="C576" s="31"/>
      <c r="D576" s="32">
        <v>7.592349001068E12</v>
      </c>
      <c r="E576" s="59" t="s">
        <v>1159</v>
      </c>
      <c r="F576" s="34">
        <v>5.39</v>
      </c>
      <c r="G576" s="35">
        <v>0.12</v>
      </c>
      <c r="H576" s="34">
        <f t="shared" si="8"/>
        <v>4.7432</v>
      </c>
      <c r="I576" s="34">
        <v>34.0</v>
      </c>
      <c r="J576" s="36">
        <v>45778.0</v>
      </c>
      <c r="K576" s="31"/>
      <c r="L576" s="34">
        <f>+K576*H576</f>
        <v>0.0</v>
      </c>
    </row>
    <row r="577" spans="8:8" ht="24.95" customHeight="1">
      <c r="A577" s="29" t="s">
        <v>16</v>
      </c>
      <c r="B577" s="47" t="s">
        <v>1160</v>
      </c>
      <c r="C577" s="31"/>
      <c r="D577" s="32">
        <v>7.591821102095E12</v>
      </c>
      <c r="E577" s="78" t="s">
        <v>1161</v>
      </c>
      <c r="F577" s="34">
        <v>2.34</v>
      </c>
      <c r="G577" s="35">
        <v>0.12</v>
      </c>
      <c r="H577" s="34">
        <f t="shared" si="8"/>
        <v>2.0591999999999997</v>
      </c>
      <c r="I577" s="34">
        <v>186.0</v>
      </c>
      <c r="J577" s="36">
        <v>45657.0</v>
      </c>
      <c r="K577" s="31"/>
      <c r="L577" s="34">
        <f>+K577*H577</f>
        <v>0.0</v>
      </c>
    </row>
    <row r="578" spans="8:8" ht="24.95" customHeight="1">
      <c r="A578" s="81" t="s">
        <v>194</v>
      </c>
      <c r="B578" s="30" t="s">
        <v>1152</v>
      </c>
      <c r="C578" s="75" t="s">
        <v>134</v>
      </c>
      <c r="D578" s="44">
        <v>7.66989000188E11</v>
      </c>
      <c r="E578" s="101" t="s">
        <v>1153</v>
      </c>
      <c r="F578" s="34">
        <v>7.888</v>
      </c>
      <c r="G578" s="35">
        <v>0.0</v>
      </c>
      <c r="H578" s="34">
        <f t="shared" si="8"/>
        <v>7.888</v>
      </c>
      <c r="I578" s="34">
        <v>2.0</v>
      </c>
      <c r="J578" s="36">
        <v>45260.0</v>
      </c>
      <c r="K578" s="31"/>
      <c r="L578" s="34">
        <f>+K578*H578</f>
        <v>0.0</v>
      </c>
    </row>
    <row r="579" spans="8:8" ht="24.95" customHeight="1">
      <c r="A579" s="43" t="s">
        <v>33</v>
      </c>
      <c r="B579" s="30" t="s">
        <v>1162</v>
      </c>
      <c r="C579" s="31"/>
      <c r="D579" s="32">
        <v>7.59808400054E12</v>
      </c>
      <c r="E579" s="37" t="s">
        <v>1163</v>
      </c>
      <c r="F579" s="34">
        <v>0.928</v>
      </c>
      <c r="G579" s="35">
        <v>0.12</v>
      </c>
      <c r="H579" s="34">
        <f t="shared" si="8"/>
        <v>0.81664</v>
      </c>
      <c r="I579" s="34">
        <v>6.0</v>
      </c>
      <c r="J579" s="36">
        <v>45503.0</v>
      </c>
      <c r="K579" s="31"/>
      <c r="L579" s="34">
        <f>+K579*H579</f>
        <v>0.0</v>
      </c>
    </row>
    <row r="580" spans="8:8" ht="24.95" customHeight="1">
      <c r="A580" s="38" t="s">
        <v>23</v>
      </c>
      <c r="B580" s="47" t="s">
        <v>1164</v>
      </c>
      <c r="C580" s="31"/>
      <c r="D580" s="32">
        <v>8.906046420559E12</v>
      </c>
      <c r="E580" s="101" t="s">
        <v>1165</v>
      </c>
      <c r="F580" s="34">
        <v>2.25</v>
      </c>
      <c r="G580" s="35">
        <v>0.12</v>
      </c>
      <c r="H580" s="34">
        <f t="shared" si="8"/>
        <v>1.98</v>
      </c>
      <c r="I580" s="34">
        <v>7.0</v>
      </c>
      <c r="J580" s="36">
        <v>45749.0</v>
      </c>
      <c r="K580" s="31"/>
      <c r="L580" s="34">
        <f>+K580*H580</f>
        <v>0.0</v>
      </c>
    </row>
    <row r="581" spans="8:8" ht="24.95" customHeight="1">
      <c r="A581" s="38" t="s">
        <v>23</v>
      </c>
      <c r="B581" s="30" t="s">
        <v>1166</v>
      </c>
      <c r="C581" s="31"/>
      <c r="D581" s="32">
        <v>7.591585214706E12</v>
      </c>
      <c r="E581" s="64" t="s">
        <v>1167</v>
      </c>
      <c r="F581" s="34">
        <v>8.67</v>
      </c>
      <c r="G581" s="35">
        <v>0.12</v>
      </c>
      <c r="H581" s="34">
        <f t="shared" si="8"/>
        <v>7.6296</v>
      </c>
      <c r="I581" s="34">
        <v>1421.0</v>
      </c>
      <c r="J581" s="36">
        <v>45961.0</v>
      </c>
      <c r="K581" s="31"/>
      <c r="L581" s="34">
        <f>+K581*H581</f>
        <v>0.0</v>
      </c>
    </row>
    <row r="582" spans="8:8" ht="24.95" customHeight="1">
      <c r="A582" s="82" t="s">
        <v>199</v>
      </c>
      <c r="B582" s="30" t="s">
        <v>1168</v>
      </c>
      <c r="C582" s="31"/>
      <c r="D582" s="32">
        <v>3.664798050455E12</v>
      </c>
      <c r="E582" s="91" t="s">
        <v>1169</v>
      </c>
      <c r="F582" s="34">
        <v>20.8</v>
      </c>
      <c r="G582" s="35">
        <v>0.12</v>
      </c>
      <c r="H582" s="34">
        <f t="shared" si="8"/>
        <v>18.304000000000002</v>
      </c>
      <c r="I582" s="34">
        <v>41.0</v>
      </c>
      <c r="J582" s="36">
        <v>45383.0</v>
      </c>
      <c r="K582" s="31"/>
      <c r="L582" s="34">
        <f>+K582*H582</f>
        <v>0.0</v>
      </c>
    </row>
    <row r="583" spans="8:8" ht="24.95" customHeight="1">
      <c r="A583" s="38" t="s">
        <v>23</v>
      </c>
      <c r="B583" s="47" t="s">
        <v>1170</v>
      </c>
      <c r="C583" s="31"/>
      <c r="D583" s="32">
        <v>7.591196002785E12</v>
      </c>
      <c r="E583" s="37" t="s">
        <v>1171</v>
      </c>
      <c r="F583" s="34">
        <v>2.34</v>
      </c>
      <c r="G583" s="35">
        <v>0.12</v>
      </c>
      <c r="H583" s="34">
        <f t="shared" si="8"/>
        <v>2.0591999999999997</v>
      </c>
      <c r="I583" s="34">
        <v>5259.0</v>
      </c>
      <c r="J583" s="36">
        <v>45848.0</v>
      </c>
      <c r="K583" s="31"/>
      <c r="L583" s="34">
        <f>+K583*H583</f>
        <v>0.0</v>
      </c>
    </row>
    <row r="584" spans="8:8" ht="24.95" customHeight="1">
      <c r="A584" s="38" t="s">
        <v>23</v>
      </c>
      <c r="B584" s="47" t="s">
        <v>1172</v>
      </c>
      <c r="C584" s="31"/>
      <c r="D584" s="32">
        <v>7.591196007155E12</v>
      </c>
      <c r="E584" s="33" t="s">
        <v>1173</v>
      </c>
      <c r="F584" s="34">
        <v>1.33</v>
      </c>
      <c r="G584" s="35">
        <v>0.12</v>
      </c>
      <c r="H584" s="34">
        <f t="shared" si="8"/>
        <v>1.1704</v>
      </c>
      <c r="I584" s="34">
        <v>2986.0</v>
      </c>
      <c r="J584" s="36">
        <v>45876.0</v>
      </c>
      <c r="K584" s="31"/>
      <c r="L584" s="34">
        <f>+K584*H584</f>
        <v>0.0</v>
      </c>
    </row>
    <row r="585" spans="8:8" ht="24.95" customHeight="1">
      <c r="A585" s="29" t="s">
        <v>16</v>
      </c>
      <c r="B585" s="30" t="s">
        <v>1174</v>
      </c>
      <c r="C585" s="31"/>
      <c r="D585" s="32">
        <v>7.591196006462E12</v>
      </c>
      <c r="E585" s="79" t="s">
        <v>1175</v>
      </c>
      <c r="F585" s="34">
        <v>0.59</v>
      </c>
      <c r="G585" s="35">
        <v>0.12</v>
      </c>
      <c r="H585" s="34">
        <f t="shared" si="8"/>
        <v>0.5192</v>
      </c>
      <c r="I585" s="34">
        <v>3604.0</v>
      </c>
      <c r="J585" s="36">
        <v>46168.0</v>
      </c>
      <c r="K585" s="31"/>
      <c r="L585" s="34">
        <f>+K585*H585</f>
        <v>0.0</v>
      </c>
    </row>
    <row r="586" spans="8:8" ht="24.95" customHeight="1">
      <c r="A586" s="29" t="s">
        <v>16</v>
      </c>
      <c r="B586" s="30" t="s">
        <v>1176</v>
      </c>
      <c r="C586" s="31"/>
      <c r="D586" s="32">
        <v>7.592601000013E12</v>
      </c>
      <c r="E586" s="68" t="s">
        <v>1177</v>
      </c>
      <c r="F586" s="34">
        <v>37.6</v>
      </c>
      <c r="G586" s="35">
        <v>0.12</v>
      </c>
      <c r="H586" s="34">
        <f t="shared" si="8"/>
        <v>33.088</v>
      </c>
      <c r="I586" s="34">
        <v>14.0</v>
      </c>
      <c r="J586" s="36">
        <v>45839.0</v>
      </c>
      <c r="K586" s="31"/>
      <c r="L586" s="34">
        <f>+K586*H586</f>
        <v>0.0</v>
      </c>
    </row>
    <row r="587" spans="8:8" ht="24.95" customHeight="1">
      <c r="A587" s="29" t="s">
        <v>16</v>
      </c>
      <c r="B587" s="30" t="s">
        <v>1178</v>
      </c>
      <c r="C587" s="31"/>
      <c r="D587" s="32">
        <v>7.59260100002E12</v>
      </c>
      <c r="E587" s="104" t="s">
        <v>1179</v>
      </c>
      <c r="F587" s="34">
        <v>37.47</v>
      </c>
      <c r="G587" s="35">
        <v>0.12</v>
      </c>
      <c r="H587" s="34">
        <f t="shared" si="8"/>
        <v>32.9736</v>
      </c>
      <c r="I587" s="34">
        <v>11.0</v>
      </c>
      <c r="J587" s="36">
        <v>45808.0</v>
      </c>
      <c r="K587" s="31"/>
      <c r="L587" s="34">
        <f>+K587*H587</f>
        <v>0.0</v>
      </c>
    </row>
    <row r="588" spans="8:8" ht="24.95" customHeight="1">
      <c r="A588" s="29" t="s">
        <v>16</v>
      </c>
      <c r="B588" s="30" t="s">
        <v>1180</v>
      </c>
      <c r="C588" s="31"/>
      <c r="D588" s="32">
        <v>7.592601303176E12</v>
      </c>
      <c r="E588" s="68" t="s">
        <v>1181</v>
      </c>
      <c r="F588" s="34">
        <v>4.65</v>
      </c>
      <c r="G588" s="35">
        <v>0.12</v>
      </c>
      <c r="H588" s="34">
        <f t="shared" si="9" ref="H588:H651">+F588-F588*G588</f>
        <v>4.0920000000000005</v>
      </c>
      <c r="I588" s="34">
        <v>22.0</v>
      </c>
      <c r="J588" s="36">
        <v>45870.0</v>
      </c>
      <c r="K588" s="31"/>
      <c r="L588" s="34">
        <f>+K588*H588</f>
        <v>0.0</v>
      </c>
    </row>
    <row r="589" spans="8:8" ht="24.95" customHeight="1">
      <c r="A589" s="29" t="s">
        <v>16</v>
      </c>
      <c r="B589" s="30" t="s">
        <v>1182</v>
      </c>
      <c r="C589" s="31"/>
      <c r="D589" s="32">
        <v>7.592601303145E12</v>
      </c>
      <c r="E589" s="80" t="s">
        <v>1183</v>
      </c>
      <c r="F589" s="34">
        <v>4.89</v>
      </c>
      <c r="G589" s="35">
        <v>0.12</v>
      </c>
      <c r="H589" s="34">
        <f t="shared" si="9"/>
        <v>4.3031999999999995</v>
      </c>
      <c r="I589" s="34">
        <v>14.0</v>
      </c>
      <c r="J589" s="36">
        <v>45717.0</v>
      </c>
      <c r="K589" s="31"/>
      <c r="L589" s="34">
        <f>+K589*H589</f>
        <v>0.0</v>
      </c>
    </row>
    <row r="590" spans="8:8" ht="24.95" customHeight="1">
      <c r="A590" s="29" t="s">
        <v>16</v>
      </c>
      <c r="B590" s="30" t="s">
        <v>1184</v>
      </c>
      <c r="C590" s="31"/>
      <c r="D590" s="32">
        <v>7.592601303169E12</v>
      </c>
      <c r="E590" s="80" t="s">
        <v>1185</v>
      </c>
      <c r="F590" s="34">
        <v>4.81</v>
      </c>
      <c r="G590" s="35">
        <v>0.12</v>
      </c>
      <c r="H590" s="34">
        <f t="shared" si="9"/>
        <v>4.232799999999999</v>
      </c>
      <c r="I590" s="34">
        <v>8.0</v>
      </c>
      <c r="J590" s="36">
        <v>45689.0</v>
      </c>
      <c r="K590" s="31"/>
      <c r="L590" s="34">
        <f>+K590*H590</f>
        <v>0.0</v>
      </c>
    </row>
    <row r="591" spans="8:8" ht="24.95" customHeight="1">
      <c r="A591" s="93" t="s">
        <v>371</v>
      </c>
      <c r="B591" s="30" t="s">
        <v>1186</v>
      </c>
      <c r="C591" s="31"/>
      <c r="D591" s="44">
        <v>8.133330124E11</v>
      </c>
      <c r="E591" s="101" t="s">
        <v>1187</v>
      </c>
      <c r="F591" s="34">
        <v>1.16</v>
      </c>
      <c r="G591" s="35">
        <v>0.12</v>
      </c>
      <c r="H591" s="34">
        <f t="shared" si="9"/>
        <v>1.0208</v>
      </c>
      <c r="I591" s="34">
        <v>292.0</v>
      </c>
      <c r="J591" s="36"/>
      <c r="K591" s="31"/>
      <c r="L591" s="34">
        <f>+K591*H591</f>
        <v>0.0</v>
      </c>
    </row>
    <row r="592" spans="8:8" ht="24.95" customHeight="1">
      <c r="A592" s="93" t="s">
        <v>371</v>
      </c>
      <c r="B592" s="30" t="s">
        <v>1188</v>
      </c>
      <c r="C592" s="31"/>
      <c r="D592" s="32">
        <v>8.057681905218E12</v>
      </c>
      <c r="E592" s="80" t="s">
        <v>1189</v>
      </c>
      <c r="F592" s="34">
        <v>7.05</v>
      </c>
      <c r="G592" s="35">
        <v>0.12</v>
      </c>
      <c r="H592" s="34">
        <f t="shared" si="9"/>
        <v>6.204</v>
      </c>
      <c r="I592" s="34">
        <v>1.0</v>
      </c>
      <c r="J592" s="36">
        <v>46690.0</v>
      </c>
      <c r="K592" s="31"/>
      <c r="L592" s="34">
        <f>+K592*H592</f>
        <v>0.0</v>
      </c>
    </row>
    <row r="593" spans="8:8" ht="24.95" customHeight="1">
      <c r="A593" s="93" t="s">
        <v>371</v>
      </c>
      <c r="B593" s="30" t="s">
        <v>1190</v>
      </c>
      <c r="C593" s="31"/>
      <c r="D593" s="32">
        <v>8.059616065608E12</v>
      </c>
      <c r="E593" s="102" t="s">
        <v>1191</v>
      </c>
      <c r="F593" s="34">
        <v>15.25</v>
      </c>
      <c r="G593" s="35">
        <v>0.12</v>
      </c>
      <c r="H593" s="34">
        <f t="shared" si="9"/>
        <v>13.42</v>
      </c>
      <c r="I593" s="34">
        <v>4.0</v>
      </c>
      <c r="J593" s="36">
        <v>45473.0</v>
      </c>
      <c r="K593" s="31"/>
      <c r="L593" s="34">
        <f>+K593*H593</f>
        <v>0.0</v>
      </c>
    </row>
    <row r="594" spans="8:8" ht="24.95" customHeight="1">
      <c r="A594" s="93" t="s">
        <v>371</v>
      </c>
      <c r="B594" s="30" t="s">
        <v>1192</v>
      </c>
      <c r="C594" s="75" t="s">
        <v>134</v>
      </c>
      <c r="D594" s="32">
        <v>8.059616065622E12</v>
      </c>
      <c r="E594" s="102" t="s">
        <v>1193</v>
      </c>
      <c r="F594" s="34">
        <v>18.5</v>
      </c>
      <c r="G594" s="35">
        <v>0.0</v>
      </c>
      <c r="H594" s="34">
        <f t="shared" si="9"/>
        <v>18.5</v>
      </c>
      <c r="I594" s="34">
        <v>6.0</v>
      </c>
      <c r="J594" s="36">
        <v>45290.0</v>
      </c>
      <c r="K594" s="31"/>
      <c r="L594" s="34">
        <f>+K594*H594</f>
        <v>0.0</v>
      </c>
    </row>
    <row r="595" spans="8:8" ht="24.95" customHeight="1">
      <c r="A595" s="93" t="s">
        <v>371</v>
      </c>
      <c r="B595" s="30" t="s">
        <v>1194</v>
      </c>
      <c r="C595" s="31"/>
      <c r="D595" s="32">
        <v>8.059616065943E12</v>
      </c>
      <c r="E595" s="80" t="s">
        <v>1195</v>
      </c>
      <c r="F595" s="34">
        <v>35.0</v>
      </c>
      <c r="G595" s="35">
        <v>0.12</v>
      </c>
      <c r="H595" s="34">
        <f t="shared" si="9"/>
        <v>30.8</v>
      </c>
      <c r="I595" s="34">
        <v>4.0</v>
      </c>
      <c r="J595" s="36">
        <v>46233.0</v>
      </c>
      <c r="K595" s="31"/>
      <c r="L595" s="34">
        <f>+K595*H595</f>
        <v>0.0</v>
      </c>
    </row>
    <row r="596" spans="8:8" ht="24.95" customHeight="1">
      <c r="A596" s="93" t="s">
        <v>371</v>
      </c>
      <c r="B596" s="30" t="s">
        <v>1196</v>
      </c>
      <c r="C596" s="31"/>
      <c r="D596" s="32">
        <v>8.059616065967E12</v>
      </c>
      <c r="E596" s="80" t="s">
        <v>1197</v>
      </c>
      <c r="F596" s="34">
        <v>90.0</v>
      </c>
      <c r="G596" s="35">
        <v>0.12</v>
      </c>
      <c r="H596" s="34">
        <f t="shared" si="9"/>
        <v>79.2</v>
      </c>
      <c r="I596" s="34">
        <v>5.0</v>
      </c>
      <c r="J596" s="36">
        <v>45716.0</v>
      </c>
      <c r="K596" s="31"/>
      <c r="L596" s="34">
        <f>+K596*H596</f>
        <v>0.0</v>
      </c>
    </row>
    <row r="597" spans="8:8" ht="24.95" customHeight="1">
      <c r="A597" s="29" t="s">
        <v>16</v>
      </c>
      <c r="B597" s="30" t="s">
        <v>1198</v>
      </c>
      <c r="C597" s="31"/>
      <c r="D597" s="44">
        <v>7.33739110312E11</v>
      </c>
      <c r="E597" s="74" t="s">
        <v>1199</v>
      </c>
      <c r="F597" s="34">
        <v>19.3</v>
      </c>
      <c r="G597" s="35">
        <v>0.12</v>
      </c>
      <c r="H597" s="34">
        <f t="shared" si="9"/>
        <v>16.984</v>
      </c>
      <c r="I597" s="34">
        <v>12.0</v>
      </c>
      <c r="J597" s="36">
        <v>45782.0</v>
      </c>
      <c r="K597" s="31"/>
      <c r="L597" s="34">
        <f>+K597*H597</f>
        <v>0.0</v>
      </c>
    </row>
    <row r="598" spans="8:8" ht="24.95" customHeight="1">
      <c r="A598" s="29" t="s">
        <v>16</v>
      </c>
      <c r="B598" s="30" t="s">
        <v>1200</v>
      </c>
      <c r="C598" s="31"/>
      <c r="D598" s="44">
        <v>6.17748376337E11</v>
      </c>
      <c r="E598" s="103" t="s">
        <v>1201</v>
      </c>
      <c r="F598" s="34">
        <v>7.93</v>
      </c>
      <c r="G598" s="35">
        <v>0.12</v>
      </c>
      <c r="H598" s="34">
        <f t="shared" si="9"/>
        <v>6.9784</v>
      </c>
      <c r="I598" s="34">
        <v>22.0</v>
      </c>
      <c r="J598" s="36">
        <v>46507.0</v>
      </c>
      <c r="K598" s="31"/>
      <c r="L598" s="34">
        <f>+K598*H598</f>
        <v>0.0</v>
      </c>
    </row>
    <row r="599" spans="8:8" ht="24.95" customHeight="1">
      <c r="A599" s="29" t="s">
        <v>16</v>
      </c>
      <c r="B599" s="30" t="s">
        <v>1202</v>
      </c>
      <c r="C599" s="31"/>
      <c r="D599" s="32">
        <v>8.904187862395E12</v>
      </c>
      <c r="E599" s="76" t="s">
        <v>1203</v>
      </c>
      <c r="F599" s="34">
        <v>1.48</v>
      </c>
      <c r="G599" s="35">
        <v>0.12</v>
      </c>
      <c r="H599" s="34">
        <f t="shared" si="9"/>
        <v>1.3024</v>
      </c>
      <c r="I599" s="34">
        <v>46.0</v>
      </c>
      <c r="J599" s="36">
        <v>45656.0</v>
      </c>
      <c r="K599" s="31"/>
      <c r="L599" s="34">
        <f>+K599*H599</f>
        <v>0.0</v>
      </c>
    </row>
    <row r="600" spans="8:8" ht="24.95" customHeight="1">
      <c r="A600" s="43" t="s">
        <v>33</v>
      </c>
      <c r="B600" s="30" t="s">
        <v>1204</v>
      </c>
      <c r="C600" s="31"/>
      <c r="D600" s="32">
        <v>7.703281020257E12</v>
      </c>
      <c r="E600" s="33" t="s">
        <v>1205</v>
      </c>
      <c r="F600" s="34">
        <v>22.8172</v>
      </c>
      <c r="G600" s="35">
        <v>0.12</v>
      </c>
      <c r="H600" s="34">
        <f t="shared" si="9"/>
        <v>20.079136</v>
      </c>
      <c r="I600" s="34">
        <v>8.0</v>
      </c>
      <c r="J600" s="36">
        <v>45962.0</v>
      </c>
      <c r="K600" s="31"/>
      <c r="L600" s="34">
        <f>+K600*H600</f>
        <v>0.0</v>
      </c>
    </row>
    <row r="601" spans="8:8" ht="24.95" customHeight="1">
      <c r="A601" s="29" t="s">
        <v>16</v>
      </c>
      <c r="B601" s="30" t="s">
        <v>1206</v>
      </c>
      <c r="C601" s="31"/>
      <c r="D601" s="32">
        <v>7.591243801965E12</v>
      </c>
      <c r="E601" s="67" t="s">
        <v>1207</v>
      </c>
      <c r="F601" s="34">
        <v>14.85</v>
      </c>
      <c r="G601" s="35">
        <v>0.12</v>
      </c>
      <c r="H601" s="34">
        <f t="shared" si="9"/>
        <v>13.068</v>
      </c>
      <c r="I601" s="34">
        <v>106.0</v>
      </c>
      <c r="J601" s="36">
        <v>45716.0</v>
      </c>
      <c r="K601" s="31"/>
      <c r="L601" s="34">
        <f>+K601*H601</f>
        <v>0.0</v>
      </c>
    </row>
    <row r="602" spans="8:8" ht="24.95" customHeight="1">
      <c r="A602" s="29" t="s">
        <v>16</v>
      </c>
      <c r="B602" s="30" t="s">
        <v>1208</v>
      </c>
      <c r="C602" s="31"/>
      <c r="D602" s="32">
        <v>7.591821210707E12</v>
      </c>
      <c r="E602" s="102" t="s">
        <v>1209</v>
      </c>
      <c r="F602" s="34">
        <v>4.2</v>
      </c>
      <c r="G602" s="35">
        <v>0.12</v>
      </c>
      <c r="H602" s="34">
        <f t="shared" si="9"/>
        <v>3.696</v>
      </c>
      <c r="I602" s="34">
        <v>38.0</v>
      </c>
      <c r="J602" s="36">
        <v>45747.0</v>
      </c>
      <c r="K602" s="31"/>
      <c r="L602" s="34">
        <f>+K602*H602</f>
        <v>0.0</v>
      </c>
    </row>
    <row r="603" spans="8:8" ht="24.95" customHeight="1">
      <c r="A603" s="29" t="s">
        <v>16</v>
      </c>
      <c r="B603" s="30" t="s">
        <v>1210</v>
      </c>
      <c r="C603" s="31"/>
      <c r="D603" s="32">
        <v>7.591821904385E12</v>
      </c>
      <c r="E603" s="40" t="s">
        <v>1211</v>
      </c>
      <c r="F603" s="34">
        <v>12.41</v>
      </c>
      <c r="G603" s="35">
        <v>0.12</v>
      </c>
      <c r="H603" s="34">
        <f t="shared" si="9"/>
        <v>10.9208</v>
      </c>
      <c r="I603" s="34">
        <v>2.0</v>
      </c>
      <c r="J603" s="36">
        <v>45747.0</v>
      </c>
      <c r="K603" s="31"/>
      <c r="L603" s="34">
        <f>+K603*H603</f>
        <v>0.0</v>
      </c>
    </row>
    <row r="604" spans="8:8" ht="24.95" customHeight="1">
      <c r="A604" s="29" t="s">
        <v>16</v>
      </c>
      <c r="B604" s="30" t="s">
        <v>1212</v>
      </c>
      <c r="C604" s="31"/>
      <c r="D604" s="32">
        <v>7.591821210714E12</v>
      </c>
      <c r="E604" s="101" t="s">
        <v>1213</v>
      </c>
      <c r="F604" s="34">
        <v>4.4</v>
      </c>
      <c r="G604" s="35">
        <v>0.12</v>
      </c>
      <c r="H604" s="34">
        <f t="shared" si="9"/>
        <v>3.8720000000000003</v>
      </c>
      <c r="I604" s="34">
        <v>83.0</v>
      </c>
      <c r="J604" s="36">
        <v>45716.0</v>
      </c>
      <c r="K604" s="31"/>
      <c r="L604" s="34">
        <f>+K604*H604</f>
        <v>0.0</v>
      </c>
    </row>
    <row r="605" spans="8:8" ht="24.95" customHeight="1">
      <c r="A605" s="29" t="s">
        <v>16</v>
      </c>
      <c r="B605" s="30" t="s">
        <v>1214</v>
      </c>
      <c r="C605" s="31"/>
      <c r="D605" s="32">
        <v>7.591821904378E12</v>
      </c>
      <c r="E605" s="101" t="s">
        <v>1215</v>
      </c>
      <c r="F605" s="34">
        <v>13.22</v>
      </c>
      <c r="G605" s="35">
        <v>0.12</v>
      </c>
      <c r="H605" s="34">
        <f t="shared" si="9"/>
        <v>11.633600000000001</v>
      </c>
      <c r="I605" s="34">
        <v>63.0</v>
      </c>
      <c r="J605" s="36">
        <v>45900.0</v>
      </c>
      <c r="K605" s="31"/>
      <c r="L605" s="34">
        <f>+K605*H605</f>
        <v>0.0</v>
      </c>
    </row>
    <row r="606" spans="8:8" ht="24.95" customHeight="1">
      <c r="A606" s="29" t="s">
        <v>16</v>
      </c>
      <c r="B606" s="30" t="s">
        <v>1216</v>
      </c>
      <c r="C606" s="31"/>
      <c r="D606" s="32">
        <v>7.591044005623E12</v>
      </c>
      <c r="E606" s="76" t="s">
        <v>1217</v>
      </c>
      <c r="F606" s="34">
        <v>30.65</v>
      </c>
      <c r="G606" s="35">
        <v>0.12</v>
      </c>
      <c r="H606" s="34">
        <f t="shared" si="9"/>
        <v>26.971999999999998</v>
      </c>
      <c r="I606" s="34">
        <v>2.0</v>
      </c>
      <c r="J606" s="36">
        <v>45717.0</v>
      </c>
      <c r="K606" s="31"/>
      <c r="L606" s="34">
        <f>+K606*H606</f>
        <v>0.0</v>
      </c>
    </row>
    <row r="607" spans="8:8" ht="24.95" customHeight="1">
      <c r="A607" s="29" t="s">
        <v>16</v>
      </c>
      <c r="B607" s="30" t="s">
        <v>1218</v>
      </c>
      <c r="C607" s="31"/>
      <c r="D607" s="32">
        <v>7.598055000616E12</v>
      </c>
      <c r="E607" s="74" t="s">
        <v>1219</v>
      </c>
      <c r="F607" s="34">
        <v>4.43</v>
      </c>
      <c r="G607" s="35">
        <v>0.08</v>
      </c>
      <c r="H607" s="34">
        <f t="shared" si="9"/>
        <v>4.0756</v>
      </c>
      <c r="I607" s="34">
        <v>22.0</v>
      </c>
      <c r="J607" s="36">
        <v>45536.0</v>
      </c>
      <c r="K607" s="31"/>
      <c r="L607" s="34">
        <f>+K607*H607</f>
        <v>0.0</v>
      </c>
    </row>
    <row r="608" spans="8:8" ht="24.95" customHeight="1">
      <c r="A608" s="29" t="s">
        <v>16</v>
      </c>
      <c r="B608" s="30" t="s">
        <v>1220</v>
      </c>
      <c r="C608" s="31"/>
      <c r="D608" s="32">
        <v>7.59805500047E12</v>
      </c>
      <c r="E608" s="74" t="s">
        <v>1221</v>
      </c>
      <c r="F608" s="34">
        <v>7.02</v>
      </c>
      <c r="G608" s="35">
        <v>0.08</v>
      </c>
      <c r="H608" s="34">
        <f t="shared" si="9"/>
        <v>6.458399999999999</v>
      </c>
      <c r="I608" s="34">
        <v>39.0</v>
      </c>
      <c r="J608" s="36">
        <v>45658.0</v>
      </c>
      <c r="K608" s="31"/>
      <c r="L608" s="34">
        <f>+K608*H608</f>
        <v>0.0</v>
      </c>
    </row>
    <row r="609" spans="8:8" ht="24.95" customHeight="1">
      <c r="A609" s="38" t="s">
        <v>23</v>
      </c>
      <c r="B609" s="47" t="s">
        <v>1222</v>
      </c>
      <c r="C609" s="31"/>
      <c r="D609" s="32">
        <v>7.592601100126E12</v>
      </c>
      <c r="E609" s="90" t="s">
        <v>1223</v>
      </c>
      <c r="F609" s="34">
        <v>6.54</v>
      </c>
      <c r="G609" s="35">
        <v>0.12</v>
      </c>
      <c r="H609" s="34">
        <f t="shared" si="9"/>
        <v>5.7552</v>
      </c>
      <c r="I609" s="34">
        <v>109.0</v>
      </c>
      <c r="J609" s="36">
        <v>46173.0</v>
      </c>
      <c r="K609" s="31"/>
      <c r="L609" s="34">
        <f>+K609*H609</f>
        <v>0.0</v>
      </c>
    </row>
    <row r="610" spans="8:8" ht="24.95" customHeight="1">
      <c r="A610" s="38" t="s">
        <v>23</v>
      </c>
      <c r="B610" s="47" t="s">
        <v>1224</v>
      </c>
      <c r="C610" s="31"/>
      <c r="D610" s="32">
        <v>7.592601100683E12</v>
      </c>
      <c r="E610" s="103" t="s">
        <v>1225</v>
      </c>
      <c r="F610" s="34">
        <v>3.6</v>
      </c>
      <c r="G610" s="35">
        <v>0.12</v>
      </c>
      <c r="H610" s="34">
        <f t="shared" si="9"/>
        <v>3.168</v>
      </c>
      <c r="I610" s="34">
        <v>28.0</v>
      </c>
      <c r="J610" s="36">
        <v>46173.0</v>
      </c>
      <c r="K610" s="31"/>
      <c r="L610" s="34">
        <f>+K610*H610</f>
        <v>0.0</v>
      </c>
    </row>
    <row r="611" spans="8:8" ht="24.95" customHeight="1">
      <c r="A611" s="38" t="s">
        <v>23</v>
      </c>
      <c r="B611" s="47" t="s">
        <v>1226</v>
      </c>
      <c r="C611" s="31"/>
      <c r="D611" s="32">
        <v>7.592601100638E12</v>
      </c>
      <c r="E611" s="80" t="s">
        <v>1227</v>
      </c>
      <c r="F611" s="34">
        <v>6.22</v>
      </c>
      <c r="G611" s="35">
        <v>0.12</v>
      </c>
      <c r="H611" s="34">
        <f t="shared" si="9"/>
        <v>5.473599999999999</v>
      </c>
      <c r="I611" s="34">
        <v>164.0</v>
      </c>
      <c r="J611" s="36">
        <v>46173.0</v>
      </c>
      <c r="K611" s="31"/>
      <c r="L611" s="34">
        <f>+K611*H611</f>
        <v>0.0</v>
      </c>
    </row>
    <row r="612" spans="8:8" ht="24.95" customHeight="1">
      <c r="A612" s="43" t="s">
        <v>33</v>
      </c>
      <c r="B612" s="30" t="s">
        <v>1228</v>
      </c>
      <c r="C612" s="75" t="s">
        <v>134</v>
      </c>
      <c r="D612" s="32">
        <v>7.897930765078E12</v>
      </c>
      <c r="E612" s="71" t="s">
        <v>1229</v>
      </c>
      <c r="F612" s="34">
        <v>21.0</v>
      </c>
      <c r="G612" s="35">
        <v>0.0</v>
      </c>
      <c r="H612" s="34">
        <f t="shared" si="9"/>
        <v>21.0</v>
      </c>
      <c r="I612" s="34">
        <v>18.0</v>
      </c>
      <c r="J612" s="36">
        <v>45199.0</v>
      </c>
      <c r="K612" s="31"/>
      <c r="L612" s="34">
        <f>+K612*H612</f>
        <v>0.0</v>
      </c>
    </row>
    <row r="613" spans="8:8" ht="24.95" customHeight="1">
      <c r="A613" s="29" t="s">
        <v>16</v>
      </c>
      <c r="B613" s="30" t="s">
        <v>1230</v>
      </c>
      <c r="C613" s="83" t="s">
        <v>207</v>
      </c>
      <c r="D613" s="32">
        <v>7.591020009157E12</v>
      </c>
      <c r="E613" s="46" t="s">
        <v>1231</v>
      </c>
      <c r="F613" s="34">
        <v>3.5</v>
      </c>
      <c r="G613" s="35">
        <v>0.12</v>
      </c>
      <c r="H613" s="34">
        <f t="shared" si="9"/>
        <v>3.08</v>
      </c>
      <c r="I613" s="34">
        <v>73.0</v>
      </c>
      <c r="J613" s="36">
        <v>45597.0</v>
      </c>
      <c r="K613" s="31"/>
      <c r="L613" s="34">
        <f>+K613*H613</f>
        <v>0.0</v>
      </c>
    </row>
    <row r="614" spans="8:8" ht="24.95" customHeight="1">
      <c r="A614" s="29" t="s">
        <v>16</v>
      </c>
      <c r="B614" s="30" t="s">
        <v>1232</v>
      </c>
      <c r="C614" s="83" t="s">
        <v>207</v>
      </c>
      <c r="D614" s="32">
        <v>7.591020009164E12</v>
      </c>
      <c r="E614" s="46" t="s">
        <v>1233</v>
      </c>
      <c r="F614" s="34">
        <v>4.88</v>
      </c>
      <c r="G614" s="35">
        <v>0.12</v>
      </c>
      <c r="H614" s="34">
        <f t="shared" si="9"/>
        <v>4.2943999999999996</v>
      </c>
      <c r="I614" s="34">
        <v>89.0</v>
      </c>
      <c r="J614" s="36">
        <v>45536.0</v>
      </c>
      <c r="K614" s="31"/>
      <c r="L614" s="34">
        <f>+K614*H614</f>
        <v>0.0</v>
      </c>
    </row>
    <row r="615" spans="8:8" ht="24.95" customHeight="1">
      <c r="A615" s="29" t="s">
        <v>16</v>
      </c>
      <c r="B615" s="30" t="s">
        <v>1234</v>
      </c>
      <c r="C615" s="31"/>
      <c r="D615" s="32">
        <v>7.591243802092E12</v>
      </c>
      <c r="E615" s="64" t="s">
        <v>1235</v>
      </c>
      <c r="F615" s="34">
        <v>6.85</v>
      </c>
      <c r="G615" s="35">
        <v>0.12</v>
      </c>
      <c r="H615" s="34">
        <f t="shared" si="9"/>
        <v>6.028</v>
      </c>
      <c r="I615" s="34">
        <v>66.0</v>
      </c>
      <c r="J615" s="36">
        <v>45807.0</v>
      </c>
      <c r="K615" s="31"/>
      <c r="L615" s="34">
        <f>+K615*H615</f>
        <v>0.0</v>
      </c>
    </row>
    <row r="616" spans="8:8" ht="24.95" customHeight="1">
      <c r="A616" s="81" t="s">
        <v>194</v>
      </c>
      <c r="B616" s="30" t="s">
        <v>1236</v>
      </c>
      <c r="C616" s="31"/>
      <c r="D616" s="32">
        <v>7.730512630367E12</v>
      </c>
      <c r="E616" s="60" t="s">
        <v>1237</v>
      </c>
      <c r="F616" s="34">
        <v>9.07</v>
      </c>
      <c r="G616" s="35">
        <v>0.12</v>
      </c>
      <c r="H616" s="34">
        <f t="shared" si="9"/>
        <v>7.9816</v>
      </c>
      <c r="I616" s="34">
        <v>1.0</v>
      </c>
      <c r="J616" s="36">
        <v>45505.0</v>
      </c>
      <c r="K616" s="31"/>
      <c r="L616" s="34">
        <f>+K616*H616</f>
        <v>0.0</v>
      </c>
    </row>
    <row r="617" spans="8:8" ht="24.95" customHeight="1">
      <c r="A617" s="93" t="s">
        <v>371</v>
      </c>
      <c r="B617" s="47" t="s">
        <v>1238</v>
      </c>
      <c r="C617" s="31"/>
      <c r="D617" s="32">
        <v>7.59783000474E12</v>
      </c>
      <c r="E617" s="95" t="s">
        <v>1239</v>
      </c>
      <c r="F617" s="34">
        <v>97.94</v>
      </c>
      <c r="G617" s="35">
        <v>0.12</v>
      </c>
      <c r="H617" s="34">
        <f t="shared" si="9"/>
        <v>86.18719999999999</v>
      </c>
      <c r="I617" s="34">
        <v>3.0</v>
      </c>
      <c r="J617" s="36">
        <v>45893.0</v>
      </c>
      <c r="K617" s="31"/>
      <c r="L617" s="34">
        <f>+K617*H617</f>
        <v>0.0</v>
      </c>
    </row>
    <row r="618" spans="8:8" ht="24.95" customHeight="1">
      <c r="A618" s="29" t="s">
        <v>16</v>
      </c>
      <c r="B618" s="30" t="s">
        <v>1240</v>
      </c>
      <c r="C618" s="31"/>
      <c r="D618" s="32">
        <v>7.594001452072E12</v>
      </c>
      <c r="E618" s="54" t="s">
        <v>1241</v>
      </c>
      <c r="F618" s="34">
        <v>30.218</v>
      </c>
      <c r="G618" s="35">
        <v>0.12</v>
      </c>
      <c r="H618" s="34">
        <f t="shared" si="9"/>
        <v>26.59184</v>
      </c>
      <c r="I618" s="34">
        <v>4.0</v>
      </c>
      <c r="J618" s="36">
        <v>45597.0</v>
      </c>
      <c r="K618" s="31"/>
      <c r="L618" s="34">
        <f>+K618*H618</f>
        <v>0.0</v>
      </c>
    </row>
    <row r="619" spans="8:8" ht="24.95" customHeight="1">
      <c r="A619" s="29" t="s">
        <v>30</v>
      </c>
      <c r="B619" s="30" t="s">
        <v>1242</v>
      </c>
      <c r="C619" s="31"/>
      <c r="D619" s="32">
        <v>7.593533003899E12</v>
      </c>
      <c r="E619" s="50" t="s">
        <v>1243</v>
      </c>
      <c r="F619" s="34">
        <v>2.8</v>
      </c>
      <c r="G619" s="35">
        <v>0.12</v>
      </c>
      <c r="H619" s="34">
        <f t="shared" si="9"/>
        <v>2.464</v>
      </c>
      <c r="I619" s="34">
        <v>6.0</v>
      </c>
      <c r="J619" s="36">
        <v>45839.0</v>
      </c>
      <c r="K619" s="31"/>
      <c r="L619" s="34">
        <f>+K619*H619</f>
        <v>0.0</v>
      </c>
    </row>
    <row r="620" spans="8:8" ht="24.95" customHeight="1">
      <c r="A620" s="29" t="s">
        <v>16</v>
      </c>
      <c r="B620" s="30" t="s">
        <v>1244</v>
      </c>
      <c r="C620" s="31"/>
      <c r="D620" s="32">
        <v>7.592806133066E12</v>
      </c>
      <c r="E620" s="46" t="s">
        <v>1245</v>
      </c>
      <c r="F620" s="34">
        <v>3.3</v>
      </c>
      <c r="G620" s="35">
        <v>0.12</v>
      </c>
      <c r="H620" s="34">
        <f t="shared" si="9"/>
        <v>2.904</v>
      </c>
      <c r="I620" s="34">
        <v>54.0</v>
      </c>
      <c r="J620" s="36">
        <v>45688.0</v>
      </c>
      <c r="K620" s="31"/>
      <c r="L620" s="34">
        <f>+K620*H620</f>
        <v>0.0</v>
      </c>
    </row>
    <row r="621" spans="8:8" ht="24.95" customHeight="1">
      <c r="A621" s="29" t="s">
        <v>16</v>
      </c>
      <c r="B621" s="30" t="s">
        <v>1246</v>
      </c>
      <c r="C621" s="31"/>
      <c r="D621" s="32">
        <v>7.592946000013E12</v>
      </c>
      <c r="E621" s="50" t="s">
        <v>1247</v>
      </c>
      <c r="F621" s="34">
        <v>5.1</v>
      </c>
      <c r="G621" s="35">
        <v>0.12</v>
      </c>
      <c r="H621" s="34">
        <f t="shared" si="9"/>
        <v>4.4879999999999995</v>
      </c>
      <c r="I621" s="34">
        <v>5.0</v>
      </c>
      <c r="J621" s="36">
        <v>45627.0</v>
      </c>
      <c r="K621" s="31"/>
      <c r="L621" s="34">
        <f>+K621*H621</f>
        <v>0.0</v>
      </c>
    </row>
    <row r="622" spans="8:8" ht="24.95" customHeight="1">
      <c r="A622" s="82" t="s">
        <v>199</v>
      </c>
      <c r="B622" s="30" t="s">
        <v>1248</v>
      </c>
      <c r="C622" s="31"/>
      <c r="D622" s="32">
        <v>7.707355052083E12</v>
      </c>
      <c r="E622" s="77" t="s">
        <v>1249</v>
      </c>
      <c r="F622" s="34">
        <v>11.5</v>
      </c>
      <c r="G622" s="35">
        <v>0.12</v>
      </c>
      <c r="H622" s="34">
        <f t="shared" si="9"/>
        <v>10.120000000000001</v>
      </c>
      <c r="I622" s="34">
        <v>8.0</v>
      </c>
      <c r="J622" s="36">
        <v>45199.0</v>
      </c>
      <c r="K622" s="31"/>
      <c r="L622" s="34">
        <f>+K622*H622</f>
        <v>0.0</v>
      </c>
    </row>
    <row r="623" spans="8:8" ht="24.95" customHeight="1">
      <c r="A623" s="29" t="s">
        <v>16</v>
      </c>
      <c r="B623" s="30" t="s">
        <v>1250</v>
      </c>
      <c r="C623" s="31"/>
      <c r="D623" s="32">
        <v>7.591585213402E12</v>
      </c>
      <c r="E623" s="48" t="s">
        <v>1251</v>
      </c>
      <c r="F623" s="34">
        <v>13.5</v>
      </c>
      <c r="G623" s="35">
        <v>0.12</v>
      </c>
      <c r="H623" s="34">
        <f t="shared" si="9"/>
        <v>11.879999999999999</v>
      </c>
      <c r="I623" s="34">
        <v>22.0</v>
      </c>
      <c r="J623" s="36">
        <v>46477.0</v>
      </c>
      <c r="K623" s="31"/>
      <c r="L623" s="34">
        <f>+K623*H623</f>
        <v>0.0</v>
      </c>
    </row>
    <row r="624" spans="8:8" ht="24.95" customHeight="1">
      <c r="A624" s="29" t="s">
        <v>16</v>
      </c>
      <c r="B624" s="30" t="s">
        <v>1252</v>
      </c>
      <c r="C624" s="31"/>
      <c r="D624" s="32">
        <v>7.592710004629E12</v>
      </c>
      <c r="E624" s="113" t="s">
        <v>1253</v>
      </c>
      <c r="F624" s="34">
        <v>6.55</v>
      </c>
      <c r="G624" s="35">
        <v>0.12</v>
      </c>
      <c r="H624" s="34">
        <f t="shared" si="9"/>
        <v>5.763999999999999</v>
      </c>
      <c r="I624" s="34">
        <v>20.0</v>
      </c>
      <c r="J624" s="36">
        <v>46204.0</v>
      </c>
      <c r="K624" s="31"/>
      <c r="L624" s="34">
        <f>+K624*H624</f>
        <v>0.0</v>
      </c>
    </row>
    <row r="625" spans="8:8" ht="24.95" customHeight="1">
      <c r="A625" s="29" t="s">
        <v>16</v>
      </c>
      <c r="B625" s="30" t="s">
        <v>1254</v>
      </c>
      <c r="C625" s="75" t="s">
        <v>134</v>
      </c>
      <c r="D625" s="32">
        <v>7.596526000295E12</v>
      </c>
      <c r="E625" s="68" t="s">
        <v>1255</v>
      </c>
      <c r="F625" s="34">
        <v>4.98</v>
      </c>
      <c r="G625" s="35">
        <v>0.0</v>
      </c>
      <c r="H625" s="34">
        <f t="shared" si="9"/>
        <v>4.98</v>
      </c>
      <c r="I625" s="34">
        <v>10933.0</v>
      </c>
      <c r="J625" s="36">
        <v>45899.0</v>
      </c>
      <c r="K625" s="31"/>
      <c r="L625" s="34">
        <f>+K625*H625</f>
        <v>0.0</v>
      </c>
    </row>
    <row r="626" spans="8:8" ht="24.95" customHeight="1">
      <c r="A626" s="29" t="s">
        <v>16</v>
      </c>
      <c r="B626" s="30" t="s">
        <v>1256</v>
      </c>
      <c r="C626" s="31"/>
      <c r="D626" s="32">
        <v>7.591821210424E12</v>
      </c>
      <c r="E626" s="37" t="s">
        <v>1257</v>
      </c>
      <c r="F626" s="34">
        <v>4.09</v>
      </c>
      <c r="G626" s="35">
        <v>0.12</v>
      </c>
      <c r="H626" s="34">
        <f t="shared" si="9"/>
        <v>3.5991999999999997</v>
      </c>
      <c r="I626" s="34">
        <v>23.0</v>
      </c>
      <c r="J626" s="36">
        <v>45352.0</v>
      </c>
      <c r="K626" s="31"/>
      <c r="L626" s="34">
        <f>+K626*H626</f>
        <v>0.0</v>
      </c>
    </row>
    <row r="627" spans="8:8" ht="24.95" customHeight="1">
      <c r="A627" s="29" t="s">
        <v>16</v>
      </c>
      <c r="B627" s="30" t="s">
        <v>1258</v>
      </c>
      <c r="C627" s="31"/>
      <c r="D627" s="32">
        <v>7.59182121066E12</v>
      </c>
      <c r="E627" s="33" t="s">
        <v>1259</v>
      </c>
      <c r="F627" s="34">
        <v>9.35</v>
      </c>
      <c r="G627" s="35">
        <v>0.12</v>
      </c>
      <c r="H627" s="34">
        <f t="shared" si="9"/>
        <v>8.228</v>
      </c>
      <c r="I627" s="34">
        <v>85.0</v>
      </c>
      <c r="J627" s="36">
        <v>45352.0</v>
      </c>
      <c r="K627" s="31"/>
      <c r="L627" s="34">
        <f>+K627*H627</f>
        <v>0.0</v>
      </c>
    </row>
    <row r="628" spans="8:8" ht="24.95" customHeight="1">
      <c r="A628" s="29" t="s">
        <v>16</v>
      </c>
      <c r="B628" s="30" t="s">
        <v>1260</v>
      </c>
      <c r="C628" s="31"/>
      <c r="D628" s="32">
        <v>7.591821210561E12</v>
      </c>
      <c r="E628" s="33" t="s">
        <v>1261</v>
      </c>
      <c r="F628" s="34">
        <v>14.0</v>
      </c>
      <c r="G628" s="35">
        <v>0.12</v>
      </c>
      <c r="H628" s="34">
        <f t="shared" si="9"/>
        <v>12.32</v>
      </c>
      <c r="I628" s="34">
        <v>113.0</v>
      </c>
      <c r="J628" s="36">
        <v>45716.0</v>
      </c>
      <c r="K628" s="31"/>
      <c r="L628" s="34">
        <f>+K628*H628</f>
        <v>0.0</v>
      </c>
    </row>
    <row r="629" spans="8:8" ht="24.95" customHeight="1">
      <c r="A629" s="29" t="s">
        <v>16</v>
      </c>
      <c r="B629" s="47" t="s">
        <v>1262</v>
      </c>
      <c r="C629" s="31"/>
      <c r="D629" s="32">
        <v>7.591821210028E12</v>
      </c>
      <c r="E629" s="37" t="s">
        <v>1263</v>
      </c>
      <c r="F629" s="34">
        <v>7.8</v>
      </c>
      <c r="G629" s="35">
        <v>0.12</v>
      </c>
      <c r="H629" s="34">
        <f t="shared" si="9"/>
        <v>6.864</v>
      </c>
      <c r="I629" s="34">
        <v>67.0</v>
      </c>
      <c r="J629" s="36">
        <v>45809.0</v>
      </c>
      <c r="K629" s="31"/>
      <c r="L629" s="34">
        <f>+K629*H629</f>
        <v>0.0</v>
      </c>
    </row>
    <row r="630" spans="8:8" ht="24.95" customHeight="1">
      <c r="A630" s="29" t="s">
        <v>16</v>
      </c>
      <c r="B630" s="30" t="s">
        <v>1264</v>
      </c>
      <c r="C630" s="31"/>
      <c r="D630" s="32">
        <v>7.591821210578E12</v>
      </c>
      <c r="E630" s="79" t="s">
        <v>1265</v>
      </c>
      <c r="F630" s="34">
        <v>18.59</v>
      </c>
      <c r="G630" s="35">
        <v>0.12</v>
      </c>
      <c r="H630" s="34">
        <f t="shared" si="9"/>
        <v>16.3592</v>
      </c>
      <c r="I630" s="34">
        <v>109.0</v>
      </c>
      <c r="J630" s="36">
        <v>45838.0</v>
      </c>
      <c r="K630" s="31"/>
      <c r="L630" s="34">
        <f>+K630*H630</f>
        <v>0.0</v>
      </c>
    </row>
    <row r="631" spans="8:8" ht="24.95" customHeight="1">
      <c r="A631" s="38" t="s">
        <v>23</v>
      </c>
      <c r="B631" s="30" t="s">
        <v>1266</v>
      </c>
      <c r="C631" s="31"/>
      <c r="D631" s="32">
        <v>7.592803000019E12</v>
      </c>
      <c r="E631" s="72" t="s">
        <v>1267</v>
      </c>
      <c r="F631" s="34">
        <v>3.65</v>
      </c>
      <c r="G631" s="35">
        <v>0.12</v>
      </c>
      <c r="H631" s="34">
        <f t="shared" si="9"/>
        <v>3.2119999999999997</v>
      </c>
      <c r="I631" s="34">
        <v>277.0</v>
      </c>
      <c r="J631" s="36">
        <v>45868.0</v>
      </c>
      <c r="K631" s="31"/>
      <c r="L631" s="34">
        <f>+K631*H631</f>
        <v>0.0</v>
      </c>
    </row>
    <row r="632" spans="8:8" ht="24.95" customHeight="1">
      <c r="A632" s="29" t="s">
        <v>16</v>
      </c>
      <c r="B632" s="30" t="s">
        <v>1268</v>
      </c>
      <c r="C632" s="31"/>
      <c r="D632" s="32">
        <v>7.591585261236E12</v>
      </c>
      <c r="E632" s="70" t="s">
        <v>1269</v>
      </c>
      <c r="F632" s="34">
        <v>10.21</v>
      </c>
      <c r="G632" s="35">
        <v>0.12</v>
      </c>
      <c r="H632" s="34">
        <f t="shared" si="9"/>
        <v>8.9848</v>
      </c>
      <c r="I632" s="34">
        <v>30.0</v>
      </c>
      <c r="J632" s="36">
        <v>45688.0</v>
      </c>
      <c r="K632" s="31"/>
      <c r="L632" s="34">
        <f>+K632*H632</f>
        <v>0.0</v>
      </c>
    </row>
    <row r="633" spans="8:8" ht="24.95" customHeight="1">
      <c r="A633" s="29" t="s">
        <v>16</v>
      </c>
      <c r="B633" s="30" t="s">
        <v>1270</v>
      </c>
      <c r="C633" s="75" t="s">
        <v>134</v>
      </c>
      <c r="D633" s="32">
        <v>7.591585561237E12</v>
      </c>
      <c r="E633" s="67" t="s">
        <v>1271</v>
      </c>
      <c r="F633" s="34">
        <v>3.9</v>
      </c>
      <c r="G633" s="35">
        <v>0.0</v>
      </c>
      <c r="H633" s="34">
        <f t="shared" si="9"/>
        <v>3.9</v>
      </c>
      <c r="I633" s="34">
        <v>375.0</v>
      </c>
      <c r="J633" s="36">
        <v>45716.0</v>
      </c>
      <c r="K633" s="31"/>
      <c r="L633" s="34">
        <f>+K633*H633</f>
        <v>0.0</v>
      </c>
    </row>
    <row r="634" spans="8:8" ht="24.95" customHeight="1">
      <c r="A634" s="29" t="s">
        <v>16</v>
      </c>
      <c r="B634" s="30" t="s">
        <v>1272</v>
      </c>
      <c r="C634" s="31"/>
      <c r="D634" s="32">
        <v>7.598852000765E12</v>
      </c>
      <c r="E634" s="62" t="s">
        <v>1273</v>
      </c>
      <c r="F634" s="34">
        <v>3.38</v>
      </c>
      <c r="G634" s="35">
        <v>0.12</v>
      </c>
      <c r="H634" s="34">
        <f t="shared" si="9"/>
        <v>2.9743999999999997</v>
      </c>
      <c r="I634" s="34">
        <v>29.0</v>
      </c>
      <c r="J634" s="36">
        <v>46235.0</v>
      </c>
      <c r="K634" s="31"/>
      <c r="L634" s="34">
        <f>+K634*H634</f>
        <v>0.0</v>
      </c>
    </row>
    <row r="635" spans="8:8" ht="24.95" customHeight="1">
      <c r="A635" s="29" t="s">
        <v>16</v>
      </c>
      <c r="B635" s="30" t="s">
        <v>1274</v>
      </c>
      <c r="C635" s="31"/>
      <c r="D635" s="32">
        <v>7.591585113351E12</v>
      </c>
      <c r="E635" s="78" t="s">
        <v>1275</v>
      </c>
      <c r="F635" s="34">
        <v>3.62</v>
      </c>
      <c r="G635" s="35">
        <v>0.12</v>
      </c>
      <c r="H635" s="34">
        <f t="shared" si="9"/>
        <v>3.1856</v>
      </c>
      <c r="I635" s="34">
        <v>28.0</v>
      </c>
      <c r="J635" s="36">
        <v>45505.0</v>
      </c>
      <c r="K635" s="31"/>
      <c r="L635" s="34">
        <f>+K635*H635</f>
        <v>0.0</v>
      </c>
    </row>
    <row r="636" spans="8:8" ht="24.95" customHeight="1">
      <c r="A636" s="29" t="s">
        <v>16</v>
      </c>
      <c r="B636" s="30" t="s">
        <v>1276</v>
      </c>
      <c r="C636" s="75" t="s">
        <v>134</v>
      </c>
      <c r="D636" s="32">
        <v>7.591585113337E12</v>
      </c>
      <c r="E636" s="78" t="s">
        <v>1277</v>
      </c>
      <c r="F636" s="34">
        <v>9.35</v>
      </c>
      <c r="G636" s="35">
        <v>0.0</v>
      </c>
      <c r="H636" s="34">
        <f t="shared" si="9"/>
        <v>9.35</v>
      </c>
      <c r="I636" s="34">
        <v>104.0</v>
      </c>
      <c r="J636" s="36">
        <v>45808.0</v>
      </c>
      <c r="K636" s="31"/>
      <c r="L636" s="34">
        <f>+K636*H636</f>
        <v>0.0</v>
      </c>
    </row>
    <row r="637" spans="8:8" ht="24.95" customHeight="1">
      <c r="A637" s="29" t="s">
        <v>16</v>
      </c>
      <c r="B637" s="30" t="s">
        <v>1278</v>
      </c>
      <c r="C637" s="31"/>
      <c r="D637" s="32">
        <v>7.59260110014E12</v>
      </c>
      <c r="E637" s="70" t="s">
        <v>1279</v>
      </c>
      <c r="F637" s="34">
        <v>3.05</v>
      </c>
      <c r="G637" s="35">
        <v>0.12</v>
      </c>
      <c r="H637" s="34">
        <f t="shared" si="9"/>
        <v>2.6839999999999997</v>
      </c>
      <c r="I637" s="34">
        <v>22.0</v>
      </c>
      <c r="J637" s="36">
        <v>45716.0</v>
      </c>
      <c r="K637" s="31"/>
      <c r="L637" s="34">
        <f>+K637*H637</f>
        <v>0.0</v>
      </c>
    </row>
    <row r="638" spans="8:8" ht="24.95" customHeight="1">
      <c r="A638" s="29" t="s">
        <v>16</v>
      </c>
      <c r="B638" s="30" t="s">
        <v>1280</v>
      </c>
      <c r="C638" s="31"/>
      <c r="D638" s="32">
        <v>7.592601100676E12</v>
      </c>
      <c r="E638" s="63" t="s">
        <v>1281</v>
      </c>
      <c r="F638" s="34">
        <v>3.55</v>
      </c>
      <c r="G638" s="35">
        <v>0.12</v>
      </c>
      <c r="H638" s="34">
        <f t="shared" si="9"/>
        <v>3.1239999999999997</v>
      </c>
      <c r="I638" s="34">
        <v>129.0</v>
      </c>
      <c r="J638" s="36">
        <v>45716.0</v>
      </c>
      <c r="K638" s="31"/>
      <c r="L638" s="34">
        <f>+K638*H638</f>
        <v>0.0</v>
      </c>
    </row>
    <row r="639" spans="8:8" ht="24.95" customHeight="1">
      <c r="A639" s="38" t="s">
        <v>23</v>
      </c>
      <c r="B639" s="30" t="s">
        <v>1282</v>
      </c>
      <c r="C639" s="31"/>
      <c r="D639" s="32">
        <v>7.592601301776E12</v>
      </c>
      <c r="E639" s="102" t="s">
        <v>1283</v>
      </c>
      <c r="F639" s="34">
        <v>3.35</v>
      </c>
      <c r="G639" s="35">
        <v>0.12</v>
      </c>
      <c r="H639" s="34">
        <f t="shared" si="9"/>
        <v>2.948</v>
      </c>
      <c r="I639" s="34">
        <v>161.0</v>
      </c>
      <c r="J639" s="36">
        <v>45778.0</v>
      </c>
      <c r="K639" s="31"/>
      <c r="L639" s="34">
        <f>+K639*H639</f>
        <v>0.0</v>
      </c>
    </row>
    <row r="640" spans="8:8" ht="24.95" customHeight="1">
      <c r="A640" s="29" t="s">
        <v>16</v>
      </c>
      <c r="B640" s="30" t="s">
        <v>1284</v>
      </c>
      <c r="C640" s="31"/>
      <c r="D640" s="32">
        <v>7.59202016087E12</v>
      </c>
      <c r="E640" s="91" t="s">
        <v>1285</v>
      </c>
      <c r="F640" s="34">
        <v>27.0</v>
      </c>
      <c r="G640" s="35">
        <v>0.12</v>
      </c>
      <c r="H640" s="34">
        <f t="shared" si="9"/>
        <v>23.759999999999998</v>
      </c>
      <c r="I640" s="34">
        <v>1.0</v>
      </c>
      <c r="J640" s="36">
        <v>45746.0</v>
      </c>
      <c r="K640" s="31"/>
      <c r="L640" s="34">
        <f>+K640*H640</f>
        <v>0.0</v>
      </c>
    </row>
    <row r="641" spans="8:8" ht="24.95" customHeight="1">
      <c r="A641" s="93" t="s">
        <v>371</v>
      </c>
      <c r="B641" s="30" t="s">
        <v>1286</v>
      </c>
      <c r="C641" s="31"/>
      <c r="D641" s="44">
        <v>8.13333013605E11</v>
      </c>
      <c r="E641" s="41" t="s">
        <v>1287</v>
      </c>
      <c r="F641" s="34">
        <v>2.204</v>
      </c>
      <c r="G641" s="35">
        <v>0.12</v>
      </c>
      <c r="H641" s="34">
        <f t="shared" si="9"/>
        <v>1.9395200000000001</v>
      </c>
      <c r="I641" s="34">
        <v>140.0</v>
      </c>
      <c r="J641" s="36"/>
      <c r="K641" s="31"/>
      <c r="L641" s="34">
        <f>+K641*H641</f>
        <v>0.0</v>
      </c>
    </row>
    <row r="642" spans="8:8" ht="24.95" customHeight="1">
      <c r="A642" s="93" t="s">
        <v>371</v>
      </c>
      <c r="B642" s="30" t="s">
        <v>1288</v>
      </c>
      <c r="C642" s="31"/>
      <c r="D642" s="32">
        <v>7.595168000045E12</v>
      </c>
      <c r="E642" s="52" t="s">
        <v>1289</v>
      </c>
      <c r="F642" s="34">
        <v>2.668</v>
      </c>
      <c r="G642" s="35">
        <v>0.12</v>
      </c>
      <c r="H642" s="34">
        <f t="shared" si="9"/>
        <v>2.34784</v>
      </c>
      <c r="I642" s="34">
        <v>408.0</v>
      </c>
      <c r="J642" s="36">
        <v>46935.0</v>
      </c>
      <c r="K642" s="31"/>
      <c r="L642" s="34">
        <f>+K642*H642</f>
        <v>0.0</v>
      </c>
    </row>
    <row r="643" spans="8:8" ht="24.95" customHeight="1">
      <c r="A643" s="29" t="s">
        <v>16</v>
      </c>
      <c r="B643" s="30" t="s">
        <v>1290</v>
      </c>
      <c r="C643" s="31"/>
      <c r="D643" s="32">
        <v>8.904187864474E12</v>
      </c>
      <c r="E643" s="76" t="s">
        <v>1291</v>
      </c>
      <c r="F643" s="34">
        <v>2.85</v>
      </c>
      <c r="G643" s="35">
        <v>0.12</v>
      </c>
      <c r="H643" s="34">
        <f t="shared" si="9"/>
        <v>2.508</v>
      </c>
      <c r="I643" s="34">
        <v>423.0</v>
      </c>
      <c r="J643" s="36">
        <v>45870.0</v>
      </c>
      <c r="K643" s="31"/>
      <c r="L643" s="34">
        <f>+K643*H643</f>
        <v>0.0</v>
      </c>
    </row>
    <row r="644" spans="8:8" ht="24.95" customHeight="1">
      <c r="A644" s="29" t="s">
        <v>16</v>
      </c>
      <c r="B644" s="30" t="s">
        <v>1292</v>
      </c>
      <c r="C644" s="31"/>
      <c r="D644" s="32">
        <v>7.591619000589E12</v>
      </c>
      <c r="E644" s="33" t="s">
        <v>1293</v>
      </c>
      <c r="F644" s="34">
        <v>8.74</v>
      </c>
      <c r="G644" s="35">
        <v>0.12</v>
      </c>
      <c r="H644" s="34">
        <f t="shared" si="9"/>
        <v>7.6912</v>
      </c>
      <c r="I644" s="34">
        <v>13.0</v>
      </c>
      <c r="J644" s="36">
        <v>45778.0</v>
      </c>
      <c r="K644" s="31"/>
      <c r="L644" s="34">
        <f>+K644*H644</f>
        <v>0.0</v>
      </c>
    </row>
    <row r="645" spans="8:8" ht="24.95" customHeight="1">
      <c r="A645" s="29" t="s">
        <v>16</v>
      </c>
      <c r="B645" s="30" t="s">
        <v>1294</v>
      </c>
      <c r="C645" s="31"/>
      <c r="D645" s="32">
        <v>7.591619000596E12</v>
      </c>
      <c r="E645" s="79" t="s">
        <v>1295</v>
      </c>
      <c r="F645" s="34">
        <v>5.41</v>
      </c>
      <c r="G645" s="35">
        <v>0.12</v>
      </c>
      <c r="H645" s="34">
        <f t="shared" si="9"/>
        <v>4.7608</v>
      </c>
      <c r="I645" s="34">
        <v>19.0</v>
      </c>
      <c r="J645" s="36">
        <v>46054.0</v>
      </c>
      <c r="K645" s="31"/>
      <c r="L645" s="34">
        <f>+K645*H645</f>
        <v>0.0</v>
      </c>
    </row>
    <row r="646" spans="8:8" ht="24.95" customHeight="1">
      <c r="A646" s="29" t="s">
        <v>16</v>
      </c>
      <c r="B646" s="30" t="s">
        <v>1296</v>
      </c>
      <c r="C646" s="31"/>
      <c r="D646" s="32">
        <v>7.591519000986E12</v>
      </c>
      <c r="E646" s="46" t="s">
        <v>1297</v>
      </c>
      <c r="F646" s="34">
        <v>3.13</v>
      </c>
      <c r="G646" s="35">
        <v>0.12</v>
      </c>
      <c r="H646" s="34">
        <f t="shared" si="9"/>
        <v>2.7544</v>
      </c>
      <c r="I646" s="34">
        <v>135.0</v>
      </c>
      <c r="J646" s="36">
        <v>46174.0</v>
      </c>
      <c r="K646" s="31"/>
      <c r="L646" s="34">
        <f>+K646*H646</f>
        <v>0.0</v>
      </c>
    </row>
    <row r="647" spans="8:8" ht="24.95" customHeight="1">
      <c r="A647" s="29" t="s">
        <v>16</v>
      </c>
      <c r="B647" s="30" t="s">
        <v>1298</v>
      </c>
      <c r="C647" s="31"/>
      <c r="D647" s="32">
        <v>7.591519000993E12</v>
      </c>
      <c r="E647" s="40" t="s">
        <v>1299</v>
      </c>
      <c r="F647" s="34">
        <v>3.21</v>
      </c>
      <c r="G647" s="35">
        <v>0.12</v>
      </c>
      <c r="H647" s="34">
        <f t="shared" si="9"/>
        <v>2.8247999999999998</v>
      </c>
      <c r="I647" s="34">
        <v>406.0</v>
      </c>
      <c r="J647" s="36">
        <v>45778.0</v>
      </c>
      <c r="K647" s="31"/>
      <c r="L647" s="34">
        <f>+K647*H647</f>
        <v>0.0</v>
      </c>
    </row>
    <row r="648" spans="8:8" ht="24.95" customHeight="1">
      <c r="A648" s="29" t="s">
        <v>16</v>
      </c>
      <c r="B648" s="30" t="s">
        <v>1300</v>
      </c>
      <c r="C648" s="31"/>
      <c r="D648" s="32">
        <v>7.593090001529E12</v>
      </c>
      <c r="E648" s="79" t="s">
        <v>1301</v>
      </c>
      <c r="F648" s="34">
        <v>11.7</v>
      </c>
      <c r="G648" s="35">
        <v>0.12</v>
      </c>
      <c r="H648" s="34">
        <f t="shared" si="9"/>
        <v>10.296</v>
      </c>
      <c r="I648" s="34">
        <v>13.0</v>
      </c>
      <c r="J648" s="36">
        <v>45930.0</v>
      </c>
      <c r="K648" s="31"/>
      <c r="L648" s="34">
        <f>+K648*H648</f>
        <v>0.0</v>
      </c>
    </row>
    <row r="649" spans="8:8" ht="24.95" customHeight="1">
      <c r="A649" s="29" t="s">
        <v>16</v>
      </c>
      <c r="B649" s="30" t="s">
        <v>1302</v>
      </c>
      <c r="C649" s="31"/>
      <c r="D649" s="32">
        <v>7.594001564331E12</v>
      </c>
      <c r="E649" s="33" t="s">
        <v>1303</v>
      </c>
      <c r="F649" s="34">
        <v>3.5</v>
      </c>
      <c r="G649" s="35">
        <v>0.12</v>
      </c>
      <c r="H649" s="34">
        <f t="shared" si="9"/>
        <v>3.08</v>
      </c>
      <c r="I649" s="34">
        <v>6.0</v>
      </c>
      <c r="J649" s="36">
        <v>45534.0</v>
      </c>
      <c r="K649" s="31"/>
      <c r="L649" s="34">
        <f>+K649*H649</f>
        <v>0.0</v>
      </c>
    </row>
    <row r="650" spans="8:8" ht="24.95" customHeight="1">
      <c r="A650" s="29" t="s">
        <v>16</v>
      </c>
      <c r="B650" s="30" t="s">
        <v>1304</v>
      </c>
      <c r="C650" s="31"/>
      <c r="D650" s="32">
        <v>7.594001564324E12</v>
      </c>
      <c r="E650" s="79" t="s">
        <v>1305</v>
      </c>
      <c r="F650" s="34">
        <v>3.35</v>
      </c>
      <c r="G650" s="35">
        <v>0.12</v>
      </c>
      <c r="H650" s="34">
        <f t="shared" si="9"/>
        <v>2.948</v>
      </c>
      <c r="I650" s="34">
        <v>9.0</v>
      </c>
      <c r="J650" s="36">
        <v>45505.0</v>
      </c>
      <c r="K650" s="31"/>
      <c r="L650" s="34">
        <f>+K650*H650</f>
        <v>0.0</v>
      </c>
    </row>
    <row r="651" spans="8:8" ht="24.95" customHeight="1">
      <c r="A651" s="29" t="s">
        <v>16</v>
      </c>
      <c r="B651" s="30" t="s">
        <v>1306</v>
      </c>
      <c r="C651" s="31"/>
      <c r="D651" s="32">
        <v>7.598869000277E12</v>
      </c>
      <c r="E651" s="46" t="s">
        <v>1307</v>
      </c>
      <c r="F651" s="34">
        <v>0.5</v>
      </c>
      <c r="G651" s="35">
        <v>0.12</v>
      </c>
      <c r="H651" s="34">
        <f t="shared" si="9"/>
        <v>0.44</v>
      </c>
      <c r="I651" s="34">
        <v>50.0</v>
      </c>
      <c r="J651" s="36">
        <v>45444.0</v>
      </c>
      <c r="K651" s="31"/>
      <c r="L651" s="34">
        <f>+K651*H651</f>
        <v>0.0</v>
      </c>
    </row>
    <row r="652" spans="8:8" ht="24.95" customHeight="1">
      <c r="A652" s="29" t="s">
        <v>16</v>
      </c>
      <c r="B652" s="30" t="s">
        <v>1308</v>
      </c>
      <c r="C652" s="31"/>
      <c r="D652" s="32">
        <v>8.906130230831E12</v>
      </c>
      <c r="E652" s="74" t="s">
        <v>1309</v>
      </c>
      <c r="F652" s="34">
        <v>5.0</v>
      </c>
      <c r="G652" s="35">
        <v>0.12</v>
      </c>
      <c r="H652" s="34">
        <f t="shared" si="10" ref="H652:H715">+F652-F652*G652</f>
        <v>4.4</v>
      </c>
      <c r="I652" s="34">
        <v>1.0</v>
      </c>
      <c r="J652" s="36">
        <v>45413.0</v>
      </c>
      <c r="K652" s="31"/>
      <c r="L652" s="34">
        <f>+K652*H652</f>
        <v>0.0</v>
      </c>
    </row>
    <row r="653" spans="8:8" ht="24.95" customHeight="1">
      <c r="A653" s="29" t="s">
        <v>16</v>
      </c>
      <c r="B653" s="30" t="s">
        <v>1310</v>
      </c>
      <c r="C653" s="31"/>
      <c r="D653" s="32">
        <v>7.598429002826E12</v>
      </c>
      <c r="E653" s="85" t="s">
        <v>1311</v>
      </c>
      <c r="F653" s="34">
        <v>0.9</v>
      </c>
      <c r="G653" s="35">
        <v>0.12</v>
      </c>
      <c r="H653" s="34">
        <f t="shared" si="10"/>
        <v>0.792</v>
      </c>
      <c r="I653" s="34">
        <v>30.0</v>
      </c>
      <c r="J653" s="36">
        <v>45870.0</v>
      </c>
      <c r="K653" s="31"/>
      <c r="L653" s="34">
        <f>+K653*H653</f>
        <v>0.0</v>
      </c>
    </row>
    <row r="654" spans="8:8" ht="24.95" customHeight="1">
      <c r="A654" s="29" t="s">
        <v>16</v>
      </c>
      <c r="B654" s="30" t="s">
        <v>1312</v>
      </c>
      <c r="C654" s="31"/>
      <c r="D654" s="32">
        <v>7.59202011366E12</v>
      </c>
      <c r="E654" s="41" t="s">
        <v>1313</v>
      </c>
      <c r="F654" s="34">
        <v>1.4</v>
      </c>
      <c r="G654" s="35">
        <v>0.12</v>
      </c>
      <c r="H654" s="34">
        <f t="shared" si="10"/>
        <v>1.232</v>
      </c>
      <c r="I654" s="34">
        <v>7.0</v>
      </c>
      <c r="J654" s="36">
        <v>45777.0</v>
      </c>
      <c r="K654" s="31"/>
      <c r="L654" s="34">
        <f>+K654*H654</f>
        <v>0.0</v>
      </c>
    </row>
    <row r="655" spans="8:8" ht="24.95" customHeight="1">
      <c r="A655" s="29" t="s">
        <v>16</v>
      </c>
      <c r="B655" s="30" t="s">
        <v>1314</v>
      </c>
      <c r="C655" s="31"/>
      <c r="D655" s="32">
        <v>7.703763090358E12</v>
      </c>
      <c r="E655" s="85" t="s">
        <v>1315</v>
      </c>
      <c r="F655" s="34">
        <v>4.54</v>
      </c>
      <c r="G655" s="35">
        <v>0.12</v>
      </c>
      <c r="H655" s="34">
        <f t="shared" si="10"/>
        <v>3.9952</v>
      </c>
      <c r="I655" s="34">
        <v>88.0</v>
      </c>
      <c r="J655" s="36">
        <v>45809.0</v>
      </c>
      <c r="K655" s="31"/>
      <c r="L655" s="34">
        <f>+K655*H655</f>
        <v>0.0</v>
      </c>
    </row>
    <row r="656" spans="8:8" ht="24.95" customHeight="1">
      <c r="A656" s="29" t="s">
        <v>16</v>
      </c>
      <c r="B656" s="30" t="s">
        <v>1316</v>
      </c>
      <c r="C656" s="31"/>
      <c r="D656" s="32">
        <v>7.598869000284E12</v>
      </c>
      <c r="E656" s="76" t="s">
        <v>1317</v>
      </c>
      <c r="F656" s="34">
        <v>1.35</v>
      </c>
      <c r="G656" s="35">
        <v>0.12</v>
      </c>
      <c r="H656" s="34">
        <f t="shared" si="10"/>
        <v>1.1880000000000002</v>
      </c>
      <c r="I656" s="34">
        <v>15.0</v>
      </c>
      <c r="J656" s="36">
        <v>45716.0</v>
      </c>
      <c r="K656" s="31"/>
      <c r="L656" s="34">
        <f>+K656*H656</f>
        <v>0.0</v>
      </c>
    </row>
    <row r="657" spans="8:8" ht="24.95" customHeight="1">
      <c r="A657" s="29" t="s">
        <v>16</v>
      </c>
      <c r="B657" s="30" t="s">
        <v>1318</v>
      </c>
      <c r="C657" s="31"/>
      <c r="D657" s="32">
        <v>7.598008000175E12</v>
      </c>
      <c r="E657" s="33" t="s">
        <v>1319</v>
      </c>
      <c r="F657" s="34">
        <v>3.6</v>
      </c>
      <c r="G657" s="35">
        <v>0.12</v>
      </c>
      <c r="H657" s="34">
        <f t="shared" si="10"/>
        <v>3.168</v>
      </c>
      <c r="I657" s="34">
        <v>16.0</v>
      </c>
      <c r="J657" s="36">
        <v>45687.0</v>
      </c>
      <c r="K657" s="31"/>
      <c r="L657" s="34">
        <f>+K657*H657</f>
        <v>0.0</v>
      </c>
    </row>
    <row r="658" spans="8:8" ht="24.95" customHeight="1">
      <c r="A658" s="29" t="s">
        <v>16</v>
      </c>
      <c r="B658" s="30" t="s">
        <v>1320</v>
      </c>
      <c r="C658" s="83" t="s">
        <v>207</v>
      </c>
      <c r="D658" s="32">
        <v>8.906122851464E12</v>
      </c>
      <c r="E658" s="53" t="s">
        <v>1321</v>
      </c>
      <c r="F658" s="34">
        <v>0.7</v>
      </c>
      <c r="G658" s="35">
        <v>0.12</v>
      </c>
      <c r="H658" s="34">
        <f t="shared" si="10"/>
        <v>0.616</v>
      </c>
      <c r="I658" s="34">
        <v>104.0</v>
      </c>
      <c r="J658" s="36">
        <v>45566.0</v>
      </c>
      <c r="K658" s="31"/>
      <c r="L658" s="34">
        <f>+K658*H658</f>
        <v>0.0</v>
      </c>
    </row>
    <row r="659" spans="8:8" ht="24.95" customHeight="1">
      <c r="A659" s="29" t="s">
        <v>16</v>
      </c>
      <c r="B659" s="30" t="s">
        <v>1322</v>
      </c>
      <c r="C659" s="31"/>
      <c r="D659" s="32">
        <v>8.9041797339E12</v>
      </c>
      <c r="E659" s="55" t="s">
        <v>1323</v>
      </c>
      <c r="F659" s="34">
        <v>1.0</v>
      </c>
      <c r="G659" s="35">
        <v>0.12</v>
      </c>
      <c r="H659" s="34">
        <f t="shared" si="10"/>
        <v>0.88</v>
      </c>
      <c r="I659" s="34">
        <v>51.0</v>
      </c>
      <c r="J659" s="36">
        <v>45536.0</v>
      </c>
      <c r="K659" s="31"/>
      <c r="L659" s="34">
        <f>+K659*H659</f>
        <v>0.0</v>
      </c>
    </row>
    <row r="660" spans="8:8" ht="24.95" customHeight="1">
      <c r="A660" s="29" t="s">
        <v>16</v>
      </c>
      <c r="B660" s="30" t="s">
        <v>1324</v>
      </c>
      <c r="C660" s="31"/>
      <c r="D660" s="32">
        <v>7.592616011028E12</v>
      </c>
      <c r="E660" s="84" t="s">
        <v>1325</v>
      </c>
      <c r="F660" s="34">
        <v>2.28</v>
      </c>
      <c r="G660" s="35">
        <v>0.12</v>
      </c>
      <c r="H660" s="34">
        <f t="shared" si="10"/>
        <v>2.0063999999999997</v>
      </c>
      <c r="I660" s="34">
        <v>85.0</v>
      </c>
      <c r="J660" s="36">
        <v>45697.0</v>
      </c>
      <c r="K660" s="31"/>
      <c r="L660" s="34">
        <f>+K660*H660</f>
        <v>0.0</v>
      </c>
    </row>
    <row r="661" spans="8:8" ht="24.95" customHeight="1">
      <c r="A661" s="29" t="s">
        <v>16</v>
      </c>
      <c r="B661" s="30" t="s">
        <v>1326</v>
      </c>
      <c r="C661" s="31"/>
      <c r="D661" s="32">
        <v>7.703763090341E12</v>
      </c>
      <c r="E661" s="49" t="s">
        <v>1327</v>
      </c>
      <c r="F661" s="34">
        <v>3.87</v>
      </c>
      <c r="G661" s="35">
        <v>0.12</v>
      </c>
      <c r="H661" s="34">
        <f t="shared" si="10"/>
        <v>3.4056</v>
      </c>
      <c r="I661" s="34">
        <v>70.0</v>
      </c>
      <c r="J661" s="36">
        <v>45809.0</v>
      </c>
      <c r="K661" s="31"/>
      <c r="L661" s="34">
        <f>+K661*H661</f>
        <v>0.0</v>
      </c>
    </row>
    <row r="662" spans="8:8" ht="24.95" customHeight="1">
      <c r="A662" s="29" t="s">
        <v>16</v>
      </c>
      <c r="B662" s="30" t="s">
        <v>1328</v>
      </c>
      <c r="C662" s="31"/>
      <c r="D662" s="32">
        <v>7.598431000193E12</v>
      </c>
      <c r="E662" s="39" t="s">
        <v>1329</v>
      </c>
      <c r="F662" s="34">
        <v>7.45</v>
      </c>
      <c r="G662" s="35">
        <v>0.12</v>
      </c>
      <c r="H662" s="34">
        <f t="shared" si="10"/>
        <v>6.556</v>
      </c>
      <c r="I662" s="34">
        <v>22.0</v>
      </c>
      <c r="J662" s="36">
        <v>46172.0</v>
      </c>
      <c r="K662" s="31"/>
      <c r="L662" s="34">
        <f>+K662*H662</f>
        <v>0.0</v>
      </c>
    </row>
    <row r="663" spans="8:8" ht="24.95" customHeight="1">
      <c r="A663" s="29" t="s">
        <v>16</v>
      </c>
      <c r="B663" s="30" t="s">
        <v>1330</v>
      </c>
      <c r="C663" s="31"/>
      <c r="D663" s="32">
        <v>7.598431000186E12</v>
      </c>
      <c r="E663" s="39" t="s">
        <v>1331</v>
      </c>
      <c r="F663" s="34">
        <v>7.6</v>
      </c>
      <c r="G663" s="35">
        <v>0.12</v>
      </c>
      <c r="H663" s="34">
        <f t="shared" si="10"/>
        <v>6.688</v>
      </c>
      <c r="I663" s="34">
        <v>22.0</v>
      </c>
      <c r="J663" s="36">
        <v>46172.0</v>
      </c>
      <c r="K663" s="31"/>
      <c r="L663" s="34">
        <f>+K663*H663</f>
        <v>0.0</v>
      </c>
    </row>
    <row r="664" spans="8:8" ht="24.95" customHeight="1">
      <c r="A664" s="29" t="s">
        <v>16</v>
      </c>
      <c r="B664" s="30" t="s">
        <v>1332</v>
      </c>
      <c r="C664" s="75" t="s">
        <v>134</v>
      </c>
      <c r="D664" s="32">
        <v>7.591818210512E12</v>
      </c>
      <c r="E664" s="86" t="s">
        <v>1333</v>
      </c>
      <c r="F664" s="34">
        <v>3.37</v>
      </c>
      <c r="G664" s="35">
        <v>0.57</v>
      </c>
      <c r="H664" s="34">
        <f t="shared" si="10"/>
        <v>1.4491</v>
      </c>
      <c r="I664" s="34">
        <v>1556.0</v>
      </c>
      <c r="J664" s="36">
        <v>45747.0</v>
      </c>
      <c r="K664" s="31"/>
      <c r="L664" s="34">
        <f>+K664*H664</f>
        <v>0.0</v>
      </c>
    </row>
    <row r="665" spans="8:8" ht="24.95" customHeight="1">
      <c r="A665" s="29" t="s">
        <v>16</v>
      </c>
      <c r="B665" s="30" t="s">
        <v>1334</v>
      </c>
      <c r="C665" s="31"/>
      <c r="D665" s="32">
        <v>7.591585173447E12</v>
      </c>
      <c r="E665" s="55" t="s">
        <v>1335</v>
      </c>
      <c r="F665" s="34">
        <v>1.8</v>
      </c>
      <c r="G665" s="35">
        <v>0.12</v>
      </c>
      <c r="H665" s="34">
        <f t="shared" si="10"/>
        <v>1.584</v>
      </c>
      <c r="I665" s="34">
        <v>22.0</v>
      </c>
      <c r="J665" s="36">
        <v>45747.0</v>
      </c>
      <c r="K665" s="31"/>
      <c r="L665" s="34">
        <f>+K665*H665</f>
        <v>0.0</v>
      </c>
    </row>
    <row r="666" spans="8:8" ht="24.95" customHeight="1">
      <c r="A666" s="29" t="s">
        <v>16</v>
      </c>
      <c r="B666" s="30" t="s">
        <v>1336</v>
      </c>
      <c r="C666" s="83" t="s">
        <v>207</v>
      </c>
      <c r="D666" s="44">
        <v>7.3194664855E11</v>
      </c>
      <c r="E666" s="78" t="s">
        <v>1337</v>
      </c>
      <c r="F666" s="34">
        <v>0.85</v>
      </c>
      <c r="G666" s="35">
        <v>0.12</v>
      </c>
      <c r="H666" s="34">
        <f t="shared" si="10"/>
        <v>0.748</v>
      </c>
      <c r="I666" s="34">
        <v>119.0</v>
      </c>
      <c r="J666" s="36">
        <v>45536.0</v>
      </c>
      <c r="K666" s="31"/>
      <c r="L666" s="34">
        <f>+K666*H666</f>
        <v>0.0</v>
      </c>
    </row>
    <row r="667" spans="8:8" ht="24.95" customHeight="1">
      <c r="A667" s="29" t="s">
        <v>16</v>
      </c>
      <c r="B667" s="47" t="s">
        <v>1338</v>
      </c>
      <c r="C667" s="31"/>
      <c r="D667" s="32">
        <v>7.750215028315E12</v>
      </c>
      <c r="E667" s="65" t="s">
        <v>1339</v>
      </c>
      <c r="F667" s="34">
        <v>9.8</v>
      </c>
      <c r="G667" s="35">
        <v>0.12</v>
      </c>
      <c r="H667" s="34">
        <f t="shared" si="10"/>
        <v>8.624</v>
      </c>
      <c r="I667" s="34">
        <v>39.0</v>
      </c>
      <c r="J667" s="36">
        <v>45930.0</v>
      </c>
      <c r="K667" s="31"/>
      <c r="L667" s="34">
        <f>+K667*H667</f>
        <v>0.0</v>
      </c>
    </row>
    <row r="668" spans="8:8" ht="24.95" customHeight="1">
      <c r="A668" s="29" t="s">
        <v>16</v>
      </c>
      <c r="B668" s="30" t="s">
        <v>1340</v>
      </c>
      <c r="C668" s="31"/>
      <c r="D668" s="32">
        <v>8.906005117014E12</v>
      </c>
      <c r="E668" s="67" t="s">
        <v>1341</v>
      </c>
      <c r="F668" s="34">
        <v>7.7</v>
      </c>
      <c r="G668" s="35">
        <v>0.12</v>
      </c>
      <c r="H668" s="34">
        <f t="shared" si="10"/>
        <v>6.776</v>
      </c>
      <c r="I668" s="34">
        <v>7.0</v>
      </c>
      <c r="J668" s="36">
        <v>45813.0</v>
      </c>
      <c r="K668" s="31"/>
      <c r="L668" s="34">
        <f>+K668*H668</f>
        <v>0.0</v>
      </c>
    </row>
    <row r="669" spans="8:8" ht="24.95" customHeight="1">
      <c r="A669" s="29" t="s">
        <v>16</v>
      </c>
      <c r="B669" s="30" t="s">
        <v>1342</v>
      </c>
      <c r="C669" s="31"/>
      <c r="D669" s="32">
        <v>7.703038067597E12</v>
      </c>
      <c r="E669" s="70" t="s">
        <v>1343</v>
      </c>
      <c r="F669" s="34">
        <v>3.15</v>
      </c>
      <c r="G669" s="35">
        <v>0.12</v>
      </c>
      <c r="H669" s="34">
        <f t="shared" si="10"/>
        <v>2.772</v>
      </c>
      <c r="I669" s="34">
        <v>51.0</v>
      </c>
      <c r="J669" s="36">
        <v>45748.0</v>
      </c>
      <c r="K669" s="31"/>
      <c r="L669" s="34">
        <f>+K669*H669</f>
        <v>0.0</v>
      </c>
    </row>
    <row r="670" spans="8:8" ht="24.95" customHeight="1">
      <c r="A670" s="29" t="s">
        <v>16</v>
      </c>
      <c r="B670" s="30" t="s">
        <v>1344</v>
      </c>
      <c r="C670" s="31"/>
      <c r="D670" s="32">
        <v>7.594001101819E12</v>
      </c>
      <c r="E670" s="69" t="s">
        <v>1345</v>
      </c>
      <c r="F670" s="34">
        <v>1.1</v>
      </c>
      <c r="G670" s="35">
        <v>0.12</v>
      </c>
      <c r="H670" s="34">
        <f t="shared" si="10"/>
        <v>0.9680000000000001</v>
      </c>
      <c r="I670" s="34">
        <v>239.0</v>
      </c>
      <c r="J670" s="36">
        <v>45930.0</v>
      </c>
      <c r="K670" s="31"/>
      <c r="L670" s="34">
        <f>+K670*H670</f>
        <v>0.0</v>
      </c>
    </row>
    <row r="671" spans="8:8" ht="24.95" customHeight="1">
      <c r="A671" s="29" t="s">
        <v>16</v>
      </c>
      <c r="B671" s="30" t="s">
        <v>1346</v>
      </c>
      <c r="C671" s="31"/>
      <c r="D671" s="32">
        <v>7.7037632009E12</v>
      </c>
      <c r="E671" s="55" t="s">
        <v>1347</v>
      </c>
      <c r="F671" s="34">
        <v>2.6</v>
      </c>
      <c r="G671" s="35">
        <v>0.12</v>
      </c>
      <c r="H671" s="34">
        <f t="shared" si="10"/>
        <v>2.2880000000000003</v>
      </c>
      <c r="I671" s="34">
        <v>86.0</v>
      </c>
      <c r="J671" s="36">
        <v>45809.0</v>
      </c>
      <c r="K671" s="31"/>
      <c r="L671" s="34">
        <f>+K671*H671</f>
        <v>0.0</v>
      </c>
    </row>
    <row r="672" spans="8:8" ht="24.95" customHeight="1">
      <c r="A672" s="29" t="s">
        <v>16</v>
      </c>
      <c r="B672" s="30" t="s">
        <v>1348</v>
      </c>
      <c r="C672" s="31"/>
      <c r="D672" s="32">
        <v>8.906109691267E12</v>
      </c>
      <c r="E672" s="42" t="s">
        <v>1349</v>
      </c>
      <c r="F672" s="34">
        <v>2.8</v>
      </c>
      <c r="G672" s="35">
        <v>0.12</v>
      </c>
      <c r="H672" s="34">
        <f t="shared" si="10"/>
        <v>2.464</v>
      </c>
      <c r="I672" s="34">
        <v>9.0</v>
      </c>
      <c r="J672" s="36">
        <v>45444.0</v>
      </c>
      <c r="K672" s="31"/>
      <c r="L672" s="34">
        <f>+K672*H672</f>
        <v>0.0</v>
      </c>
    </row>
    <row r="673" spans="8:8" ht="24.95" customHeight="1">
      <c r="A673" s="29" t="s">
        <v>16</v>
      </c>
      <c r="B673" s="47" t="s">
        <v>1350</v>
      </c>
      <c r="C673" s="31"/>
      <c r="D673" s="32">
        <v>7.591020080453E12</v>
      </c>
      <c r="E673" s="53" t="s">
        <v>1351</v>
      </c>
      <c r="F673" s="34">
        <v>4.19</v>
      </c>
      <c r="G673" s="35">
        <v>0.12</v>
      </c>
      <c r="H673" s="34">
        <f t="shared" si="10"/>
        <v>3.6872000000000003</v>
      </c>
      <c r="I673" s="34">
        <v>29.0</v>
      </c>
      <c r="J673" s="36">
        <v>45717.0</v>
      </c>
      <c r="K673" s="31"/>
      <c r="L673" s="34">
        <f>+K673*H673</f>
        <v>0.0</v>
      </c>
    </row>
    <row r="674" spans="8:8" ht="24.95" customHeight="1">
      <c r="A674" s="29" t="s">
        <v>16</v>
      </c>
      <c r="B674" s="30" t="s">
        <v>1352</v>
      </c>
      <c r="C674" s="75" t="s">
        <v>134</v>
      </c>
      <c r="D674" s="32">
        <v>7.591585373441E12</v>
      </c>
      <c r="E674" s="53" t="s">
        <v>1353</v>
      </c>
      <c r="F674" s="34">
        <v>4.37</v>
      </c>
      <c r="G674" s="35">
        <v>0.0</v>
      </c>
      <c r="H674" s="34">
        <f t="shared" si="10"/>
        <v>4.37</v>
      </c>
      <c r="I674" s="34">
        <v>425.0</v>
      </c>
      <c r="J674" s="36">
        <v>45747.0</v>
      </c>
      <c r="K674" s="31"/>
      <c r="L674" s="34">
        <f>+K674*H674</f>
        <v>0.0</v>
      </c>
    </row>
    <row r="675" spans="8:8" ht="24.95" customHeight="1">
      <c r="A675" s="29" t="s">
        <v>16</v>
      </c>
      <c r="B675" s="30" t="s">
        <v>1354</v>
      </c>
      <c r="C675" s="31"/>
      <c r="D675" s="32">
        <v>7.59817600025E12</v>
      </c>
      <c r="E675" s="41" t="s">
        <v>1355</v>
      </c>
      <c r="F675" s="34">
        <v>2.3</v>
      </c>
      <c r="G675" s="35">
        <v>0.12</v>
      </c>
      <c r="H675" s="34">
        <f t="shared" si="10"/>
        <v>2.024</v>
      </c>
      <c r="I675" s="34">
        <v>324.0</v>
      </c>
      <c r="J675" s="36">
        <v>45869.0</v>
      </c>
      <c r="K675" s="31"/>
      <c r="L675" s="34">
        <f>+K675*H675</f>
        <v>0.0</v>
      </c>
    </row>
    <row r="676" spans="8:8" ht="24.95" customHeight="1">
      <c r="A676" s="29" t="s">
        <v>16</v>
      </c>
      <c r="B676" s="30" t="s">
        <v>1356</v>
      </c>
      <c r="C676" s="31"/>
      <c r="D676" s="32">
        <v>8.904210806426E12</v>
      </c>
      <c r="E676" s="69" t="s">
        <v>1357</v>
      </c>
      <c r="F676" s="34">
        <v>2.9</v>
      </c>
      <c r="G676" s="35">
        <v>0.12</v>
      </c>
      <c r="H676" s="34">
        <f t="shared" si="10"/>
        <v>2.552</v>
      </c>
      <c r="I676" s="34">
        <v>2.0</v>
      </c>
      <c r="J676" s="36">
        <v>45839.0</v>
      </c>
      <c r="K676" s="31"/>
      <c r="L676" s="34">
        <f>+K676*H676</f>
        <v>0.0</v>
      </c>
    </row>
    <row r="677" spans="8:8" ht="24.95" customHeight="1">
      <c r="A677" s="29" t="s">
        <v>16</v>
      </c>
      <c r="B677" s="30" t="s">
        <v>1358</v>
      </c>
      <c r="C677" s="31"/>
      <c r="D677" s="32">
        <v>7.598828000867E12</v>
      </c>
      <c r="E677" s="54" t="s">
        <v>1359</v>
      </c>
      <c r="F677" s="34">
        <v>2.97</v>
      </c>
      <c r="G677" s="35">
        <v>0.35</v>
      </c>
      <c r="H677" s="34">
        <f t="shared" si="10"/>
        <v>1.9305</v>
      </c>
      <c r="I677" s="34">
        <v>40.0</v>
      </c>
      <c r="J677" s="36">
        <v>45838.0</v>
      </c>
      <c r="K677" s="31"/>
      <c r="L677" s="34">
        <f>+K677*H677</f>
        <v>0.0</v>
      </c>
    </row>
    <row r="678" spans="8:8" ht="24.95" customHeight="1">
      <c r="A678" s="29" t="s">
        <v>16</v>
      </c>
      <c r="B678" s="30" t="s">
        <v>1360</v>
      </c>
      <c r="C678" s="31"/>
      <c r="D678" s="44">
        <v>7.36372722485E11</v>
      </c>
      <c r="E678" s="49" t="s">
        <v>1361</v>
      </c>
      <c r="F678" s="34">
        <v>2.35</v>
      </c>
      <c r="G678" s="35">
        <v>0.12</v>
      </c>
      <c r="H678" s="34">
        <f t="shared" si="10"/>
        <v>2.068</v>
      </c>
      <c r="I678" s="34">
        <v>58.0</v>
      </c>
      <c r="J678" s="36">
        <v>46081.0</v>
      </c>
      <c r="K678" s="31"/>
      <c r="L678" s="34">
        <f>+K678*H678</f>
        <v>0.0</v>
      </c>
    </row>
    <row r="679" spans="8:8" ht="24.95" customHeight="1">
      <c r="A679" s="29" t="s">
        <v>16</v>
      </c>
      <c r="B679" s="30" t="s">
        <v>1362</v>
      </c>
      <c r="C679" s="31"/>
      <c r="D679" s="32">
        <v>7.59245488965E12</v>
      </c>
      <c r="E679" s="55" t="s">
        <v>1363</v>
      </c>
      <c r="F679" s="34">
        <v>4.55</v>
      </c>
      <c r="G679" s="35">
        <v>0.12</v>
      </c>
      <c r="H679" s="34">
        <f t="shared" si="10"/>
        <v>4.004</v>
      </c>
      <c r="I679" s="34">
        <v>120.0</v>
      </c>
      <c r="J679" s="36">
        <v>45809.0</v>
      </c>
      <c r="K679" s="31"/>
      <c r="L679" s="34">
        <f>+K679*H679</f>
        <v>0.0</v>
      </c>
    </row>
    <row r="680" spans="8:8" ht="24.95" customHeight="1">
      <c r="A680" s="29" t="s">
        <v>16</v>
      </c>
      <c r="B680" s="30" t="s">
        <v>1364</v>
      </c>
      <c r="C680" s="31"/>
      <c r="D680" s="44">
        <v>6.75696260139E11</v>
      </c>
      <c r="E680" s="49" t="s">
        <v>1365</v>
      </c>
      <c r="F680" s="34">
        <v>2.1</v>
      </c>
      <c r="G680" s="35">
        <v>0.12</v>
      </c>
      <c r="H680" s="34">
        <f t="shared" si="10"/>
        <v>1.848</v>
      </c>
      <c r="I680" s="34">
        <v>93.0</v>
      </c>
      <c r="J680" s="36">
        <v>45536.0</v>
      </c>
      <c r="K680" s="31"/>
      <c r="L680" s="34">
        <f>+K680*H680</f>
        <v>0.0</v>
      </c>
    </row>
    <row r="681" spans="8:8" ht="24.95" customHeight="1">
      <c r="A681" s="29" t="s">
        <v>16</v>
      </c>
      <c r="B681" s="30" t="s">
        <v>1366</v>
      </c>
      <c r="C681" s="31"/>
      <c r="D681" s="32">
        <v>8.903726277461E12</v>
      </c>
      <c r="E681" s="41" t="s">
        <v>1367</v>
      </c>
      <c r="F681" s="34">
        <v>3.9</v>
      </c>
      <c r="G681" s="35">
        <v>0.12</v>
      </c>
      <c r="H681" s="34">
        <f t="shared" si="10"/>
        <v>3.432</v>
      </c>
      <c r="I681" s="34">
        <v>88.0</v>
      </c>
      <c r="J681" s="36">
        <v>45383.0</v>
      </c>
      <c r="K681" s="31"/>
      <c r="L681" s="34">
        <f>+K681*H681</f>
        <v>0.0</v>
      </c>
    </row>
    <row r="682" spans="8:8" ht="24.95" customHeight="1">
      <c r="A682" s="29" t="s">
        <v>16</v>
      </c>
      <c r="B682" s="30" t="s">
        <v>1368</v>
      </c>
      <c r="C682" s="31"/>
      <c r="D682" s="32">
        <v>7.591519051568E12</v>
      </c>
      <c r="E682" s="53" t="s">
        <v>1369</v>
      </c>
      <c r="F682" s="34">
        <v>8.39</v>
      </c>
      <c r="G682" s="35">
        <v>0.12</v>
      </c>
      <c r="H682" s="34">
        <f t="shared" si="10"/>
        <v>7.3832</v>
      </c>
      <c r="I682" s="34">
        <v>50.0</v>
      </c>
      <c r="J682" s="36">
        <v>45717.0</v>
      </c>
      <c r="K682" s="31"/>
      <c r="L682" s="34">
        <f>+K682*H682</f>
        <v>0.0</v>
      </c>
    </row>
    <row r="683" spans="8:8" ht="24.95" customHeight="1">
      <c r="A683" s="29" t="s">
        <v>16</v>
      </c>
      <c r="B683" s="30" t="s">
        <v>1370</v>
      </c>
      <c r="C683" s="31"/>
      <c r="D683" s="32">
        <v>7.591585273451E12</v>
      </c>
      <c r="E683" s="53" t="s">
        <v>1371</v>
      </c>
      <c r="F683" s="34">
        <v>3.78</v>
      </c>
      <c r="G683" s="35">
        <v>0.12</v>
      </c>
      <c r="H683" s="34">
        <f t="shared" si="10"/>
        <v>3.3263999999999996</v>
      </c>
      <c r="I683" s="34">
        <v>157.0</v>
      </c>
      <c r="J683" s="36">
        <v>45991.0</v>
      </c>
      <c r="K683" s="31"/>
      <c r="L683" s="34">
        <f>+K683*H683</f>
        <v>0.0</v>
      </c>
    </row>
    <row r="684" spans="8:8" ht="24.95" customHeight="1">
      <c r="A684" s="29" t="s">
        <v>16</v>
      </c>
      <c r="B684" s="30" t="s">
        <v>1372</v>
      </c>
      <c r="C684" s="31"/>
      <c r="D684" s="73">
        <v>1.90410000643E11</v>
      </c>
      <c r="E684" s="87" t="s">
        <v>1373</v>
      </c>
      <c r="F684" s="34">
        <v>8.2</v>
      </c>
      <c r="G684" s="35">
        <v>0.12</v>
      </c>
      <c r="H684" s="34">
        <f t="shared" si="10"/>
        <v>7.215999999999999</v>
      </c>
      <c r="I684" s="34">
        <v>5.0</v>
      </c>
      <c r="J684" s="36">
        <v>45688.0</v>
      </c>
      <c r="K684" s="31"/>
      <c r="L684" s="34">
        <f>+K684*H684</f>
        <v>0.0</v>
      </c>
    </row>
    <row r="685" spans="8:8" ht="24.95" customHeight="1">
      <c r="A685" s="29" t="s">
        <v>16</v>
      </c>
      <c r="B685" s="30" t="s">
        <v>1374</v>
      </c>
      <c r="C685" s="31"/>
      <c r="D685" s="32">
        <v>8.906005117717E12</v>
      </c>
      <c r="E685" s="67" t="s">
        <v>1375</v>
      </c>
      <c r="F685" s="34">
        <v>8.5</v>
      </c>
      <c r="G685" s="35">
        <v>0.12</v>
      </c>
      <c r="H685" s="34">
        <f t="shared" si="10"/>
        <v>7.48</v>
      </c>
      <c r="I685" s="34">
        <v>3.0</v>
      </c>
      <c r="J685" s="36">
        <v>45810.0</v>
      </c>
      <c r="K685" s="31"/>
      <c r="L685" s="34">
        <f>+K685*H685</f>
        <v>0.0</v>
      </c>
    </row>
    <row r="686" spans="8:8" ht="24.95" customHeight="1">
      <c r="A686" s="29" t="s">
        <v>16</v>
      </c>
      <c r="B686" s="30" t="s">
        <v>1376</v>
      </c>
      <c r="C686" s="31"/>
      <c r="D686" s="32">
        <v>8.906130230862E12</v>
      </c>
      <c r="E686" s="67" t="s">
        <v>1377</v>
      </c>
      <c r="F686" s="34">
        <v>13.3</v>
      </c>
      <c r="G686" s="35">
        <v>0.12</v>
      </c>
      <c r="H686" s="34">
        <f t="shared" si="10"/>
        <v>11.704</v>
      </c>
      <c r="I686" s="34">
        <v>10.0</v>
      </c>
      <c r="J686" s="36">
        <v>45689.0</v>
      </c>
      <c r="K686" s="31"/>
      <c r="L686" s="34">
        <f>+K686*H686</f>
        <v>0.0</v>
      </c>
    </row>
    <row r="687" spans="8:8" ht="24.95" customHeight="1">
      <c r="A687" s="29" t="s">
        <v>16</v>
      </c>
      <c r="B687" s="30" t="s">
        <v>1378</v>
      </c>
      <c r="C687" s="31"/>
      <c r="D687" s="32">
        <v>7.703763200887E12</v>
      </c>
      <c r="E687" s="55" t="s">
        <v>1379</v>
      </c>
      <c r="F687" s="34">
        <v>5.11</v>
      </c>
      <c r="G687" s="35">
        <v>0.12</v>
      </c>
      <c r="H687" s="34">
        <f t="shared" si="10"/>
        <v>4.4968</v>
      </c>
      <c r="I687" s="34">
        <v>126.0</v>
      </c>
      <c r="J687" s="36">
        <v>45717.0</v>
      </c>
      <c r="K687" s="31"/>
      <c r="L687" s="34">
        <f>+K687*H687</f>
        <v>0.0</v>
      </c>
    </row>
    <row r="688" spans="8:8" ht="24.95" customHeight="1">
      <c r="A688" s="29" t="s">
        <v>16</v>
      </c>
      <c r="B688" s="30" t="s">
        <v>1380</v>
      </c>
      <c r="C688" s="31"/>
      <c r="D688" s="32">
        <v>7.591020008884E12</v>
      </c>
      <c r="E688" s="54" t="s">
        <v>1381</v>
      </c>
      <c r="F688" s="34">
        <v>6.9</v>
      </c>
      <c r="G688" s="35">
        <v>0.12</v>
      </c>
      <c r="H688" s="34">
        <f t="shared" si="10"/>
        <v>6.072</v>
      </c>
      <c r="I688" s="34">
        <v>41.0</v>
      </c>
      <c r="J688" s="36">
        <v>46235.0</v>
      </c>
      <c r="K688" s="31"/>
      <c r="L688" s="34">
        <f>+K688*H688</f>
        <v>0.0</v>
      </c>
    </row>
    <row r="689" spans="8:8" ht="24.95" customHeight="1">
      <c r="A689" s="29" t="s">
        <v>16</v>
      </c>
      <c r="B689" s="30" t="s">
        <v>1382</v>
      </c>
      <c r="C689" s="31"/>
      <c r="D689" s="32">
        <v>7.591585373458E12</v>
      </c>
      <c r="E689" s="55" t="s">
        <v>1383</v>
      </c>
      <c r="F689" s="34">
        <v>10.16</v>
      </c>
      <c r="G689" s="35">
        <v>0.12</v>
      </c>
      <c r="H689" s="34">
        <f t="shared" si="10"/>
        <v>8.9408</v>
      </c>
      <c r="I689" s="34">
        <v>82.0</v>
      </c>
      <c r="J689" s="36">
        <v>45991.0</v>
      </c>
      <c r="K689" s="31"/>
      <c r="L689" s="34">
        <f>+K689*H689</f>
        <v>0.0</v>
      </c>
    </row>
    <row r="690" spans="8:8" ht="24.95" customHeight="1">
      <c r="A690" s="29" t="s">
        <v>16</v>
      </c>
      <c r="B690" s="30" t="s">
        <v>1384</v>
      </c>
      <c r="C690" s="31"/>
      <c r="D690" s="32">
        <v>7.598176000502E12</v>
      </c>
      <c r="E690" s="41" t="s">
        <v>1385</v>
      </c>
      <c r="F690" s="34">
        <v>2.9</v>
      </c>
      <c r="G690" s="35">
        <v>0.12</v>
      </c>
      <c r="H690" s="34">
        <f t="shared" si="10"/>
        <v>2.552</v>
      </c>
      <c r="I690" s="34">
        <v>87.0</v>
      </c>
      <c r="J690" s="36">
        <v>45930.0</v>
      </c>
      <c r="K690" s="31"/>
      <c r="L690" s="34">
        <f>+K690*H690</f>
        <v>0.0</v>
      </c>
    </row>
    <row r="691" spans="8:8" ht="24.95" customHeight="1">
      <c r="A691" s="29" t="s">
        <v>16</v>
      </c>
      <c r="B691" s="30" t="s">
        <v>1386</v>
      </c>
      <c r="C691" s="31"/>
      <c r="D691" s="32">
        <v>8.904210707396E12</v>
      </c>
      <c r="E691" s="69" t="s">
        <v>1387</v>
      </c>
      <c r="F691" s="34">
        <v>4.17</v>
      </c>
      <c r="G691" s="35">
        <v>0.12</v>
      </c>
      <c r="H691" s="34">
        <f t="shared" si="10"/>
        <v>3.6696</v>
      </c>
      <c r="I691" s="34">
        <v>36.0</v>
      </c>
      <c r="J691" s="36">
        <v>45839.0</v>
      </c>
      <c r="K691" s="31"/>
      <c r="L691" s="34">
        <f>+K691*H691</f>
        <v>0.0</v>
      </c>
    </row>
    <row r="692" spans="8:8" ht="24.95" customHeight="1">
      <c r="A692" s="29" t="s">
        <v>16</v>
      </c>
      <c r="B692" s="47" t="s">
        <v>1388</v>
      </c>
      <c r="C692" s="31"/>
      <c r="D692" s="32">
        <v>7.598252000082E12</v>
      </c>
      <c r="E692" s="69" t="s">
        <v>1389</v>
      </c>
      <c r="F692" s="34">
        <v>3.73</v>
      </c>
      <c r="G692" s="35">
        <v>0.12</v>
      </c>
      <c r="H692" s="34">
        <f t="shared" si="10"/>
        <v>3.2824</v>
      </c>
      <c r="I692" s="34">
        <v>36.0</v>
      </c>
      <c r="J692" s="36">
        <v>45839.0</v>
      </c>
      <c r="K692" s="31"/>
      <c r="L692" s="34">
        <f>+K692*H692</f>
        <v>0.0</v>
      </c>
    </row>
    <row r="693" spans="8:8" ht="24.95" customHeight="1">
      <c r="A693" s="29" t="s">
        <v>16</v>
      </c>
      <c r="B693" s="30" t="s">
        <v>1390</v>
      </c>
      <c r="C693" s="31"/>
      <c r="D693" s="32">
        <v>7.598828001031E12</v>
      </c>
      <c r="E693" s="54" t="s">
        <v>1391</v>
      </c>
      <c r="F693" s="34">
        <v>3.5</v>
      </c>
      <c r="G693" s="35">
        <v>0.12</v>
      </c>
      <c r="H693" s="34">
        <f t="shared" si="10"/>
        <v>3.08</v>
      </c>
      <c r="I693" s="34">
        <v>22.0</v>
      </c>
      <c r="J693" s="36">
        <v>45807.0</v>
      </c>
      <c r="K693" s="31"/>
      <c r="L693" s="34">
        <f>+K693*H693</f>
        <v>0.0</v>
      </c>
    </row>
    <row r="694" spans="8:8" ht="24.95" customHeight="1">
      <c r="A694" s="29" t="s">
        <v>16</v>
      </c>
      <c r="B694" s="30" t="s">
        <v>1392</v>
      </c>
      <c r="C694" s="31"/>
      <c r="D694" s="32">
        <v>7.592454003346E12</v>
      </c>
      <c r="E694" s="55" t="s">
        <v>1393</v>
      </c>
      <c r="F694" s="34">
        <v>10.05</v>
      </c>
      <c r="G694" s="35">
        <v>0.12</v>
      </c>
      <c r="H694" s="34">
        <f t="shared" si="10"/>
        <v>8.844000000000001</v>
      </c>
      <c r="I694" s="34">
        <v>2.0</v>
      </c>
      <c r="J694" s="36">
        <v>45781.0</v>
      </c>
      <c r="K694" s="31"/>
      <c r="L694" s="34">
        <f>+K694*H694</f>
        <v>0.0</v>
      </c>
    </row>
    <row r="695" spans="8:8" ht="24.95" customHeight="1">
      <c r="A695" s="29" t="s">
        <v>16</v>
      </c>
      <c r="B695" s="30" t="s">
        <v>1394</v>
      </c>
      <c r="C695" s="31"/>
      <c r="D695" s="44">
        <v>7.88070552901E11</v>
      </c>
      <c r="E695" s="55" t="s">
        <v>1395</v>
      </c>
      <c r="F695" s="34">
        <v>2.8</v>
      </c>
      <c r="G695" s="35">
        <v>0.12</v>
      </c>
      <c r="H695" s="34">
        <f t="shared" si="10"/>
        <v>2.464</v>
      </c>
      <c r="I695" s="34">
        <v>49.0</v>
      </c>
      <c r="J695" s="36">
        <v>45777.0</v>
      </c>
      <c r="K695" s="31"/>
      <c r="L695" s="34">
        <f>+K695*H695</f>
        <v>0.0</v>
      </c>
    </row>
    <row r="696" spans="8:8" ht="24.95" customHeight="1">
      <c r="A696" s="29" t="s">
        <v>16</v>
      </c>
      <c r="B696" s="30" t="s">
        <v>1396</v>
      </c>
      <c r="C696" s="31"/>
      <c r="D696" s="44">
        <v>6.75696260146E11</v>
      </c>
      <c r="E696" s="49" t="s">
        <v>1397</v>
      </c>
      <c r="F696" s="34">
        <v>2.2</v>
      </c>
      <c r="G696" s="35">
        <v>0.12</v>
      </c>
      <c r="H696" s="34">
        <f t="shared" si="10"/>
        <v>1.9360000000000002</v>
      </c>
      <c r="I696" s="34">
        <v>22.0</v>
      </c>
      <c r="J696" s="36">
        <v>45597.0</v>
      </c>
      <c r="K696" s="31"/>
      <c r="L696" s="34">
        <f>+K696*H696</f>
        <v>0.0</v>
      </c>
    </row>
    <row r="697" spans="8:8" ht="24.95" customHeight="1">
      <c r="A697" s="29" t="s">
        <v>16</v>
      </c>
      <c r="B697" s="30" t="s">
        <v>1398</v>
      </c>
      <c r="C697" s="31"/>
      <c r="D697" s="32">
        <v>7.598833000562E12</v>
      </c>
      <c r="E697" s="85" t="s">
        <v>1399</v>
      </c>
      <c r="F697" s="34">
        <v>4.45</v>
      </c>
      <c r="G697" s="35">
        <v>0.29</v>
      </c>
      <c r="H697" s="34">
        <f t="shared" si="10"/>
        <v>3.1595000000000004</v>
      </c>
      <c r="I697" s="34">
        <v>44.0</v>
      </c>
      <c r="J697" s="36">
        <v>45748.0</v>
      </c>
      <c r="K697" s="31"/>
      <c r="L697" s="34">
        <f>+K697*H697</f>
        <v>0.0</v>
      </c>
    </row>
    <row r="698" spans="8:8" ht="24.95" customHeight="1">
      <c r="A698" s="38" t="s">
        <v>23</v>
      </c>
      <c r="B698" s="30" t="s">
        <v>846</v>
      </c>
      <c r="C698" s="31"/>
      <c r="D698" s="32">
        <v>7.703153020064E12</v>
      </c>
      <c r="E698" s="53" t="s">
        <v>847</v>
      </c>
      <c r="F698" s="34">
        <v>3.98</v>
      </c>
      <c r="G698" s="35">
        <v>0.12</v>
      </c>
      <c r="H698" s="34">
        <f t="shared" si="10"/>
        <v>3.5023999999999997</v>
      </c>
      <c r="I698" s="34">
        <v>22.0</v>
      </c>
      <c r="J698" s="36">
        <v>45809.0</v>
      </c>
      <c r="K698" s="31"/>
      <c r="L698" s="34">
        <f>+K698*H698</f>
        <v>0.0</v>
      </c>
    </row>
    <row r="699" spans="8:8" ht="24.95" customHeight="1">
      <c r="A699" s="38" t="s">
        <v>23</v>
      </c>
      <c r="B699" s="30" t="s">
        <v>850</v>
      </c>
      <c r="C699" s="31"/>
      <c r="D699" s="32">
        <v>7.703153020071E12</v>
      </c>
      <c r="E699" s="53" t="s">
        <v>851</v>
      </c>
      <c r="F699" s="34">
        <v>3.93</v>
      </c>
      <c r="G699" s="35">
        <v>0.12</v>
      </c>
      <c r="H699" s="34">
        <f t="shared" si="10"/>
        <v>3.4584</v>
      </c>
      <c r="I699" s="34">
        <v>70.0</v>
      </c>
      <c r="J699" s="36">
        <v>45870.0</v>
      </c>
      <c r="K699" s="31"/>
      <c r="L699" s="34">
        <f>+K699*H699</f>
        <v>0.0</v>
      </c>
    </row>
    <row r="700" spans="8:8" ht="24.95" customHeight="1">
      <c r="A700" s="29" t="s">
        <v>16</v>
      </c>
      <c r="B700" s="30" t="s">
        <v>1072</v>
      </c>
      <c r="C700" s="31"/>
      <c r="D700" s="32">
        <v>7.592432000299E12</v>
      </c>
      <c r="E700" s="64" t="s">
        <v>1073</v>
      </c>
      <c r="F700" s="34">
        <v>1.73</v>
      </c>
      <c r="G700" s="35">
        <v>0.12</v>
      </c>
      <c r="H700" s="34">
        <f t="shared" si="10"/>
        <v>1.5224</v>
      </c>
      <c r="I700" s="34">
        <v>31.0</v>
      </c>
      <c r="J700" s="36">
        <v>45748.0</v>
      </c>
      <c r="K700" s="31"/>
      <c r="L700" s="34">
        <f>+K700*H700</f>
        <v>0.0</v>
      </c>
    </row>
    <row r="701" spans="8:8" ht="24.95" customHeight="1">
      <c r="A701" s="29" t="s">
        <v>16</v>
      </c>
      <c r="B701" s="47" t="s">
        <v>1400</v>
      </c>
      <c r="C701" s="31"/>
      <c r="D701" s="32">
        <v>7.592432901435E12</v>
      </c>
      <c r="E701" s="33" t="s">
        <v>1401</v>
      </c>
      <c r="F701" s="34">
        <v>3.88</v>
      </c>
      <c r="G701" s="35">
        <v>0.12</v>
      </c>
      <c r="H701" s="34">
        <f t="shared" si="10"/>
        <v>3.4143999999999997</v>
      </c>
      <c r="I701" s="34">
        <v>61.0</v>
      </c>
      <c r="J701" s="36">
        <v>45689.0</v>
      </c>
      <c r="K701" s="31"/>
      <c r="L701" s="34">
        <f>+K701*H701</f>
        <v>0.0</v>
      </c>
    </row>
    <row r="702" spans="8:8" ht="24.95" customHeight="1">
      <c r="A702" s="38" t="s">
        <v>23</v>
      </c>
      <c r="B702" s="30" t="s">
        <v>1408</v>
      </c>
      <c r="C702" s="31"/>
      <c r="D702" s="32">
        <v>8.470006723128E12</v>
      </c>
      <c r="E702" s="77" t="s">
        <v>1409</v>
      </c>
      <c r="F702" s="34">
        <v>13.45</v>
      </c>
      <c r="G702" s="35">
        <v>0.12</v>
      </c>
      <c r="H702" s="34">
        <f t="shared" si="10"/>
        <v>11.835999999999999</v>
      </c>
      <c r="I702" s="34">
        <v>36.0</v>
      </c>
      <c r="J702" s="36">
        <v>45626.0</v>
      </c>
      <c r="K702" s="31"/>
      <c r="L702" s="34">
        <f>+K702*H702</f>
        <v>0.0</v>
      </c>
    </row>
    <row r="703" spans="8:8" ht="24.95" customHeight="1">
      <c r="A703" s="38" t="s">
        <v>23</v>
      </c>
      <c r="B703" s="47" t="s">
        <v>1410</v>
      </c>
      <c r="C703" s="31"/>
      <c r="D703" s="32">
        <v>7.592806123012E12</v>
      </c>
      <c r="E703" s="86" t="s">
        <v>1411</v>
      </c>
      <c r="F703" s="34">
        <v>4.05</v>
      </c>
      <c r="G703" s="35">
        <v>0.5</v>
      </c>
      <c r="H703" s="34">
        <f t="shared" si="10"/>
        <v>2.025</v>
      </c>
      <c r="I703" s="34">
        <v>182.0</v>
      </c>
      <c r="J703" s="36">
        <v>45473.0</v>
      </c>
      <c r="K703" s="31"/>
      <c r="L703" s="34">
        <f>+K703*H703</f>
        <v>0.0</v>
      </c>
    </row>
    <row r="704" spans="8:8" ht="24.95" customHeight="1">
      <c r="A704" s="29" t="s">
        <v>16</v>
      </c>
      <c r="B704" s="30" t="s">
        <v>1412</v>
      </c>
      <c r="C704" s="31"/>
      <c r="D704" s="32">
        <v>8.904187879188E12</v>
      </c>
      <c r="E704" s="79" t="s">
        <v>1413</v>
      </c>
      <c r="F704" s="34">
        <v>3.8</v>
      </c>
      <c r="G704" s="35">
        <v>0.12</v>
      </c>
      <c r="H704" s="34">
        <f t="shared" si="10"/>
        <v>3.344</v>
      </c>
      <c r="I704" s="34">
        <v>44.0</v>
      </c>
      <c r="J704" s="36">
        <v>45656.0</v>
      </c>
      <c r="K704" s="31"/>
      <c r="L704" s="34">
        <f>+K704*H704</f>
        <v>0.0</v>
      </c>
    </row>
    <row r="705" spans="8:8" ht="24.95" customHeight="1">
      <c r="A705" s="38" t="s">
        <v>23</v>
      </c>
      <c r="B705" s="30" t="s">
        <v>1414</v>
      </c>
      <c r="C705" s="31"/>
      <c r="D705" s="32">
        <v>7.598677000131E12</v>
      </c>
      <c r="E705" s="49" t="s">
        <v>1415</v>
      </c>
      <c r="F705" s="34">
        <v>1.28</v>
      </c>
      <c r="G705" s="35">
        <v>0.12</v>
      </c>
      <c r="H705" s="34">
        <f t="shared" si="10"/>
        <v>1.1264</v>
      </c>
      <c r="I705" s="34">
        <v>45.0</v>
      </c>
      <c r="J705" s="36">
        <v>45473.0</v>
      </c>
      <c r="K705" s="31"/>
      <c r="L705" s="34">
        <f>+K705*H705</f>
        <v>0.0</v>
      </c>
    </row>
    <row r="706" spans="8:8" ht="24.95" customHeight="1">
      <c r="A706" s="82" t="s">
        <v>199</v>
      </c>
      <c r="B706" s="47" t="s">
        <v>1416</v>
      </c>
      <c r="C706" s="31"/>
      <c r="D706" s="32">
        <v>7.800061000727E12</v>
      </c>
      <c r="E706" s="48" t="s">
        <v>1417</v>
      </c>
      <c r="F706" s="34">
        <v>0.38</v>
      </c>
      <c r="G706" s="35">
        <v>0.12</v>
      </c>
      <c r="H706" s="34">
        <f t="shared" si="10"/>
        <v>0.33440000000000003</v>
      </c>
      <c r="I706" s="34">
        <v>31.0</v>
      </c>
      <c r="J706" s="36">
        <v>45931.0</v>
      </c>
      <c r="K706" s="31"/>
      <c r="L706" s="34">
        <f>+K706*H706</f>
        <v>0.0</v>
      </c>
    </row>
    <row r="707" spans="8:8" ht="24.95" customHeight="1">
      <c r="A707" s="29" t="s">
        <v>16</v>
      </c>
      <c r="B707" s="30" t="s">
        <v>1418</v>
      </c>
      <c r="C707" s="31"/>
      <c r="D707" s="32">
        <v>7.592349001129E12</v>
      </c>
      <c r="E707" s="76" t="s">
        <v>1419</v>
      </c>
      <c r="F707" s="34">
        <v>4.3</v>
      </c>
      <c r="G707" s="35">
        <v>0.12</v>
      </c>
      <c r="H707" s="34">
        <f t="shared" si="10"/>
        <v>3.784</v>
      </c>
      <c r="I707" s="34">
        <v>2.0</v>
      </c>
      <c r="J707" s="36">
        <v>45809.0</v>
      </c>
      <c r="K707" s="31"/>
      <c r="L707" s="34">
        <f>+K707*H707</f>
        <v>0.0</v>
      </c>
    </row>
    <row r="708" spans="8:8" ht="24.95" customHeight="1">
      <c r="A708" s="38" t="s">
        <v>23</v>
      </c>
      <c r="B708" s="30" t="s">
        <v>1420</v>
      </c>
      <c r="C708" s="31"/>
      <c r="D708" s="32">
        <v>7.592349722161E12</v>
      </c>
      <c r="E708" s="48" t="s">
        <v>1421</v>
      </c>
      <c r="F708" s="34">
        <v>4.95</v>
      </c>
      <c r="G708" s="35">
        <v>0.12</v>
      </c>
      <c r="H708" s="34">
        <f t="shared" si="10"/>
        <v>4.356</v>
      </c>
      <c r="I708" s="34">
        <v>24.0</v>
      </c>
      <c r="J708" s="36">
        <v>45778.0</v>
      </c>
      <c r="K708" s="31"/>
      <c r="L708" s="34">
        <f>+K708*H708</f>
        <v>0.0</v>
      </c>
    </row>
    <row r="709" spans="8:8" ht="24.95" customHeight="1">
      <c r="A709" s="38" t="s">
        <v>23</v>
      </c>
      <c r="B709" s="30" t="s">
        <v>1422</v>
      </c>
      <c r="C709" s="31"/>
      <c r="D709" s="32">
        <v>7.598852001489E12</v>
      </c>
      <c r="E709" s="96" t="s">
        <v>1423</v>
      </c>
      <c r="F709" s="34">
        <v>8.1</v>
      </c>
      <c r="G709" s="35">
        <v>0.12</v>
      </c>
      <c r="H709" s="34">
        <f t="shared" si="10"/>
        <v>7.128</v>
      </c>
      <c r="I709" s="34">
        <v>26.0</v>
      </c>
      <c r="J709" s="36">
        <v>45717.0</v>
      </c>
      <c r="K709" s="31"/>
      <c r="L709" s="34">
        <f>+K709*H709</f>
        <v>0.0</v>
      </c>
    </row>
    <row r="710" spans="8:8" ht="24.95" customHeight="1">
      <c r="A710" s="29" t="s">
        <v>16</v>
      </c>
      <c r="B710" s="30" t="s">
        <v>1424</v>
      </c>
      <c r="C710" s="31"/>
      <c r="D710" s="32">
        <v>7.5923490016E12</v>
      </c>
      <c r="E710" s="48" t="s">
        <v>1425</v>
      </c>
      <c r="F710" s="34">
        <v>18.88</v>
      </c>
      <c r="G710" s="35">
        <v>0.12</v>
      </c>
      <c r="H710" s="34">
        <f t="shared" si="10"/>
        <v>16.6144</v>
      </c>
      <c r="I710" s="34">
        <v>85.0</v>
      </c>
      <c r="J710" s="36">
        <v>45839.0</v>
      </c>
      <c r="K710" s="31"/>
      <c r="L710" s="34">
        <f>+K710*H710</f>
        <v>0.0</v>
      </c>
    </row>
    <row r="711" spans="8:8" ht="24.95" customHeight="1">
      <c r="A711" s="29" t="s">
        <v>16</v>
      </c>
      <c r="B711" s="30" t="s">
        <v>1426</v>
      </c>
      <c r="C711" s="31"/>
      <c r="D711" s="32">
        <v>7.598055000975E12</v>
      </c>
      <c r="E711" s="67" t="s">
        <v>1427</v>
      </c>
      <c r="F711" s="34">
        <v>6.05</v>
      </c>
      <c r="G711" s="35">
        <v>0.08</v>
      </c>
      <c r="H711" s="34">
        <f t="shared" si="10"/>
        <v>5.566</v>
      </c>
      <c r="I711" s="34">
        <v>42.0</v>
      </c>
      <c r="J711" s="36">
        <v>45444.0</v>
      </c>
      <c r="K711" s="31"/>
      <c r="L711" s="34">
        <f>+K711*H711</f>
        <v>0.0</v>
      </c>
    </row>
    <row r="712" spans="8:8" ht="24.95" customHeight="1">
      <c r="A712" s="38" t="s">
        <v>23</v>
      </c>
      <c r="B712" s="30" t="s">
        <v>1428</v>
      </c>
      <c r="C712" s="31"/>
      <c r="D712" s="32">
        <v>7.598055001378E12</v>
      </c>
      <c r="E712" s="62" t="s">
        <v>1429</v>
      </c>
      <c r="F712" s="34">
        <v>3.5</v>
      </c>
      <c r="G712" s="35">
        <v>0.3</v>
      </c>
      <c r="H712" s="34">
        <f t="shared" si="10"/>
        <v>2.45</v>
      </c>
      <c r="I712" s="34">
        <v>17.0</v>
      </c>
      <c r="J712" s="36">
        <v>45413.0</v>
      </c>
      <c r="K712" s="31"/>
      <c r="L712" s="34">
        <f>+K712*H712</f>
        <v>0.0</v>
      </c>
    </row>
    <row r="713" spans="8:8" ht="24.95" customHeight="1">
      <c r="A713" s="29" t="s">
        <v>16</v>
      </c>
      <c r="B713" s="30" t="s">
        <v>1430</v>
      </c>
      <c r="C713" s="31"/>
      <c r="D713" s="32">
        <v>7.59158511428E12</v>
      </c>
      <c r="E713" s="79" t="s">
        <v>1431</v>
      </c>
      <c r="F713" s="34">
        <v>23.24</v>
      </c>
      <c r="G713" s="35">
        <v>0.12</v>
      </c>
      <c r="H713" s="34">
        <f t="shared" si="10"/>
        <v>20.4512</v>
      </c>
      <c r="I713" s="34">
        <v>33.0</v>
      </c>
      <c r="J713" s="36">
        <v>45961.0</v>
      </c>
      <c r="K713" s="31"/>
      <c r="L713" s="34">
        <f>+K713*H713</f>
        <v>0.0</v>
      </c>
    </row>
    <row r="714" spans="8:8" ht="24.95" customHeight="1">
      <c r="A714" s="29" t="s">
        <v>16</v>
      </c>
      <c r="B714" s="30" t="s">
        <v>1432</v>
      </c>
      <c r="C714" s="31"/>
      <c r="D714" s="32">
        <v>7.591196002464E12</v>
      </c>
      <c r="E714" s="72" t="s">
        <v>1433</v>
      </c>
      <c r="F714" s="34">
        <v>2.5</v>
      </c>
      <c r="G714" s="35">
        <v>0.12</v>
      </c>
      <c r="H714" s="34">
        <f t="shared" si="10"/>
        <v>2.2</v>
      </c>
      <c r="I714" s="34">
        <v>348.0</v>
      </c>
      <c r="J714" s="36">
        <v>45761.0</v>
      </c>
      <c r="K714" s="31"/>
      <c r="L714" s="34">
        <f>+K714*H714</f>
        <v>0.0</v>
      </c>
    </row>
    <row r="715" spans="8:8" ht="24.95" customHeight="1">
      <c r="A715" s="29" t="s">
        <v>16</v>
      </c>
      <c r="B715" s="30" t="s">
        <v>1434</v>
      </c>
      <c r="C715" s="31"/>
      <c r="D715" s="32">
        <v>7.591196002471E12</v>
      </c>
      <c r="E715" s="72" t="s">
        <v>1435</v>
      </c>
      <c r="F715" s="34">
        <v>4.9</v>
      </c>
      <c r="G715" s="35">
        <v>0.12</v>
      </c>
      <c r="H715" s="34">
        <f t="shared" si="10"/>
        <v>4.312</v>
      </c>
      <c r="I715" s="34">
        <v>307.0</v>
      </c>
      <c r="J715" s="36">
        <v>45766.0</v>
      </c>
      <c r="K715" s="31"/>
      <c r="L715" s="34">
        <f>+K715*H715</f>
        <v>0.0</v>
      </c>
    </row>
    <row r="716" spans="8:8" ht="24.95" customHeight="1">
      <c r="A716" s="38" t="s">
        <v>23</v>
      </c>
      <c r="B716" s="30" t="s">
        <v>1436</v>
      </c>
      <c r="C716" s="31"/>
      <c r="D716" s="32">
        <v>5.060560912958E12</v>
      </c>
      <c r="E716" s="67" t="s">
        <v>1437</v>
      </c>
      <c r="F716" s="34">
        <v>4.0</v>
      </c>
      <c r="G716" s="35">
        <v>0.12</v>
      </c>
      <c r="H716" s="34">
        <f t="shared" si="11" ref="H716:H779">+F716-F716*G716</f>
        <v>3.52</v>
      </c>
      <c r="I716" s="34">
        <v>156.0</v>
      </c>
      <c r="J716" s="36">
        <v>45689.0</v>
      </c>
      <c r="K716" s="31"/>
      <c r="L716" s="34">
        <f>+K716*H716</f>
        <v>0.0</v>
      </c>
    </row>
    <row r="717" spans="8:8" ht="24.95" customHeight="1">
      <c r="A717" s="29" t="s">
        <v>16</v>
      </c>
      <c r="B717" s="47" t="s">
        <v>1438</v>
      </c>
      <c r="C717" s="31"/>
      <c r="D717" s="32">
        <v>7.594001101352E12</v>
      </c>
      <c r="E717" s="59" t="s">
        <v>1439</v>
      </c>
      <c r="F717" s="34">
        <v>1.67</v>
      </c>
      <c r="G717" s="35">
        <v>0.12</v>
      </c>
      <c r="H717" s="34">
        <f t="shared" si="11"/>
        <v>1.4696</v>
      </c>
      <c r="I717" s="34">
        <v>10.0</v>
      </c>
      <c r="J717" s="36">
        <v>45838.0</v>
      </c>
      <c r="K717" s="31"/>
      <c r="L717" s="34">
        <f>+K717*H717</f>
        <v>0.0</v>
      </c>
    </row>
    <row r="718" spans="8:8" ht="24.95" customHeight="1">
      <c r="A718" s="29" t="s">
        <v>16</v>
      </c>
      <c r="B718" s="30" t="s">
        <v>1440</v>
      </c>
      <c r="C718" s="31"/>
      <c r="D718" s="32">
        <v>7.594001101369E12</v>
      </c>
      <c r="E718" s="71" t="s">
        <v>1441</v>
      </c>
      <c r="F718" s="34">
        <v>2.55</v>
      </c>
      <c r="G718" s="35">
        <v>0.12</v>
      </c>
      <c r="H718" s="34">
        <f t="shared" si="11"/>
        <v>2.2439999999999998</v>
      </c>
      <c r="I718" s="34">
        <v>17.0</v>
      </c>
      <c r="J718" s="36">
        <v>45838.0</v>
      </c>
      <c r="K718" s="31"/>
      <c r="L718" s="34">
        <f>+K718*H718</f>
        <v>0.0</v>
      </c>
    </row>
    <row r="719" spans="8:8" ht="24.95" customHeight="1">
      <c r="A719" s="38" t="s">
        <v>23</v>
      </c>
      <c r="B719" s="47" t="s">
        <v>1442</v>
      </c>
      <c r="C719" s="31"/>
      <c r="D719" s="32">
        <v>7.598008000205E12</v>
      </c>
      <c r="E719" s="85" t="s">
        <v>1443</v>
      </c>
      <c r="F719" s="34">
        <v>1.94</v>
      </c>
      <c r="G719" s="35">
        <v>0.12</v>
      </c>
      <c r="H719" s="34">
        <f t="shared" si="11"/>
        <v>1.7071999999999998</v>
      </c>
      <c r="I719" s="34">
        <v>8645.0</v>
      </c>
      <c r="J719" s="36">
        <v>45868.0</v>
      </c>
      <c r="K719" s="31"/>
      <c r="L719" s="34">
        <f>+K719*H719</f>
        <v>0.0</v>
      </c>
    </row>
    <row r="720" spans="8:8" ht="24.95" customHeight="1">
      <c r="A720" s="38" t="s">
        <v>23</v>
      </c>
      <c r="B720" s="30" t="s">
        <v>1444</v>
      </c>
      <c r="C720" s="31"/>
      <c r="D720" s="32">
        <v>7.703763700318E12</v>
      </c>
      <c r="E720" s="74" t="s">
        <v>1445</v>
      </c>
      <c r="F720" s="34">
        <v>4.27</v>
      </c>
      <c r="G720" s="35">
        <v>0.12</v>
      </c>
      <c r="H720" s="34">
        <f t="shared" si="11"/>
        <v>3.7575999999999996</v>
      </c>
      <c r="I720" s="34">
        <v>185.0</v>
      </c>
      <c r="J720" s="36">
        <v>46174.0</v>
      </c>
      <c r="K720" s="31"/>
      <c r="L720" s="34">
        <f>+K720*H720</f>
        <v>0.0</v>
      </c>
    </row>
    <row r="721" spans="8:8" ht="24.95" customHeight="1">
      <c r="A721" s="29" t="s">
        <v>16</v>
      </c>
      <c r="B721" s="30" t="s">
        <v>1446</v>
      </c>
      <c r="C721" s="31"/>
      <c r="D721" s="44">
        <v>7.91466993554E11</v>
      </c>
      <c r="E721" s="33" t="s">
        <v>1447</v>
      </c>
      <c r="F721" s="34">
        <v>2.1</v>
      </c>
      <c r="G721" s="35">
        <v>0.12</v>
      </c>
      <c r="H721" s="34">
        <f t="shared" si="11"/>
        <v>1.848</v>
      </c>
      <c r="I721" s="34">
        <v>28.0</v>
      </c>
      <c r="J721" s="36">
        <v>45565.0</v>
      </c>
      <c r="K721" s="31"/>
      <c r="L721" s="34">
        <f>+K721*H721</f>
        <v>0.0</v>
      </c>
    </row>
    <row r="722" spans="8:8" ht="24.95" customHeight="1">
      <c r="A722" s="29" t="s">
        <v>16</v>
      </c>
      <c r="B722" s="30" t="s">
        <v>1448</v>
      </c>
      <c r="C722" s="31"/>
      <c r="D722" s="32">
        <v>8.906130230077E12</v>
      </c>
      <c r="E722" s="53" t="s">
        <v>1449</v>
      </c>
      <c r="F722" s="34">
        <v>2.75</v>
      </c>
      <c r="G722" s="35">
        <v>0.12</v>
      </c>
      <c r="H722" s="34">
        <f t="shared" si="11"/>
        <v>2.42</v>
      </c>
      <c r="I722" s="34">
        <v>71.0</v>
      </c>
      <c r="J722" s="36">
        <v>45689.0</v>
      </c>
      <c r="K722" s="31"/>
      <c r="L722" s="34">
        <f>+K722*H722</f>
        <v>0.0</v>
      </c>
    </row>
    <row r="723" spans="8:8" ht="24.95" customHeight="1">
      <c r="A723" s="29" t="s">
        <v>16</v>
      </c>
      <c r="B723" s="30" t="s">
        <v>1450</v>
      </c>
      <c r="C723" s="31"/>
      <c r="D723" s="32">
        <v>7.598252101116E12</v>
      </c>
      <c r="E723" s="53" t="s">
        <v>1451</v>
      </c>
      <c r="F723" s="34">
        <v>1.77</v>
      </c>
      <c r="G723" s="35">
        <v>0.12</v>
      </c>
      <c r="H723" s="34">
        <f t="shared" si="11"/>
        <v>1.5576</v>
      </c>
      <c r="I723" s="34">
        <v>33.0</v>
      </c>
      <c r="J723" s="36">
        <v>45809.0</v>
      </c>
      <c r="K723" s="31"/>
      <c r="L723" s="34">
        <f>+K723*H723</f>
        <v>0.0</v>
      </c>
    </row>
    <row r="724" spans="8:8" ht="24.95" customHeight="1">
      <c r="A724" s="29" t="s">
        <v>16</v>
      </c>
      <c r="B724" s="30" t="s">
        <v>1452</v>
      </c>
      <c r="C724" s="31"/>
      <c r="D724" s="32">
        <v>7.598176000052E12</v>
      </c>
      <c r="E724" s="53" t="s">
        <v>1453</v>
      </c>
      <c r="F724" s="34">
        <v>1.45</v>
      </c>
      <c r="G724" s="35">
        <v>0.12</v>
      </c>
      <c r="H724" s="34">
        <f t="shared" si="11"/>
        <v>1.276</v>
      </c>
      <c r="I724" s="34">
        <v>555.0</v>
      </c>
      <c r="J724" s="36">
        <v>45716.0</v>
      </c>
      <c r="K724" s="31"/>
      <c r="L724" s="34">
        <f>+K724*H724</f>
        <v>0.0</v>
      </c>
    </row>
    <row r="725" spans="8:8" ht="24.95" customHeight="1">
      <c r="A725" s="29" t="s">
        <v>16</v>
      </c>
      <c r="B725" s="30" t="s">
        <v>1454</v>
      </c>
      <c r="C725" s="31"/>
      <c r="D725" s="32">
        <v>7.703038754541E12</v>
      </c>
      <c r="E725" s="70" t="s">
        <v>1455</v>
      </c>
      <c r="F725" s="34">
        <v>15.35</v>
      </c>
      <c r="G725" s="35">
        <v>0.12</v>
      </c>
      <c r="H725" s="34">
        <f t="shared" si="11"/>
        <v>13.508</v>
      </c>
      <c r="I725" s="34">
        <v>18.0</v>
      </c>
      <c r="J725" s="36">
        <v>45717.0</v>
      </c>
      <c r="K725" s="31"/>
      <c r="L725" s="34">
        <f>+K725*H725</f>
        <v>0.0</v>
      </c>
    </row>
    <row r="726" spans="8:8" ht="24.95" customHeight="1">
      <c r="A726" s="29" t="s">
        <v>16</v>
      </c>
      <c r="B726" s="30" t="s">
        <v>1456</v>
      </c>
      <c r="C726" s="31"/>
      <c r="D726" s="32">
        <v>7.703038131663E12</v>
      </c>
      <c r="E726" s="70" t="s">
        <v>1457</v>
      </c>
      <c r="F726" s="34">
        <v>29.6</v>
      </c>
      <c r="G726" s="35">
        <v>0.12</v>
      </c>
      <c r="H726" s="34">
        <f t="shared" si="11"/>
        <v>26.048000000000002</v>
      </c>
      <c r="I726" s="34">
        <v>43.0</v>
      </c>
      <c r="J726" s="36">
        <v>45717.0</v>
      </c>
      <c r="K726" s="31"/>
      <c r="L726" s="34">
        <f>+K726*H726</f>
        <v>0.0</v>
      </c>
    </row>
    <row r="727" spans="8:8" ht="24.95" customHeight="1">
      <c r="A727" s="29" t="s">
        <v>16</v>
      </c>
      <c r="B727" s="47" t="s">
        <v>1458</v>
      </c>
      <c r="C727" s="31"/>
      <c r="D727" s="32">
        <v>7.591519002027E12</v>
      </c>
      <c r="E727" s="85" t="s">
        <v>1459</v>
      </c>
      <c r="F727" s="34">
        <v>2.77</v>
      </c>
      <c r="G727" s="35">
        <v>0.12</v>
      </c>
      <c r="H727" s="34">
        <f t="shared" si="11"/>
        <v>2.4376</v>
      </c>
      <c r="I727" s="34">
        <v>256.0</v>
      </c>
      <c r="J727" s="36">
        <v>46143.0</v>
      </c>
      <c r="K727" s="31"/>
      <c r="L727" s="34">
        <f>+K727*H727</f>
        <v>0.0</v>
      </c>
    </row>
    <row r="728" spans="8:8" ht="24.95" customHeight="1">
      <c r="A728" s="29" t="s">
        <v>16</v>
      </c>
      <c r="B728" s="30" t="s">
        <v>1460</v>
      </c>
      <c r="C728" s="31"/>
      <c r="D728" s="32">
        <v>7.703712030206E12</v>
      </c>
      <c r="E728" s="69" t="s">
        <v>1461</v>
      </c>
      <c r="F728" s="34">
        <v>1.8</v>
      </c>
      <c r="G728" s="35">
        <v>0.12</v>
      </c>
      <c r="H728" s="34">
        <f t="shared" si="11"/>
        <v>1.584</v>
      </c>
      <c r="I728" s="34">
        <v>41.0</v>
      </c>
      <c r="J728" s="36">
        <v>45442.0</v>
      </c>
      <c r="K728" s="31"/>
      <c r="L728" s="34">
        <f>+K728*H728</f>
        <v>0.0</v>
      </c>
    </row>
    <row r="729" spans="8:8" ht="24.95" customHeight="1">
      <c r="A729" s="29" t="s">
        <v>16</v>
      </c>
      <c r="B729" s="47" t="s">
        <v>1462</v>
      </c>
      <c r="C729" s="31"/>
      <c r="D729" s="32">
        <v>7.598578000049E12</v>
      </c>
      <c r="E729" s="85" t="s">
        <v>1463</v>
      </c>
      <c r="F729" s="34">
        <v>1.6</v>
      </c>
      <c r="G729" s="35">
        <v>0.12</v>
      </c>
      <c r="H729" s="34">
        <f t="shared" si="11"/>
        <v>1.4080000000000001</v>
      </c>
      <c r="I729" s="34">
        <v>284.0</v>
      </c>
      <c r="J729" s="36">
        <v>45717.0</v>
      </c>
      <c r="K729" s="31"/>
      <c r="L729" s="34">
        <f>+K729*H729</f>
        <v>0.0</v>
      </c>
    </row>
    <row r="730" spans="8:8" ht="24.95" customHeight="1">
      <c r="A730" s="29" t="s">
        <v>16</v>
      </c>
      <c r="B730" s="30" t="s">
        <v>1464</v>
      </c>
      <c r="C730" s="31"/>
      <c r="D730" s="32">
        <v>6.916119062034E12</v>
      </c>
      <c r="E730" s="69" t="s">
        <v>1465</v>
      </c>
      <c r="F730" s="34">
        <v>1.3</v>
      </c>
      <c r="G730" s="35">
        <v>0.12</v>
      </c>
      <c r="H730" s="34">
        <f t="shared" si="11"/>
        <v>1.1440000000000001</v>
      </c>
      <c r="I730" s="34">
        <v>104.0</v>
      </c>
      <c r="J730" s="36">
        <v>46054.0</v>
      </c>
      <c r="K730" s="31"/>
      <c r="L730" s="34">
        <f>+K730*H730</f>
        <v>0.0</v>
      </c>
    </row>
    <row r="731" spans="8:8" ht="24.95" customHeight="1">
      <c r="A731" s="29" t="s">
        <v>16</v>
      </c>
      <c r="B731" s="30" t="s">
        <v>1466</v>
      </c>
      <c r="C731" s="31"/>
      <c r="D731" s="32">
        <v>8.906082150638E12</v>
      </c>
      <c r="E731" s="41" t="s">
        <v>1467</v>
      </c>
      <c r="F731" s="34">
        <v>1.4</v>
      </c>
      <c r="G731" s="35">
        <v>0.12</v>
      </c>
      <c r="H731" s="34">
        <f t="shared" si="11"/>
        <v>1.232</v>
      </c>
      <c r="I731" s="34">
        <v>9.0</v>
      </c>
      <c r="J731" s="36">
        <v>45627.0</v>
      </c>
      <c r="K731" s="31"/>
      <c r="L731" s="34">
        <f>+K731*H731</f>
        <v>0.0</v>
      </c>
    </row>
    <row r="732" spans="8:8" ht="24.95" customHeight="1">
      <c r="A732" s="29" t="s">
        <v>16</v>
      </c>
      <c r="B732" s="30" t="s">
        <v>1468</v>
      </c>
      <c r="C732" s="31"/>
      <c r="D732" s="32">
        <v>7.598828000874E12</v>
      </c>
      <c r="E732" s="85" t="s">
        <v>1469</v>
      </c>
      <c r="F732" s="34">
        <v>1.56</v>
      </c>
      <c r="G732" s="35">
        <v>0.12</v>
      </c>
      <c r="H732" s="34">
        <f t="shared" si="11"/>
        <v>1.3728</v>
      </c>
      <c r="I732" s="34">
        <v>100.0</v>
      </c>
      <c r="J732" s="36">
        <v>45991.0</v>
      </c>
      <c r="K732" s="31"/>
      <c r="L732" s="34">
        <f>+K732*H732</f>
        <v>0.0</v>
      </c>
    </row>
    <row r="733" spans="8:8" ht="24.95" customHeight="1">
      <c r="A733" s="29" t="s">
        <v>16</v>
      </c>
      <c r="B733" s="30" t="s">
        <v>1470</v>
      </c>
      <c r="C733" s="31"/>
      <c r="D733" s="44">
        <v>7.36372692122E11</v>
      </c>
      <c r="E733" s="84" t="s">
        <v>1471</v>
      </c>
      <c r="F733" s="34">
        <v>1.58</v>
      </c>
      <c r="G733" s="35">
        <v>0.12</v>
      </c>
      <c r="H733" s="34">
        <f t="shared" si="11"/>
        <v>1.3904</v>
      </c>
      <c r="I733" s="34">
        <v>168.0</v>
      </c>
      <c r="J733" s="36">
        <v>45992.0</v>
      </c>
      <c r="K733" s="31"/>
      <c r="L733" s="34">
        <f>+K733*H733</f>
        <v>0.0</v>
      </c>
    </row>
    <row r="734" spans="8:8" ht="24.95" customHeight="1">
      <c r="A734" s="29" t="s">
        <v>16</v>
      </c>
      <c r="B734" s="30" t="s">
        <v>1472</v>
      </c>
      <c r="C734" s="31"/>
      <c r="D734" s="32">
        <v>7.598484001222E12</v>
      </c>
      <c r="E734" s="41" t="s">
        <v>1473</v>
      </c>
      <c r="F734" s="34">
        <v>1.52</v>
      </c>
      <c r="G734" s="35">
        <v>0.12</v>
      </c>
      <c r="H734" s="34">
        <f t="shared" si="11"/>
        <v>1.3376000000000001</v>
      </c>
      <c r="I734" s="34">
        <v>64.0</v>
      </c>
      <c r="J734" s="36">
        <v>46172.0</v>
      </c>
      <c r="K734" s="31"/>
      <c r="L734" s="34">
        <f>+K734*H734</f>
        <v>0.0</v>
      </c>
    </row>
    <row r="735" spans="8:8" ht="24.95" customHeight="1">
      <c r="A735" s="29" t="s">
        <v>16</v>
      </c>
      <c r="B735" s="30" t="s">
        <v>1474</v>
      </c>
      <c r="C735" s="31"/>
      <c r="D735" s="32">
        <v>7.598307000548E12</v>
      </c>
      <c r="E735" s="55" t="s">
        <v>1475</v>
      </c>
      <c r="F735" s="34">
        <v>1.58</v>
      </c>
      <c r="G735" s="35">
        <v>0.12</v>
      </c>
      <c r="H735" s="34">
        <f t="shared" si="11"/>
        <v>1.3904</v>
      </c>
      <c r="I735" s="34">
        <v>157.0</v>
      </c>
      <c r="J735" s="36">
        <v>45717.0</v>
      </c>
      <c r="K735" s="31"/>
      <c r="L735" s="34">
        <f>+K735*H735</f>
        <v>0.0</v>
      </c>
    </row>
    <row r="736" spans="8:8" ht="24.95" customHeight="1">
      <c r="A736" s="29" t="s">
        <v>16</v>
      </c>
      <c r="B736" s="30" t="s">
        <v>1476</v>
      </c>
      <c r="C736" s="31"/>
      <c r="D736" s="32">
        <v>7.590027002451E12</v>
      </c>
      <c r="E736" s="53" t="s">
        <v>1477</v>
      </c>
      <c r="F736" s="34">
        <v>2.33</v>
      </c>
      <c r="G736" s="35">
        <v>0.12</v>
      </c>
      <c r="H736" s="34">
        <f t="shared" si="11"/>
        <v>2.0504000000000002</v>
      </c>
      <c r="I736" s="34">
        <v>377.0</v>
      </c>
      <c r="J736" s="36">
        <v>45868.0</v>
      </c>
      <c r="K736" s="31"/>
      <c r="L736" s="34">
        <f>+K736*H736</f>
        <v>0.0</v>
      </c>
    </row>
    <row r="737" spans="8:8" ht="24.95" customHeight="1">
      <c r="A737" s="29" t="s">
        <v>16</v>
      </c>
      <c r="B737" s="30" t="s">
        <v>1478</v>
      </c>
      <c r="C737" s="31"/>
      <c r="D737" s="32">
        <v>8.906109691237E12</v>
      </c>
      <c r="E737" s="42" t="s">
        <v>1479</v>
      </c>
      <c r="F737" s="34">
        <v>3.0</v>
      </c>
      <c r="G737" s="35">
        <v>0.12</v>
      </c>
      <c r="H737" s="34">
        <f t="shared" si="11"/>
        <v>2.64</v>
      </c>
      <c r="I737" s="34">
        <v>27.0</v>
      </c>
      <c r="J737" s="36">
        <v>45778.0</v>
      </c>
      <c r="K737" s="31"/>
      <c r="L737" s="34">
        <f>+K737*H737</f>
        <v>0.0</v>
      </c>
    </row>
    <row r="738" spans="8:8" ht="24.95" customHeight="1">
      <c r="A738" s="29" t="s">
        <v>16</v>
      </c>
      <c r="B738" s="30" t="s">
        <v>1480</v>
      </c>
      <c r="C738" s="31"/>
      <c r="D738" s="32">
        <v>7.770108671039E12</v>
      </c>
      <c r="E738" s="42" t="s">
        <v>1481</v>
      </c>
      <c r="F738" s="34">
        <v>2.45</v>
      </c>
      <c r="G738" s="35">
        <v>0.12</v>
      </c>
      <c r="H738" s="34">
        <f t="shared" si="11"/>
        <v>2.156</v>
      </c>
      <c r="I738" s="34">
        <v>77.0</v>
      </c>
      <c r="J738" s="36">
        <v>45962.0</v>
      </c>
      <c r="K738" s="31"/>
      <c r="L738" s="34">
        <f>+K738*H738</f>
        <v>0.0</v>
      </c>
    </row>
    <row r="739" spans="8:8" ht="24.95" customHeight="1">
      <c r="A739" s="29" t="s">
        <v>16</v>
      </c>
      <c r="B739" s="30" t="s">
        <v>1482</v>
      </c>
      <c r="C739" s="31"/>
      <c r="D739" s="32">
        <v>7.591519000979E12</v>
      </c>
      <c r="E739" s="85" t="s">
        <v>1483</v>
      </c>
      <c r="F739" s="34">
        <v>3.11</v>
      </c>
      <c r="G739" s="35">
        <v>0.12</v>
      </c>
      <c r="H739" s="34">
        <f t="shared" si="11"/>
        <v>2.7367999999999997</v>
      </c>
      <c r="I739" s="34">
        <v>8.0</v>
      </c>
      <c r="J739" s="36">
        <v>46174.0</v>
      </c>
      <c r="K739" s="31"/>
      <c r="L739" s="34">
        <f>+K739*H739</f>
        <v>0.0</v>
      </c>
    </row>
    <row r="740" spans="8:8" ht="24.95" customHeight="1">
      <c r="A740" s="29" t="s">
        <v>16</v>
      </c>
      <c r="B740" s="30" t="s">
        <v>1484</v>
      </c>
      <c r="C740" s="31"/>
      <c r="D740" s="32">
        <v>7.591020007597E12</v>
      </c>
      <c r="E740" s="54" t="s">
        <v>1485</v>
      </c>
      <c r="F740" s="34">
        <v>3.98</v>
      </c>
      <c r="G740" s="35">
        <v>0.12</v>
      </c>
      <c r="H740" s="34">
        <f t="shared" si="11"/>
        <v>3.5023999999999997</v>
      </c>
      <c r="I740" s="34">
        <v>238.0</v>
      </c>
      <c r="J740" s="36">
        <v>46447.0</v>
      </c>
      <c r="K740" s="31"/>
      <c r="L740" s="34">
        <f>+K740*H740</f>
        <v>0.0</v>
      </c>
    </row>
    <row r="741" spans="8:8" ht="24.95" customHeight="1">
      <c r="A741" s="29" t="s">
        <v>16</v>
      </c>
      <c r="B741" s="30" t="s">
        <v>1486</v>
      </c>
      <c r="C741" s="31"/>
      <c r="D741" s="32">
        <v>7.703763700219E12</v>
      </c>
      <c r="E741" s="41" t="s">
        <v>1487</v>
      </c>
      <c r="F741" s="34">
        <v>3.8</v>
      </c>
      <c r="G741" s="35">
        <v>0.12</v>
      </c>
      <c r="H741" s="34">
        <f t="shared" si="11"/>
        <v>3.344</v>
      </c>
      <c r="I741" s="34">
        <v>8.0</v>
      </c>
      <c r="J741" s="36">
        <v>46071.0</v>
      </c>
      <c r="K741" s="31"/>
      <c r="L741" s="34">
        <f>+K741*H741</f>
        <v>0.0</v>
      </c>
    </row>
    <row r="742" spans="8:8" ht="24.95" customHeight="1">
      <c r="A742" s="29" t="s">
        <v>16</v>
      </c>
      <c r="B742" s="30" t="s">
        <v>1488</v>
      </c>
      <c r="C742" s="31"/>
      <c r="D742" s="32">
        <v>6.972718560043E12</v>
      </c>
      <c r="E742" s="42" t="s">
        <v>1489</v>
      </c>
      <c r="F742" s="34">
        <v>2.38</v>
      </c>
      <c r="G742" s="35">
        <v>0.12</v>
      </c>
      <c r="H742" s="34">
        <f t="shared" si="11"/>
        <v>2.0944</v>
      </c>
      <c r="I742" s="34">
        <v>15.0</v>
      </c>
      <c r="J742" s="36">
        <v>45748.0</v>
      </c>
      <c r="K742" s="31"/>
      <c r="L742" s="34">
        <f>+K742*H742</f>
        <v>0.0</v>
      </c>
    </row>
    <row r="743" spans="8:8" ht="24.95" customHeight="1">
      <c r="A743" s="38" t="s">
        <v>23</v>
      </c>
      <c r="B743" s="30" t="s">
        <v>1490</v>
      </c>
      <c r="C743" s="83" t="s">
        <v>207</v>
      </c>
      <c r="D743" s="32">
        <v>7.59880000012E12</v>
      </c>
      <c r="E743" s="67" t="s">
        <v>1491</v>
      </c>
      <c r="F743" s="34">
        <v>2.1</v>
      </c>
      <c r="G743" s="35">
        <v>0.12</v>
      </c>
      <c r="H743" s="34">
        <f t="shared" si="11"/>
        <v>1.848</v>
      </c>
      <c r="I743" s="34">
        <v>258.0</v>
      </c>
      <c r="J743" s="36">
        <v>45748.0</v>
      </c>
      <c r="K743" s="31"/>
      <c r="L743" s="34">
        <f>+K743*H743</f>
        <v>0.0</v>
      </c>
    </row>
    <row r="744" spans="8:8" ht="24.95" customHeight="1">
      <c r="A744" s="38" t="s">
        <v>23</v>
      </c>
      <c r="B744" s="30" t="s">
        <v>1492</v>
      </c>
      <c r="C744" s="31"/>
      <c r="D744" s="32">
        <v>7.598252101109E12</v>
      </c>
      <c r="E744" s="64" t="s">
        <v>1493</v>
      </c>
      <c r="F744" s="34">
        <v>2.78</v>
      </c>
      <c r="G744" s="35">
        <v>0.12</v>
      </c>
      <c r="H744" s="34">
        <f t="shared" si="11"/>
        <v>2.4463999999999997</v>
      </c>
      <c r="I744" s="34">
        <v>94.0</v>
      </c>
      <c r="J744" s="36">
        <v>45962.0</v>
      </c>
      <c r="K744" s="31"/>
      <c r="L744" s="34">
        <f>+K744*H744</f>
        <v>0.0</v>
      </c>
    </row>
    <row r="745" spans="8:8" ht="24.95" customHeight="1">
      <c r="A745" s="38" t="s">
        <v>23</v>
      </c>
      <c r="B745" s="30" t="s">
        <v>1494</v>
      </c>
      <c r="C745" s="31"/>
      <c r="D745" s="32">
        <v>8.906130231777E12</v>
      </c>
      <c r="E745" s="86" t="s">
        <v>1495</v>
      </c>
      <c r="F745" s="34">
        <v>2.65</v>
      </c>
      <c r="G745" s="35">
        <v>0.12</v>
      </c>
      <c r="H745" s="34">
        <f t="shared" si="11"/>
        <v>2.332</v>
      </c>
      <c r="I745" s="34">
        <v>1.0</v>
      </c>
      <c r="J745" s="36">
        <v>45809.0</v>
      </c>
      <c r="K745" s="31"/>
      <c r="L745" s="34">
        <f>+K745*H745</f>
        <v>0.0</v>
      </c>
    </row>
    <row r="746" spans="8:8" ht="24.95" customHeight="1">
      <c r="A746" s="38" t="s">
        <v>23</v>
      </c>
      <c r="B746" s="30" t="s">
        <v>1496</v>
      </c>
      <c r="C746" s="31"/>
      <c r="D746" s="32">
        <v>7.468191033192E12</v>
      </c>
      <c r="E746" s="71" t="s">
        <v>1497</v>
      </c>
      <c r="F746" s="34">
        <v>3.77</v>
      </c>
      <c r="G746" s="35">
        <v>0.12</v>
      </c>
      <c r="H746" s="34">
        <f t="shared" si="11"/>
        <v>3.3176</v>
      </c>
      <c r="I746" s="34">
        <v>65.0</v>
      </c>
      <c r="J746" s="36">
        <v>46296.0</v>
      </c>
      <c r="K746" s="31"/>
      <c r="L746" s="34">
        <f>+K746*H746</f>
        <v>0.0</v>
      </c>
    </row>
    <row r="747" spans="8:8" ht="24.95" customHeight="1">
      <c r="A747" s="38" t="s">
        <v>23</v>
      </c>
      <c r="B747" s="30" t="s">
        <v>1498</v>
      </c>
      <c r="C747" s="31"/>
      <c r="D747" s="32">
        <v>6.970325650836E12</v>
      </c>
      <c r="E747" s="70" t="s">
        <v>1499</v>
      </c>
      <c r="F747" s="34">
        <v>2.0</v>
      </c>
      <c r="G747" s="35">
        <v>0.12</v>
      </c>
      <c r="H747" s="34">
        <f t="shared" si="11"/>
        <v>1.76</v>
      </c>
      <c r="I747" s="34">
        <v>52.0</v>
      </c>
      <c r="J747" s="36">
        <v>45930.0</v>
      </c>
      <c r="K747" s="31"/>
      <c r="L747" s="34">
        <f>+K747*H747</f>
        <v>0.0</v>
      </c>
    </row>
    <row r="748" spans="8:8" ht="24.95" customHeight="1">
      <c r="A748" s="38" t="s">
        <v>23</v>
      </c>
      <c r="B748" s="30" t="s">
        <v>1500</v>
      </c>
      <c r="C748" s="31"/>
      <c r="D748" s="32">
        <v>6.942189530203E12</v>
      </c>
      <c r="E748" s="70" t="s">
        <v>1501</v>
      </c>
      <c r="F748" s="34">
        <v>2.1</v>
      </c>
      <c r="G748" s="35">
        <v>0.12</v>
      </c>
      <c r="H748" s="34">
        <f t="shared" si="11"/>
        <v>1.848</v>
      </c>
      <c r="I748" s="34">
        <v>314.0</v>
      </c>
      <c r="J748" s="36">
        <v>45778.0</v>
      </c>
      <c r="K748" s="31"/>
      <c r="L748" s="34">
        <f>+K748*H748</f>
        <v>0.0</v>
      </c>
    </row>
    <row r="749" spans="8:8" ht="24.95" customHeight="1">
      <c r="A749" s="38" t="s">
        <v>23</v>
      </c>
      <c r="B749" s="30" t="s">
        <v>1502</v>
      </c>
      <c r="C749" s="31"/>
      <c r="D749" s="32">
        <v>7.598176000182E12</v>
      </c>
      <c r="E749" s="55" t="s">
        <v>1503</v>
      </c>
      <c r="F749" s="34">
        <v>2.3</v>
      </c>
      <c r="G749" s="35">
        <v>0.12</v>
      </c>
      <c r="H749" s="34">
        <f t="shared" si="11"/>
        <v>2.024</v>
      </c>
      <c r="I749" s="34">
        <v>72.0</v>
      </c>
      <c r="J749" s="36">
        <v>45596.0</v>
      </c>
      <c r="K749" s="31"/>
      <c r="L749" s="34">
        <f>+K749*H749</f>
        <v>0.0</v>
      </c>
    </row>
    <row r="750" spans="8:8" ht="24.95" customHeight="1">
      <c r="A750" s="29" t="s">
        <v>30</v>
      </c>
      <c r="B750" s="30" t="s">
        <v>1504</v>
      </c>
      <c r="C750" s="31"/>
      <c r="D750" s="32">
        <v>7.592368003371E12</v>
      </c>
      <c r="E750" s="85" t="s">
        <v>1505</v>
      </c>
      <c r="F750" s="34">
        <v>1.5</v>
      </c>
      <c r="G750" s="35">
        <v>0.12</v>
      </c>
      <c r="H750" s="34">
        <f t="shared" si="11"/>
        <v>1.32</v>
      </c>
      <c r="I750" s="34">
        <v>26.0</v>
      </c>
      <c r="J750" s="36">
        <v>45839.0</v>
      </c>
      <c r="K750" s="31"/>
      <c r="L750" s="34">
        <f>+K750*H750</f>
        <v>0.0</v>
      </c>
    </row>
    <row r="751" spans="8:8" ht="24.95" customHeight="1">
      <c r="A751" s="29" t="s">
        <v>30</v>
      </c>
      <c r="B751" s="30" t="s">
        <v>1506</v>
      </c>
      <c r="C751" s="31"/>
      <c r="D751" s="32">
        <v>7.59161600151E12</v>
      </c>
      <c r="E751" s="55" t="s">
        <v>1507</v>
      </c>
      <c r="F751" s="34">
        <v>0.85</v>
      </c>
      <c r="G751" s="35">
        <v>0.12</v>
      </c>
      <c r="H751" s="34">
        <f t="shared" si="11"/>
        <v>0.748</v>
      </c>
      <c r="I751" s="34">
        <v>83.0</v>
      </c>
      <c r="J751" s="36">
        <v>45972.0</v>
      </c>
      <c r="K751" s="31"/>
      <c r="L751" s="34">
        <f>+K751*H751</f>
        <v>0.0</v>
      </c>
    </row>
    <row r="752" spans="8:8" ht="24.95" customHeight="1">
      <c r="A752" s="43" t="s">
        <v>33</v>
      </c>
      <c r="B752" s="30" t="s">
        <v>1508</v>
      </c>
      <c r="C752" s="31"/>
      <c r="D752" s="32">
        <v>7.599028000602E12</v>
      </c>
      <c r="E752" s="113" t="s">
        <v>1509</v>
      </c>
      <c r="F752" s="34">
        <v>0.9</v>
      </c>
      <c r="G752" s="35">
        <v>0.12</v>
      </c>
      <c r="H752" s="34">
        <f t="shared" si="11"/>
        <v>0.792</v>
      </c>
      <c r="I752" s="34">
        <v>62.0</v>
      </c>
      <c r="J752" s="36">
        <v>46143.0</v>
      </c>
      <c r="K752" s="31"/>
      <c r="L752" s="34">
        <f>+K752*H752</f>
        <v>0.0</v>
      </c>
    </row>
    <row r="753" spans="8:8" ht="24.95" customHeight="1">
      <c r="A753" s="29" t="s">
        <v>30</v>
      </c>
      <c r="B753" s="30" t="s">
        <v>1510</v>
      </c>
      <c r="C753" s="31"/>
      <c r="D753" s="32">
        <v>7.594001452089E12</v>
      </c>
      <c r="E753" s="76" t="s">
        <v>1511</v>
      </c>
      <c r="F753" s="34">
        <v>7.7836</v>
      </c>
      <c r="G753" s="35">
        <v>0.12</v>
      </c>
      <c r="H753" s="34">
        <f t="shared" si="11"/>
        <v>6.849568</v>
      </c>
      <c r="I753" s="34">
        <v>9.0</v>
      </c>
      <c r="J753" s="36">
        <v>45931.0</v>
      </c>
      <c r="K753" s="31"/>
      <c r="L753" s="34">
        <f>+K753*H753</f>
        <v>0.0</v>
      </c>
    </row>
    <row r="754" spans="8:8" ht="24.95" customHeight="1">
      <c r="A754" s="29" t="s">
        <v>30</v>
      </c>
      <c r="B754" s="30" t="s">
        <v>1512</v>
      </c>
      <c r="C754" s="31"/>
      <c r="D754" s="32">
        <v>7.594001455332E12</v>
      </c>
      <c r="E754" s="46" t="s">
        <v>1513</v>
      </c>
      <c r="F754" s="34">
        <v>4.1296</v>
      </c>
      <c r="G754" s="35">
        <v>0.12</v>
      </c>
      <c r="H754" s="34">
        <f t="shared" si="11"/>
        <v>3.634048</v>
      </c>
      <c r="I754" s="34">
        <v>12.0</v>
      </c>
      <c r="J754" s="36">
        <v>45323.0</v>
      </c>
      <c r="K754" s="31"/>
      <c r="L754" s="34">
        <f>+K754*H754</f>
        <v>0.0</v>
      </c>
    </row>
    <row r="755" spans="8:8" ht="24.95" customHeight="1">
      <c r="A755" s="29" t="s">
        <v>30</v>
      </c>
      <c r="B755" s="30" t="s">
        <v>1514</v>
      </c>
      <c r="C755" s="31"/>
      <c r="D755" s="32">
        <v>7.594001450467E12</v>
      </c>
      <c r="E755" s="55" t="s">
        <v>1515</v>
      </c>
      <c r="F755" s="34">
        <v>1.856</v>
      </c>
      <c r="G755" s="35">
        <v>0.12</v>
      </c>
      <c r="H755" s="34">
        <f t="shared" si="11"/>
        <v>1.63328</v>
      </c>
      <c r="I755" s="34">
        <v>70.0</v>
      </c>
      <c r="J755" s="36">
        <v>45778.0</v>
      </c>
      <c r="K755" s="31"/>
      <c r="L755" s="34">
        <f>+K755*H755</f>
        <v>0.0</v>
      </c>
    </row>
    <row r="756" spans="8:8" ht="24.95" customHeight="1">
      <c r="A756" s="38" t="s">
        <v>23</v>
      </c>
      <c r="B756" s="30" t="s">
        <v>1516</v>
      </c>
      <c r="C756" s="31"/>
      <c r="D756" s="32">
        <v>7.592368000417E12</v>
      </c>
      <c r="E756" s="57" t="s">
        <v>1517</v>
      </c>
      <c r="F756" s="34">
        <v>1.25</v>
      </c>
      <c r="G756" s="35">
        <v>0.12</v>
      </c>
      <c r="H756" s="34">
        <f t="shared" si="11"/>
        <v>1.1</v>
      </c>
      <c r="I756" s="34">
        <v>73.0</v>
      </c>
      <c r="J756" s="36">
        <v>45870.0</v>
      </c>
      <c r="K756" s="31"/>
      <c r="L756" s="34">
        <f>+K756*H756</f>
        <v>0.0</v>
      </c>
    </row>
    <row r="757" spans="8:8" ht="24.95" customHeight="1">
      <c r="A757" s="38" t="s">
        <v>23</v>
      </c>
      <c r="B757" s="30" t="s">
        <v>1518</v>
      </c>
      <c r="C757" s="31"/>
      <c r="D757" s="32">
        <v>7.591243803167E12</v>
      </c>
      <c r="E757" s="70" t="s">
        <v>1519</v>
      </c>
      <c r="F757" s="34">
        <v>4.4</v>
      </c>
      <c r="G757" s="35">
        <v>0.12</v>
      </c>
      <c r="H757" s="34">
        <f t="shared" si="11"/>
        <v>3.8720000000000003</v>
      </c>
      <c r="I757" s="34">
        <v>18.0</v>
      </c>
      <c r="J757" s="36">
        <v>45626.0</v>
      </c>
      <c r="K757" s="31"/>
      <c r="L757" s="34">
        <f>+K757*H757</f>
        <v>0.0</v>
      </c>
    </row>
    <row r="758" spans="8:8" ht="24.95" customHeight="1">
      <c r="A758" s="38" t="s">
        <v>23</v>
      </c>
      <c r="B758" s="30" t="s">
        <v>1522</v>
      </c>
      <c r="C758" s="75" t="s">
        <v>134</v>
      </c>
      <c r="D758" s="32">
        <v>7.59158521766E12</v>
      </c>
      <c r="E758" s="59" t="s">
        <v>1523</v>
      </c>
      <c r="F758" s="34">
        <v>3.85</v>
      </c>
      <c r="G758" s="35">
        <v>0.0</v>
      </c>
      <c r="H758" s="34">
        <f t="shared" si="11"/>
        <v>3.85</v>
      </c>
      <c r="I758" s="34">
        <v>33.0</v>
      </c>
      <c r="J758" s="36">
        <v>45626.0</v>
      </c>
      <c r="K758" s="31"/>
      <c r="L758" s="34">
        <f>+K758*H758</f>
        <v>0.0</v>
      </c>
    </row>
    <row r="759" spans="8:8" ht="24.95" customHeight="1">
      <c r="A759" s="81" t="s">
        <v>194</v>
      </c>
      <c r="B759" s="30" t="s">
        <v>1524</v>
      </c>
      <c r="C759" s="31"/>
      <c r="D759" s="32">
        <v>7.599028000398E12</v>
      </c>
      <c r="E759" s="33" t="s">
        <v>1525</v>
      </c>
      <c r="F759" s="34">
        <v>2.3</v>
      </c>
      <c r="G759" s="35">
        <v>0.12</v>
      </c>
      <c r="H759" s="34">
        <f t="shared" si="11"/>
        <v>2.024</v>
      </c>
      <c r="I759" s="34">
        <v>1.0</v>
      </c>
      <c r="J759" s="36">
        <v>45809.0</v>
      </c>
      <c r="K759" s="31"/>
      <c r="L759" s="34">
        <f>+K759*H759</f>
        <v>0.0</v>
      </c>
    </row>
    <row r="760" spans="8:8" ht="24.95" customHeight="1">
      <c r="A760" s="38" t="s">
        <v>23</v>
      </c>
      <c r="B760" s="30" t="s">
        <v>1526</v>
      </c>
      <c r="C760" s="31"/>
      <c r="D760" s="32">
        <v>8.906075150874E12</v>
      </c>
      <c r="E760" s="72" t="s">
        <v>1527</v>
      </c>
      <c r="F760" s="34">
        <v>10.75</v>
      </c>
      <c r="G760" s="35">
        <v>0.12</v>
      </c>
      <c r="H760" s="34">
        <f t="shared" si="11"/>
        <v>9.46</v>
      </c>
      <c r="I760" s="34">
        <v>12.0</v>
      </c>
      <c r="J760" s="36">
        <v>45597.0</v>
      </c>
      <c r="K760" s="31"/>
      <c r="L760" s="34">
        <f>+K760*H760</f>
        <v>0.0</v>
      </c>
    </row>
    <row r="761" spans="8:8" ht="24.95" customHeight="1">
      <c r="A761" s="38" t="s">
        <v>23</v>
      </c>
      <c r="B761" s="30" t="s">
        <v>1528</v>
      </c>
      <c r="C761" s="31"/>
      <c r="D761" s="32">
        <v>8.902297025037E12</v>
      </c>
      <c r="E761" s="114" t="s">
        <v>1529</v>
      </c>
      <c r="F761" s="34">
        <v>8.4</v>
      </c>
      <c r="G761" s="35">
        <v>0.12</v>
      </c>
      <c r="H761" s="34">
        <f t="shared" si="11"/>
        <v>7.392</v>
      </c>
      <c r="I761" s="34">
        <v>29.0</v>
      </c>
      <c r="J761" s="36">
        <v>45628.0</v>
      </c>
      <c r="K761" s="31"/>
      <c r="L761" s="34">
        <f>+K761*H761</f>
        <v>0.0</v>
      </c>
    </row>
    <row r="762" spans="8:8" ht="24.95" customHeight="1">
      <c r="A762" s="38" t="s">
        <v>23</v>
      </c>
      <c r="B762" s="30" t="s">
        <v>1530</v>
      </c>
      <c r="C762" s="31"/>
      <c r="D762" s="32">
        <v>8.902297020018E12</v>
      </c>
      <c r="E762" s="40" t="s">
        <v>1531</v>
      </c>
      <c r="F762" s="34">
        <v>9.8</v>
      </c>
      <c r="G762" s="35">
        <v>0.12</v>
      </c>
      <c r="H762" s="34">
        <f t="shared" si="11"/>
        <v>8.624</v>
      </c>
      <c r="I762" s="34">
        <v>159.0</v>
      </c>
      <c r="J762" s="36">
        <v>45603.0</v>
      </c>
      <c r="K762" s="31"/>
      <c r="L762" s="34">
        <f>+K762*H762</f>
        <v>0.0</v>
      </c>
    </row>
    <row r="763" spans="8:8" ht="24.95" customHeight="1">
      <c r="A763" s="38" t="s">
        <v>23</v>
      </c>
      <c r="B763" s="30" t="s">
        <v>1532</v>
      </c>
      <c r="C763" s="31"/>
      <c r="D763" s="32">
        <v>8.906112612082E12</v>
      </c>
      <c r="E763" s="37" t="s">
        <v>1533</v>
      </c>
      <c r="F763" s="34">
        <v>3.4</v>
      </c>
      <c r="G763" s="35">
        <v>0.12</v>
      </c>
      <c r="H763" s="34">
        <f t="shared" si="11"/>
        <v>2.992</v>
      </c>
      <c r="I763" s="34">
        <v>1.0</v>
      </c>
      <c r="J763" s="36">
        <v>45444.0</v>
      </c>
      <c r="K763" s="31"/>
      <c r="L763" s="34">
        <f>+K763*H763</f>
        <v>0.0</v>
      </c>
    </row>
    <row r="764" spans="8:8" ht="24.95" customHeight="1">
      <c r="A764" s="81" t="s">
        <v>194</v>
      </c>
      <c r="B764" s="30" t="s">
        <v>1534</v>
      </c>
      <c r="C764" s="31"/>
      <c r="D764" s="44">
        <v>7.32064572864E11</v>
      </c>
      <c r="E764" s="87" t="s">
        <v>1535</v>
      </c>
      <c r="F764" s="34">
        <v>2.3</v>
      </c>
      <c r="G764" s="35">
        <v>0.12</v>
      </c>
      <c r="H764" s="34">
        <f t="shared" si="11"/>
        <v>2.024</v>
      </c>
      <c r="I764" s="34">
        <v>15.0</v>
      </c>
      <c r="J764" s="36">
        <v>45899.0</v>
      </c>
      <c r="K764" s="31"/>
      <c r="L764" s="34">
        <f>+K764*H764</f>
        <v>0.0</v>
      </c>
    </row>
    <row r="765" spans="8:8" ht="24.95" customHeight="1">
      <c r="A765" s="81" t="s">
        <v>194</v>
      </c>
      <c r="B765" s="30" t="s">
        <v>1536</v>
      </c>
      <c r="C765" s="31"/>
      <c r="D765" s="44">
        <v>7.32064572857E11</v>
      </c>
      <c r="E765" s="40" t="s">
        <v>1537</v>
      </c>
      <c r="F765" s="34">
        <v>1.95</v>
      </c>
      <c r="G765" s="35">
        <v>0.12</v>
      </c>
      <c r="H765" s="34">
        <f t="shared" si="11"/>
        <v>1.716</v>
      </c>
      <c r="I765" s="34">
        <v>24.0</v>
      </c>
      <c r="J765" s="36">
        <v>45899.0</v>
      </c>
      <c r="K765" s="31"/>
      <c r="L765" s="34">
        <f>+K765*H765</f>
        <v>0.0</v>
      </c>
    </row>
    <row r="766" spans="8:8" ht="24.95" customHeight="1">
      <c r="A766" s="81" t="s">
        <v>194</v>
      </c>
      <c r="B766" s="30" t="s">
        <v>1538</v>
      </c>
      <c r="C766" s="31"/>
      <c r="D766" s="32">
        <v>7.591619505015E12</v>
      </c>
      <c r="E766" s="78" t="s">
        <v>1539</v>
      </c>
      <c r="F766" s="34">
        <v>3.95</v>
      </c>
      <c r="G766" s="35">
        <v>0.12</v>
      </c>
      <c r="H766" s="34">
        <f t="shared" si="11"/>
        <v>3.476</v>
      </c>
      <c r="I766" s="34">
        <v>29.0</v>
      </c>
      <c r="J766" s="36">
        <v>46419.0</v>
      </c>
      <c r="K766" s="31"/>
      <c r="L766" s="34">
        <f>+K766*H766</f>
        <v>0.0</v>
      </c>
    </row>
    <row r="767" spans="8:8" ht="24.95" customHeight="1">
      <c r="A767" s="81" t="s">
        <v>194</v>
      </c>
      <c r="B767" s="30" t="s">
        <v>1540</v>
      </c>
      <c r="C767" s="31"/>
      <c r="D767" s="32">
        <v>7.592806141016E12</v>
      </c>
      <c r="E767" s="76" t="s">
        <v>1541</v>
      </c>
      <c r="F767" s="34">
        <v>3.06</v>
      </c>
      <c r="G767" s="35">
        <v>0.5</v>
      </c>
      <c r="H767" s="34">
        <f t="shared" si="11"/>
        <v>1.53</v>
      </c>
      <c r="I767" s="34">
        <v>260.0</v>
      </c>
      <c r="J767" s="36">
        <v>46081.0</v>
      </c>
      <c r="K767" s="31"/>
      <c r="L767" s="34">
        <f>+K767*H767</f>
        <v>0.0</v>
      </c>
    </row>
    <row r="768" spans="8:8" ht="24.95" customHeight="1">
      <c r="A768" s="81" t="s">
        <v>194</v>
      </c>
      <c r="B768" s="47" t="s">
        <v>1542</v>
      </c>
      <c r="C768" s="31"/>
      <c r="D768" s="32">
        <v>7.59261602101E12</v>
      </c>
      <c r="E768" s="48" t="s">
        <v>1543</v>
      </c>
      <c r="F768" s="34">
        <v>2.6</v>
      </c>
      <c r="G768" s="35">
        <v>0.12</v>
      </c>
      <c r="H768" s="34">
        <f t="shared" si="11"/>
        <v>2.2880000000000003</v>
      </c>
      <c r="I768" s="34">
        <v>191.0</v>
      </c>
      <c r="J768" s="36">
        <v>46276.0</v>
      </c>
      <c r="K768" s="31"/>
      <c r="L768" s="34">
        <f>+K768*H768</f>
        <v>0.0</v>
      </c>
    </row>
    <row r="769" spans="8:8" ht="24.95" customHeight="1">
      <c r="A769" s="81" t="s">
        <v>194</v>
      </c>
      <c r="B769" s="30" t="s">
        <v>1544</v>
      </c>
      <c r="C769" s="31"/>
      <c r="D769" s="32">
        <v>6.942189211348E12</v>
      </c>
      <c r="E769" s="101" t="s">
        <v>1545</v>
      </c>
      <c r="F769" s="34">
        <v>1.7</v>
      </c>
      <c r="G769" s="35">
        <v>0.12</v>
      </c>
      <c r="H769" s="34">
        <f t="shared" si="11"/>
        <v>1.496</v>
      </c>
      <c r="I769" s="34">
        <v>243.0</v>
      </c>
      <c r="J769" s="36">
        <v>45627.0</v>
      </c>
      <c r="K769" s="31"/>
      <c r="L769" s="34">
        <f>+K769*H769</f>
        <v>0.0</v>
      </c>
    </row>
    <row r="770" spans="8:8" ht="24.95" customHeight="1">
      <c r="A770" s="29" t="s">
        <v>16</v>
      </c>
      <c r="B770" s="30" t="s">
        <v>1546</v>
      </c>
      <c r="C770" s="31"/>
      <c r="D770" s="32">
        <v>7.591020007825E12</v>
      </c>
      <c r="E770" s="89" t="s">
        <v>1547</v>
      </c>
      <c r="F770" s="34">
        <v>7.89</v>
      </c>
      <c r="G770" s="35">
        <v>0.12</v>
      </c>
      <c r="H770" s="34">
        <f t="shared" si="11"/>
        <v>6.9432</v>
      </c>
      <c r="I770" s="34">
        <v>43.0</v>
      </c>
      <c r="J770" s="36">
        <v>45962.0</v>
      </c>
      <c r="K770" s="31"/>
      <c r="L770" s="34">
        <f>+K770*H770</f>
        <v>0.0</v>
      </c>
    </row>
    <row r="771" spans="8:8" ht="24.95" customHeight="1">
      <c r="A771" s="38" t="s">
        <v>23</v>
      </c>
      <c r="B771" s="30" t="s">
        <v>1548</v>
      </c>
      <c r="C771" s="31"/>
      <c r="D771" s="32">
        <v>7.598055000302E12</v>
      </c>
      <c r="E771" s="99" t="s">
        <v>1549</v>
      </c>
      <c r="F771" s="34">
        <v>6.9</v>
      </c>
      <c r="G771" s="35">
        <v>0.15</v>
      </c>
      <c r="H771" s="34">
        <f t="shared" si="11"/>
        <v>5.865</v>
      </c>
      <c r="I771" s="34">
        <v>33.0</v>
      </c>
      <c r="J771" s="36">
        <v>45536.0</v>
      </c>
      <c r="K771" s="31"/>
      <c r="L771" s="34">
        <f>+K771*H771</f>
        <v>0.0</v>
      </c>
    </row>
    <row r="772" spans="8:8" ht="24.95" customHeight="1">
      <c r="A772" s="29" t="s">
        <v>16</v>
      </c>
      <c r="B772" s="30" t="s">
        <v>1550</v>
      </c>
      <c r="C772" s="31"/>
      <c r="D772" s="32">
        <v>7.707355055916E12</v>
      </c>
      <c r="E772" s="62" t="s">
        <v>1551</v>
      </c>
      <c r="F772" s="34">
        <v>16.9</v>
      </c>
      <c r="G772" s="35">
        <v>0.12</v>
      </c>
      <c r="H772" s="34">
        <f t="shared" si="11"/>
        <v>14.871999999999998</v>
      </c>
      <c r="I772" s="34">
        <v>22.0</v>
      </c>
      <c r="J772" s="36">
        <v>45900.0</v>
      </c>
      <c r="K772" s="31"/>
      <c r="L772" s="34">
        <f>+K772*H772</f>
        <v>0.0</v>
      </c>
    </row>
    <row r="773" spans="8:8" ht="24.95" customHeight="1">
      <c r="A773" s="29" t="s">
        <v>16</v>
      </c>
      <c r="B773" s="30" t="s">
        <v>1552</v>
      </c>
      <c r="C773" s="31"/>
      <c r="D773" s="32">
        <v>7.707355055923E12</v>
      </c>
      <c r="E773" s="115" t="s">
        <v>1553</v>
      </c>
      <c r="F773" s="34">
        <v>15.2</v>
      </c>
      <c r="G773" s="35">
        <v>0.12</v>
      </c>
      <c r="H773" s="34">
        <f t="shared" si="11"/>
        <v>13.376</v>
      </c>
      <c r="I773" s="34">
        <v>13.0</v>
      </c>
      <c r="J773" s="36">
        <v>46356.0</v>
      </c>
      <c r="K773" s="31"/>
      <c r="L773" s="34">
        <f>+K773*H773</f>
        <v>0.0</v>
      </c>
    </row>
    <row r="774" spans="8:8" ht="24.95" customHeight="1">
      <c r="A774" s="38" t="s">
        <v>23</v>
      </c>
      <c r="B774" s="30" t="s">
        <v>1554</v>
      </c>
      <c r="C774" s="31"/>
      <c r="D774" s="32">
        <v>7.70735505593E12</v>
      </c>
      <c r="E774" s="45" t="s">
        <v>1555</v>
      </c>
      <c r="F774" s="34">
        <v>10.95</v>
      </c>
      <c r="G774" s="35">
        <v>0.12</v>
      </c>
      <c r="H774" s="34">
        <f t="shared" si="11"/>
        <v>9.636</v>
      </c>
      <c r="I774" s="34">
        <v>9.0</v>
      </c>
      <c r="J774" s="36">
        <v>46054.0</v>
      </c>
      <c r="K774" s="31"/>
      <c r="L774" s="34">
        <f>+K774*H774</f>
        <v>0.0</v>
      </c>
    </row>
    <row r="775" spans="8:8" ht="24.95" customHeight="1">
      <c r="A775" s="82" t="s">
        <v>199</v>
      </c>
      <c r="B775" s="30" t="s">
        <v>1556</v>
      </c>
      <c r="C775" s="31"/>
      <c r="D775" s="32">
        <v>7.592637398498E12</v>
      </c>
      <c r="E775" s="60" t="s">
        <v>1557</v>
      </c>
      <c r="F775" s="34">
        <v>5.02</v>
      </c>
      <c r="G775" s="35">
        <v>0.12</v>
      </c>
      <c r="H775" s="34">
        <f t="shared" si="11"/>
        <v>4.417599999999999</v>
      </c>
      <c r="I775" s="34">
        <v>262.0</v>
      </c>
      <c r="J775" s="36">
        <v>45689.0</v>
      </c>
      <c r="K775" s="31"/>
      <c r="L775" s="34">
        <f>+K775*H775</f>
        <v>0.0</v>
      </c>
    </row>
    <row r="776" spans="8:8" ht="24.95" customHeight="1">
      <c r="A776" s="81" t="s">
        <v>194</v>
      </c>
      <c r="B776" s="47" t="s">
        <v>1558</v>
      </c>
      <c r="C776" s="31"/>
      <c r="D776" s="32">
        <v>7.597072000227E12</v>
      </c>
      <c r="E776" s="42" t="s">
        <v>1559</v>
      </c>
      <c r="F776" s="34">
        <v>2.05</v>
      </c>
      <c r="G776" s="35">
        <v>0.12</v>
      </c>
      <c r="H776" s="34">
        <f t="shared" si="11"/>
        <v>1.8039999999999998</v>
      </c>
      <c r="I776" s="34">
        <v>22.0</v>
      </c>
      <c r="J776" s="36">
        <v>45504.0</v>
      </c>
      <c r="K776" s="31"/>
      <c r="L776" s="34">
        <f>+K776*H776</f>
        <v>0.0</v>
      </c>
    </row>
    <row r="777" spans="8:8" ht="24.95" customHeight="1">
      <c r="A777" s="38" t="s">
        <v>23</v>
      </c>
      <c r="B777" s="30" t="s">
        <v>1560</v>
      </c>
      <c r="C777" s="31"/>
      <c r="D777" s="32">
        <v>7.592806122015E12</v>
      </c>
      <c r="E777" s="92" t="s">
        <v>1561</v>
      </c>
      <c r="F777" s="34">
        <v>4.75</v>
      </c>
      <c r="G777" s="35">
        <v>0.12</v>
      </c>
      <c r="H777" s="34">
        <f t="shared" si="11"/>
        <v>4.18</v>
      </c>
      <c r="I777" s="34">
        <v>724.0</v>
      </c>
      <c r="J777" s="36">
        <v>46873.0</v>
      </c>
      <c r="K777" s="31"/>
      <c r="L777" s="34">
        <f>+K777*H777</f>
        <v>0.0</v>
      </c>
    </row>
    <row r="778" spans="8:8" ht="24.95" customHeight="1">
      <c r="A778" s="29" t="s">
        <v>16</v>
      </c>
      <c r="B778" s="30" t="s">
        <v>1562</v>
      </c>
      <c r="C778" s="31"/>
      <c r="D778" s="32">
        <v>7.592806133073E12</v>
      </c>
      <c r="E778" s="89" t="s">
        <v>1563</v>
      </c>
      <c r="F778" s="34">
        <v>4.75</v>
      </c>
      <c r="G778" s="35">
        <v>0.12</v>
      </c>
      <c r="H778" s="34">
        <f t="shared" si="11"/>
        <v>4.18</v>
      </c>
      <c r="I778" s="34">
        <v>650.0</v>
      </c>
      <c r="J778" s="36">
        <v>46873.0</v>
      </c>
      <c r="K778" s="31"/>
      <c r="L778" s="34">
        <f>+K778*H778</f>
        <v>0.0</v>
      </c>
    </row>
    <row r="779" spans="8:8" ht="24.95" customHeight="1">
      <c r="A779" s="29" t="s">
        <v>16</v>
      </c>
      <c r="B779" s="30" t="s">
        <v>1564</v>
      </c>
      <c r="C779" s="31"/>
      <c r="D779" s="32">
        <v>7.59280613353E12</v>
      </c>
      <c r="E779" s="97" t="s">
        <v>1565</v>
      </c>
      <c r="F779" s="34">
        <v>5.34</v>
      </c>
      <c r="G779" s="35">
        <v>0.12</v>
      </c>
      <c r="H779" s="34">
        <f t="shared" si="11"/>
        <v>4.699199999999999</v>
      </c>
      <c r="I779" s="34">
        <v>337.0</v>
      </c>
      <c r="J779" s="36">
        <v>46234.0</v>
      </c>
      <c r="K779" s="31"/>
      <c r="L779" s="34">
        <f>+K779*H779</f>
        <v>0.0</v>
      </c>
    </row>
    <row r="780" spans="8:8" ht="24.95" customHeight="1">
      <c r="A780" s="81" t="s">
        <v>194</v>
      </c>
      <c r="B780" s="30" t="s">
        <v>1566</v>
      </c>
      <c r="C780" s="31"/>
      <c r="D780" s="32">
        <v>7.597072000258E12</v>
      </c>
      <c r="E780" s="104" t="s">
        <v>1567</v>
      </c>
      <c r="F780" s="34">
        <v>2.45</v>
      </c>
      <c r="G780" s="35">
        <v>0.12</v>
      </c>
      <c r="H780" s="34">
        <f t="shared" si="12" ref="H780:H843">+F780-F780*G780</f>
        <v>2.156</v>
      </c>
      <c r="I780" s="34">
        <v>40.0</v>
      </c>
      <c r="J780" s="36">
        <v>45900.0</v>
      </c>
      <c r="K780" s="31"/>
      <c r="L780" s="34">
        <f>+K780*H780</f>
        <v>0.0</v>
      </c>
    </row>
    <row r="781" spans="8:8" ht="24.95" customHeight="1">
      <c r="A781" s="93" t="s">
        <v>371</v>
      </c>
      <c r="B781" s="30" t="s">
        <v>1568</v>
      </c>
      <c r="C781" s="31"/>
      <c r="D781" s="32">
        <v>7.595747000077E12</v>
      </c>
      <c r="E781" s="37" t="s">
        <v>1569</v>
      </c>
      <c r="F781" s="34">
        <v>2.668</v>
      </c>
      <c r="G781" s="35">
        <v>0.12</v>
      </c>
      <c r="H781" s="34">
        <f t="shared" si="12"/>
        <v>2.34784</v>
      </c>
      <c r="I781" s="34">
        <v>4.0</v>
      </c>
      <c r="J781" s="36">
        <v>46142.0</v>
      </c>
      <c r="K781" s="31"/>
      <c r="L781" s="34">
        <f>+K781*H781</f>
        <v>0.0</v>
      </c>
    </row>
    <row r="782" spans="8:8" ht="24.95" customHeight="1">
      <c r="A782" s="81" t="s">
        <v>194</v>
      </c>
      <c r="B782" s="30" t="s">
        <v>1570</v>
      </c>
      <c r="C782" s="31"/>
      <c r="D782" s="32">
        <v>7.592616030012E12</v>
      </c>
      <c r="E782" s="99" t="s">
        <v>1571</v>
      </c>
      <c r="F782" s="34">
        <v>2.19</v>
      </c>
      <c r="G782" s="35">
        <v>0.12</v>
      </c>
      <c r="H782" s="34">
        <f t="shared" si="12"/>
        <v>1.9272</v>
      </c>
      <c r="I782" s="34">
        <v>167.0</v>
      </c>
      <c r="J782" s="36">
        <v>46834.0</v>
      </c>
      <c r="K782" s="31"/>
      <c r="L782" s="34">
        <f>+K782*H782</f>
        <v>0.0</v>
      </c>
    </row>
    <row r="783" spans="8:8" ht="24.95" customHeight="1">
      <c r="A783" s="43" t="s">
        <v>33</v>
      </c>
      <c r="B783" s="30" t="s">
        <v>1572</v>
      </c>
      <c r="C783" s="31"/>
      <c r="D783" s="31"/>
      <c r="E783" s="48" t="s">
        <v>1573</v>
      </c>
      <c r="F783" s="34">
        <v>2.04</v>
      </c>
      <c r="G783" s="35">
        <v>0.12</v>
      </c>
      <c r="H783" s="34">
        <f t="shared" si="12"/>
        <v>1.7952000000000001</v>
      </c>
      <c r="I783" s="34">
        <v>80.0</v>
      </c>
      <c r="J783" s="36">
        <v>45748.0</v>
      </c>
      <c r="K783" s="31"/>
      <c r="L783" s="34">
        <f>+K783*H783</f>
        <v>0.0</v>
      </c>
    </row>
    <row r="784" spans="8:8" ht="24.95" customHeight="1">
      <c r="A784" s="43" t="s">
        <v>33</v>
      </c>
      <c r="B784" s="30" t="s">
        <v>1574</v>
      </c>
      <c r="C784" s="31"/>
      <c r="D784" s="32">
        <v>7.598084000854E12</v>
      </c>
      <c r="E784" s="78" t="s">
        <v>1575</v>
      </c>
      <c r="F784" s="34">
        <v>2.726</v>
      </c>
      <c r="G784" s="35">
        <v>0.12</v>
      </c>
      <c r="H784" s="34">
        <f t="shared" si="12"/>
        <v>2.39888</v>
      </c>
      <c r="I784" s="34">
        <v>2.0</v>
      </c>
      <c r="J784" s="36">
        <v>45777.0</v>
      </c>
      <c r="K784" s="31"/>
      <c r="L784" s="34">
        <f>+K784*H784</f>
        <v>0.0</v>
      </c>
    </row>
    <row r="785" spans="8:8" ht="24.95" customHeight="1">
      <c r="A785" s="93" t="s">
        <v>371</v>
      </c>
      <c r="B785" s="30" t="s">
        <v>1576</v>
      </c>
      <c r="C785" s="31"/>
      <c r="D785" s="32">
        <v>7.597478002368E12</v>
      </c>
      <c r="E785" s="62" t="s">
        <v>1577</v>
      </c>
      <c r="F785" s="34">
        <v>1.856</v>
      </c>
      <c r="G785" s="35">
        <v>0.12</v>
      </c>
      <c r="H785" s="34">
        <f t="shared" si="12"/>
        <v>1.63328</v>
      </c>
      <c r="I785" s="34">
        <v>3.0</v>
      </c>
      <c r="J785" s="36">
        <v>46508.0</v>
      </c>
      <c r="K785" s="31"/>
      <c r="L785" s="34">
        <f>+K785*H785</f>
        <v>0.0</v>
      </c>
    </row>
    <row r="786" spans="8:8" ht="24.95" customHeight="1">
      <c r="A786" s="43" t="s">
        <v>33</v>
      </c>
      <c r="B786" s="30" t="s">
        <v>1578</v>
      </c>
      <c r="C786" s="31"/>
      <c r="D786" s="32">
        <v>7.597297000293E12</v>
      </c>
      <c r="E786" s="65" t="s">
        <v>1579</v>
      </c>
      <c r="F786" s="34">
        <v>1.4036</v>
      </c>
      <c r="G786" s="35">
        <v>0.12</v>
      </c>
      <c r="H786" s="34">
        <f t="shared" si="12"/>
        <v>1.235168</v>
      </c>
      <c r="I786" s="34">
        <v>9.0</v>
      </c>
      <c r="J786" s="36">
        <v>46569.0</v>
      </c>
      <c r="K786" s="31"/>
      <c r="L786" s="34">
        <f>+K786*H786</f>
        <v>0.0</v>
      </c>
    </row>
    <row r="787" spans="8:8" ht="24.95" customHeight="1">
      <c r="A787" s="93" t="s">
        <v>371</v>
      </c>
      <c r="B787" s="30" t="s">
        <v>1580</v>
      </c>
      <c r="C787" s="31"/>
      <c r="D787" s="32">
        <v>6.925923784032E12</v>
      </c>
      <c r="E787" s="87" t="s">
        <v>1581</v>
      </c>
      <c r="F787" s="34">
        <v>4.524</v>
      </c>
      <c r="G787" s="35">
        <v>0.12</v>
      </c>
      <c r="H787" s="34">
        <f t="shared" si="12"/>
        <v>3.9811199999999998</v>
      </c>
      <c r="I787" s="34">
        <v>83.0</v>
      </c>
      <c r="J787" s="36">
        <v>45597.0</v>
      </c>
      <c r="K787" s="31"/>
      <c r="L787" s="34">
        <f>+K787*H787</f>
        <v>0.0</v>
      </c>
    </row>
    <row r="788" spans="8:8" ht="24.95" customHeight="1">
      <c r="A788" s="93" t="s">
        <v>371</v>
      </c>
      <c r="B788" s="30" t="s">
        <v>1582</v>
      </c>
      <c r="C788" s="31"/>
      <c r="D788" s="32">
        <v>7.598832000181E12</v>
      </c>
      <c r="E788" s="86" t="s">
        <v>1583</v>
      </c>
      <c r="F788" s="34">
        <v>4.524</v>
      </c>
      <c r="G788" s="35">
        <v>0.12</v>
      </c>
      <c r="H788" s="34">
        <f t="shared" si="12"/>
        <v>3.9811199999999998</v>
      </c>
      <c r="I788" s="34">
        <v>56.0</v>
      </c>
      <c r="J788" s="36">
        <v>45662.0</v>
      </c>
      <c r="K788" s="31"/>
      <c r="L788" s="34">
        <f>+K788*H788</f>
        <v>0.0</v>
      </c>
    </row>
    <row r="789" spans="8:8" ht="24.95" customHeight="1">
      <c r="A789" s="81" t="s">
        <v>194</v>
      </c>
      <c r="B789" s="30" t="s">
        <v>1584</v>
      </c>
      <c r="C789" s="31"/>
      <c r="D789" s="32">
        <v>7.591955000045E12</v>
      </c>
      <c r="E789" s="104" t="s">
        <v>1585</v>
      </c>
      <c r="F789" s="34">
        <v>10.32</v>
      </c>
      <c r="G789" s="35">
        <v>0.12</v>
      </c>
      <c r="H789" s="34">
        <f t="shared" si="12"/>
        <v>9.0816</v>
      </c>
      <c r="I789" s="34">
        <v>235.0</v>
      </c>
      <c r="J789" s="36">
        <v>46508.0</v>
      </c>
      <c r="K789" s="31"/>
      <c r="L789" s="34">
        <f>+K789*H789</f>
        <v>0.0</v>
      </c>
    </row>
    <row r="790" spans="8:8" ht="24.95" customHeight="1">
      <c r="A790" s="81" t="s">
        <v>194</v>
      </c>
      <c r="B790" s="30" t="s">
        <v>1586</v>
      </c>
      <c r="C790" s="31"/>
      <c r="D790" s="32">
        <v>7.591955000052E12</v>
      </c>
      <c r="E790" s="104" t="s">
        <v>1587</v>
      </c>
      <c r="F790" s="34">
        <v>16.97</v>
      </c>
      <c r="G790" s="35">
        <v>0.12</v>
      </c>
      <c r="H790" s="34">
        <f t="shared" si="12"/>
        <v>14.933599999999998</v>
      </c>
      <c r="I790" s="34">
        <v>15.0</v>
      </c>
      <c r="J790" s="36">
        <v>46235.0</v>
      </c>
      <c r="K790" s="31"/>
      <c r="L790" s="34">
        <f>+K790*H790</f>
        <v>0.0</v>
      </c>
    </row>
    <row r="791" spans="8:8" ht="24.95" customHeight="1">
      <c r="A791" s="43" t="s">
        <v>33</v>
      </c>
      <c r="B791" s="30" t="s">
        <v>1588</v>
      </c>
      <c r="C791" s="31"/>
      <c r="D791" s="32">
        <v>7.591248723101E12</v>
      </c>
      <c r="E791" s="87" t="s">
        <v>1589</v>
      </c>
      <c r="F791" s="34">
        <v>1.624</v>
      </c>
      <c r="G791" s="35">
        <v>0.12</v>
      </c>
      <c r="H791" s="34">
        <f t="shared" si="12"/>
        <v>1.4291200000000002</v>
      </c>
      <c r="I791" s="34">
        <v>48.0</v>
      </c>
      <c r="J791" s="36">
        <v>45809.0</v>
      </c>
      <c r="K791" s="31"/>
      <c r="L791" s="34">
        <f>+K791*H791</f>
        <v>0.0</v>
      </c>
    </row>
    <row r="792" spans="8:8" ht="24.95" customHeight="1">
      <c r="A792" s="43" t="s">
        <v>33</v>
      </c>
      <c r="B792" s="30" t="s">
        <v>1590</v>
      </c>
      <c r="C792" s="31"/>
      <c r="D792" s="32">
        <v>7.593090002397E12</v>
      </c>
      <c r="E792" s="65" t="s">
        <v>1591</v>
      </c>
      <c r="F792" s="34">
        <v>6.438</v>
      </c>
      <c r="G792" s="35">
        <v>0.12</v>
      </c>
      <c r="H792" s="34">
        <f t="shared" si="12"/>
        <v>5.665439999999999</v>
      </c>
      <c r="I792" s="34">
        <v>3.0</v>
      </c>
      <c r="J792" s="36">
        <v>46142.0</v>
      </c>
      <c r="K792" s="31"/>
      <c r="L792" s="34">
        <f>+K792*H792</f>
        <v>0.0</v>
      </c>
    </row>
    <row r="793" spans="8:8" ht="24.95" customHeight="1">
      <c r="A793" s="93" t="s">
        <v>371</v>
      </c>
      <c r="B793" s="30" t="s">
        <v>1592</v>
      </c>
      <c r="C793" s="31"/>
      <c r="D793" s="31"/>
      <c r="E793" s="116" t="s">
        <v>1593</v>
      </c>
      <c r="F793" s="34">
        <v>19.952</v>
      </c>
      <c r="G793" s="35">
        <v>0.12</v>
      </c>
      <c r="H793" s="34">
        <f t="shared" si="12"/>
        <v>17.557760000000002</v>
      </c>
      <c r="I793" s="34">
        <v>9.0</v>
      </c>
      <c r="J793" s="36"/>
      <c r="K793" s="31"/>
      <c r="L793" s="34">
        <f>+K793*H793</f>
        <v>0.0</v>
      </c>
    </row>
    <row r="794" spans="8:8" ht="24.95" customHeight="1">
      <c r="A794" s="93" t="s">
        <v>371</v>
      </c>
      <c r="B794" s="30" t="s">
        <v>1594</v>
      </c>
      <c r="C794" s="31"/>
      <c r="D794" s="31"/>
      <c r="E794" s="50" t="s">
        <v>1595</v>
      </c>
      <c r="F794" s="34">
        <v>18.792</v>
      </c>
      <c r="G794" s="35">
        <v>0.12</v>
      </c>
      <c r="H794" s="34">
        <f t="shared" si="12"/>
        <v>16.53696</v>
      </c>
      <c r="I794" s="34">
        <v>13.0</v>
      </c>
      <c r="J794" s="36"/>
      <c r="K794" s="31"/>
      <c r="L794" s="34">
        <f>+K794*H794</f>
        <v>0.0</v>
      </c>
    </row>
    <row r="795" spans="8:8" ht="24.95" customHeight="1">
      <c r="A795" s="93" t="s">
        <v>371</v>
      </c>
      <c r="B795" s="30" t="s">
        <v>1596</v>
      </c>
      <c r="C795" s="31"/>
      <c r="D795" s="31"/>
      <c r="E795" s="65" t="s">
        <v>1597</v>
      </c>
      <c r="F795" s="34">
        <v>14.616</v>
      </c>
      <c r="G795" s="35">
        <v>0.12</v>
      </c>
      <c r="H795" s="34">
        <f t="shared" si="12"/>
        <v>12.862079999999999</v>
      </c>
      <c r="I795" s="34">
        <v>25.0</v>
      </c>
      <c r="J795" s="36"/>
      <c r="K795" s="31"/>
      <c r="L795" s="34">
        <f>+K795*H795</f>
        <v>0.0</v>
      </c>
    </row>
    <row r="796" spans="8:8" ht="24.95" customHeight="1">
      <c r="A796" s="93" t="s">
        <v>371</v>
      </c>
      <c r="B796" s="30" t="s">
        <v>1598</v>
      </c>
      <c r="C796" s="31"/>
      <c r="D796" s="31"/>
      <c r="E796" s="86" t="s">
        <v>1599</v>
      </c>
      <c r="F796" s="34">
        <v>16.24</v>
      </c>
      <c r="G796" s="35">
        <v>0.12</v>
      </c>
      <c r="H796" s="34">
        <f t="shared" si="12"/>
        <v>14.291199999999998</v>
      </c>
      <c r="I796" s="34">
        <v>17.0</v>
      </c>
      <c r="J796" s="36"/>
      <c r="K796" s="31"/>
      <c r="L796" s="34">
        <f>+K796*H796</f>
        <v>0.0</v>
      </c>
    </row>
    <row r="797" spans="8:8" ht="24.95" customHeight="1">
      <c r="A797" s="93" t="s">
        <v>371</v>
      </c>
      <c r="B797" s="30" t="s">
        <v>1600</v>
      </c>
      <c r="C797" s="31"/>
      <c r="D797" s="32">
        <v>7.597830006171E12</v>
      </c>
      <c r="E797" s="70" t="s">
        <v>1601</v>
      </c>
      <c r="F797" s="34">
        <v>17.864</v>
      </c>
      <c r="G797" s="35">
        <v>0.12</v>
      </c>
      <c r="H797" s="34">
        <f t="shared" si="12"/>
        <v>15.720320000000001</v>
      </c>
      <c r="I797" s="34">
        <v>11.0</v>
      </c>
      <c r="J797" s="36"/>
      <c r="K797" s="31"/>
      <c r="L797" s="34">
        <f>+K797*H797</f>
        <v>0.0</v>
      </c>
    </row>
    <row r="798" spans="8:8" ht="24.95" customHeight="1">
      <c r="A798" s="93" t="s">
        <v>371</v>
      </c>
      <c r="B798" s="30" t="s">
        <v>1602</v>
      </c>
      <c r="C798" s="31"/>
      <c r="D798" s="31"/>
      <c r="E798" s="42" t="s">
        <v>1603</v>
      </c>
      <c r="F798" s="34">
        <v>21.112</v>
      </c>
      <c r="G798" s="35">
        <v>0.12</v>
      </c>
      <c r="H798" s="34">
        <f t="shared" si="12"/>
        <v>18.57856</v>
      </c>
      <c r="I798" s="34">
        <v>10.0</v>
      </c>
      <c r="J798" s="36"/>
      <c r="K798" s="31"/>
      <c r="L798" s="34">
        <f>+K798*H798</f>
        <v>0.0</v>
      </c>
    </row>
    <row r="799" spans="8:8" ht="24.95" customHeight="1">
      <c r="A799" s="43" t="s">
        <v>33</v>
      </c>
      <c r="B799" s="30" t="s">
        <v>1604</v>
      </c>
      <c r="C799" s="31"/>
      <c r="D799" s="32">
        <v>7.591248821203E12</v>
      </c>
      <c r="E799" s="48" t="s">
        <v>1605</v>
      </c>
      <c r="F799" s="34">
        <v>1.392</v>
      </c>
      <c r="G799" s="35">
        <v>0.12</v>
      </c>
      <c r="H799" s="34">
        <f t="shared" si="12"/>
        <v>1.2249599999999998</v>
      </c>
      <c r="I799" s="34">
        <v>69.0</v>
      </c>
      <c r="J799" s="36">
        <v>46113.0</v>
      </c>
      <c r="K799" s="31"/>
      <c r="L799" s="34">
        <f>+K799*H799</f>
        <v>0.0</v>
      </c>
    </row>
    <row r="800" spans="8:8" ht="24.95" customHeight="1">
      <c r="A800" s="93" t="s">
        <v>371</v>
      </c>
      <c r="B800" s="30" t="s">
        <v>1606</v>
      </c>
      <c r="C800" s="31"/>
      <c r="D800" s="44">
        <v>7.96554278803E11</v>
      </c>
      <c r="E800" s="48" t="s">
        <v>1607</v>
      </c>
      <c r="F800" s="34">
        <v>2.668</v>
      </c>
      <c r="G800" s="35">
        <v>0.12</v>
      </c>
      <c r="H800" s="34">
        <f t="shared" si="12"/>
        <v>2.34784</v>
      </c>
      <c r="I800" s="34">
        <v>85.0</v>
      </c>
      <c r="J800" s="36">
        <v>46874.0</v>
      </c>
      <c r="K800" s="31"/>
      <c r="L800" s="34">
        <f>+K800*H800</f>
        <v>0.0</v>
      </c>
    </row>
    <row r="801" spans="8:8" ht="24.95" customHeight="1">
      <c r="A801" s="93" t="s">
        <v>371</v>
      </c>
      <c r="B801" s="30" t="s">
        <v>1608</v>
      </c>
      <c r="C801" s="31"/>
      <c r="D801" s="32">
        <v>6.971077611304E12</v>
      </c>
      <c r="E801" s="72" t="s">
        <v>1609</v>
      </c>
      <c r="F801" s="34">
        <v>2.146</v>
      </c>
      <c r="G801" s="35">
        <v>0.12</v>
      </c>
      <c r="H801" s="34">
        <f t="shared" si="12"/>
        <v>1.88848</v>
      </c>
      <c r="I801" s="34">
        <v>78.0</v>
      </c>
      <c r="J801" s="36">
        <v>46526.0</v>
      </c>
      <c r="K801" s="31"/>
      <c r="L801" s="34">
        <f>+K801*H801</f>
        <v>0.0</v>
      </c>
    </row>
    <row r="802" spans="8:8" ht="24.95" customHeight="1">
      <c r="A802" s="93" t="s">
        <v>371</v>
      </c>
      <c r="B802" s="30" t="s">
        <v>1610</v>
      </c>
      <c r="C802" s="31"/>
      <c r="D802" s="32">
        <v>6.971077611328E12</v>
      </c>
      <c r="E802" s="101" t="s">
        <v>1611</v>
      </c>
      <c r="F802" s="34">
        <v>6.96</v>
      </c>
      <c r="G802" s="35">
        <v>0.12</v>
      </c>
      <c r="H802" s="34">
        <f t="shared" si="12"/>
        <v>6.1248</v>
      </c>
      <c r="I802" s="34">
        <v>25.0</v>
      </c>
      <c r="J802" s="36">
        <v>46526.0</v>
      </c>
      <c r="K802" s="31"/>
      <c r="L802" s="34">
        <f>+K802*H802</f>
        <v>0.0</v>
      </c>
    </row>
    <row r="803" spans="8:8" ht="24.95" customHeight="1">
      <c r="A803" s="43" t="s">
        <v>33</v>
      </c>
      <c r="B803" s="30" t="s">
        <v>1612</v>
      </c>
      <c r="C803" s="31"/>
      <c r="D803" s="44">
        <v>3.9800015464E10</v>
      </c>
      <c r="E803" s="42" t="s">
        <v>1613</v>
      </c>
      <c r="F803" s="34">
        <v>2.0648</v>
      </c>
      <c r="G803" s="35">
        <v>0.12</v>
      </c>
      <c r="H803" s="34">
        <f t="shared" si="12"/>
        <v>1.817024</v>
      </c>
      <c r="I803" s="34">
        <v>5.0</v>
      </c>
      <c r="J803" s="36"/>
      <c r="K803" s="31"/>
      <c r="L803" s="34">
        <f>+K803*H803</f>
        <v>0.0</v>
      </c>
    </row>
    <row r="804" spans="8:8" ht="24.95" customHeight="1">
      <c r="A804" s="43" t="s">
        <v>33</v>
      </c>
      <c r="B804" s="30" t="s">
        <v>1614</v>
      </c>
      <c r="C804" s="31"/>
      <c r="D804" s="44">
        <v>3.9800099099E10</v>
      </c>
      <c r="E804" s="78" t="s">
        <v>1615</v>
      </c>
      <c r="F804" s="34">
        <v>3.5844</v>
      </c>
      <c r="G804" s="35">
        <v>0.12</v>
      </c>
      <c r="H804" s="34">
        <f t="shared" si="12"/>
        <v>3.154272</v>
      </c>
      <c r="I804" s="34">
        <v>10.0</v>
      </c>
      <c r="J804" s="36"/>
      <c r="K804" s="31"/>
      <c r="L804" s="34">
        <f>+K804*H804</f>
        <v>0.0</v>
      </c>
    </row>
    <row r="805" spans="8:8" ht="24.95" customHeight="1">
      <c r="A805" s="43" t="s">
        <v>33</v>
      </c>
      <c r="B805" s="30" t="s">
        <v>1616</v>
      </c>
      <c r="C805" s="31"/>
      <c r="D805" s="44">
        <v>3.9800011367E10</v>
      </c>
      <c r="E805" s="42" t="s">
        <v>1617</v>
      </c>
      <c r="F805" s="34">
        <v>4.0948</v>
      </c>
      <c r="G805" s="35">
        <v>0.12</v>
      </c>
      <c r="H805" s="34">
        <f t="shared" si="12"/>
        <v>3.6034240000000004</v>
      </c>
      <c r="I805" s="34">
        <v>5.0</v>
      </c>
      <c r="J805" s="36"/>
      <c r="K805" s="31"/>
      <c r="L805" s="34">
        <f>+K805*H805</f>
        <v>0.0</v>
      </c>
    </row>
    <row r="806" spans="8:8" ht="24.95" customHeight="1">
      <c r="A806" s="43" t="s">
        <v>33</v>
      </c>
      <c r="B806" s="30" t="s">
        <v>1618</v>
      </c>
      <c r="C806" s="31"/>
      <c r="D806" s="44">
        <v>8.87930417661E11</v>
      </c>
      <c r="E806" s="55" t="s">
        <v>1619</v>
      </c>
      <c r="F806" s="34">
        <v>1.276</v>
      </c>
      <c r="G806" s="35">
        <v>0.12</v>
      </c>
      <c r="H806" s="34">
        <f t="shared" si="12"/>
        <v>1.12288</v>
      </c>
      <c r="I806" s="34">
        <v>8.0</v>
      </c>
      <c r="J806" s="36"/>
      <c r="K806" s="31"/>
      <c r="L806" s="34">
        <f>+K806*H806</f>
        <v>0.0</v>
      </c>
    </row>
    <row r="807" spans="8:8" ht="24.95" customHeight="1">
      <c r="A807" s="43" t="s">
        <v>33</v>
      </c>
      <c r="B807" s="30" t="s">
        <v>1620</v>
      </c>
      <c r="C807" s="31"/>
      <c r="D807" s="44">
        <v>8.87930417685E11</v>
      </c>
      <c r="E807" s="55" t="s">
        <v>1621</v>
      </c>
      <c r="F807" s="34">
        <v>1.16</v>
      </c>
      <c r="G807" s="35">
        <v>0.12</v>
      </c>
      <c r="H807" s="34">
        <f t="shared" si="12"/>
        <v>1.0208</v>
      </c>
      <c r="I807" s="34">
        <v>24.0</v>
      </c>
      <c r="J807" s="36"/>
      <c r="K807" s="31"/>
      <c r="L807" s="34">
        <f>+K807*H807</f>
        <v>0.0</v>
      </c>
    </row>
    <row r="808" spans="8:8" ht="24.95" customHeight="1">
      <c r="A808" s="43" t="s">
        <v>33</v>
      </c>
      <c r="B808" s="30" t="s">
        <v>1622</v>
      </c>
      <c r="C808" s="31"/>
      <c r="D808" s="44">
        <v>8.87930116632E11</v>
      </c>
      <c r="E808" s="33" t="s">
        <v>1623</v>
      </c>
      <c r="F808" s="34">
        <v>3.538</v>
      </c>
      <c r="G808" s="35">
        <v>0.12</v>
      </c>
      <c r="H808" s="34">
        <f t="shared" si="12"/>
        <v>3.1134399999999998</v>
      </c>
      <c r="I808" s="34">
        <v>24.0</v>
      </c>
      <c r="J808" s="36"/>
      <c r="K808" s="31"/>
      <c r="L808" s="34">
        <f>+K808*H808</f>
        <v>0.0</v>
      </c>
    </row>
    <row r="809" spans="8:8" ht="24.95" customHeight="1">
      <c r="A809" s="43" t="s">
        <v>33</v>
      </c>
      <c r="B809" s="30" t="s">
        <v>1624</v>
      </c>
      <c r="C809" s="31"/>
      <c r="D809" s="44">
        <v>8.87930411195E11</v>
      </c>
      <c r="E809" s="64" t="s">
        <v>1625</v>
      </c>
      <c r="F809" s="34">
        <v>17.052</v>
      </c>
      <c r="G809" s="35">
        <v>0.12</v>
      </c>
      <c r="H809" s="34">
        <f t="shared" si="12"/>
        <v>15.005759999999999</v>
      </c>
      <c r="I809" s="34">
        <v>8.0</v>
      </c>
      <c r="J809" s="36"/>
      <c r="K809" s="31"/>
      <c r="L809" s="34">
        <f>+K809*H809</f>
        <v>0.0</v>
      </c>
    </row>
    <row r="810" spans="8:8" ht="24.95" customHeight="1">
      <c r="A810" s="43" t="s">
        <v>33</v>
      </c>
      <c r="B810" s="30" t="s">
        <v>1626</v>
      </c>
      <c r="C810" s="31"/>
      <c r="D810" s="44">
        <v>8.8793095351E11</v>
      </c>
      <c r="E810" s="72" t="s">
        <v>1627</v>
      </c>
      <c r="F810" s="34">
        <v>6.612</v>
      </c>
      <c r="G810" s="35">
        <v>0.12</v>
      </c>
      <c r="H810" s="34">
        <f t="shared" si="12"/>
        <v>5.81856</v>
      </c>
      <c r="I810" s="34">
        <v>7.0</v>
      </c>
      <c r="J810" s="36"/>
      <c r="K810" s="31"/>
      <c r="L810" s="34">
        <f>+K810*H810</f>
        <v>0.0</v>
      </c>
    </row>
    <row r="811" spans="8:8" ht="24.95" customHeight="1">
      <c r="A811" s="43" t="s">
        <v>33</v>
      </c>
      <c r="B811" s="30" t="s">
        <v>1628</v>
      </c>
      <c r="C811" s="31"/>
      <c r="D811" s="44">
        <v>8.87930411201E11</v>
      </c>
      <c r="E811" s="70" t="s">
        <v>1629</v>
      </c>
      <c r="F811" s="34">
        <v>17.052</v>
      </c>
      <c r="G811" s="35">
        <v>0.12</v>
      </c>
      <c r="H811" s="34">
        <f t="shared" si="12"/>
        <v>15.005759999999999</v>
      </c>
      <c r="I811" s="34">
        <v>5.0</v>
      </c>
      <c r="J811" s="36"/>
      <c r="K811" s="31"/>
      <c r="L811" s="34">
        <f>+K811*H811</f>
        <v>0.0</v>
      </c>
    </row>
    <row r="812" spans="8:8" ht="24.95" customHeight="1">
      <c r="A812" s="43" t="s">
        <v>33</v>
      </c>
      <c r="B812" s="30" t="s">
        <v>1630</v>
      </c>
      <c r="C812" s="31"/>
      <c r="D812" s="44">
        <v>8.87930635409E11</v>
      </c>
      <c r="E812" s="48" t="s">
        <v>1631</v>
      </c>
      <c r="F812" s="34">
        <v>1.334</v>
      </c>
      <c r="G812" s="35">
        <v>0.12</v>
      </c>
      <c r="H812" s="34">
        <f t="shared" si="12"/>
        <v>1.17392</v>
      </c>
      <c r="I812" s="34">
        <v>12.0</v>
      </c>
      <c r="J812" s="36"/>
      <c r="K812" s="31"/>
      <c r="L812" s="34">
        <f>+K812*H812</f>
        <v>0.0</v>
      </c>
    </row>
    <row r="813" spans="8:8" ht="24.95" customHeight="1">
      <c r="A813" s="43" t="s">
        <v>33</v>
      </c>
      <c r="B813" s="30" t="s">
        <v>1632</v>
      </c>
      <c r="C813" s="31"/>
      <c r="D813" s="32">
        <v>8.712581544195E12</v>
      </c>
      <c r="E813" s="101" t="s">
        <v>1633</v>
      </c>
      <c r="F813" s="34">
        <v>1.276</v>
      </c>
      <c r="G813" s="35">
        <v>0.12</v>
      </c>
      <c r="H813" s="34">
        <f t="shared" si="12"/>
        <v>1.12288</v>
      </c>
      <c r="I813" s="34">
        <v>18.0</v>
      </c>
      <c r="J813" s="36">
        <v>46661.0</v>
      </c>
      <c r="K813" s="31"/>
      <c r="L813" s="34">
        <f>+K813*H813</f>
        <v>0.0</v>
      </c>
    </row>
    <row r="814" spans="8:8" ht="24.95" customHeight="1">
      <c r="A814" s="43" t="s">
        <v>33</v>
      </c>
      <c r="B814" s="30" t="s">
        <v>1634</v>
      </c>
      <c r="C814" s="31"/>
      <c r="D814" s="32">
        <v>8.712581544225E12</v>
      </c>
      <c r="E814" s="40" t="s">
        <v>1635</v>
      </c>
      <c r="F814" s="34">
        <v>1.276</v>
      </c>
      <c r="G814" s="35">
        <v>0.12</v>
      </c>
      <c r="H814" s="34">
        <f t="shared" si="12"/>
        <v>1.12288</v>
      </c>
      <c r="I814" s="34">
        <v>2.0</v>
      </c>
      <c r="J814" s="36">
        <v>46357.0</v>
      </c>
      <c r="K814" s="31"/>
      <c r="L814" s="34">
        <f>+K814*H814</f>
        <v>0.0</v>
      </c>
    </row>
    <row r="815" spans="8:8" ht="24.95" customHeight="1">
      <c r="A815" s="81" t="s">
        <v>194</v>
      </c>
      <c r="B815" s="30" t="s">
        <v>1636</v>
      </c>
      <c r="C815" s="31"/>
      <c r="D815" s="32">
        <v>8.904324102872E12</v>
      </c>
      <c r="E815" s="110" t="s">
        <v>1637</v>
      </c>
      <c r="F815" s="34">
        <v>1.55</v>
      </c>
      <c r="G815" s="35">
        <v>0.12</v>
      </c>
      <c r="H815" s="34">
        <f t="shared" si="12"/>
        <v>1.364</v>
      </c>
      <c r="I815" s="34">
        <v>117.0</v>
      </c>
      <c r="J815" s="36">
        <v>45992.0</v>
      </c>
      <c r="K815" s="31"/>
      <c r="L815" s="34">
        <f>+K815*H815</f>
        <v>0.0</v>
      </c>
    </row>
    <row r="816" spans="8:8" ht="24.95" customHeight="1">
      <c r="A816" s="29" t="s">
        <v>16</v>
      </c>
      <c r="B816" s="30" t="s">
        <v>1520</v>
      </c>
      <c r="C816" s="31"/>
      <c r="D816" s="44">
        <v>7.87790457657E11</v>
      </c>
      <c r="E816" s="78" t="s">
        <v>1521</v>
      </c>
      <c r="F816" s="34">
        <v>6.4</v>
      </c>
      <c r="G816" s="35">
        <v>0.12</v>
      </c>
      <c r="H816" s="34">
        <f t="shared" si="12"/>
        <v>5.632000000000001</v>
      </c>
      <c r="I816" s="34">
        <v>21.0</v>
      </c>
      <c r="J816" s="36">
        <v>45868.0</v>
      </c>
      <c r="K816" s="31"/>
      <c r="L816" s="34">
        <f>+K816*H816</f>
        <v>0.0</v>
      </c>
    </row>
    <row r="817" spans="8:8" ht="24.95" customHeight="1">
      <c r="A817" s="81" t="s">
        <v>194</v>
      </c>
      <c r="B817" s="30" t="s">
        <v>1638</v>
      </c>
      <c r="C817" s="31"/>
      <c r="D817" s="32">
        <v>8.906120313971E12</v>
      </c>
      <c r="E817" s="87" t="s">
        <v>1639</v>
      </c>
      <c r="F817" s="34">
        <v>8.1</v>
      </c>
      <c r="G817" s="35">
        <v>0.12</v>
      </c>
      <c r="H817" s="34">
        <f t="shared" si="12"/>
        <v>7.128</v>
      </c>
      <c r="I817" s="34">
        <v>225.0</v>
      </c>
      <c r="J817" s="36">
        <v>45627.0</v>
      </c>
      <c r="K817" s="31"/>
      <c r="L817" s="34">
        <f>+K817*H817</f>
        <v>0.0</v>
      </c>
    </row>
    <row r="818" spans="8:8" ht="24.95" customHeight="1">
      <c r="A818" s="38" t="s">
        <v>23</v>
      </c>
      <c r="B818" s="30" t="s">
        <v>1640</v>
      </c>
      <c r="C818" s="31"/>
      <c r="D818" s="32">
        <v>7.594001101871E12</v>
      </c>
      <c r="E818" s="67" t="s">
        <v>1641</v>
      </c>
      <c r="F818" s="34">
        <v>2.19</v>
      </c>
      <c r="G818" s="35">
        <v>0.12</v>
      </c>
      <c r="H818" s="34">
        <f t="shared" si="12"/>
        <v>1.9272</v>
      </c>
      <c r="I818" s="34">
        <v>77.0</v>
      </c>
      <c r="J818" s="36">
        <v>45777.0</v>
      </c>
      <c r="K818" s="31"/>
      <c r="L818" s="34">
        <f>+K818*H818</f>
        <v>0.0</v>
      </c>
    </row>
    <row r="819" spans="8:8" ht="24.95" customHeight="1">
      <c r="A819" s="29" t="s">
        <v>16</v>
      </c>
      <c r="B819" s="30" t="s">
        <v>1642</v>
      </c>
      <c r="C819" s="31"/>
      <c r="D819" s="32">
        <v>7.45110702001E12</v>
      </c>
      <c r="E819" s="39" t="s">
        <v>1643</v>
      </c>
      <c r="F819" s="34">
        <v>17.65</v>
      </c>
      <c r="G819" s="35">
        <v>0.12</v>
      </c>
      <c r="H819" s="34">
        <f t="shared" si="12"/>
        <v>15.531999999999998</v>
      </c>
      <c r="I819" s="34">
        <v>2.0</v>
      </c>
      <c r="J819" s="36">
        <v>45626.0</v>
      </c>
      <c r="K819" s="31"/>
      <c r="L819" s="34">
        <f>+K819*H819</f>
        <v>0.0</v>
      </c>
    </row>
    <row r="820" spans="8:8" ht="24.95" customHeight="1">
      <c r="A820" s="29" t="s">
        <v>16</v>
      </c>
      <c r="B820" s="30" t="s">
        <v>1644</v>
      </c>
      <c r="C820" s="31"/>
      <c r="D820" s="32">
        <v>7.592601100164E12</v>
      </c>
      <c r="E820" s="48" t="s">
        <v>1645</v>
      </c>
      <c r="F820" s="34">
        <v>2.15</v>
      </c>
      <c r="G820" s="35">
        <v>0.12</v>
      </c>
      <c r="H820" s="34">
        <f t="shared" si="12"/>
        <v>1.892</v>
      </c>
      <c r="I820" s="34">
        <v>14.0</v>
      </c>
      <c r="J820" s="36">
        <v>46974.0</v>
      </c>
      <c r="K820" s="31"/>
      <c r="L820" s="34">
        <f>+K820*H820</f>
        <v>0.0</v>
      </c>
    </row>
    <row r="821" spans="8:8" ht="24.95" customHeight="1">
      <c r="A821" s="29" t="s">
        <v>16</v>
      </c>
      <c r="B821" s="30" t="s">
        <v>1646</v>
      </c>
      <c r="C821" s="31"/>
      <c r="D821" s="32">
        <v>7.592601100171E12</v>
      </c>
      <c r="E821" s="48" t="s">
        <v>1647</v>
      </c>
      <c r="F821" s="34">
        <v>7.25</v>
      </c>
      <c r="G821" s="35">
        <v>0.12</v>
      </c>
      <c r="H821" s="34">
        <f t="shared" si="12"/>
        <v>6.38</v>
      </c>
      <c r="I821" s="34">
        <v>12.0</v>
      </c>
      <c r="J821" s="36">
        <v>45870.0</v>
      </c>
      <c r="K821" s="31"/>
      <c r="L821" s="34">
        <f>+K821*H821</f>
        <v>0.0</v>
      </c>
    </row>
    <row r="822" spans="8:8" ht="24.95" customHeight="1">
      <c r="A822" s="29" t="s">
        <v>16</v>
      </c>
      <c r="B822" s="30" t="s">
        <v>1648</v>
      </c>
      <c r="C822" s="75" t="s">
        <v>134</v>
      </c>
      <c r="D822" s="32">
        <v>8.906005117144E12</v>
      </c>
      <c r="E822" s="97" t="s">
        <v>1649</v>
      </c>
      <c r="F822" s="34">
        <v>2.59</v>
      </c>
      <c r="G822" s="35">
        <v>0.0</v>
      </c>
      <c r="H822" s="34">
        <f t="shared" si="12"/>
        <v>2.59</v>
      </c>
      <c r="I822" s="34">
        <v>9.0</v>
      </c>
      <c r="J822" s="36">
        <v>45444.0</v>
      </c>
      <c r="K822" s="31"/>
      <c r="L822" s="34">
        <f>+K822*H822</f>
        <v>0.0</v>
      </c>
    </row>
    <row r="823" spans="8:8" ht="24.95" customHeight="1">
      <c r="A823" s="43" t="s">
        <v>33</v>
      </c>
      <c r="B823" s="30" t="s">
        <v>1650</v>
      </c>
      <c r="C823" s="75" t="s">
        <v>134</v>
      </c>
      <c r="D823" s="32">
        <v>7.591818139004E12</v>
      </c>
      <c r="E823" s="71" t="s">
        <v>1651</v>
      </c>
      <c r="F823" s="34">
        <v>3.58</v>
      </c>
      <c r="G823" s="35">
        <v>0.07</v>
      </c>
      <c r="H823" s="34">
        <f t="shared" si="12"/>
        <v>3.3294</v>
      </c>
      <c r="I823" s="34">
        <v>14.0</v>
      </c>
      <c r="J823" s="36">
        <v>46265.0</v>
      </c>
      <c r="K823" s="31"/>
      <c r="L823" s="34">
        <f>+K823*H823</f>
        <v>0.0</v>
      </c>
    </row>
    <row r="824" spans="8:8" ht="24.95" customHeight="1">
      <c r="A824" s="38" t="s">
        <v>23</v>
      </c>
      <c r="B824" s="30" t="s">
        <v>1652</v>
      </c>
      <c r="C824" s="31"/>
      <c r="D824" s="32">
        <v>7.592601100201E12</v>
      </c>
      <c r="E824" s="101" t="s">
        <v>1653</v>
      </c>
      <c r="F824" s="34">
        <v>4.34</v>
      </c>
      <c r="G824" s="35">
        <v>0.12</v>
      </c>
      <c r="H824" s="34">
        <f t="shared" si="12"/>
        <v>3.8192</v>
      </c>
      <c r="I824" s="34">
        <v>117.0</v>
      </c>
      <c r="J824" s="36">
        <v>45809.0</v>
      </c>
      <c r="K824" s="31"/>
      <c r="L824" s="34">
        <f>+K824*H824</f>
        <v>0.0</v>
      </c>
    </row>
    <row r="825" spans="8:8" ht="24.95" customHeight="1">
      <c r="A825" s="29" t="s">
        <v>16</v>
      </c>
      <c r="B825" s="30" t="s">
        <v>1654</v>
      </c>
      <c r="C825" s="31"/>
      <c r="D825" s="32">
        <v>7.592601100218E12</v>
      </c>
      <c r="E825" s="37" t="s">
        <v>1655</v>
      </c>
      <c r="F825" s="34">
        <v>3.45</v>
      </c>
      <c r="G825" s="35">
        <v>0.12</v>
      </c>
      <c r="H825" s="34">
        <f t="shared" si="12"/>
        <v>3.036</v>
      </c>
      <c r="I825" s="34">
        <v>57.0</v>
      </c>
      <c r="J825" s="36">
        <v>46905.0</v>
      </c>
      <c r="K825" s="31"/>
      <c r="L825" s="34">
        <f>+K825*H825</f>
        <v>0.0</v>
      </c>
    </row>
    <row r="826" spans="8:8" ht="24.95" customHeight="1">
      <c r="A826" s="38" t="s">
        <v>23</v>
      </c>
      <c r="B826" s="30" t="s">
        <v>1656</v>
      </c>
      <c r="C826" s="31"/>
      <c r="D826" s="32">
        <v>7.592348203005E12</v>
      </c>
      <c r="E826" s="59" t="s">
        <v>1657</v>
      </c>
      <c r="F826" s="34">
        <v>2.47</v>
      </c>
      <c r="G826" s="35">
        <v>0.12</v>
      </c>
      <c r="H826" s="34">
        <f t="shared" si="12"/>
        <v>2.1736000000000004</v>
      </c>
      <c r="I826" s="34">
        <v>17.0</v>
      </c>
      <c r="J826" s="36">
        <v>45778.0</v>
      </c>
      <c r="K826" s="31"/>
      <c r="L826" s="34">
        <f>+K826*H826</f>
        <v>0.0</v>
      </c>
    </row>
    <row r="827" spans="8:8" ht="24.95" customHeight="1">
      <c r="A827" s="29" t="s">
        <v>16</v>
      </c>
      <c r="B827" s="30" t="s">
        <v>1658</v>
      </c>
      <c r="C827" s="31"/>
      <c r="D827" s="32">
        <v>7.592348203104E12</v>
      </c>
      <c r="E827" s="78" t="s">
        <v>1659</v>
      </c>
      <c r="F827" s="34">
        <v>3.95</v>
      </c>
      <c r="G827" s="35">
        <v>0.12</v>
      </c>
      <c r="H827" s="34">
        <f t="shared" si="12"/>
        <v>3.476</v>
      </c>
      <c r="I827" s="34">
        <v>14.0</v>
      </c>
      <c r="J827" s="36">
        <v>45930.0</v>
      </c>
      <c r="K827" s="31"/>
      <c r="L827" s="34">
        <f>+K827*H827</f>
        <v>0.0</v>
      </c>
    </row>
    <row r="828" spans="8:8" ht="24.95" customHeight="1">
      <c r="A828" s="29" t="s">
        <v>16</v>
      </c>
      <c r="B828" s="30" t="s">
        <v>1660</v>
      </c>
      <c r="C828" s="31"/>
      <c r="D828" s="32">
        <v>7.592601301516E12</v>
      </c>
      <c r="E828" s="71" t="s">
        <v>1661</v>
      </c>
      <c r="F828" s="34">
        <v>3.7</v>
      </c>
      <c r="G828" s="35">
        <v>0.12</v>
      </c>
      <c r="H828" s="34">
        <f t="shared" si="12"/>
        <v>3.2560000000000002</v>
      </c>
      <c r="I828" s="34">
        <v>59.0</v>
      </c>
      <c r="J828" s="36">
        <v>46174.0</v>
      </c>
      <c r="K828" s="31"/>
      <c r="L828" s="34">
        <f>+K828*H828</f>
        <v>0.0</v>
      </c>
    </row>
    <row r="829" spans="8:8" ht="24.95" customHeight="1">
      <c r="A829" s="29" t="s">
        <v>16</v>
      </c>
      <c r="B829" s="47" t="s">
        <v>1662</v>
      </c>
      <c r="C829" s="31"/>
      <c r="D829" s="32">
        <v>7.592601301561E12</v>
      </c>
      <c r="E829" s="33" t="s">
        <v>1663</v>
      </c>
      <c r="F829" s="34">
        <v>3.97</v>
      </c>
      <c r="G829" s="35">
        <v>0.12</v>
      </c>
      <c r="H829" s="34">
        <f t="shared" si="12"/>
        <v>3.4936000000000003</v>
      </c>
      <c r="I829" s="34">
        <v>93.0</v>
      </c>
      <c r="J829" s="36">
        <v>45717.0</v>
      </c>
      <c r="K829" s="31"/>
      <c r="L829" s="34">
        <f>+K829*H829</f>
        <v>0.0</v>
      </c>
    </row>
    <row r="830" spans="8:8" ht="24.95" customHeight="1">
      <c r="A830" s="29" t="s">
        <v>16</v>
      </c>
      <c r="B830" s="30" t="s">
        <v>1664</v>
      </c>
      <c r="C830" s="31"/>
      <c r="D830" s="32">
        <v>7.592601100881E12</v>
      </c>
      <c r="E830" s="33" t="s">
        <v>1665</v>
      </c>
      <c r="F830" s="34">
        <v>3.99</v>
      </c>
      <c r="G830" s="35">
        <v>0.12</v>
      </c>
      <c r="H830" s="34">
        <f t="shared" si="12"/>
        <v>3.5112</v>
      </c>
      <c r="I830" s="34">
        <v>81.0</v>
      </c>
      <c r="J830" s="36">
        <v>45809.0</v>
      </c>
      <c r="K830" s="31"/>
      <c r="L830" s="34">
        <f>+K830*H830</f>
        <v>0.0</v>
      </c>
    </row>
    <row r="831" spans="8:8" ht="24.95" customHeight="1">
      <c r="A831" s="29" t="s">
        <v>16</v>
      </c>
      <c r="B831" s="47" t="s">
        <v>1666</v>
      </c>
      <c r="C831" s="31"/>
      <c r="D831" s="32">
        <v>7.592601301509E12</v>
      </c>
      <c r="E831" s="37" t="s">
        <v>1667</v>
      </c>
      <c r="F831" s="34">
        <v>3.7</v>
      </c>
      <c r="G831" s="35">
        <v>0.12</v>
      </c>
      <c r="H831" s="34">
        <f t="shared" si="12"/>
        <v>3.2560000000000002</v>
      </c>
      <c r="I831" s="34">
        <v>47.0</v>
      </c>
      <c r="J831" s="36">
        <v>45778.0</v>
      </c>
      <c r="K831" s="31"/>
      <c r="L831" s="34">
        <f>+K831*H831</f>
        <v>0.0</v>
      </c>
    </row>
    <row r="832" spans="8:8" ht="24.95" customHeight="1">
      <c r="A832" s="29" t="s">
        <v>16</v>
      </c>
      <c r="B832" s="47" t="s">
        <v>1668</v>
      </c>
      <c r="C832" s="31"/>
      <c r="D832" s="32">
        <v>7.592601100874E12</v>
      </c>
      <c r="E832" s="64" t="s">
        <v>1669</v>
      </c>
      <c r="F832" s="34">
        <v>3.58</v>
      </c>
      <c r="G832" s="35">
        <v>0.12</v>
      </c>
      <c r="H832" s="34">
        <f t="shared" si="12"/>
        <v>3.1504000000000003</v>
      </c>
      <c r="I832" s="34">
        <v>73.0</v>
      </c>
      <c r="J832" s="36">
        <v>46113.0</v>
      </c>
      <c r="K832" s="31"/>
      <c r="L832" s="34">
        <f>+K832*H832</f>
        <v>0.0</v>
      </c>
    </row>
    <row r="833" spans="8:8" ht="24.95" customHeight="1">
      <c r="A833" s="29" t="s">
        <v>16</v>
      </c>
      <c r="B833" s="30" t="s">
        <v>1670</v>
      </c>
      <c r="C833" s="31"/>
      <c r="D833" s="32">
        <v>7.59260130348E12</v>
      </c>
      <c r="E833" s="104" t="s">
        <v>1671</v>
      </c>
      <c r="F833" s="34">
        <v>22.77</v>
      </c>
      <c r="G833" s="35">
        <v>0.12</v>
      </c>
      <c r="H833" s="34">
        <f t="shared" si="12"/>
        <v>20.037599999999998</v>
      </c>
      <c r="I833" s="34">
        <v>6.0</v>
      </c>
      <c r="J833" s="36">
        <v>46204.0</v>
      </c>
      <c r="K833" s="31"/>
      <c r="L833" s="34">
        <f>+K833*H833</f>
        <v>0.0</v>
      </c>
    </row>
    <row r="834" spans="8:8" ht="24.95" customHeight="1">
      <c r="A834" s="38" t="s">
        <v>23</v>
      </c>
      <c r="B834" s="30" t="s">
        <v>1672</v>
      </c>
      <c r="C834" s="31"/>
      <c r="D834" s="31"/>
      <c r="E834" s="72" t="s">
        <v>1673</v>
      </c>
      <c r="F834" s="34">
        <v>0.6</v>
      </c>
      <c r="G834" s="35">
        <v>0.12</v>
      </c>
      <c r="H834" s="34">
        <f t="shared" si="12"/>
        <v>0.528</v>
      </c>
      <c r="I834" s="34">
        <v>1043.0</v>
      </c>
      <c r="J834" s="36">
        <v>45748.0</v>
      </c>
      <c r="K834" s="31"/>
      <c r="L834" s="34">
        <f>+K834*H834</f>
        <v>0.0</v>
      </c>
    </row>
    <row r="835" spans="8:8" ht="24.95" customHeight="1">
      <c r="A835" s="81" t="s">
        <v>194</v>
      </c>
      <c r="B835" s="30" t="s">
        <v>1674</v>
      </c>
      <c r="C835" s="31"/>
      <c r="D835" s="32">
        <v>7.5912438036E12</v>
      </c>
      <c r="E835" s="61" t="s">
        <v>1675</v>
      </c>
      <c r="F835" s="34">
        <v>3.35</v>
      </c>
      <c r="G835" s="35">
        <v>0.12</v>
      </c>
      <c r="H835" s="34">
        <f t="shared" si="12"/>
        <v>2.948</v>
      </c>
      <c r="I835" s="34">
        <v>93.0</v>
      </c>
      <c r="J835" s="36">
        <v>45746.0</v>
      </c>
      <c r="K835" s="31"/>
      <c r="L835" s="34">
        <f>+K835*H835</f>
        <v>0.0</v>
      </c>
    </row>
    <row r="836" spans="8:8" ht="24.95" customHeight="1">
      <c r="A836" s="82" t="s">
        <v>199</v>
      </c>
      <c r="B836" s="30" t="s">
        <v>1676</v>
      </c>
      <c r="C836" s="31"/>
      <c r="D836" s="32">
        <v>7.59124380373E12</v>
      </c>
      <c r="E836" s="65" t="s">
        <v>1677</v>
      </c>
      <c r="F836" s="34">
        <v>8.45</v>
      </c>
      <c r="G836" s="35">
        <v>0.12</v>
      </c>
      <c r="H836" s="34">
        <f t="shared" si="12"/>
        <v>7.435999999999999</v>
      </c>
      <c r="I836" s="34">
        <v>26.0</v>
      </c>
      <c r="J836" s="36">
        <v>45868.0</v>
      </c>
      <c r="K836" s="31"/>
      <c r="L836" s="34">
        <f>+K836*H836</f>
        <v>0.0</v>
      </c>
    </row>
    <row r="837" spans="8:8" ht="24.95" customHeight="1">
      <c r="A837" s="38" t="s">
        <v>23</v>
      </c>
      <c r="B837" s="30" t="s">
        <v>1678</v>
      </c>
      <c r="C837" s="31"/>
      <c r="D837" s="32">
        <v>7.59294616856E12</v>
      </c>
      <c r="E837" s="50" t="s">
        <v>1679</v>
      </c>
      <c r="F837" s="34">
        <v>5.27</v>
      </c>
      <c r="G837" s="35">
        <v>0.12</v>
      </c>
      <c r="H837" s="34">
        <f t="shared" si="12"/>
        <v>4.6376</v>
      </c>
      <c r="I837" s="34">
        <v>16.0</v>
      </c>
      <c r="J837" s="36">
        <v>45839.0</v>
      </c>
      <c r="K837" s="31"/>
      <c r="L837" s="34">
        <f>+K837*H837</f>
        <v>0.0</v>
      </c>
    </row>
    <row r="838" spans="8:8" ht="24.95" customHeight="1">
      <c r="A838" s="29" t="s">
        <v>16</v>
      </c>
      <c r="B838" s="30" t="s">
        <v>1680</v>
      </c>
      <c r="C838" s="75" t="s">
        <v>134</v>
      </c>
      <c r="D838" s="32">
        <v>7.899095258051E12</v>
      </c>
      <c r="E838" s="72" t="s">
        <v>1681</v>
      </c>
      <c r="F838" s="34">
        <v>0.29</v>
      </c>
      <c r="G838" s="35">
        <v>0.0</v>
      </c>
      <c r="H838" s="34">
        <f t="shared" si="12"/>
        <v>0.29</v>
      </c>
      <c r="I838" s="34">
        <v>2295.0</v>
      </c>
      <c r="J838" s="36">
        <v>45168.0</v>
      </c>
      <c r="K838" s="31"/>
      <c r="L838" s="34">
        <f>+K838*H838</f>
        <v>0.0</v>
      </c>
    </row>
    <row r="839" spans="8:8" ht="24.95" customHeight="1">
      <c r="A839" s="81" t="s">
        <v>194</v>
      </c>
      <c r="B839" s="30" t="s">
        <v>1682</v>
      </c>
      <c r="C839" s="31"/>
      <c r="D839" s="32">
        <v>7.897917004688E12</v>
      </c>
      <c r="E839" s="103" t="s">
        <v>1683</v>
      </c>
      <c r="F839" s="34">
        <v>2.05</v>
      </c>
      <c r="G839" s="35">
        <v>0.12</v>
      </c>
      <c r="H839" s="34">
        <f t="shared" si="12"/>
        <v>1.8039999999999998</v>
      </c>
      <c r="I839" s="34">
        <v>21.0</v>
      </c>
      <c r="J839" s="36">
        <v>45505.0</v>
      </c>
      <c r="K839" s="31"/>
      <c r="L839" s="34">
        <f>+K839*H839</f>
        <v>0.0</v>
      </c>
    </row>
    <row r="840" spans="8:8" ht="24.95" customHeight="1">
      <c r="A840" s="81" t="s">
        <v>194</v>
      </c>
      <c r="B840" s="30" t="s">
        <v>1684</v>
      </c>
      <c r="C840" s="31"/>
      <c r="D840" s="32">
        <v>7.59124380414E12</v>
      </c>
      <c r="E840" s="42" t="s">
        <v>1685</v>
      </c>
      <c r="F840" s="34">
        <v>3.82</v>
      </c>
      <c r="G840" s="35">
        <v>0.12</v>
      </c>
      <c r="H840" s="34">
        <f t="shared" si="12"/>
        <v>3.3615999999999997</v>
      </c>
      <c r="I840" s="34">
        <v>52.0</v>
      </c>
      <c r="J840" s="36">
        <v>45807.0</v>
      </c>
      <c r="K840" s="31"/>
      <c r="L840" s="34">
        <f>+K840*H840</f>
        <v>0.0</v>
      </c>
    </row>
    <row r="841" spans="8:8" ht="24.95" customHeight="1">
      <c r="A841" s="81" t="s">
        <v>194</v>
      </c>
      <c r="B841" s="47" t="s">
        <v>1686</v>
      </c>
      <c r="C841" s="31"/>
      <c r="D841" s="32">
        <v>7.591243804041E12</v>
      </c>
      <c r="E841" s="69" t="s">
        <v>1687</v>
      </c>
      <c r="F841" s="34">
        <v>4.25</v>
      </c>
      <c r="G841" s="35">
        <v>0.12</v>
      </c>
      <c r="H841" s="34">
        <f t="shared" si="12"/>
        <v>3.74</v>
      </c>
      <c r="I841" s="34">
        <v>35.0</v>
      </c>
      <c r="J841" s="36">
        <v>45716.0</v>
      </c>
      <c r="K841" s="31"/>
      <c r="L841" s="34">
        <f>+K841*H841</f>
        <v>0.0</v>
      </c>
    </row>
    <row r="842" spans="8:8" ht="24.95" customHeight="1">
      <c r="A842" s="81" t="s">
        <v>194</v>
      </c>
      <c r="B842" s="47" t="s">
        <v>1688</v>
      </c>
      <c r="C842" s="31"/>
      <c r="D842" s="32">
        <v>7.591243804164E12</v>
      </c>
      <c r="E842" s="69" t="s">
        <v>1689</v>
      </c>
      <c r="F842" s="34">
        <v>5.1</v>
      </c>
      <c r="G842" s="35">
        <v>0.12</v>
      </c>
      <c r="H842" s="34">
        <f t="shared" si="12"/>
        <v>4.4879999999999995</v>
      </c>
      <c r="I842" s="34">
        <v>66.0</v>
      </c>
      <c r="J842" s="36">
        <v>45838.0</v>
      </c>
      <c r="K842" s="31"/>
      <c r="L842" s="34">
        <f>+K842*H842</f>
        <v>0.0</v>
      </c>
    </row>
    <row r="843" spans="8:8" ht="24.95" customHeight="1">
      <c r="A843" s="81" t="s">
        <v>194</v>
      </c>
      <c r="B843" s="30" t="s">
        <v>1690</v>
      </c>
      <c r="C843" s="31"/>
      <c r="D843" s="44">
        <v>2.1281083261E10</v>
      </c>
      <c r="E843" s="67" t="s">
        <v>1691</v>
      </c>
      <c r="F843" s="34">
        <v>1.4</v>
      </c>
      <c r="G843" s="35">
        <v>0.12</v>
      </c>
      <c r="H843" s="34">
        <f t="shared" si="12"/>
        <v>1.232</v>
      </c>
      <c r="I843" s="34">
        <v>20.0</v>
      </c>
      <c r="J843" s="36">
        <v>45809.0</v>
      </c>
      <c r="K843" s="31"/>
      <c r="L843" s="34">
        <f>+K843*H843</f>
        <v>0.0</v>
      </c>
    </row>
    <row r="844" spans="8:8" ht="24.95" customHeight="1">
      <c r="A844" s="81" t="s">
        <v>194</v>
      </c>
      <c r="B844" s="30" t="s">
        <v>1692</v>
      </c>
      <c r="C844" s="31"/>
      <c r="D844" s="44">
        <v>2.1281083278E10</v>
      </c>
      <c r="E844" s="65" t="s">
        <v>1693</v>
      </c>
      <c r="F844" s="34">
        <v>1.4</v>
      </c>
      <c r="G844" s="35">
        <v>0.12</v>
      </c>
      <c r="H844" s="34">
        <f t="shared" si="13" ref="H844:H907">+F844-F844*G844</f>
        <v>1.232</v>
      </c>
      <c r="I844" s="34">
        <v>73.0</v>
      </c>
      <c r="J844" s="36">
        <v>45658.0</v>
      </c>
      <c r="K844" s="31"/>
      <c r="L844" s="34">
        <f>+K844*H844</f>
        <v>0.0</v>
      </c>
    </row>
    <row r="845" spans="8:8" ht="24.95" customHeight="1">
      <c r="A845" s="81" t="s">
        <v>194</v>
      </c>
      <c r="B845" s="30" t="s">
        <v>1694</v>
      </c>
      <c r="C845" s="31"/>
      <c r="D845" s="44">
        <v>2.1281083285E10</v>
      </c>
      <c r="E845" s="101" t="s">
        <v>1695</v>
      </c>
      <c r="F845" s="34">
        <v>2.5</v>
      </c>
      <c r="G845" s="35">
        <v>0.12</v>
      </c>
      <c r="H845" s="34">
        <f t="shared" si="13"/>
        <v>2.2</v>
      </c>
      <c r="I845" s="34">
        <v>26.0</v>
      </c>
      <c r="J845" s="36">
        <v>45809.0</v>
      </c>
      <c r="K845" s="31"/>
      <c r="L845" s="34">
        <f>+K845*H845</f>
        <v>0.0</v>
      </c>
    </row>
    <row r="846" spans="8:8" ht="24.95" customHeight="1">
      <c r="A846" s="29" t="s">
        <v>16</v>
      </c>
      <c r="B846" s="30" t="s">
        <v>1696</v>
      </c>
      <c r="C846" s="31"/>
      <c r="D846" s="32">
        <v>8.904187831728E12</v>
      </c>
      <c r="E846" s="33" t="s">
        <v>1697</v>
      </c>
      <c r="F846" s="34">
        <v>1.48</v>
      </c>
      <c r="G846" s="35">
        <v>0.12</v>
      </c>
      <c r="H846" s="34">
        <f t="shared" si="13"/>
        <v>1.3024</v>
      </c>
      <c r="I846" s="34">
        <v>47.0</v>
      </c>
      <c r="J846" s="36">
        <v>45656.0</v>
      </c>
      <c r="K846" s="31"/>
      <c r="L846" s="34">
        <f>+K846*H846</f>
        <v>0.0</v>
      </c>
    </row>
    <row r="847" spans="8:8" ht="24.95" customHeight="1">
      <c r="A847" s="82" t="s">
        <v>199</v>
      </c>
      <c r="B847" s="47" t="s">
        <v>1698</v>
      </c>
      <c r="C847" s="31"/>
      <c r="D847" s="32">
        <v>7.591821102231E12</v>
      </c>
      <c r="E847" s="74" t="s">
        <v>1699</v>
      </c>
      <c r="F847" s="34">
        <v>7.72</v>
      </c>
      <c r="G847" s="35">
        <v>0.12</v>
      </c>
      <c r="H847" s="34">
        <f t="shared" si="13"/>
        <v>6.7936</v>
      </c>
      <c r="I847" s="34">
        <v>123.0</v>
      </c>
      <c r="J847" s="36">
        <v>45808.0</v>
      </c>
      <c r="K847" s="31"/>
      <c r="L847" s="34">
        <f>+K847*H847</f>
        <v>0.0</v>
      </c>
    </row>
    <row r="848" spans="8:8" ht="24.95" customHeight="1">
      <c r="A848" s="93" t="s">
        <v>371</v>
      </c>
      <c r="B848" s="47" t="s">
        <v>1700</v>
      </c>
      <c r="C848" s="31"/>
      <c r="D848" s="32">
        <v>7.59182121082E12</v>
      </c>
      <c r="E848" s="78" t="s">
        <v>1701</v>
      </c>
      <c r="F848" s="34">
        <v>10.92</v>
      </c>
      <c r="G848" s="35">
        <v>0.12</v>
      </c>
      <c r="H848" s="34">
        <f t="shared" si="13"/>
        <v>9.6096</v>
      </c>
      <c r="I848" s="34">
        <v>36.0</v>
      </c>
      <c r="J848" s="36">
        <v>45809.0</v>
      </c>
      <c r="K848" s="31"/>
      <c r="L848" s="34">
        <f>+K848*H848</f>
        <v>0.0</v>
      </c>
    </row>
    <row r="849" spans="8:8" ht="24.95" customHeight="1">
      <c r="A849" s="29" t="s">
        <v>16</v>
      </c>
      <c r="B849" s="30" t="s">
        <v>1402</v>
      </c>
      <c r="C849" s="31"/>
      <c r="D849" s="32">
        <v>7.592432900148E12</v>
      </c>
      <c r="E849" s="33" t="s">
        <v>1403</v>
      </c>
      <c r="F849" s="34">
        <v>7.14</v>
      </c>
      <c r="G849" s="35">
        <v>0.12</v>
      </c>
      <c r="H849" s="34">
        <f t="shared" si="13"/>
        <v>6.2832</v>
      </c>
      <c r="I849" s="34">
        <v>34.0</v>
      </c>
      <c r="J849" s="36">
        <v>45689.0</v>
      </c>
      <c r="K849" s="31"/>
      <c r="L849" s="34">
        <f>+K849*H849</f>
        <v>0.0</v>
      </c>
    </row>
    <row r="850" spans="8:8" ht="24.95" customHeight="1">
      <c r="A850" s="81" t="s">
        <v>194</v>
      </c>
      <c r="B850" s="30" t="s">
        <v>1704</v>
      </c>
      <c r="C850" s="83" t="s">
        <v>207</v>
      </c>
      <c r="D850" s="32">
        <v>7.597072000289E12</v>
      </c>
      <c r="E850" s="64" t="s">
        <v>1705</v>
      </c>
      <c r="F850" s="34">
        <v>3.11</v>
      </c>
      <c r="G850" s="35">
        <v>0.12</v>
      </c>
      <c r="H850" s="34">
        <f t="shared" si="13"/>
        <v>2.7367999999999997</v>
      </c>
      <c r="I850" s="34">
        <v>16.0</v>
      </c>
      <c r="J850" s="36">
        <v>45869.0</v>
      </c>
      <c r="K850" s="31"/>
      <c r="L850" s="34">
        <f>+K850*H850</f>
        <v>0.0</v>
      </c>
    </row>
    <row r="851" spans="8:8" ht="24.95" customHeight="1">
      <c r="A851" s="82" t="s">
        <v>199</v>
      </c>
      <c r="B851" s="30" t="s">
        <v>1706</v>
      </c>
      <c r="C851" s="31"/>
      <c r="D851" s="32">
        <v>7.591243804331E12</v>
      </c>
      <c r="E851" s="79" t="s">
        <v>1707</v>
      </c>
      <c r="F851" s="34">
        <v>5.75</v>
      </c>
      <c r="G851" s="35">
        <v>0.12</v>
      </c>
      <c r="H851" s="34">
        <f t="shared" si="13"/>
        <v>5.0600000000000005</v>
      </c>
      <c r="I851" s="34">
        <v>37.0</v>
      </c>
      <c r="J851" s="36">
        <v>45716.0</v>
      </c>
      <c r="K851" s="31"/>
      <c r="L851" s="34">
        <f>+K851*H851</f>
        <v>0.0</v>
      </c>
    </row>
    <row r="852" spans="8:8" ht="24.95" customHeight="1">
      <c r="A852" s="82" t="s">
        <v>199</v>
      </c>
      <c r="B852" s="30" t="s">
        <v>1708</v>
      </c>
      <c r="C852" s="31"/>
      <c r="D852" s="32">
        <v>7.591243804287E12</v>
      </c>
      <c r="E852" s="46" t="s">
        <v>1709</v>
      </c>
      <c r="F852" s="34">
        <v>3.4</v>
      </c>
      <c r="G852" s="35">
        <v>0.12</v>
      </c>
      <c r="H852" s="34">
        <f t="shared" si="13"/>
        <v>2.992</v>
      </c>
      <c r="I852" s="34">
        <v>82.0</v>
      </c>
      <c r="J852" s="36">
        <v>45746.0</v>
      </c>
      <c r="K852" s="31"/>
      <c r="L852" s="34">
        <f>+K852*H852</f>
        <v>0.0</v>
      </c>
    </row>
    <row r="853" spans="8:8" ht="24.95" customHeight="1">
      <c r="A853" s="82" t="s">
        <v>199</v>
      </c>
      <c r="B853" s="47" t="s">
        <v>1710</v>
      </c>
      <c r="C853" s="31"/>
      <c r="D853" s="32">
        <v>7.591243804409E12</v>
      </c>
      <c r="E853" s="86" t="s">
        <v>1711</v>
      </c>
      <c r="F853" s="34">
        <v>6.15</v>
      </c>
      <c r="G853" s="35">
        <v>0.12</v>
      </c>
      <c r="H853" s="34">
        <f t="shared" si="13"/>
        <v>5.412000000000001</v>
      </c>
      <c r="I853" s="34">
        <v>792.0</v>
      </c>
      <c r="J853" s="36">
        <v>45626.0</v>
      </c>
      <c r="K853" s="31"/>
      <c r="L853" s="34">
        <f>+K853*H853</f>
        <v>0.0</v>
      </c>
    </row>
    <row r="854" spans="8:8" ht="24.95" customHeight="1">
      <c r="A854" s="43" t="s">
        <v>33</v>
      </c>
      <c r="B854" s="30" t="s">
        <v>1712</v>
      </c>
      <c r="C854" s="31"/>
      <c r="D854" s="32">
        <v>7.7033330077E12</v>
      </c>
      <c r="E854" s="117" t="s">
        <v>1713</v>
      </c>
      <c r="F854" s="34">
        <v>19.14</v>
      </c>
      <c r="G854" s="35">
        <v>0.12</v>
      </c>
      <c r="H854" s="34">
        <f t="shared" si="13"/>
        <v>16.8432</v>
      </c>
      <c r="I854" s="34">
        <v>5.0</v>
      </c>
      <c r="J854" s="36">
        <v>46113.0</v>
      </c>
      <c r="K854" s="31"/>
      <c r="L854" s="34">
        <f>+K854*H854</f>
        <v>0.0</v>
      </c>
    </row>
    <row r="855" spans="8:8" ht="24.95" customHeight="1">
      <c r="A855" s="29" t="s">
        <v>16</v>
      </c>
      <c r="B855" s="30" t="s">
        <v>1714</v>
      </c>
      <c r="C855" s="31"/>
      <c r="D855" s="32">
        <v>8.906044710894E12</v>
      </c>
      <c r="E855" s="65" t="s">
        <v>1715</v>
      </c>
      <c r="F855" s="34">
        <v>14.0</v>
      </c>
      <c r="G855" s="35">
        <v>0.12</v>
      </c>
      <c r="H855" s="34">
        <f t="shared" si="13"/>
        <v>12.32</v>
      </c>
      <c r="I855" s="34">
        <v>16.0</v>
      </c>
      <c r="J855" s="36">
        <v>46054.0</v>
      </c>
      <c r="K855" s="31"/>
      <c r="L855" s="34">
        <f>+K855*H855</f>
        <v>0.0</v>
      </c>
    </row>
    <row r="856" spans="8:8" ht="24.95" customHeight="1">
      <c r="A856" s="29" t="s">
        <v>16</v>
      </c>
      <c r="B856" s="30" t="s">
        <v>1716</v>
      </c>
      <c r="C856" s="31"/>
      <c r="D856" s="44">
        <v>7.30170649173E11</v>
      </c>
      <c r="E856" s="85" t="s">
        <v>1717</v>
      </c>
      <c r="F856" s="34">
        <v>2.7</v>
      </c>
      <c r="G856" s="35">
        <v>0.12</v>
      </c>
      <c r="H856" s="34">
        <f t="shared" si="13"/>
        <v>2.3760000000000003</v>
      </c>
      <c r="I856" s="34">
        <v>44.0</v>
      </c>
      <c r="J856" s="36">
        <v>45839.0</v>
      </c>
      <c r="K856" s="31"/>
      <c r="L856" s="34">
        <f>+K856*H856</f>
        <v>0.0</v>
      </c>
    </row>
    <row r="857" spans="8:8" ht="24.95" customHeight="1">
      <c r="A857" s="29" t="s">
        <v>16</v>
      </c>
      <c r="B857" s="30" t="s">
        <v>1718</v>
      </c>
      <c r="C857" s="31"/>
      <c r="D857" s="32">
        <v>7.5924540024E12</v>
      </c>
      <c r="E857" s="53" t="s">
        <v>1719</v>
      </c>
      <c r="F857" s="34">
        <v>6.15</v>
      </c>
      <c r="G857" s="35">
        <v>0.12</v>
      </c>
      <c r="H857" s="34">
        <f t="shared" si="13"/>
        <v>5.412000000000001</v>
      </c>
      <c r="I857" s="34">
        <v>88.0</v>
      </c>
      <c r="J857" s="36">
        <v>45822.0</v>
      </c>
      <c r="K857" s="31"/>
      <c r="L857" s="34">
        <f>+K857*H857</f>
        <v>0.0</v>
      </c>
    </row>
    <row r="858" spans="8:8" ht="24.95" customHeight="1">
      <c r="A858" s="29" t="s">
        <v>16</v>
      </c>
      <c r="B858" s="30" t="s">
        <v>1720</v>
      </c>
      <c r="C858" s="31"/>
      <c r="D858" s="44">
        <v>7.36372722492E11</v>
      </c>
      <c r="E858" s="57" t="s">
        <v>1721</v>
      </c>
      <c r="F858" s="34">
        <v>4.75</v>
      </c>
      <c r="G858" s="35">
        <v>0.12</v>
      </c>
      <c r="H858" s="34">
        <f t="shared" si="13"/>
        <v>4.18</v>
      </c>
      <c r="I858" s="34">
        <v>132.0</v>
      </c>
      <c r="J858" s="36">
        <v>46054.0</v>
      </c>
      <c r="K858" s="31"/>
      <c r="L858" s="34">
        <f>+K858*H858</f>
        <v>0.0</v>
      </c>
    </row>
    <row r="859" spans="8:8" ht="24.95" customHeight="1">
      <c r="A859" s="29" t="s">
        <v>16</v>
      </c>
      <c r="B859" s="30" t="s">
        <v>1722</v>
      </c>
      <c r="C859" s="31"/>
      <c r="D859" s="32">
        <v>8.4700067266E12</v>
      </c>
      <c r="E859" s="49" t="s">
        <v>1723</v>
      </c>
      <c r="F859" s="34">
        <v>8.25</v>
      </c>
      <c r="G859" s="35">
        <v>0.12</v>
      </c>
      <c r="H859" s="34">
        <f t="shared" si="13"/>
        <v>7.26</v>
      </c>
      <c r="I859" s="34">
        <v>8.0</v>
      </c>
      <c r="J859" s="36">
        <v>45657.0</v>
      </c>
      <c r="K859" s="31"/>
      <c r="L859" s="34">
        <f>+K859*H859</f>
        <v>0.0</v>
      </c>
    </row>
    <row r="860" spans="8:8" ht="24.95" customHeight="1">
      <c r="A860" s="29" t="s">
        <v>16</v>
      </c>
      <c r="B860" s="30" t="s">
        <v>1724</v>
      </c>
      <c r="C860" s="31"/>
      <c r="D860" s="32">
        <v>8.9060447109E12</v>
      </c>
      <c r="E860" s="67" t="s">
        <v>1725</v>
      </c>
      <c r="F860" s="34">
        <v>11.1</v>
      </c>
      <c r="G860" s="35">
        <v>0.12</v>
      </c>
      <c r="H860" s="34">
        <f t="shared" si="13"/>
        <v>9.767999999999999</v>
      </c>
      <c r="I860" s="34">
        <v>15.0</v>
      </c>
      <c r="J860" s="36">
        <v>46054.0</v>
      </c>
      <c r="K860" s="31"/>
      <c r="L860" s="34">
        <f>+K860*H860</f>
        <v>0.0</v>
      </c>
    </row>
    <row r="861" spans="8:8" ht="24.95" customHeight="1">
      <c r="A861" s="29" t="s">
        <v>16</v>
      </c>
      <c r="B861" s="30" t="s">
        <v>1726</v>
      </c>
      <c r="C861" s="31"/>
      <c r="D861" s="44">
        <v>7.30170648947E11</v>
      </c>
      <c r="E861" s="49" t="s">
        <v>1727</v>
      </c>
      <c r="F861" s="34">
        <v>1.55</v>
      </c>
      <c r="G861" s="35">
        <v>0.12</v>
      </c>
      <c r="H861" s="34">
        <f t="shared" si="13"/>
        <v>1.364</v>
      </c>
      <c r="I861" s="34">
        <v>135.0</v>
      </c>
      <c r="J861" s="36">
        <v>45839.0</v>
      </c>
      <c r="K861" s="31"/>
      <c r="L861" s="34">
        <f>+K861*H861</f>
        <v>0.0</v>
      </c>
    </row>
    <row r="862" spans="8:8" ht="24.95" customHeight="1">
      <c r="A862" s="29" t="s">
        <v>16</v>
      </c>
      <c r="B862" s="30" t="s">
        <v>1728</v>
      </c>
      <c r="C862" s="31"/>
      <c r="D862" s="44">
        <v>7.36372722454E11</v>
      </c>
      <c r="E862" s="50" t="s">
        <v>1729</v>
      </c>
      <c r="F862" s="34">
        <v>2.7</v>
      </c>
      <c r="G862" s="35">
        <v>0.12</v>
      </c>
      <c r="H862" s="34">
        <f t="shared" si="13"/>
        <v>2.3760000000000003</v>
      </c>
      <c r="I862" s="34">
        <v>227.0</v>
      </c>
      <c r="J862" s="36">
        <v>46023.0</v>
      </c>
      <c r="K862" s="31"/>
      <c r="L862" s="34">
        <f>+K862*H862</f>
        <v>0.0</v>
      </c>
    </row>
    <row r="863" spans="8:8" ht="24.95" customHeight="1">
      <c r="A863" s="81" t="s">
        <v>194</v>
      </c>
      <c r="B863" s="30" t="s">
        <v>1730</v>
      </c>
      <c r="C863" s="31"/>
      <c r="D863" s="32">
        <v>7.598650000165E12</v>
      </c>
      <c r="E863" s="68" t="s">
        <v>1731</v>
      </c>
      <c r="F863" s="34">
        <v>3.8</v>
      </c>
      <c r="G863" s="35">
        <v>0.12</v>
      </c>
      <c r="H863" s="34">
        <f t="shared" si="13"/>
        <v>3.344</v>
      </c>
      <c r="I863" s="34">
        <v>16.0</v>
      </c>
      <c r="J863" s="36">
        <v>45777.0</v>
      </c>
      <c r="K863" s="31"/>
      <c r="L863" s="34">
        <f>+K863*H863</f>
        <v>0.0</v>
      </c>
    </row>
    <row r="864" spans="8:8" ht="24.95" customHeight="1">
      <c r="A864" s="81" t="s">
        <v>194</v>
      </c>
      <c r="B864" s="30" t="s">
        <v>1732</v>
      </c>
      <c r="C864" s="31"/>
      <c r="D864" s="32">
        <v>6.942189530272E12</v>
      </c>
      <c r="E864" s="97" t="s">
        <v>1733</v>
      </c>
      <c r="F864" s="34">
        <v>1.95</v>
      </c>
      <c r="G864" s="35">
        <v>0.12</v>
      </c>
      <c r="H864" s="34">
        <f t="shared" si="13"/>
        <v>1.716</v>
      </c>
      <c r="I864" s="34">
        <v>109.0</v>
      </c>
      <c r="J864" s="36">
        <v>45901.0</v>
      </c>
      <c r="K864" s="31"/>
      <c r="L864" s="34">
        <f>+K864*H864</f>
        <v>0.0</v>
      </c>
    </row>
    <row r="865" spans="8:8" ht="24.95" customHeight="1">
      <c r="A865" s="38" t="s">
        <v>23</v>
      </c>
      <c r="B865" s="30" t="s">
        <v>1734</v>
      </c>
      <c r="C865" s="31"/>
      <c r="D865" s="44">
        <v>7.36372692269E11</v>
      </c>
      <c r="E865" s="74" t="s">
        <v>1735</v>
      </c>
      <c r="F865" s="34">
        <v>5.6</v>
      </c>
      <c r="G865" s="35">
        <v>0.12</v>
      </c>
      <c r="H865" s="34">
        <f t="shared" si="13"/>
        <v>4.928</v>
      </c>
      <c r="I865" s="34">
        <v>81.0</v>
      </c>
      <c r="J865" s="36">
        <v>46023.0</v>
      </c>
      <c r="K865" s="31"/>
      <c r="L865" s="34">
        <f>+K865*H865</f>
        <v>0.0</v>
      </c>
    </row>
    <row r="866" spans="8:8" ht="24.95" customHeight="1">
      <c r="A866" s="81" t="s">
        <v>194</v>
      </c>
      <c r="B866" s="30" t="s">
        <v>1736</v>
      </c>
      <c r="C866" s="31"/>
      <c r="D866" s="32">
        <v>7.703712035737E12</v>
      </c>
      <c r="E866" s="76" t="s">
        <v>1737</v>
      </c>
      <c r="F866" s="34">
        <v>2.35</v>
      </c>
      <c r="G866" s="35">
        <v>0.12</v>
      </c>
      <c r="H866" s="34">
        <f t="shared" si="13"/>
        <v>2.068</v>
      </c>
      <c r="I866" s="34">
        <v>99.0</v>
      </c>
      <c r="J866" s="36">
        <v>45777.0</v>
      </c>
      <c r="K866" s="31"/>
      <c r="L866" s="34">
        <f>+K866*H866</f>
        <v>0.0</v>
      </c>
    </row>
    <row r="867" spans="8:8" ht="24.95" customHeight="1">
      <c r="A867" s="82" t="s">
        <v>199</v>
      </c>
      <c r="B867" s="30" t="s">
        <v>1738</v>
      </c>
      <c r="C867" s="31"/>
      <c r="D867" s="32">
        <v>8.906130230138E12</v>
      </c>
      <c r="E867" s="67" t="s">
        <v>1739</v>
      </c>
      <c r="F867" s="34">
        <v>3.6</v>
      </c>
      <c r="G867" s="35">
        <v>0.12</v>
      </c>
      <c r="H867" s="34">
        <f t="shared" si="13"/>
        <v>3.168</v>
      </c>
      <c r="I867" s="34">
        <v>17.0</v>
      </c>
      <c r="J867" s="36">
        <v>45717.0</v>
      </c>
      <c r="K867" s="31"/>
      <c r="L867" s="34">
        <f>+K867*H867</f>
        <v>0.0</v>
      </c>
    </row>
    <row r="868" spans="8:8" ht="24.95" customHeight="1">
      <c r="A868" s="82" t="s">
        <v>199</v>
      </c>
      <c r="B868" s="47" t="s">
        <v>1740</v>
      </c>
      <c r="C868" s="31"/>
      <c r="D868" s="32">
        <v>7.707184161246E12</v>
      </c>
      <c r="E868" s="42" t="s">
        <v>1741</v>
      </c>
      <c r="F868" s="34">
        <v>0.45</v>
      </c>
      <c r="G868" s="35">
        <v>0.12</v>
      </c>
      <c r="H868" s="34">
        <f t="shared" si="13"/>
        <v>0.396</v>
      </c>
      <c r="I868" s="34">
        <v>3.0</v>
      </c>
      <c r="J868" s="36">
        <v>45565.0</v>
      </c>
      <c r="K868" s="31"/>
      <c r="L868" s="34">
        <f>+K868*H868</f>
        <v>0.0</v>
      </c>
    </row>
    <row r="869" spans="8:8" ht="24.95" customHeight="1">
      <c r="A869" s="81" t="s">
        <v>194</v>
      </c>
      <c r="B869" s="30" t="s">
        <v>1742</v>
      </c>
      <c r="C869" s="31"/>
      <c r="D869" s="32">
        <v>7.598677000025E12</v>
      </c>
      <c r="E869" s="55" t="s">
        <v>1743</v>
      </c>
      <c r="F869" s="34">
        <v>1.75</v>
      </c>
      <c r="G869" s="35">
        <v>0.12</v>
      </c>
      <c r="H869" s="34">
        <f t="shared" si="13"/>
        <v>1.54</v>
      </c>
      <c r="I869" s="34">
        <v>44.0</v>
      </c>
      <c r="J869" s="36">
        <v>45961.0</v>
      </c>
      <c r="K869" s="31"/>
      <c r="L869" s="34">
        <f>+K869*H869</f>
        <v>0.0</v>
      </c>
    </row>
    <row r="870" spans="8:8" ht="24.95" customHeight="1">
      <c r="A870" s="81" t="s">
        <v>194</v>
      </c>
      <c r="B870" s="30" t="s">
        <v>1744</v>
      </c>
      <c r="C870" s="83" t="s">
        <v>207</v>
      </c>
      <c r="D870" s="44">
        <v>7.31946648444E11</v>
      </c>
      <c r="E870" s="94" t="s">
        <v>1745</v>
      </c>
      <c r="F870" s="34">
        <v>1.5</v>
      </c>
      <c r="G870" s="35">
        <v>0.12</v>
      </c>
      <c r="H870" s="34">
        <f t="shared" si="13"/>
        <v>1.32</v>
      </c>
      <c r="I870" s="34">
        <v>676.0</v>
      </c>
      <c r="J870" s="36">
        <v>45627.0</v>
      </c>
      <c r="K870" s="31"/>
      <c r="L870" s="34">
        <f>+K870*H870</f>
        <v>0.0</v>
      </c>
    </row>
    <row r="871" spans="8:8" ht="24.95" customHeight="1">
      <c r="A871" s="38" t="s">
        <v>23</v>
      </c>
      <c r="B871" s="30" t="s">
        <v>1746</v>
      </c>
      <c r="C871" s="31"/>
      <c r="D871" s="32">
        <v>7.70328100101E12</v>
      </c>
      <c r="E871" s="60" t="s">
        <v>1747</v>
      </c>
      <c r="F871" s="34">
        <v>17.864</v>
      </c>
      <c r="G871" s="35">
        <v>0.12</v>
      </c>
      <c r="H871" s="34">
        <f t="shared" si="13"/>
        <v>15.720320000000001</v>
      </c>
      <c r="I871" s="34">
        <v>9.0</v>
      </c>
      <c r="J871" s="36">
        <v>46143.0</v>
      </c>
      <c r="K871" s="31"/>
      <c r="L871" s="34">
        <f>+K871*H871</f>
        <v>0.0</v>
      </c>
    </row>
    <row r="872" spans="8:8" ht="24.95" customHeight="1">
      <c r="A872" s="81" t="s">
        <v>194</v>
      </c>
      <c r="B872" s="47" t="s">
        <v>1748</v>
      </c>
      <c r="C872" s="31"/>
      <c r="D872" s="32">
        <v>7.591619517841E12</v>
      </c>
      <c r="E872" s="64" t="s">
        <v>1749</v>
      </c>
      <c r="F872" s="34">
        <v>7.53</v>
      </c>
      <c r="G872" s="35">
        <v>0.12</v>
      </c>
      <c r="H872" s="34">
        <f t="shared" si="13"/>
        <v>6.6264</v>
      </c>
      <c r="I872" s="34">
        <v>19.0</v>
      </c>
      <c r="J872" s="36">
        <v>46204.0</v>
      </c>
      <c r="K872" s="31"/>
      <c r="L872" s="34">
        <f>+K872*H872</f>
        <v>0.0</v>
      </c>
    </row>
    <row r="873" spans="8:8" ht="24.95" customHeight="1">
      <c r="A873" s="81" t="s">
        <v>194</v>
      </c>
      <c r="B873" s="30" t="s">
        <v>1750</v>
      </c>
      <c r="C873" s="31"/>
      <c r="D873" s="32">
        <v>7.591619517834E12</v>
      </c>
      <c r="E873" s="70" t="s">
        <v>1751</v>
      </c>
      <c r="F873" s="34">
        <v>8.38</v>
      </c>
      <c r="G873" s="35">
        <v>0.12</v>
      </c>
      <c r="H873" s="34">
        <f t="shared" si="13"/>
        <v>7.3744000000000005</v>
      </c>
      <c r="I873" s="34">
        <v>12.0</v>
      </c>
      <c r="J873" s="36">
        <v>45839.0</v>
      </c>
      <c r="K873" s="31"/>
      <c r="L873" s="34">
        <f>+K873*H873</f>
        <v>0.0</v>
      </c>
    </row>
    <row r="874" spans="8:8" ht="24.95" customHeight="1">
      <c r="A874" s="81" t="s">
        <v>194</v>
      </c>
      <c r="B874" s="47" t="s">
        <v>1752</v>
      </c>
      <c r="C874" s="31"/>
      <c r="D874" s="32">
        <v>7.597072001149E12</v>
      </c>
      <c r="E874" s="115" t="s">
        <v>1753</v>
      </c>
      <c r="F874" s="34">
        <v>3.25</v>
      </c>
      <c r="G874" s="35">
        <v>0.12</v>
      </c>
      <c r="H874" s="34">
        <f t="shared" si="13"/>
        <v>2.86</v>
      </c>
      <c r="I874" s="34">
        <v>1.0</v>
      </c>
      <c r="J874" s="36">
        <v>45535.0</v>
      </c>
      <c r="K874" s="31"/>
      <c r="L874" s="34">
        <f>+K874*H874</f>
        <v>0.0</v>
      </c>
    </row>
    <row r="875" spans="8:8" ht="24.95" customHeight="1">
      <c r="A875" s="38" t="s">
        <v>23</v>
      </c>
      <c r="B875" s="30" t="s">
        <v>1754</v>
      </c>
      <c r="C875" s="31"/>
      <c r="D875" s="32">
        <v>7.599028000282E12</v>
      </c>
      <c r="E875" s="77" t="s">
        <v>1755</v>
      </c>
      <c r="F875" s="34">
        <v>5.15</v>
      </c>
      <c r="G875" s="35">
        <v>0.12</v>
      </c>
      <c r="H875" s="34">
        <f t="shared" si="13"/>
        <v>4.532</v>
      </c>
      <c r="I875" s="34">
        <v>45.0</v>
      </c>
      <c r="J875" s="36">
        <v>46235.0</v>
      </c>
      <c r="K875" s="31"/>
      <c r="L875" s="34">
        <f>+K875*H875</f>
        <v>0.0</v>
      </c>
    </row>
    <row r="876" spans="8:8" ht="24.95" customHeight="1">
      <c r="A876" s="38" t="s">
        <v>23</v>
      </c>
      <c r="B876" s="30" t="s">
        <v>1756</v>
      </c>
      <c r="C876" s="31"/>
      <c r="D876" s="32">
        <v>7.59271000126E12</v>
      </c>
      <c r="E876" s="42" t="s">
        <v>1757</v>
      </c>
      <c r="F876" s="34">
        <v>3.55</v>
      </c>
      <c r="G876" s="35">
        <v>0.12</v>
      </c>
      <c r="H876" s="34">
        <f t="shared" si="13"/>
        <v>3.1239999999999997</v>
      </c>
      <c r="I876" s="34">
        <v>3.0</v>
      </c>
      <c r="J876" s="36">
        <v>45839.0</v>
      </c>
      <c r="K876" s="31"/>
      <c r="L876" s="34">
        <f>+K876*H876</f>
        <v>0.0</v>
      </c>
    </row>
    <row r="877" spans="8:8" ht="24.95" customHeight="1">
      <c r="A877" s="38" t="s">
        <v>23</v>
      </c>
      <c r="B877" s="30" t="s">
        <v>1758</v>
      </c>
      <c r="C877" s="31"/>
      <c r="D877" s="32">
        <v>7.592710001253E12</v>
      </c>
      <c r="E877" s="50" t="s">
        <v>1759</v>
      </c>
      <c r="F877" s="34">
        <v>3.58</v>
      </c>
      <c r="G877" s="35">
        <v>0.12</v>
      </c>
      <c r="H877" s="34">
        <f t="shared" si="13"/>
        <v>3.1504000000000003</v>
      </c>
      <c r="I877" s="34">
        <v>1.0</v>
      </c>
      <c r="J877" s="36">
        <v>45869.0</v>
      </c>
      <c r="K877" s="31"/>
      <c r="L877" s="34">
        <f>+K877*H877</f>
        <v>0.0</v>
      </c>
    </row>
    <row r="878" spans="8:8" ht="24.95" customHeight="1">
      <c r="A878" s="38" t="s">
        <v>23</v>
      </c>
      <c r="B878" s="30" t="s">
        <v>1760</v>
      </c>
      <c r="C878" s="31"/>
      <c r="D878" s="32">
        <v>7.592782000055E12</v>
      </c>
      <c r="E878" s="59" t="s">
        <v>1761</v>
      </c>
      <c r="F878" s="34">
        <v>2.25</v>
      </c>
      <c r="G878" s="35">
        <v>0.12</v>
      </c>
      <c r="H878" s="34">
        <f t="shared" si="13"/>
        <v>1.98</v>
      </c>
      <c r="I878" s="34">
        <v>42.0</v>
      </c>
      <c r="J878" s="36">
        <v>45656.0</v>
      </c>
      <c r="K878" s="31"/>
      <c r="L878" s="34">
        <f>+K878*H878</f>
        <v>0.0</v>
      </c>
    </row>
    <row r="879" spans="8:8" ht="24.95" customHeight="1">
      <c r="A879" s="43" t="s">
        <v>33</v>
      </c>
      <c r="B879" s="30" t="s">
        <v>1762</v>
      </c>
      <c r="C879" s="31"/>
      <c r="D879" s="32">
        <v>7.501027513601E12</v>
      </c>
      <c r="E879" s="53" t="s">
        <v>1763</v>
      </c>
      <c r="F879" s="34">
        <v>3.654</v>
      </c>
      <c r="G879" s="35">
        <v>0.12</v>
      </c>
      <c r="H879" s="34">
        <f t="shared" si="13"/>
        <v>3.2155199999999997</v>
      </c>
      <c r="I879" s="34">
        <v>1.0</v>
      </c>
      <c r="J879" s="36"/>
      <c r="K879" s="31"/>
      <c r="L879" s="34">
        <f>+K879*H879</f>
        <v>0.0</v>
      </c>
    </row>
    <row r="880" spans="8:8" ht="24.95" customHeight="1">
      <c r="A880" s="43" t="s">
        <v>33</v>
      </c>
      <c r="B880" s="30" t="s">
        <v>1764</v>
      </c>
      <c r="C880" s="31"/>
      <c r="D880" s="32">
        <v>7.501027513106E12</v>
      </c>
      <c r="E880" s="48" t="s">
        <v>1765</v>
      </c>
      <c r="F880" s="34">
        <v>6.38</v>
      </c>
      <c r="G880" s="35">
        <v>0.12</v>
      </c>
      <c r="H880" s="34">
        <f t="shared" si="13"/>
        <v>5.6144</v>
      </c>
      <c r="I880" s="34">
        <v>1.0</v>
      </c>
      <c r="J880" s="36"/>
      <c r="K880" s="31"/>
      <c r="L880" s="34">
        <f>+K880*H880</f>
        <v>0.0</v>
      </c>
    </row>
    <row r="881" spans="8:8" ht="24.95" customHeight="1">
      <c r="A881" s="29" t="s">
        <v>30</v>
      </c>
      <c r="B881" s="47" t="s">
        <v>1766</v>
      </c>
      <c r="C881" s="31"/>
      <c r="D881" s="32">
        <v>7.592368001346E12</v>
      </c>
      <c r="E881" s="42" t="s">
        <v>1767</v>
      </c>
      <c r="F881" s="34">
        <v>5.31</v>
      </c>
      <c r="G881" s="35">
        <v>0.12</v>
      </c>
      <c r="H881" s="34">
        <f t="shared" si="13"/>
        <v>4.6728</v>
      </c>
      <c r="I881" s="34">
        <v>1.0</v>
      </c>
      <c r="J881" s="36"/>
      <c r="K881" s="31"/>
      <c r="L881" s="34">
        <f>+K881*H881</f>
        <v>0.0</v>
      </c>
    </row>
    <row r="882" spans="8:8" ht="24.95" customHeight="1">
      <c r="A882" s="29" t="s">
        <v>30</v>
      </c>
      <c r="B882" s="30" t="s">
        <v>1768</v>
      </c>
      <c r="C882" s="31"/>
      <c r="D882" s="32">
        <v>7.59236800321E12</v>
      </c>
      <c r="E882" s="33" t="s">
        <v>1769</v>
      </c>
      <c r="F882" s="34">
        <v>1.3</v>
      </c>
      <c r="G882" s="35">
        <v>0.12</v>
      </c>
      <c r="H882" s="34">
        <f t="shared" si="13"/>
        <v>1.1440000000000001</v>
      </c>
      <c r="I882" s="34">
        <v>90.0</v>
      </c>
      <c r="J882" s="36">
        <v>45536.0</v>
      </c>
      <c r="K882" s="31"/>
      <c r="L882" s="34">
        <f>+K882*H882</f>
        <v>0.0</v>
      </c>
    </row>
    <row r="883" spans="8:8" ht="24.95" customHeight="1">
      <c r="A883" s="29" t="s">
        <v>30</v>
      </c>
      <c r="B883" s="30" t="s">
        <v>1770</v>
      </c>
      <c r="C883" s="31"/>
      <c r="D883" s="32">
        <v>7.599381000172E12</v>
      </c>
      <c r="E883" s="55" t="s">
        <v>1771</v>
      </c>
      <c r="F883" s="34">
        <v>1.4</v>
      </c>
      <c r="G883" s="35">
        <v>0.12</v>
      </c>
      <c r="H883" s="34">
        <f t="shared" si="13"/>
        <v>1.232</v>
      </c>
      <c r="I883" s="34">
        <v>69.0</v>
      </c>
      <c r="J883" s="36">
        <v>46235.0</v>
      </c>
      <c r="K883" s="31"/>
      <c r="L883" s="34">
        <f>+K883*H883</f>
        <v>0.0</v>
      </c>
    </row>
    <row r="884" spans="8:8" ht="24.95" customHeight="1">
      <c r="A884" s="29" t="s">
        <v>30</v>
      </c>
      <c r="B884" s="30" t="s">
        <v>1772</v>
      </c>
      <c r="C884" s="31"/>
      <c r="D884" s="32">
        <v>7.599028000619E12</v>
      </c>
      <c r="E884" s="33" t="s">
        <v>1773</v>
      </c>
      <c r="F884" s="34">
        <v>1.05</v>
      </c>
      <c r="G884" s="35">
        <v>0.12</v>
      </c>
      <c r="H884" s="34">
        <f t="shared" si="13"/>
        <v>0.924</v>
      </c>
      <c r="I884" s="34">
        <v>13.0</v>
      </c>
      <c r="J884" s="36">
        <v>46266.0</v>
      </c>
      <c r="K884" s="31"/>
      <c r="L884" s="34">
        <f>+K884*H884</f>
        <v>0.0</v>
      </c>
    </row>
    <row r="885" spans="8:8" ht="24.95" customHeight="1">
      <c r="A885" s="29" t="s">
        <v>30</v>
      </c>
      <c r="B885" s="30" t="s">
        <v>1774</v>
      </c>
      <c r="C885" s="31"/>
      <c r="D885" s="32">
        <v>7.594001452096E12</v>
      </c>
      <c r="E885" s="65" t="s">
        <v>1775</v>
      </c>
      <c r="F885" s="34">
        <v>18.966</v>
      </c>
      <c r="G885" s="35">
        <v>0.12</v>
      </c>
      <c r="H885" s="34">
        <f t="shared" si="13"/>
        <v>16.690080000000002</v>
      </c>
      <c r="I885" s="34">
        <v>6.0</v>
      </c>
      <c r="J885" s="36">
        <v>45717.0</v>
      </c>
      <c r="K885" s="31"/>
      <c r="L885" s="34">
        <f>+K885*H885</f>
        <v>0.0</v>
      </c>
    </row>
    <row r="886" spans="8:8" ht="24.95" customHeight="1">
      <c r="A886" s="38" t="s">
        <v>23</v>
      </c>
      <c r="B886" s="30" t="s">
        <v>1776</v>
      </c>
      <c r="C886" s="31"/>
      <c r="D886" s="32">
        <v>7.598055000319E12</v>
      </c>
      <c r="E886" s="80" t="s">
        <v>1777</v>
      </c>
      <c r="F886" s="34">
        <v>5.1</v>
      </c>
      <c r="G886" s="35">
        <v>0.15</v>
      </c>
      <c r="H886" s="34">
        <f t="shared" si="13"/>
        <v>4.335</v>
      </c>
      <c r="I886" s="34">
        <v>23.0</v>
      </c>
      <c r="J886" s="36">
        <v>45536.0</v>
      </c>
      <c r="K886" s="31"/>
      <c r="L886" s="34">
        <f>+K886*H886</f>
        <v>0.0</v>
      </c>
    </row>
    <row r="887" spans="8:8" ht="24.95" customHeight="1">
      <c r="A887" s="29" t="s">
        <v>16</v>
      </c>
      <c r="B887" s="30" t="s">
        <v>1778</v>
      </c>
      <c r="C887" s="31"/>
      <c r="D887" s="118">
        <v>8.904324100922E12</v>
      </c>
      <c r="E887" s="88" t="s">
        <v>1779</v>
      </c>
      <c r="F887" s="34">
        <v>2.75</v>
      </c>
      <c r="G887" s="35">
        <v>0.12</v>
      </c>
      <c r="H887" s="34">
        <f t="shared" si="13"/>
        <v>2.42</v>
      </c>
      <c r="I887" s="34">
        <v>1.0</v>
      </c>
      <c r="J887" s="36">
        <v>45627.0</v>
      </c>
      <c r="K887" s="31"/>
      <c r="L887" s="34">
        <f>+K887*H887</f>
        <v>0.0</v>
      </c>
    </row>
    <row r="888" spans="8:8" ht="24.95" customHeight="1">
      <c r="A888" s="82" t="s">
        <v>199</v>
      </c>
      <c r="B888" s="30" t="s">
        <v>1780</v>
      </c>
      <c r="C888" s="75" t="s">
        <v>134</v>
      </c>
      <c r="D888" s="32">
        <v>7.598455000254E12</v>
      </c>
      <c r="E888" s="119" t="s">
        <v>1781</v>
      </c>
      <c r="F888" s="34">
        <v>9.8</v>
      </c>
      <c r="G888" s="35">
        <v>0.0</v>
      </c>
      <c r="H888" s="34">
        <f t="shared" si="13"/>
        <v>9.8</v>
      </c>
      <c r="I888" s="34">
        <v>12.0</v>
      </c>
      <c r="J888" s="36">
        <v>45199.0</v>
      </c>
      <c r="K888" s="31"/>
      <c r="L888" s="34">
        <f>+K888*H888</f>
        <v>0.0</v>
      </c>
    </row>
    <row r="889" spans="8:8" ht="24.95" customHeight="1">
      <c r="A889" s="82" t="s">
        <v>199</v>
      </c>
      <c r="B889" s="30" t="s">
        <v>1782</v>
      </c>
      <c r="C889" s="31"/>
      <c r="D889" s="32">
        <v>7.598455000179E12</v>
      </c>
      <c r="E889" s="74" t="s">
        <v>1783</v>
      </c>
      <c r="F889" s="34">
        <v>0.76</v>
      </c>
      <c r="G889" s="35">
        <v>0.12</v>
      </c>
      <c r="H889" s="34">
        <f t="shared" si="13"/>
        <v>0.6688000000000001</v>
      </c>
      <c r="I889" s="34">
        <v>134.0</v>
      </c>
      <c r="J889" s="36">
        <v>45565.0</v>
      </c>
      <c r="K889" s="31"/>
      <c r="L889" s="34">
        <f>+K889*H889</f>
        <v>0.0</v>
      </c>
    </row>
    <row r="890" spans="8:8" ht="24.95" customHeight="1">
      <c r="A890" s="82" t="s">
        <v>199</v>
      </c>
      <c r="B890" s="30" t="s">
        <v>1784</v>
      </c>
      <c r="C890" s="31"/>
      <c r="D890" s="32">
        <v>7.598455000285E12</v>
      </c>
      <c r="E890" s="88" t="s">
        <v>1785</v>
      </c>
      <c r="F890" s="34">
        <v>2.65</v>
      </c>
      <c r="G890" s="35">
        <v>0.12</v>
      </c>
      <c r="H890" s="34">
        <f t="shared" si="13"/>
        <v>2.332</v>
      </c>
      <c r="I890" s="34">
        <v>52.0</v>
      </c>
      <c r="J890" s="36">
        <v>45687.0</v>
      </c>
      <c r="K890" s="31"/>
      <c r="L890" s="34">
        <f>+K890*H890</f>
        <v>0.0</v>
      </c>
    </row>
    <row r="891" spans="8:8" ht="24.95" customHeight="1">
      <c r="A891" s="93" t="s">
        <v>371</v>
      </c>
      <c r="B891" s="30" t="s">
        <v>1786</v>
      </c>
      <c r="C891" s="31"/>
      <c r="D891" s="32">
        <v>7.595651000354E12</v>
      </c>
      <c r="E891" s="104" t="s">
        <v>1787</v>
      </c>
      <c r="F891" s="34">
        <v>8.758</v>
      </c>
      <c r="G891" s="35">
        <v>0.12</v>
      </c>
      <c r="H891" s="34">
        <f t="shared" si="13"/>
        <v>7.707039999999999</v>
      </c>
      <c r="I891" s="34">
        <v>68.0</v>
      </c>
      <c r="J891" s="36">
        <v>45575.0</v>
      </c>
      <c r="K891" s="31"/>
      <c r="L891" s="34">
        <f>+K891*H891</f>
        <v>0.0</v>
      </c>
    </row>
    <row r="892" spans="8:8" ht="24.95" customHeight="1">
      <c r="A892" s="82" t="s">
        <v>199</v>
      </c>
      <c r="B892" s="30" t="s">
        <v>1788</v>
      </c>
      <c r="C892" s="31"/>
      <c r="D892" s="32">
        <v>7.598455000384E12</v>
      </c>
      <c r="E892" s="89" t="s">
        <v>1789</v>
      </c>
      <c r="F892" s="34">
        <v>10.65</v>
      </c>
      <c r="G892" s="35">
        <v>0.12</v>
      </c>
      <c r="H892" s="34">
        <f t="shared" si="13"/>
        <v>9.372</v>
      </c>
      <c r="I892" s="34">
        <v>121.0</v>
      </c>
      <c r="J892" s="36">
        <v>45930.0</v>
      </c>
      <c r="K892" s="31"/>
      <c r="L892" s="34">
        <f>+K892*H892</f>
        <v>0.0</v>
      </c>
    </row>
    <row r="893" spans="8:8" ht="24.95" customHeight="1">
      <c r="A893" s="29" t="s">
        <v>16</v>
      </c>
      <c r="B893" s="30" t="s">
        <v>1790</v>
      </c>
      <c r="C893" s="31"/>
      <c r="D893" s="32">
        <v>7.591519317695E12</v>
      </c>
      <c r="E893" s="69" t="s">
        <v>1791</v>
      </c>
      <c r="F893" s="34">
        <v>3.05</v>
      </c>
      <c r="G893" s="35">
        <v>0.12</v>
      </c>
      <c r="H893" s="34">
        <f t="shared" si="13"/>
        <v>2.6839999999999997</v>
      </c>
      <c r="I893" s="34">
        <v>18.0</v>
      </c>
      <c r="J893" s="36">
        <v>46143.0</v>
      </c>
      <c r="K893" s="31"/>
      <c r="L893" s="34">
        <f>+K893*H893</f>
        <v>0.0</v>
      </c>
    </row>
    <row r="894" spans="8:8" ht="24.95" customHeight="1">
      <c r="A894" s="29" t="s">
        <v>16</v>
      </c>
      <c r="B894" s="30" t="s">
        <v>1792</v>
      </c>
      <c r="C894" s="31"/>
      <c r="D894" s="32">
        <v>7.591519000146E12</v>
      </c>
      <c r="E894" s="69" t="s">
        <v>1793</v>
      </c>
      <c r="F894" s="34">
        <v>7.77</v>
      </c>
      <c r="G894" s="35">
        <v>0.12</v>
      </c>
      <c r="H894" s="34">
        <f t="shared" si="13"/>
        <v>6.837599999999999</v>
      </c>
      <c r="I894" s="34">
        <v>70.0</v>
      </c>
      <c r="J894" s="36">
        <v>46082.0</v>
      </c>
      <c r="K894" s="31"/>
      <c r="L894" s="34">
        <f>+K894*H894</f>
        <v>0.0</v>
      </c>
    </row>
    <row r="895" spans="8:8" ht="24.95" customHeight="1">
      <c r="A895" s="29" t="s">
        <v>16</v>
      </c>
      <c r="B895" s="30" t="s">
        <v>1794</v>
      </c>
      <c r="C895" s="31"/>
      <c r="D895" s="32">
        <v>7.591519317701E12</v>
      </c>
      <c r="E895" s="69" t="s">
        <v>1795</v>
      </c>
      <c r="F895" s="34">
        <v>5.46</v>
      </c>
      <c r="G895" s="35">
        <v>0.12</v>
      </c>
      <c r="H895" s="34">
        <f t="shared" si="13"/>
        <v>4.8048</v>
      </c>
      <c r="I895" s="34">
        <v>40.0</v>
      </c>
      <c r="J895" s="36">
        <v>45658.0</v>
      </c>
      <c r="K895" s="31"/>
      <c r="L895" s="34">
        <f>+K895*H895</f>
        <v>0.0</v>
      </c>
    </row>
    <row r="896" spans="8:8" ht="24.95" customHeight="1">
      <c r="A896" s="29" t="s">
        <v>16</v>
      </c>
      <c r="B896" s="30" t="s">
        <v>1796</v>
      </c>
      <c r="C896" s="31"/>
      <c r="D896" s="32">
        <v>7.591519000122E12</v>
      </c>
      <c r="E896" s="69" t="s">
        <v>1797</v>
      </c>
      <c r="F896" s="34">
        <v>13.12</v>
      </c>
      <c r="G896" s="35">
        <v>0.12</v>
      </c>
      <c r="H896" s="34">
        <f t="shared" si="13"/>
        <v>11.545599999999999</v>
      </c>
      <c r="I896" s="34">
        <v>66.0</v>
      </c>
      <c r="J896" s="36">
        <v>45689.0</v>
      </c>
      <c r="K896" s="31"/>
      <c r="L896" s="34">
        <f>+K896*H896</f>
        <v>0.0</v>
      </c>
    </row>
    <row r="897" spans="8:8" ht="24.95" customHeight="1">
      <c r="A897" s="29" t="s">
        <v>16</v>
      </c>
      <c r="B897" s="30" t="s">
        <v>1798</v>
      </c>
      <c r="C897" s="31"/>
      <c r="D897" s="32">
        <v>7.591519317671E12</v>
      </c>
      <c r="E897" s="87" t="s">
        <v>1799</v>
      </c>
      <c r="F897" s="34">
        <v>3.5</v>
      </c>
      <c r="G897" s="35">
        <v>0.12</v>
      </c>
      <c r="H897" s="34">
        <f t="shared" si="13"/>
        <v>3.08</v>
      </c>
      <c r="I897" s="34">
        <v>47.0</v>
      </c>
      <c r="J897" s="36">
        <v>45717.0</v>
      </c>
      <c r="K897" s="31"/>
      <c r="L897" s="34">
        <f>+K897*H897</f>
        <v>0.0</v>
      </c>
    </row>
    <row r="898" spans="8:8" ht="24.95" customHeight="1">
      <c r="A898" s="29" t="s">
        <v>16</v>
      </c>
      <c r="B898" s="30" t="s">
        <v>1800</v>
      </c>
      <c r="C898" s="31"/>
      <c r="D898" s="32">
        <v>7.591519316247E12</v>
      </c>
      <c r="E898" s="87" t="s">
        <v>1801</v>
      </c>
      <c r="F898" s="34">
        <v>9.0</v>
      </c>
      <c r="G898" s="35">
        <v>0.12</v>
      </c>
      <c r="H898" s="34">
        <f t="shared" si="13"/>
        <v>7.92</v>
      </c>
      <c r="I898" s="34">
        <v>31.0</v>
      </c>
      <c r="J898" s="36">
        <v>45717.0</v>
      </c>
      <c r="K898" s="31"/>
      <c r="L898" s="34">
        <f>+K898*H898</f>
        <v>0.0</v>
      </c>
    </row>
    <row r="899" spans="8:8" ht="24.95" customHeight="1">
      <c r="A899" s="29" t="s">
        <v>16</v>
      </c>
      <c r="B899" s="30" t="s">
        <v>1802</v>
      </c>
      <c r="C899" s="31"/>
      <c r="D899" s="32">
        <v>7.59151931623E12</v>
      </c>
      <c r="E899" s="87" t="s">
        <v>1803</v>
      </c>
      <c r="F899" s="34">
        <v>13.1</v>
      </c>
      <c r="G899" s="35">
        <v>0.12</v>
      </c>
      <c r="H899" s="34">
        <f t="shared" si="13"/>
        <v>11.527999999999999</v>
      </c>
      <c r="I899" s="34">
        <v>6.0</v>
      </c>
      <c r="J899" s="36">
        <v>45717.0</v>
      </c>
      <c r="K899" s="31"/>
      <c r="L899" s="34">
        <f>+K899*H899</f>
        <v>0.0</v>
      </c>
    </row>
    <row r="900" spans="8:8" ht="24.95" customHeight="1">
      <c r="A900" s="29" t="s">
        <v>16</v>
      </c>
      <c r="B900" s="30" t="s">
        <v>1804</v>
      </c>
      <c r="C900" s="31"/>
      <c r="D900" s="32">
        <v>7.591519316254E12</v>
      </c>
      <c r="E900" s="80" t="s">
        <v>1805</v>
      </c>
      <c r="F900" s="34">
        <v>8.92</v>
      </c>
      <c r="G900" s="35">
        <v>0.12</v>
      </c>
      <c r="H900" s="34">
        <f t="shared" si="13"/>
        <v>7.8496</v>
      </c>
      <c r="I900" s="34">
        <v>129.0</v>
      </c>
      <c r="J900" s="36">
        <v>45778.0</v>
      </c>
      <c r="K900" s="31"/>
      <c r="L900" s="34">
        <f>+K900*H900</f>
        <v>0.0</v>
      </c>
    </row>
    <row r="901" spans="8:8" ht="24.95" customHeight="1">
      <c r="A901" s="29" t="s">
        <v>16</v>
      </c>
      <c r="B901" s="30" t="s">
        <v>1806</v>
      </c>
      <c r="C901" s="31"/>
      <c r="D901" s="32">
        <v>7.591519317657E12</v>
      </c>
      <c r="E901" s="80" t="s">
        <v>1807</v>
      </c>
      <c r="F901" s="34">
        <v>5.78</v>
      </c>
      <c r="G901" s="35">
        <v>0.12</v>
      </c>
      <c r="H901" s="34">
        <f t="shared" si="13"/>
        <v>5.0864</v>
      </c>
      <c r="I901" s="34">
        <v>37.0</v>
      </c>
      <c r="J901" s="36">
        <v>45809.0</v>
      </c>
      <c r="K901" s="31"/>
      <c r="L901" s="34">
        <f>+K901*H901</f>
        <v>0.0</v>
      </c>
    </row>
    <row r="902" spans="8:8" ht="24.95" customHeight="1">
      <c r="A902" s="29" t="s">
        <v>16</v>
      </c>
      <c r="B902" s="30" t="s">
        <v>1808</v>
      </c>
      <c r="C902" s="31"/>
      <c r="D902" s="32">
        <v>7.591519316261E12</v>
      </c>
      <c r="E902" s="80" t="s">
        <v>1809</v>
      </c>
      <c r="F902" s="34">
        <v>13.3</v>
      </c>
      <c r="G902" s="35">
        <v>0.12</v>
      </c>
      <c r="H902" s="34">
        <f t="shared" si="13"/>
        <v>11.704</v>
      </c>
      <c r="I902" s="34">
        <v>76.0</v>
      </c>
      <c r="J902" s="36">
        <v>45809.0</v>
      </c>
      <c r="K902" s="31"/>
      <c r="L902" s="34">
        <f>+K902*H902</f>
        <v>0.0</v>
      </c>
    </row>
    <row r="903" spans="8:8" ht="24.95" customHeight="1">
      <c r="A903" s="82" t="s">
        <v>199</v>
      </c>
      <c r="B903" s="30" t="s">
        <v>1810</v>
      </c>
      <c r="C903" s="31"/>
      <c r="D903" s="32">
        <v>7.598455000407E12</v>
      </c>
      <c r="E903" s="60" t="s">
        <v>1811</v>
      </c>
      <c r="F903" s="34">
        <v>2.8</v>
      </c>
      <c r="G903" s="35">
        <v>0.12</v>
      </c>
      <c r="H903" s="34">
        <f t="shared" si="13"/>
        <v>2.464</v>
      </c>
      <c r="I903" s="34">
        <v>9.0</v>
      </c>
      <c r="J903" s="36">
        <v>45777.0</v>
      </c>
      <c r="K903" s="31"/>
      <c r="L903" s="34">
        <f>+K903*H903</f>
        <v>0.0</v>
      </c>
    </row>
    <row r="904" spans="8:8" ht="24.95" customHeight="1">
      <c r="A904" s="81" t="s">
        <v>194</v>
      </c>
      <c r="B904" s="30" t="s">
        <v>1812</v>
      </c>
      <c r="C904" s="83" t="s">
        <v>207</v>
      </c>
      <c r="D904" s="73">
        <v>1.8904030979918E13</v>
      </c>
      <c r="E904" s="71" t="s">
        <v>1813</v>
      </c>
      <c r="F904" s="34">
        <v>1.65</v>
      </c>
      <c r="G904" s="35">
        <v>0.12</v>
      </c>
      <c r="H904" s="34">
        <f t="shared" si="13"/>
        <v>1.452</v>
      </c>
      <c r="I904" s="34">
        <v>150.0</v>
      </c>
      <c r="J904" s="36">
        <v>45778.0</v>
      </c>
      <c r="K904" s="31"/>
      <c r="L904" s="34">
        <f>+K904*H904</f>
        <v>0.0</v>
      </c>
    </row>
    <row r="905" spans="8:8" ht="24.95" customHeight="1">
      <c r="A905" s="29" t="s">
        <v>16</v>
      </c>
      <c r="B905" s="30" t="s">
        <v>1814</v>
      </c>
      <c r="C905" s="31"/>
      <c r="D905" s="32">
        <v>8.904210707167E12</v>
      </c>
      <c r="E905" s="64" t="s">
        <v>1815</v>
      </c>
      <c r="F905" s="34">
        <v>5.76</v>
      </c>
      <c r="G905" s="35">
        <v>0.12</v>
      </c>
      <c r="H905" s="34">
        <f t="shared" si="13"/>
        <v>5.0687999999999995</v>
      </c>
      <c r="I905" s="34">
        <v>205.0</v>
      </c>
      <c r="J905" s="36">
        <v>45992.0</v>
      </c>
      <c r="K905" s="31"/>
      <c r="L905" s="34">
        <f>+K905*H905</f>
        <v>0.0</v>
      </c>
    </row>
    <row r="906" spans="8:8" ht="24.95" customHeight="1">
      <c r="A906" s="29" t="s">
        <v>16</v>
      </c>
      <c r="B906" s="30" t="s">
        <v>1816</v>
      </c>
      <c r="C906" s="31"/>
      <c r="D906" s="32">
        <v>8.904210707112E12</v>
      </c>
      <c r="E906" s="79" t="s">
        <v>1817</v>
      </c>
      <c r="F906" s="34">
        <v>3.63</v>
      </c>
      <c r="G906" s="35">
        <v>0.12</v>
      </c>
      <c r="H906" s="34">
        <f t="shared" si="13"/>
        <v>3.1944</v>
      </c>
      <c r="I906" s="34">
        <v>212.0</v>
      </c>
      <c r="J906" s="36">
        <v>45748.0</v>
      </c>
      <c r="K906" s="31"/>
      <c r="L906" s="34">
        <f>+K906*H906</f>
        <v>0.0</v>
      </c>
    </row>
    <row r="907" spans="8:8" ht="24.95" customHeight="1">
      <c r="A907" s="82" t="s">
        <v>199</v>
      </c>
      <c r="B907" s="30" t="s">
        <v>1818</v>
      </c>
      <c r="C907" s="31"/>
      <c r="D907" s="32">
        <v>7.598455000193E12</v>
      </c>
      <c r="E907" s="39" t="s">
        <v>1819</v>
      </c>
      <c r="F907" s="34">
        <v>12.3</v>
      </c>
      <c r="G907" s="35">
        <v>0.12</v>
      </c>
      <c r="H907" s="34">
        <f t="shared" si="13"/>
        <v>10.824000000000002</v>
      </c>
      <c r="I907" s="34">
        <v>125.0</v>
      </c>
      <c r="J907" s="36">
        <v>45870.0</v>
      </c>
      <c r="K907" s="31"/>
      <c r="L907" s="34">
        <f>+K907*H907</f>
        <v>0.0</v>
      </c>
    </row>
    <row r="908" spans="8:8" ht="24.95" customHeight="1">
      <c r="A908" s="82" t="s">
        <v>199</v>
      </c>
      <c r="B908" s="30" t="s">
        <v>1820</v>
      </c>
      <c r="C908" s="31"/>
      <c r="D908" s="32">
        <v>7.598455000209E12</v>
      </c>
      <c r="E908" s="45" t="s">
        <v>1821</v>
      </c>
      <c r="F908" s="34">
        <v>10.9</v>
      </c>
      <c r="G908" s="35">
        <v>0.12</v>
      </c>
      <c r="H908" s="34">
        <f t="shared" si="14" ref="H908:H971">+F908-F908*G908</f>
        <v>9.592</v>
      </c>
      <c r="I908" s="34">
        <v>32.0</v>
      </c>
      <c r="J908" s="36">
        <v>45931.0</v>
      </c>
      <c r="K908" s="31"/>
      <c r="L908" s="34">
        <f>+K908*H908</f>
        <v>0.0</v>
      </c>
    </row>
    <row r="909" spans="8:8" ht="24.95" customHeight="1">
      <c r="A909" s="38" t="s">
        <v>23</v>
      </c>
      <c r="B909" s="30" t="s">
        <v>1822</v>
      </c>
      <c r="C909" s="31"/>
      <c r="D909" s="32">
        <v>8.907097002004E12</v>
      </c>
      <c r="E909" s="95" t="s">
        <v>1823</v>
      </c>
      <c r="F909" s="34">
        <v>10.0</v>
      </c>
      <c r="G909" s="35">
        <v>0.12</v>
      </c>
      <c r="H909" s="34">
        <f t="shared" si="14"/>
        <v>8.8</v>
      </c>
      <c r="I909" s="34">
        <v>19.0</v>
      </c>
      <c r="J909" s="36">
        <v>45626.0</v>
      </c>
      <c r="K909" s="31"/>
      <c r="L909" s="34">
        <f>+K909*H909</f>
        <v>0.0</v>
      </c>
    </row>
    <row r="910" spans="8:8" ht="24.95" customHeight="1">
      <c r="A910" s="82" t="s">
        <v>199</v>
      </c>
      <c r="B910" s="30" t="s">
        <v>1824</v>
      </c>
      <c r="C910" s="31"/>
      <c r="D910" s="32">
        <v>8.907097002011E12</v>
      </c>
      <c r="E910" s="111" t="s">
        <v>1825</v>
      </c>
      <c r="F910" s="34">
        <v>12.6</v>
      </c>
      <c r="G910" s="35">
        <v>0.12</v>
      </c>
      <c r="H910" s="34">
        <f t="shared" si="14"/>
        <v>11.088</v>
      </c>
      <c r="I910" s="34">
        <v>20.0</v>
      </c>
      <c r="J910" s="36">
        <v>45626.0</v>
      </c>
      <c r="K910" s="31"/>
      <c r="L910" s="34">
        <f>+K910*H910</f>
        <v>0.0</v>
      </c>
    </row>
    <row r="911" spans="8:8" ht="24.95" customHeight="1">
      <c r="A911" s="29" t="s">
        <v>16</v>
      </c>
      <c r="B911" s="30" t="s">
        <v>1826</v>
      </c>
      <c r="C911" s="31"/>
      <c r="D911" s="32">
        <v>8.904210707136E12</v>
      </c>
      <c r="E911" s="86" t="s">
        <v>1827</v>
      </c>
      <c r="F911" s="34">
        <v>1.5</v>
      </c>
      <c r="G911" s="35">
        <v>0.12</v>
      </c>
      <c r="H911" s="34">
        <f t="shared" si="14"/>
        <v>1.32</v>
      </c>
      <c r="I911" s="34">
        <v>49.0</v>
      </c>
      <c r="J911" s="36">
        <v>45748.0</v>
      </c>
      <c r="K911" s="31"/>
      <c r="L911" s="34">
        <f>+K911*H911</f>
        <v>0.0</v>
      </c>
    </row>
    <row r="912" spans="8:8" ht="24.95" customHeight="1">
      <c r="A912" s="82" t="s">
        <v>199</v>
      </c>
      <c r="B912" s="30" t="s">
        <v>1828</v>
      </c>
      <c r="C912" s="31"/>
      <c r="D912" s="32">
        <v>7.598455000247E12</v>
      </c>
      <c r="E912" s="61" t="s">
        <v>1829</v>
      </c>
      <c r="F912" s="34">
        <v>16.8</v>
      </c>
      <c r="G912" s="35">
        <v>0.12</v>
      </c>
      <c r="H912" s="34">
        <f t="shared" si="14"/>
        <v>14.784</v>
      </c>
      <c r="I912" s="34">
        <v>65.0</v>
      </c>
      <c r="J912" s="36">
        <v>45901.0</v>
      </c>
      <c r="K912" s="31"/>
      <c r="L912" s="34">
        <f>+K912*H912</f>
        <v>0.0</v>
      </c>
    </row>
    <row r="913" spans="8:8" ht="24.95" customHeight="1">
      <c r="A913" s="29" t="s">
        <v>16</v>
      </c>
      <c r="B913" s="30" t="s">
        <v>1830</v>
      </c>
      <c r="C913" s="31"/>
      <c r="D913" s="32">
        <v>8.904210806204E12</v>
      </c>
      <c r="E913" s="71" t="s">
        <v>1831</v>
      </c>
      <c r="F913" s="34">
        <v>4.4</v>
      </c>
      <c r="G913" s="35">
        <v>0.12</v>
      </c>
      <c r="H913" s="34">
        <f t="shared" si="14"/>
        <v>3.8720000000000003</v>
      </c>
      <c r="I913" s="34">
        <v>9.0</v>
      </c>
      <c r="J913" s="36">
        <v>45717.0</v>
      </c>
      <c r="K913" s="31"/>
      <c r="L913" s="34">
        <f>+K913*H913</f>
        <v>0.0</v>
      </c>
    </row>
    <row r="914" spans="8:8" ht="24.95" customHeight="1">
      <c r="A914" s="93" t="s">
        <v>371</v>
      </c>
      <c r="B914" s="30" t="s">
        <v>1832</v>
      </c>
      <c r="C914" s="83" t="s">
        <v>207</v>
      </c>
      <c r="D914" s="32">
        <v>7.595651000408E12</v>
      </c>
      <c r="E914" s="70" t="s">
        <v>1833</v>
      </c>
      <c r="F914" s="34">
        <v>2.436</v>
      </c>
      <c r="G914" s="35">
        <v>0.12</v>
      </c>
      <c r="H914" s="34">
        <f t="shared" si="14"/>
        <v>2.14368</v>
      </c>
      <c r="I914" s="34">
        <v>100.0</v>
      </c>
      <c r="J914" s="36">
        <v>45870.0</v>
      </c>
      <c r="K914" s="31"/>
      <c r="L914" s="34">
        <f>+K914*H914</f>
        <v>0.0</v>
      </c>
    </row>
    <row r="915" spans="8:8" ht="24.95" customHeight="1">
      <c r="A915" s="29" t="s">
        <v>16</v>
      </c>
      <c r="B915" s="30" t="s">
        <v>1834</v>
      </c>
      <c r="C915" s="83" t="s">
        <v>207</v>
      </c>
      <c r="D915" s="32">
        <v>8.904324101585E12</v>
      </c>
      <c r="E915" s="63" t="s">
        <v>1835</v>
      </c>
      <c r="F915" s="34">
        <v>0.55</v>
      </c>
      <c r="G915" s="35">
        <v>0.12</v>
      </c>
      <c r="H915" s="34">
        <f t="shared" si="14"/>
        <v>0.48400000000000004</v>
      </c>
      <c r="I915" s="34">
        <v>475.0</v>
      </c>
      <c r="J915" s="36">
        <v>45383.0</v>
      </c>
      <c r="K915" s="31"/>
      <c r="L915" s="34">
        <f>+K915*H915</f>
        <v>0.0</v>
      </c>
    </row>
    <row r="916" spans="8:8" ht="24.95" customHeight="1">
      <c r="A916" s="29" t="s">
        <v>16</v>
      </c>
      <c r="B916" s="30" t="s">
        <v>1836</v>
      </c>
      <c r="C916" s="83" t="s">
        <v>207</v>
      </c>
      <c r="D916" s="32">
        <v>8.904324101714E12</v>
      </c>
      <c r="E916" s="45" t="s">
        <v>1837</v>
      </c>
      <c r="F916" s="34">
        <v>1.15</v>
      </c>
      <c r="G916" s="35">
        <v>0.12</v>
      </c>
      <c r="H916" s="34">
        <f t="shared" si="14"/>
        <v>1.012</v>
      </c>
      <c r="I916" s="34">
        <v>190.0</v>
      </c>
      <c r="J916" s="36">
        <v>45383.0</v>
      </c>
      <c r="K916" s="31"/>
      <c r="L916" s="34">
        <f>+K916*H916</f>
        <v>0.0</v>
      </c>
    </row>
    <row r="917" spans="8:8" ht="24.95" customHeight="1">
      <c r="A917" s="29" t="s">
        <v>16</v>
      </c>
      <c r="B917" s="30" t="s">
        <v>1838</v>
      </c>
      <c r="C917" s="31"/>
      <c r="D917" s="32">
        <v>8.904210806235E12</v>
      </c>
      <c r="E917" s="37" t="s">
        <v>1839</v>
      </c>
      <c r="F917" s="34">
        <v>2.35</v>
      </c>
      <c r="G917" s="35">
        <v>0.12</v>
      </c>
      <c r="H917" s="34">
        <f t="shared" si="14"/>
        <v>2.068</v>
      </c>
      <c r="I917" s="34">
        <v>17.0</v>
      </c>
      <c r="J917" s="36">
        <v>45839.0</v>
      </c>
      <c r="K917" s="31"/>
      <c r="L917" s="34">
        <f>+K917*H917</f>
        <v>0.0</v>
      </c>
    </row>
    <row r="918" spans="8:8" ht="24.95" customHeight="1">
      <c r="A918" s="43" t="s">
        <v>33</v>
      </c>
      <c r="B918" s="30" t="s">
        <v>1840</v>
      </c>
      <c r="C918" s="83" t="s">
        <v>207</v>
      </c>
      <c r="D918" s="32">
        <v>7.595651000422E12</v>
      </c>
      <c r="E918" s="67" t="s">
        <v>1841</v>
      </c>
      <c r="F918" s="34">
        <v>3.016</v>
      </c>
      <c r="G918" s="35">
        <v>0.12</v>
      </c>
      <c r="H918" s="34">
        <f t="shared" si="14"/>
        <v>2.65408</v>
      </c>
      <c r="I918" s="34">
        <v>96.0</v>
      </c>
      <c r="J918" s="36">
        <v>45870.0</v>
      </c>
      <c r="K918" s="31"/>
      <c r="L918" s="34">
        <f>+K918*H918</f>
        <v>0.0</v>
      </c>
    </row>
    <row r="919" spans="8:8" ht="24.95" customHeight="1">
      <c r="A919" s="29" t="s">
        <v>16</v>
      </c>
      <c r="B919" s="30" t="s">
        <v>1842</v>
      </c>
      <c r="C919" s="31"/>
      <c r="D919" s="32">
        <v>7.591585214942E12</v>
      </c>
      <c r="E919" s="49" t="s">
        <v>1843</v>
      </c>
      <c r="F919" s="34">
        <v>7.79</v>
      </c>
      <c r="G919" s="35">
        <v>0.12</v>
      </c>
      <c r="H919" s="34">
        <f t="shared" si="14"/>
        <v>6.8552</v>
      </c>
      <c r="I919" s="34">
        <v>23.0</v>
      </c>
      <c r="J919" s="36">
        <v>45626.0</v>
      </c>
      <c r="K919" s="31"/>
      <c r="L919" s="34">
        <f>+K919*H919</f>
        <v>0.0</v>
      </c>
    </row>
    <row r="920" spans="8:8" ht="24.95" customHeight="1">
      <c r="A920" s="29" t="s">
        <v>16</v>
      </c>
      <c r="B920" s="30" t="s">
        <v>1844</v>
      </c>
      <c r="C920" s="31"/>
      <c r="D920" s="32">
        <v>8.904210707051E12</v>
      </c>
      <c r="E920" s="37" t="s">
        <v>1845</v>
      </c>
      <c r="F920" s="34">
        <v>1.35</v>
      </c>
      <c r="G920" s="35">
        <v>0.12</v>
      </c>
      <c r="H920" s="34">
        <f t="shared" si="14"/>
        <v>1.1880000000000002</v>
      </c>
      <c r="I920" s="34">
        <v>47.0</v>
      </c>
      <c r="J920" s="36">
        <v>45748.0</v>
      </c>
      <c r="K920" s="31"/>
      <c r="L920" s="34">
        <f>+K920*H920</f>
        <v>0.0</v>
      </c>
    </row>
    <row r="921" spans="8:8" ht="24.95" customHeight="1">
      <c r="A921" s="29" t="s">
        <v>16</v>
      </c>
      <c r="B921" s="30" t="s">
        <v>1846</v>
      </c>
      <c r="C921" s="31"/>
      <c r="D921" s="32">
        <v>8.904210707044E12</v>
      </c>
      <c r="E921" s="37" t="s">
        <v>1847</v>
      </c>
      <c r="F921" s="34">
        <v>1.65</v>
      </c>
      <c r="G921" s="35">
        <v>0.12</v>
      </c>
      <c r="H921" s="34">
        <f t="shared" si="14"/>
        <v>1.452</v>
      </c>
      <c r="I921" s="34">
        <v>83.0</v>
      </c>
      <c r="J921" s="36">
        <v>45748.0</v>
      </c>
      <c r="K921" s="31"/>
      <c r="L921" s="34">
        <f>+K921*H921</f>
        <v>0.0</v>
      </c>
    </row>
    <row r="922" spans="8:8" ht="24.95" customHeight="1">
      <c r="A922" s="29" t="s">
        <v>16</v>
      </c>
      <c r="B922" s="30" t="s">
        <v>1848</v>
      </c>
      <c r="C922" s="83" t="s">
        <v>207</v>
      </c>
      <c r="D922" s="32">
        <v>8.904187880023E12</v>
      </c>
      <c r="E922" s="61" t="s">
        <v>1849</v>
      </c>
      <c r="F922" s="34">
        <v>3.85</v>
      </c>
      <c r="G922" s="35">
        <v>0.12</v>
      </c>
      <c r="H922" s="34">
        <f t="shared" si="14"/>
        <v>3.388</v>
      </c>
      <c r="I922" s="34">
        <v>51.0</v>
      </c>
      <c r="J922" s="36">
        <v>45777.0</v>
      </c>
      <c r="K922" s="31"/>
      <c r="L922" s="34">
        <f>+K922*H922</f>
        <v>0.0</v>
      </c>
    </row>
    <row r="923" spans="8:8" ht="24.95" customHeight="1">
      <c r="A923" s="43" t="s">
        <v>33</v>
      </c>
      <c r="B923" s="47" t="s">
        <v>1850</v>
      </c>
      <c r="C923" s="31"/>
      <c r="D923" s="32">
        <v>7.595481000234E12</v>
      </c>
      <c r="E923" s="37" t="s">
        <v>1851</v>
      </c>
      <c r="F923" s="34">
        <v>2.088</v>
      </c>
      <c r="G923" s="35">
        <v>0.12</v>
      </c>
      <c r="H923" s="34">
        <f t="shared" si="14"/>
        <v>1.83744</v>
      </c>
      <c r="I923" s="34">
        <v>472.0</v>
      </c>
      <c r="J923" s="36">
        <v>46539.0</v>
      </c>
      <c r="K923" s="31"/>
      <c r="L923" s="34">
        <f>+K923*H923</f>
        <v>0.0</v>
      </c>
    </row>
    <row r="924" spans="8:8" ht="24.95" customHeight="1">
      <c r="A924" s="43" t="s">
        <v>33</v>
      </c>
      <c r="B924" s="30" t="s">
        <v>1852</v>
      </c>
      <c r="C924" s="31"/>
      <c r="D924" s="32">
        <v>7.595481000241E12</v>
      </c>
      <c r="E924" s="33" t="s">
        <v>1853</v>
      </c>
      <c r="F924" s="34">
        <v>2.088</v>
      </c>
      <c r="G924" s="35">
        <v>0.12</v>
      </c>
      <c r="H924" s="34">
        <f t="shared" si="14"/>
        <v>1.83744</v>
      </c>
      <c r="I924" s="34">
        <v>705.0</v>
      </c>
      <c r="J924" s="36">
        <v>46235.0</v>
      </c>
      <c r="K924" s="31"/>
      <c r="L924" s="34">
        <f>+K924*H924</f>
        <v>0.0</v>
      </c>
    </row>
    <row r="925" spans="8:8" ht="24.95" customHeight="1">
      <c r="A925" s="43" t="s">
        <v>33</v>
      </c>
      <c r="B925" s="30" t="s">
        <v>1854</v>
      </c>
      <c r="C925" s="31"/>
      <c r="D925" s="32">
        <v>7.595481000074E12</v>
      </c>
      <c r="E925" s="55" t="s">
        <v>1855</v>
      </c>
      <c r="F925" s="34">
        <v>25.6708</v>
      </c>
      <c r="G925" s="35">
        <v>0.12</v>
      </c>
      <c r="H925" s="34">
        <f t="shared" si="14"/>
        <v>22.590304</v>
      </c>
      <c r="I925" s="34">
        <v>24.0</v>
      </c>
      <c r="J925" s="36">
        <v>46054.0</v>
      </c>
      <c r="K925" s="31"/>
      <c r="L925" s="34">
        <f>+K925*H925</f>
        <v>0.0</v>
      </c>
    </row>
    <row r="926" spans="8:8" ht="24.95" customHeight="1">
      <c r="A926" s="43" t="s">
        <v>33</v>
      </c>
      <c r="B926" s="30" t="s">
        <v>1856</v>
      </c>
      <c r="C926" s="31"/>
      <c r="D926" s="32">
        <v>7.595481000081E12</v>
      </c>
      <c r="E926" s="42" t="s">
        <v>1857</v>
      </c>
      <c r="F926" s="34">
        <v>18.038</v>
      </c>
      <c r="G926" s="35">
        <v>0.12</v>
      </c>
      <c r="H926" s="34">
        <f t="shared" si="14"/>
        <v>15.87344</v>
      </c>
      <c r="I926" s="34">
        <v>1.0</v>
      </c>
      <c r="J926" s="36">
        <v>46054.0</v>
      </c>
      <c r="K926" s="31"/>
      <c r="L926" s="34">
        <f>+K926*H926</f>
        <v>0.0</v>
      </c>
    </row>
    <row r="927" spans="8:8" ht="24.95" customHeight="1">
      <c r="A927" s="43" t="s">
        <v>33</v>
      </c>
      <c r="B927" s="30" t="s">
        <v>1858</v>
      </c>
      <c r="C927" s="31"/>
      <c r="D927" s="32">
        <v>7.592512000966E12</v>
      </c>
      <c r="E927" s="37" t="s">
        <v>1859</v>
      </c>
      <c r="F927" s="34">
        <v>9.2684</v>
      </c>
      <c r="G927" s="35">
        <v>0.12</v>
      </c>
      <c r="H927" s="34">
        <f t="shared" si="14"/>
        <v>8.156191999999999</v>
      </c>
      <c r="I927" s="34">
        <v>7.0</v>
      </c>
      <c r="J927" s="36">
        <v>45901.0</v>
      </c>
      <c r="K927" s="31"/>
      <c r="L927" s="34">
        <f>+K927*H927</f>
        <v>0.0</v>
      </c>
    </row>
    <row r="928" spans="8:8" ht="24.95" customHeight="1">
      <c r="A928" s="43" t="s">
        <v>33</v>
      </c>
      <c r="B928" s="30" t="s">
        <v>1860</v>
      </c>
      <c r="C928" s="31"/>
      <c r="D928" s="32">
        <v>7.592512000959E12</v>
      </c>
      <c r="E928" s="48" t="s">
        <v>1861</v>
      </c>
      <c r="F928" s="34">
        <v>7.424</v>
      </c>
      <c r="G928" s="35">
        <v>0.12</v>
      </c>
      <c r="H928" s="34">
        <f t="shared" si="14"/>
        <v>6.53312</v>
      </c>
      <c r="I928" s="34">
        <v>17.0</v>
      </c>
      <c r="J928" s="36">
        <v>45809.0</v>
      </c>
      <c r="K928" s="31"/>
      <c r="L928" s="34">
        <f>+K928*H928</f>
        <v>0.0</v>
      </c>
    </row>
    <row r="929" spans="8:8" ht="24.95" customHeight="1">
      <c r="A929" s="43" t="s">
        <v>33</v>
      </c>
      <c r="B929" s="30" t="s">
        <v>1862</v>
      </c>
      <c r="C929" s="31"/>
      <c r="D929" s="32">
        <v>7.595481000036E12</v>
      </c>
      <c r="E929" s="33" t="s">
        <v>1863</v>
      </c>
      <c r="F929" s="34">
        <v>30.972</v>
      </c>
      <c r="G929" s="35">
        <v>0.12</v>
      </c>
      <c r="H929" s="34">
        <f t="shared" si="14"/>
        <v>27.255360000000003</v>
      </c>
      <c r="I929" s="34">
        <v>6.0</v>
      </c>
      <c r="J929" s="36">
        <v>45992.0</v>
      </c>
      <c r="K929" s="31"/>
      <c r="L929" s="34">
        <f>+K929*H929</f>
        <v>0.0</v>
      </c>
    </row>
    <row r="930" spans="8:8" ht="24.95" customHeight="1">
      <c r="A930" s="43" t="s">
        <v>33</v>
      </c>
      <c r="B930" s="30" t="s">
        <v>1864</v>
      </c>
      <c r="C930" s="31"/>
      <c r="D930" s="32">
        <v>7.595481000043E12</v>
      </c>
      <c r="E930" s="76" t="s">
        <v>1865</v>
      </c>
      <c r="F930" s="34">
        <v>14.5</v>
      </c>
      <c r="G930" s="35">
        <v>0.12</v>
      </c>
      <c r="H930" s="34">
        <f t="shared" si="14"/>
        <v>12.76</v>
      </c>
      <c r="I930" s="34">
        <v>7.0</v>
      </c>
      <c r="J930" s="36">
        <v>45505.0</v>
      </c>
      <c r="K930" s="31"/>
      <c r="L930" s="34">
        <f>+K930*H930</f>
        <v>0.0</v>
      </c>
    </row>
    <row r="931" spans="8:8" ht="24.95" customHeight="1">
      <c r="A931" s="43" t="s">
        <v>33</v>
      </c>
      <c r="B931" s="30" t="s">
        <v>1866</v>
      </c>
      <c r="C931" s="31"/>
      <c r="D931" s="32">
        <v>7.595481000029E12</v>
      </c>
      <c r="E931" s="59" t="s">
        <v>1867</v>
      </c>
      <c r="F931" s="34">
        <v>20.532</v>
      </c>
      <c r="G931" s="35">
        <v>0.12</v>
      </c>
      <c r="H931" s="34">
        <f t="shared" si="14"/>
        <v>18.06816</v>
      </c>
      <c r="I931" s="34">
        <v>12.0</v>
      </c>
      <c r="J931" s="36">
        <v>45962.0</v>
      </c>
      <c r="K931" s="31"/>
      <c r="L931" s="34">
        <f>+K931*H931</f>
        <v>0.0</v>
      </c>
    </row>
    <row r="932" spans="8:8" ht="24.95" customHeight="1">
      <c r="A932" s="43" t="s">
        <v>33</v>
      </c>
      <c r="B932" s="30" t="s">
        <v>1868</v>
      </c>
      <c r="C932" s="31"/>
      <c r="D932" s="32">
        <v>7.59548100005E12</v>
      </c>
      <c r="E932" s="42" t="s">
        <v>1869</v>
      </c>
      <c r="F932" s="34">
        <v>9.628</v>
      </c>
      <c r="G932" s="35">
        <v>0.12</v>
      </c>
      <c r="H932" s="34">
        <f t="shared" si="14"/>
        <v>8.47264</v>
      </c>
      <c r="I932" s="34">
        <v>10.0</v>
      </c>
      <c r="J932" s="36">
        <v>46054.0</v>
      </c>
      <c r="K932" s="31"/>
      <c r="L932" s="34">
        <f>+K932*H932</f>
        <v>0.0</v>
      </c>
    </row>
    <row r="933" spans="8:8" ht="24.95" customHeight="1">
      <c r="A933" s="29" t="s">
        <v>16</v>
      </c>
      <c r="B933" s="30" t="s">
        <v>1870</v>
      </c>
      <c r="C933" s="83" t="s">
        <v>207</v>
      </c>
      <c r="D933" s="32">
        <v>8.904324100939E12</v>
      </c>
      <c r="E933" s="97" t="s">
        <v>1871</v>
      </c>
      <c r="F933" s="34">
        <v>4.45</v>
      </c>
      <c r="G933" s="35">
        <v>0.12</v>
      </c>
      <c r="H933" s="34">
        <f t="shared" si="14"/>
        <v>3.9160000000000004</v>
      </c>
      <c r="I933" s="34">
        <v>15.0</v>
      </c>
      <c r="J933" s="36">
        <v>45597.0</v>
      </c>
      <c r="K933" s="31"/>
      <c r="L933" s="34">
        <f>+K933*H933</f>
        <v>0.0</v>
      </c>
    </row>
    <row r="934" spans="8:8" ht="24.95" customHeight="1">
      <c r="A934" s="82" t="s">
        <v>199</v>
      </c>
      <c r="B934" s="30" t="s">
        <v>1872</v>
      </c>
      <c r="C934" s="31"/>
      <c r="D934" s="32">
        <v>7.598455000278E12</v>
      </c>
      <c r="E934" s="77" t="s">
        <v>1873</v>
      </c>
      <c r="F934" s="34">
        <v>4.75</v>
      </c>
      <c r="G934" s="35">
        <v>0.12</v>
      </c>
      <c r="H934" s="34">
        <f t="shared" si="14"/>
        <v>4.18</v>
      </c>
      <c r="I934" s="34">
        <v>102.0</v>
      </c>
      <c r="J934" s="36">
        <v>45930.0</v>
      </c>
      <c r="K934" s="31"/>
      <c r="L934" s="34">
        <f>+K934*H934</f>
        <v>0.0</v>
      </c>
    </row>
    <row r="935" spans="8:8" ht="24.95" customHeight="1">
      <c r="A935" s="29" t="s">
        <v>16</v>
      </c>
      <c r="B935" s="30" t="s">
        <v>1874</v>
      </c>
      <c r="C935" s="75" t="s">
        <v>134</v>
      </c>
      <c r="D935" s="32">
        <v>7.591585117137E12</v>
      </c>
      <c r="E935" s="70" t="s">
        <v>1875</v>
      </c>
      <c r="F935" s="34">
        <v>6.25</v>
      </c>
      <c r="G935" s="35">
        <v>0.0</v>
      </c>
      <c r="H935" s="34">
        <f t="shared" si="14"/>
        <v>6.25</v>
      </c>
      <c r="I935" s="34">
        <v>43.0</v>
      </c>
      <c r="J935" s="36">
        <v>45778.0</v>
      </c>
      <c r="K935" s="31"/>
      <c r="L935" s="34">
        <f>+K935*H935</f>
        <v>0.0</v>
      </c>
    </row>
    <row r="936" spans="8:8" ht="24.95" customHeight="1">
      <c r="A936" s="29" t="s">
        <v>16</v>
      </c>
      <c r="B936" s="30" t="s">
        <v>1876</v>
      </c>
      <c r="C936" s="31"/>
      <c r="D936" s="32">
        <v>7.591585217141E12</v>
      </c>
      <c r="E936" s="76" t="s">
        <v>1877</v>
      </c>
      <c r="F936" s="34">
        <v>8.64</v>
      </c>
      <c r="G936" s="35">
        <v>0.12</v>
      </c>
      <c r="H936" s="34">
        <f t="shared" si="14"/>
        <v>7.603200000000001</v>
      </c>
      <c r="I936" s="34">
        <v>116.0</v>
      </c>
      <c r="J936" s="36">
        <v>45626.0</v>
      </c>
      <c r="K936" s="31"/>
      <c r="L936" s="34">
        <f>+K936*H936</f>
        <v>0.0</v>
      </c>
    </row>
    <row r="937" spans="8:8" ht="24.95" customHeight="1">
      <c r="A937" s="29" t="s">
        <v>16</v>
      </c>
      <c r="B937" s="47" t="s">
        <v>1878</v>
      </c>
      <c r="C937" s="75" t="s">
        <v>134</v>
      </c>
      <c r="D937" s="32">
        <v>7.591585217172E12</v>
      </c>
      <c r="E937" s="46" t="s">
        <v>1879</v>
      </c>
      <c r="F937" s="34">
        <v>5.73</v>
      </c>
      <c r="G937" s="35">
        <v>0.0</v>
      </c>
      <c r="H937" s="34">
        <f t="shared" si="14"/>
        <v>5.73</v>
      </c>
      <c r="I937" s="34">
        <v>539.0</v>
      </c>
      <c r="J937" s="36">
        <v>45777.0</v>
      </c>
      <c r="K937" s="31"/>
      <c r="L937" s="34">
        <f>+K937*H937</f>
        <v>0.0</v>
      </c>
    </row>
    <row r="938" spans="8:8" ht="24.95" customHeight="1">
      <c r="A938" s="29" t="s">
        <v>16</v>
      </c>
      <c r="B938" s="30" t="s">
        <v>1880</v>
      </c>
      <c r="C938" s="31"/>
      <c r="D938" s="32">
        <v>7.591585217165E12</v>
      </c>
      <c r="E938" s="48" t="s">
        <v>1881</v>
      </c>
      <c r="F938" s="34">
        <v>7.08</v>
      </c>
      <c r="G938" s="35">
        <v>0.12</v>
      </c>
      <c r="H938" s="34">
        <f t="shared" si="14"/>
        <v>6.2304</v>
      </c>
      <c r="I938" s="34">
        <v>593.0</v>
      </c>
      <c r="J938" s="36">
        <v>45716.0</v>
      </c>
      <c r="K938" s="31"/>
      <c r="L938" s="34">
        <f>+K938*H938</f>
        <v>0.0</v>
      </c>
    </row>
    <row r="939" spans="8:8" ht="24.95" customHeight="1">
      <c r="A939" s="29" t="s">
        <v>16</v>
      </c>
      <c r="B939" s="30" t="s">
        <v>1882</v>
      </c>
      <c r="C939" s="31"/>
      <c r="D939" s="32">
        <v>8.904210707013E12</v>
      </c>
      <c r="E939" s="59" t="s">
        <v>1883</v>
      </c>
      <c r="F939" s="34">
        <v>2.6</v>
      </c>
      <c r="G939" s="35">
        <v>0.12</v>
      </c>
      <c r="H939" s="34">
        <f t="shared" si="14"/>
        <v>2.2880000000000003</v>
      </c>
      <c r="I939" s="34">
        <v>4.0</v>
      </c>
      <c r="J939" s="36">
        <v>45839.0</v>
      </c>
      <c r="K939" s="31"/>
      <c r="L939" s="34">
        <f>+K939*H939</f>
        <v>0.0</v>
      </c>
    </row>
    <row r="940" spans="8:8" ht="24.95" customHeight="1">
      <c r="A940" s="29" t="s">
        <v>16</v>
      </c>
      <c r="B940" s="30" t="s">
        <v>1884</v>
      </c>
      <c r="C940" s="31"/>
      <c r="D940" s="32">
        <v>8.904210707099E12</v>
      </c>
      <c r="E940" s="86" t="s">
        <v>1885</v>
      </c>
      <c r="F940" s="34">
        <v>3.9</v>
      </c>
      <c r="G940" s="35">
        <v>0.12</v>
      </c>
      <c r="H940" s="34">
        <f t="shared" si="14"/>
        <v>3.432</v>
      </c>
      <c r="I940" s="34">
        <v>7.0</v>
      </c>
      <c r="J940" s="36">
        <v>45748.0</v>
      </c>
      <c r="K940" s="31"/>
      <c r="L940" s="34">
        <f>+K940*H940</f>
        <v>0.0</v>
      </c>
    </row>
    <row r="941" spans="8:8" ht="24.95" customHeight="1">
      <c r="A941" s="29" t="s">
        <v>16</v>
      </c>
      <c r="B941" s="30" t="s">
        <v>1886</v>
      </c>
      <c r="C941" s="31"/>
      <c r="D941" s="44">
        <v>7.3373900471E11</v>
      </c>
      <c r="E941" s="78" t="s">
        <v>1887</v>
      </c>
      <c r="F941" s="34">
        <v>10.29</v>
      </c>
      <c r="G941" s="35">
        <v>0.12</v>
      </c>
      <c r="H941" s="34">
        <f t="shared" si="14"/>
        <v>9.0552</v>
      </c>
      <c r="I941" s="34">
        <v>4.0</v>
      </c>
      <c r="J941" s="36">
        <v>46121.0</v>
      </c>
      <c r="K941" s="31"/>
      <c r="L941" s="34">
        <f>+K941*H941</f>
        <v>0.0</v>
      </c>
    </row>
    <row r="942" spans="8:8" ht="24.95" customHeight="1">
      <c r="A942" s="29" t="s">
        <v>16</v>
      </c>
      <c r="B942" s="30" t="s">
        <v>1888</v>
      </c>
      <c r="C942" s="31"/>
      <c r="D942" s="44">
        <v>6.17748376306E11</v>
      </c>
      <c r="E942" s="65" t="s">
        <v>1889</v>
      </c>
      <c r="F942" s="34">
        <v>7.22</v>
      </c>
      <c r="G942" s="35">
        <v>0.12</v>
      </c>
      <c r="H942" s="34">
        <f t="shared" si="14"/>
        <v>6.3536</v>
      </c>
      <c r="I942" s="34">
        <v>32.0</v>
      </c>
      <c r="J942" s="36">
        <v>46537.0</v>
      </c>
      <c r="K942" s="31"/>
      <c r="L942" s="34">
        <f>+K942*H942</f>
        <v>0.0</v>
      </c>
    </row>
    <row r="943" spans="8:8" ht="24.95" customHeight="1">
      <c r="A943" s="29" t="s">
        <v>16</v>
      </c>
      <c r="B943" s="30" t="s">
        <v>1890</v>
      </c>
      <c r="C943" s="31"/>
      <c r="D943" s="32">
        <v>7.597189000165E12</v>
      </c>
      <c r="E943" s="50" t="s">
        <v>1891</v>
      </c>
      <c r="F943" s="34">
        <v>7.15</v>
      </c>
      <c r="G943" s="35">
        <v>0.12</v>
      </c>
      <c r="H943" s="34">
        <f t="shared" si="14"/>
        <v>6.292000000000001</v>
      </c>
      <c r="I943" s="34">
        <v>3.0</v>
      </c>
      <c r="J943" s="36">
        <v>45596.0</v>
      </c>
      <c r="K943" s="31"/>
      <c r="L943" s="34">
        <f>+K943*H943</f>
        <v>0.0</v>
      </c>
    </row>
    <row r="944" spans="8:8" ht="24.95" customHeight="1">
      <c r="A944" s="82" t="s">
        <v>199</v>
      </c>
      <c r="B944" s="30" t="s">
        <v>1892</v>
      </c>
      <c r="C944" s="31"/>
      <c r="D944" s="32">
        <v>7.598455000162E12</v>
      </c>
      <c r="E944" s="39" t="s">
        <v>1893</v>
      </c>
      <c r="F944" s="34">
        <v>10.5</v>
      </c>
      <c r="G944" s="35">
        <v>0.12</v>
      </c>
      <c r="H944" s="34">
        <f t="shared" si="14"/>
        <v>9.24</v>
      </c>
      <c r="I944" s="34">
        <v>50.0</v>
      </c>
      <c r="J944" s="36">
        <v>45565.0</v>
      </c>
      <c r="K944" s="31"/>
      <c r="L944" s="34">
        <f>+K944*H944</f>
        <v>0.0</v>
      </c>
    </row>
    <row r="945" spans="8:8" ht="24.95" customHeight="1">
      <c r="A945" s="82" t="s">
        <v>199</v>
      </c>
      <c r="B945" s="30" t="s">
        <v>1894</v>
      </c>
      <c r="C945" s="31"/>
      <c r="D945" s="32">
        <v>7.598455000155E12</v>
      </c>
      <c r="E945" s="95" t="s">
        <v>1895</v>
      </c>
      <c r="F945" s="34">
        <v>6.3</v>
      </c>
      <c r="G945" s="35">
        <v>0.12</v>
      </c>
      <c r="H945" s="34">
        <f t="shared" si="14"/>
        <v>5.544</v>
      </c>
      <c r="I945" s="34">
        <v>15.0</v>
      </c>
      <c r="J945" s="36">
        <v>45931.0</v>
      </c>
      <c r="K945" s="31"/>
      <c r="L945" s="34">
        <f>+K945*H945</f>
        <v>0.0</v>
      </c>
    </row>
    <row r="946" spans="8:8" ht="24.95" customHeight="1">
      <c r="A946" s="82" t="s">
        <v>199</v>
      </c>
      <c r="B946" s="30" t="s">
        <v>1896</v>
      </c>
      <c r="C946" s="31"/>
      <c r="D946" s="32">
        <v>7.598455000308E12</v>
      </c>
      <c r="E946" s="68" t="s">
        <v>1897</v>
      </c>
      <c r="F946" s="34">
        <v>4.75</v>
      </c>
      <c r="G946" s="35">
        <v>0.12</v>
      </c>
      <c r="H946" s="34">
        <f t="shared" si="14"/>
        <v>4.18</v>
      </c>
      <c r="I946" s="34">
        <v>95.0</v>
      </c>
      <c r="J946" s="36">
        <v>45930.0</v>
      </c>
      <c r="K946" s="31"/>
      <c r="L946" s="34">
        <f>+K946*H946</f>
        <v>0.0</v>
      </c>
    </row>
    <row r="947" spans="8:8" ht="24.95" customHeight="1">
      <c r="A947" s="82" t="s">
        <v>199</v>
      </c>
      <c r="B947" s="30" t="s">
        <v>1898</v>
      </c>
      <c r="C947" s="31"/>
      <c r="D947" s="32">
        <v>7.598455000438E12</v>
      </c>
      <c r="E947" s="101" t="s">
        <v>1899</v>
      </c>
      <c r="F947" s="34">
        <v>1.1</v>
      </c>
      <c r="G947" s="35">
        <v>0.12</v>
      </c>
      <c r="H947" s="34">
        <f t="shared" si="14"/>
        <v>0.9680000000000001</v>
      </c>
      <c r="I947" s="34">
        <v>173.0</v>
      </c>
      <c r="J947" s="36">
        <v>45748.0</v>
      </c>
      <c r="K947" s="31"/>
      <c r="L947" s="34">
        <f>+K947*H947</f>
        <v>0.0</v>
      </c>
    </row>
    <row r="948" spans="8:8" ht="24.95" customHeight="1">
      <c r="A948" s="29" t="s">
        <v>16</v>
      </c>
      <c r="B948" s="30" t="s">
        <v>1900</v>
      </c>
      <c r="C948" s="31"/>
      <c r="D948" s="32">
        <v>7.702057712396E12</v>
      </c>
      <c r="E948" s="70" t="s">
        <v>1901</v>
      </c>
      <c r="F948" s="34">
        <v>25.0</v>
      </c>
      <c r="G948" s="35">
        <v>0.12</v>
      </c>
      <c r="H948" s="34">
        <f t="shared" si="14"/>
        <v>22.0</v>
      </c>
      <c r="I948" s="34">
        <v>35.0</v>
      </c>
      <c r="J948" s="36">
        <v>45899.0</v>
      </c>
      <c r="K948" s="31"/>
      <c r="L948" s="34">
        <f>+K948*H948</f>
        <v>0.0</v>
      </c>
    </row>
    <row r="949" spans="8:8" ht="24.95" customHeight="1">
      <c r="A949" s="29" t="s">
        <v>16</v>
      </c>
      <c r="B949" s="30" t="s">
        <v>1404</v>
      </c>
      <c r="C949" s="31"/>
      <c r="D949" s="32">
        <v>7.592432901442E12</v>
      </c>
      <c r="E949" s="37" t="s">
        <v>1405</v>
      </c>
      <c r="F949" s="34">
        <v>5.03</v>
      </c>
      <c r="G949" s="35">
        <v>0.12</v>
      </c>
      <c r="H949" s="34">
        <f t="shared" si="14"/>
        <v>4.4264</v>
      </c>
      <c r="I949" s="34">
        <v>43.0</v>
      </c>
      <c r="J949" s="36">
        <v>45292.0</v>
      </c>
      <c r="K949" s="31"/>
      <c r="L949" s="34">
        <f>+K949*H949</f>
        <v>0.0</v>
      </c>
    </row>
    <row r="950" spans="8:8" ht="24.95" customHeight="1">
      <c r="A950" s="29" t="s">
        <v>16</v>
      </c>
      <c r="B950" s="30" t="s">
        <v>1904</v>
      </c>
      <c r="C950" s="31"/>
      <c r="D950" s="32">
        <v>7.592349001563E12</v>
      </c>
      <c r="E950" s="79" t="s">
        <v>1905</v>
      </c>
      <c r="F950" s="34">
        <v>3.49</v>
      </c>
      <c r="G950" s="35">
        <v>0.12</v>
      </c>
      <c r="H950" s="34">
        <f t="shared" si="14"/>
        <v>3.0712</v>
      </c>
      <c r="I950" s="34">
        <v>3.0</v>
      </c>
      <c r="J950" s="36">
        <v>45809.0</v>
      </c>
      <c r="K950" s="31"/>
      <c r="L950" s="34">
        <f>+K950*H950</f>
        <v>0.0</v>
      </c>
    </row>
    <row r="951" spans="8:8" ht="24.95" customHeight="1">
      <c r="A951" s="29" t="s">
        <v>16</v>
      </c>
      <c r="B951" s="30" t="s">
        <v>1906</v>
      </c>
      <c r="C951" s="31"/>
      <c r="D951" s="32">
        <v>7.59234900157E12</v>
      </c>
      <c r="E951" s="76" t="s">
        <v>1907</v>
      </c>
      <c r="F951" s="34">
        <v>4.9</v>
      </c>
      <c r="G951" s="35">
        <v>0.12</v>
      </c>
      <c r="H951" s="34">
        <f t="shared" si="14"/>
        <v>4.312</v>
      </c>
      <c r="I951" s="34">
        <v>47.0</v>
      </c>
      <c r="J951" s="36">
        <v>45778.0</v>
      </c>
      <c r="K951" s="31"/>
      <c r="L951" s="34">
        <f>+K951*H951</f>
        <v>0.0</v>
      </c>
    </row>
    <row r="952" spans="8:8" ht="24.95" customHeight="1">
      <c r="A952" s="29" t="s">
        <v>16</v>
      </c>
      <c r="B952" s="30" t="s">
        <v>1908</v>
      </c>
      <c r="C952" s="31"/>
      <c r="D952" s="32">
        <v>7.730969307676E12</v>
      </c>
      <c r="E952" s="37" t="s">
        <v>1909</v>
      </c>
      <c r="F952" s="34">
        <v>4.26</v>
      </c>
      <c r="G952" s="35">
        <v>0.12</v>
      </c>
      <c r="H952" s="34">
        <f t="shared" si="14"/>
        <v>3.7487999999999997</v>
      </c>
      <c r="I952" s="34">
        <v>36.0</v>
      </c>
      <c r="J952" s="36">
        <v>45566.0</v>
      </c>
      <c r="K952" s="31"/>
      <c r="L952" s="34">
        <f>+K952*H952</f>
        <v>0.0</v>
      </c>
    </row>
    <row r="953" spans="8:8" ht="24.95" customHeight="1">
      <c r="A953" s="29" t="s">
        <v>16</v>
      </c>
      <c r="B953" s="30" t="s">
        <v>1910</v>
      </c>
      <c r="C953" s="31"/>
      <c r="D953" s="32">
        <v>7.730969307669E12</v>
      </c>
      <c r="E953" s="37" t="s">
        <v>1911</v>
      </c>
      <c r="F953" s="34">
        <v>12.46</v>
      </c>
      <c r="G953" s="35">
        <v>0.12</v>
      </c>
      <c r="H953" s="34">
        <f t="shared" si="14"/>
        <v>10.9648</v>
      </c>
      <c r="I953" s="34">
        <v>43.0</v>
      </c>
      <c r="J953" s="36">
        <v>45566.0</v>
      </c>
      <c r="K953" s="31"/>
      <c r="L953" s="34">
        <f>+K953*H953</f>
        <v>0.0</v>
      </c>
    </row>
    <row r="954" spans="8:8" ht="24.95" customHeight="1">
      <c r="A954" s="29" t="s">
        <v>16</v>
      </c>
      <c r="B954" s="30" t="s">
        <v>1912</v>
      </c>
      <c r="C954" s="31"/>
      <c r="D954" s="32">
        <v>7.73096930769E12</v>
      </c>
      <c r="E954" s="92" t="s">
        <v>1913</v>
      </c>
      <c r="F954" s="34">
        <v>6.7</v>
      </c>
      <c r="G954" s="35">
        <v>0.12</v>
      </c>
      <c r="H954" s="34">
        <f t="shared" si="14"/>
        <v>5.896</v>
      </c>
      <c r="I954" s="34">
        <v>18.0</v>
      </c>
      <c r="J954" s="36">
        <v>45566.0</v>
      </c>
      <c r="K954" s="31"/>
      <c r="L954" s="34">
        <f>+K954*H954</f>
        <v>0.0</v>
      </c>
    </row>
    <row r="955" spans="8:8" ht="24.95" customHeight="1">
      <c r="A955" s="29" t="s">
        <v>16</v>
      </c>
      <c r="B955" s="30" t="s">
        <v>1914</v>
      </c>
      <c r="C955" s="31"/>
      <c r="D955" s="32">
        <v>7.730969307683E12</v>
      </c>
      <c r="E955" s="39" t="s">
        <v>1915</v>
      </c>
      <c r="F955" s="34">
        <v>19.2</v>
      </c>
      <c r="G955" s="35">
        <v>0.12</v>
      </c>
      <c r="H955" s="34">
        <f t="shared" si="14"/>
        <v>16.896</v>
      </c>
      <c r="I955" s="34">
        <v>28.0</v>
      </c>
      <c r="J955" s="36">
        <v>45566.0</v>
      </c>
      <c r="K955" s="31"/>
      <c r="L955" s="34">
        <f>+K955*H955</f>
        <v>0.0</v>
      </c>
    </row>
    <row r="956" spans="8:8" ht="24.95" customHeight="1">
      <c r="A956" s="38" t="s">
        <v>23</v>
      </c>
      <c r="B956" s="30" t="s">
        <v>1916</v>
      </c>
      <c r="C956" s="31"/>
      <c r="D956" s="32">
        <v>7.750215021927E12</v>
      </c>
      <c r="E956" s="67" t="s">
        <v>1917</v>
      </c>
      <c r="F956" s="34">
        <v>4.9</v>
      </c>
      <c r="G956" s="35">
        <v>0.12</v>
      </c>
      <c r="H956" s="34">
        <f t="shared" si="14"/>
        <v>4.312</v>
      </c>
      <c r="I956" s="34">
        <v>44.0</v>
      </c>
      <c r="J956" s="36">
        <v>46111.0</v>
      </c>
      <c r="K956" s="31"/>
      <c r="L956" s="34">
        <f>+K956*H956</f>
        <v>0.0</v>
      </c>
    </row>
    <row r="957" spans="8:8" ht="24.95" customHeight="1">
      <c r="A957" s="29" t="s">
        <v>16</v>
      </c>
      <c r="B957" s="30" t="s">
        <v>1918</v>
      </c>
      <c r="C957" s="31"/>
      <c r="D957" s="32">
        <v>7.406076103561E12</v>
      </c>
      <c r="E957" s="74" t="s">
        <v>1919</v>
      </c>
      <c r="F957" s="34">
        <v>4.28</v>
      </c>
      <c r="G957" s="35">
        <v>0.12</v>
      </c>
      <c r="H957" s="34">
        <f t="shared" si="14"/>
        <v>3.7664000000000004</v>
      </c>
      <c r="I957" s="34">
        <v>14.0</v>
      </c>
      <c r="J957" s="36">
        <v>45931.0</v>
      </c>
      <c r="K957" s="31"/>
      <c r="L957" s="34">
        <f>+K957*H957</f>
        <v>0.0</v>
      </c>
    </row>
    <row r="958" spans="8:8" ht="24.95" customHeight="1">
      <c r="A958" s="29" t="s">
        <v>16</v>
      </c>
      <c r="B958" s="30" t="s">
        <v>1920</v>
      </c>
      <c r="C958" s="31"/>
      <c r="D958" s="32">
        <v>7.406076103554E12</v>
      </c>
      <c r="E958" s="33" t="s">
        <v>1921</v>
      </c>
      <c r="F958" s="34">
        <v>4.9</v>
      </c>
      <c r="G958" s="35">
        <v>0.12</v>
      </c>
      <c r="H958" s="34">
        <f t="shared" si="14"/>
        <v>4.312</v>
      </c>
      <c r="I958" s="34">
        <v>15.0</v>
      </c>
      <c r="J958" s="36">
        <v>46111.0</v>
      </c>
      <c r="K958" s="31"/>
      <c r="L958" s="34">
        <f>+K958*H958</f>
        <v>0.0</v>
      </c>
    </row>
    <row r="959" spans="8:8" ht="24.95" customHeight="1">
      <c r="A959" s="29" t="s">
        <v>16</v>
      </c>
      <c r="B959" s="30" t="s">
        <v>1922</v>
      </c>
      <c r="C959" s="31"/>
      <c r="D959" s="32">
        <v>7.406076103998E12</v>
      </c>
      <c r="E959" s="115" t="s">
        <v>1923</v>
      </c>
      <c r="F959" s="34">
        <v>7.36</v>
      </c>
      <c r="G959" s="35">
        <v>0.12</v>
      </c>
      <c r="H959" s="34">
        <f t="shared" si="14"/>
        <v>6.476800000000001</v>
      </c>
      <c r="I959" s="34">
        <v>5.0</v>
      </c>
      <c r="J959" s="36">
        <v>45689.0</v>
      </c>
      <c r="K959" s="31"/>
      <c r="L959" s="34">
        <f>+K959*H959</f>
        <v>0.0</v>
      </c>
    </row>
    <row r="960" spans="8:8" ht="24.95" customHeight="1">
      <c r="A960" s="29" t="s">
        <v>16</v>
      </c>
      <c r="B960" s="30" t="s">
        <v>1924</v>
      </c>
      <c r="C960" s="31"/>
      <c r="D960" s="32">
        <v>8.470007166269E12</v>
      </c>
      <c r="E960" s="76" t="s">
        <v>1925</v>
      </c>
      <c r="F960" s="34">
        <v>6.85</v>
      </c>
      <c r="G960" s="35">
        <v>0.12</v>
      </c>
      <c r="H960" s="34">
        <f t="shared" si="14"/>
        <v>6.028</v>
      </c>
      <c r="I960" s="34">
        <v>42.0</v>
      </c>
      <c r="J960" s="36">
        <v>45504.0</v>
      </c>
      <c r="K960" s="31"/>
      <c r="L960" s="34">
        <f>+K960*H960</f>
        <v>0.0</v>
      </c>
    </row>
    <row r="961" spans="8:8" ht="24.95" customHeight="1">
      <c r="A961" s="29" t="s">
        <v>16</v>
      </c>
      <c r="B961" s="30" t="s">
        <v>1926</v>
      </c>
      <c r="C961" s="31"/>
      <c r="D961" s="32">
        <v>8.902297024139E12</v>
      </c>
      <c r="E961" s="67" t="s">
        <v>1927</v>
      </c>
      <c r="F961" s="34">
        <v>6.7</v>
      </c>
      <c r="G961" s="35">
        <v>0.12</v>
      </c>
      <c r="H961" s="34">
        <f t="shared" si="14"/>
        <v>5.896</v>
      </c>
      <c r="I961" s="34">
        <v>15.0</v>
      </c>
      <c r="J961" s="36">
        <v>45901.0</v>
      </c>
      <c r="K961" s="31"/>
      <c r="L961" s="34">
        <f>+K961*H961</f>
        <v>0.0</v>
      </c>
    </row>
    <row r="962" spans="8:8" ht="24.95" customHeight="1">
      <c r="A962" s="29" t="s">
        <v>16</v>
      </c>
      <c r="B962" s="30" t="s">
        <v>1928</v>
      </c>
      <c r="C962" s="31"/>
      <c r="D962" s="32">
        <v>7.591585377142E12</v>
      </c>
      <c r="E962" s="54" t="s">
        <v>1929</v>
      </c>
      <c r="F962" s="34">
        <v>4.18</v>
      </c>
      <c r="G962" s="35">
        <v>0.12</v>
      </c>
      <c r="H962" s="34">
        <f t="shared" si="14"/>
        <v>3.6784</v>
      </c>
      <c r="I962" s="34">
        <v>14.0</v>
      </c>
      <c r="J962" s="36">
        <v>45626.0</v>
      </c>
      <c r="K962" s="31"/>
      <c r="L962" s="34">
        <f>+K962*H962</f>
        <v>0.0</v>
      </c>
    </row>
    <row r="963" spans="8:8" ht="24.95" customHeight="1">
      <c r="A963" s="29" t="s">
        <v>16</v>
      </c>
      <c r="B963" s="47" t="s">
        <v>1930</v>
      </c>
      <c r="C963" s="31"/>
      <c r="D963" s="32">
        <v>7.598176000205E12</v>
      </c>
      <c r="E963" s="85" t="s">
        <v>1931</v>
      </c>
      <c r="F963" s="34">
        <v>2.1</v>
      </c>
      <c r="G963" s="35">
        <v>0.12</v>
      </c>
      <c r="H963" s="34">
        <f t="shared" si="14"/>
        <v>1.848</v>
      </c>
      <c r="I963" s="34">
        <v>1.0</v>
      </c>
      <c r="J963" s="36">
        <v>45473.0</v>
      </c>
      <c r="K963" s="31"/>
      <c r="L963" s="34">
        <f>+K963*H963</f>
        <v>0.0</v>
      </c>
    </row>
    <row r="964" spans="8:8" ht="24.95" customHeight="1">
      <c r="A964" s="29" t="s">
        <v>16</v>
      </c>
      <c r="B964" s="30" t="s">
        <v>1932</v>
      </c>
      <c r="C964" s="31"/>
      <c r="D964" s="44">
        <v>7.20524031143E11</v>
      </c>
      <c r="E964" s="85" t="s">
        <v>1933</v>
      </c>
      <c r="F964" s="34">
        <v>2.8</v>
      </c>
      <c r="G964" s="35">
        <v>0.12</v>
      </c>
      <c r="H964" s="34">
        <f t="shared" si="14"/>
        <v>2.464</v>
      </c>
      <c r="I964" s="34">
        <v>2.0</v>
      </c>
      <c r="J964" s="36">
        <v>45656.0</v>
      </c>
      <c r="K964" s="31"/>
      <c r="L964" s="34">
        <f>+K964*H964</f>
        <v>0.0</v>
      </c>
    </row>
    <row r="965" spans="8:8" ht="24.95" customHeight="1">
      <c r="A965" s="29" t="s">
        <v>16</v>
      </c>
      <c r="B965" s="30" t="s">
        <v>1934</v>
      </c>
      <c r="C965" s="31"/>
      <c r="D965" s="32">
        <v>8.902297022579E12</v>
      </c>
      <c r="E965" s="65" t="s">
        <v>1935</v>
      </c>
      <c r="F965" s="34">
        <v>4.9</v>
      </c>
      <c r="G965" s="35">
        <v>0.12</v>
      </c>
      <c r="H965" s="34">
        <f t="shared" si="14"/>
        <v>4.312</v>
      </c>
      <c r="I965" s="34">
        <v>4.0</v>
      </c>
      <c r="J965" s="36">
        <v>45991.0</v>
      </c>
      <c r="K965" s="31"/>
      <c r="L965" s="34">
        <f>+K965*H965</f>
        <v>0.0</v>
      </c>
    </row>
    <row r="966" spans="8:8" ht="24.95" customHeight="1">
      <c r="A966" s="29" t="s">
        <v>16</v>
      </c>
      <c r="B966" s="30" t="s">
        <v>1936</v>
      </c>
      <c r="C966" s="31"/>
      <c r="D966" s="32">
        <v>7.591585377173E12</v>
      </c>
      <c r="E966" s="53" t="s">
        <v>1937</v>
      </c>
      <c r="F966" s="34">
        <v>3.01</v>
      </c>
      <c r="G966" s="35">
        <v>0.12</v>
      </c>
      <c r="H966" s="34">
        <f t="shared" si="14"/>
        <v>2.6487999999999996</v>
      </c>
      <c r="I966" s="34">
        <v>70.0</v>
      </c>
      <c r="J966" s="36">
        <v>45716.0</v>
      </c>
      <c r="K966" s="31"/>
      <c r="L966" s="34">
        <f>+K966*H966</f>
        <v>0.0</v>
      </c>
    </row>
    <row r="967" spans="8:8" ht="24.95" customHeight="1">
      <c r="A967" s="29" t="s">
        <v>16</v>
      </c>
      <c r="B967" s="30" t="s">
        <v>1938</v>
      </c>
      <c r="C967" s="31"/>
      <c r="D967" s="32">
        <v>7.598828001369E12</v>
      </c>
      <c r="E967" s="49" t="s">
        <v>1939</v>
      </c>
      <c r="F967" s="34">
        <v>2.57</v>
      </c>
      <c r="G967" s="35">
        <v>0.35</v>
      </c>
      <c r="H967" s="34">
        <f t="shared" si="14"/>
        <v>1.6704999999999999</v>
      </c>
      <c r="I967" s="34">
        <v>19.0</v>
      </c>
      <c r="J967" s="36">
        <v>45412.0</v>
      </c>
      <c r="K967" s="31"/>
      <c r="L967" s="34">
        <f>+K967*H967</f>
        <v>0.0</v>
      </c>
    </row>
    <row r="968" spans="8:8" ht="24.95" customHeight="1">
      <c r="A968" s="29" t="s">
        <v>16</v>
      </c>
      <c r="B968" s="30" t="s">
        <v>1940</v>
      </c>
      <c r="C968" s="31"/>
      <c r="D968" s="31"/>
      <c r="E968" s="48" t="s">
        <v>1941</v>
      </c>
      <c r="F968" s="34">
        <v>7.1</v>
      </c>
      <c r="G968" s="35">
        <v>0.12</v>
      </c>
      <c r="H968" s="34">
        <f t="shared" si="14"/>
        <v>6.247999999999999</v>
      </c>
      <c r="I968" s="34">
        <v>18.0</v>
      </c>
      <c r="J968" s="36">
        <v>45351.0</v>
      </c>
      <c r="K968" s="31"/>
      <c r="L968" s="34">
        <f>+K968*H968</f>
        <v>0.0</v>
      </c>
    </row>
    <row r="969" spans="8:8" ht="24.95" customHeight="1">
      <c r="A969" s="29" t="s">
        <v>16</v>
      </c>
      <c r="B969" s="30" t="s">
        <v>1942</v>
      </c>
      <c r="C969" s="75" t="s">
        <v>134</v>
      </c>
      <c r="D969" s="32">
        <v>8.906131870067E12</v>
      </c>
      <c r="E969" s="85" t="s">
        <v>1943</v>
      </c>
      <c r="F969" s="34">
        <v>0.85</v>
      </c>
      <c r="G969" s="35">
        <v>0.0</v>
      </c>
      <c r="H969" s="34">
        <f t="shared" si="14"/>
        <v>0.85</v>
      </c>
      <c r="I969" s="34">
        <v>9.0</v>
      </c>
      <c r="J969" s="36">
        <v>45200.0</v>
      </c>
      <c r="K969" s="31"/>
      <c r="L969" s="34">
        <f>+K969*H969</f>
        <v>0.0</v>
      </c>
    </row>
    <row r="970" spans="8:8" ht="24.95" customHeight="1">
      <c r="A970" s="29" t="s">
        <v>16</v>
      </c>
      <c r="B970" s="30" t="s">
        <v>1944</v>
      </c>
      <c r="C970" s="31"/>
      <c r="D970" s="32">
        <v>8.902297022609E12</v>
      </c>
      <c r="E970" s="70" t="s">
        <v>1945</v>
      </c>
      <c r="F970" s="34">
        <v>5.6</v>
      </c>
      <c r="G970" s="35">
        <v>0.12</v>
      </c>
      <c r="H970" s="34">
        <f t="shared" si="14"/>
        <v>4.928</v>
      </c>
      <c r="I970" s="34">
        <v>13.0</v>
      </c>
      <c r="J970" s="36">
        <v>45991.0</v>
      </c>
      <c r="K970" s="31"/>
      <c r="L970" s="34">
        <f>+K970*H970</f>
        <v>0.0</v>
      </c>
    </row>
    <row r="971" spans="8:8" ht="24.95" customHeight="1">
      <c r="A971" s="29" t="s">
        <v>16</v>
      </c>
      <c r="B971" s="30" t="s">
        <v>1946</v>
      </c>
      <c r="C971" s="31"/>
      <c r="D971" s="44">
        <v>7.30170649203E11</v>
      </c>
      <c r="E971" s="84" t="s">
        <v>1947</v>
      </c>
      <c r="F971" s="34">
        <v>0.73</v>
      </c>
      <c r="G971" s="35">
        <v>0.12</v>
      </c>
      <c r="H971" s="34">
        <f t="shared" si="14"/>
        <v>0.6424</v>
      </c>
      <c r="I971" s="34">
        <v>108.0</v>
      </c>
      <c r="J971" s="36">
        <v>45809.0</v>
      </c>
      <c r="K971" s="31"/>
      <c r="L971" s="34">
        <f>+K971*H971</f>
        <v>0.0</v>
      </c>
    </row>
    <row r="972" spans="8:8" ht="24.95" customHeight="1">
      <c r="A972" s="29" t="s">
        <v>16</v>
      </c>
      <c r="B972" s="30" t="s">
        <v>1948</v>
      </c>
      <c r="C972" s="31"/>
      <c r="D972" s="32">
        <v>7.591585377166E12</v>
      </c>
      <c r="E972" s="85" t="s">
        <v>1949</v>
      </c>
      <c r="F972" s="34">
        <v>3.11</v>
      </c>
      <c r="G972" s="35">
        <v>0.12</v>
      </c>
      <c r="H972" s="34">
        <f t="shared" si="15" ref="H972:H1035">+F972-F972*G972</f>
        <v>2.7367999999999997</v>
      </c>
      <c r="I972" s="34">
        <v>23.0</v>
      </c>
      <c r="J972" s="36">
        <v>45657.0</v>
      </c>
      <c r="K972" s="31"/>
      <c r="L972" s="34">
        <f>+K972*H972</f>
        <v>0.0</v>
      </c>
    </row>
    <row r="973" spans="8:8" ht="24.95" customHeight="1">
      <c r="A973" s="29" t="s">
        <v>16</v>
      </c>
      <c r="B973" s="30" t="s">
        <v>1950</v>
      </c>
      <c r="C973" s="31"/>
      <c r="D973" s="32">
        <v>7.59002700268E12</v>
      </c>
      <c r="E973" s="85" t="s">
        <v>1951</v>
      </c>
      <c r="F973" s="34">
        <v>1.85</v>
      </c>
      <c r="G973" s="35">
        <v>0.12</v>
      </c>
      <c r="H973" s="34">
        <f t="shared" si="15"/>
        <v>1.6280000000000001</v>
      </c>
      <c r="I973" s="34">
        <v>100.0</v>
      </c>
      <c r="J973" s="36">
        <v>45899.0</v>
      </c>
      <c r="K973" s="31"/>
      <c r="L973" s="34">
        <f>+K973*H973</f>
        <v>0.0</v>
      </c>
    </row>
    <row r="974" spans="8:8" ht="24.95" customHeight="1">
      <c r="A974" s="29" t="s">
        <v>16</v>
      </c>
      <c r="B974" s="30" t="s">
        <v>1952</v>
      </c>
      <c r="C974" s="31"/>
      <c r="D974" s="44">
        <v>7.2052403115E11</v>
      </c>
      <c r="E974" s="84" t="s">
        <v>1953</v>
      </c>
      <c r="F974" s="34">
        <v>3.5</v>
      </c>
      <c r="G974" s="35">
        <v>0.12</v>
      </c>
      <c r="H974" s="34">
        <f t="shared" si="15"/>
        <v>3.08</v>
      </c>
      <c r="I974" s="34">
        <v>261.0</v>
      </c>
      <c r="J974" s="36">
        <v>45656.0</v>
      </c>
      <c r="K974" s="31"/>
      <c r="L974" s="34">
        <f>+K974*H974</f>
        <v>0.0</v>
      </c>
    </row>
    <row r="975" spans="8:8" ht="24.95" customHeight="1">
      <c r="A975" s="29" t="s">
        <v>16</v>
      </c>
      <c r="B975" s="30" t="s">
        <v>1954</v>
      </c>
      <c r="C975" s="31"/>
      <c r="D975" s="32">
        <v>7.590027000891E12</v>
      </c>
      <c r="E975" s="77" t="s">
        <v>1955</v>
      </c>
      <c r="F975" s="34">
        <v>2.25</v>
      </c>
      <c r="G975" s="35">
        <v>0.12</v>
      </c>
      <c r="H975" s="34">
        <f t="shared" si="15"/>
        <v>1.98</v>
      </c>
      <c r="I975" s="34">
        <v>88.0</v>
      </c>
      <c r="J975" s="36">
        <v>45473.0</v>
      </c>
      <c r="K975" s="31"/>
      <c r="L975" s="34">
        <f>+K975*H975</f>
        <v>0.0</v>
      </c>
    </row>
    <row r="976" spans="8:8" ht="24.95" customHeight="1">
      <c r="A976" s="29" t="s">
        <v>16</v>
      </c>
      <c r="B976" s="30" t="s">
        <v>1956</v>
      </c>
      <c r="C976" s="31"/>
      <c r="D976" s="32">
        <v>7.59002700073E12</v>
      </c>
      <c r="E976" s="94" t="s">
        <v>1957</v>
      </c>
      <c r="F976" s="34">
        <v>2.11</v>
      </c>
      <c r="G976" s="35">
        <v>0.12</v>
      </c>
      <c r="H976" s="34">
        <f t="shared" si="15"/>
        <v>1.8567999999999998</v>
      </c>
      <c r="I976" s="34">
        <v>34.0</v>
      </c>
      <c r="J976" s="36">
        <v>45687.0</v>
      </c>
      <c r="K976" s="31"/>
      <c r="L976" s="34">
        <f>+K976*H976</f>
        <v>0.0</v>
      </c>
    </row>
    <row r="977" spans="8:8" ht="24.95" customHeight="1">
      <c r="A977" s="29" t="s">
        <v>16</v>
      </c>
      <c r="B977" s="30" t="s">
        <v>1958</v>
      </c>
      <c r="C977" s="31"/>
      <c r="D977" s="32">
        <v>7.467922681626E12</v>
      </c>
      <c r="E977" s="33" t="s">
        <v>1959</v>
      </c>
      <c r="F977" s="34">
        <v>3.05</v>
      </c>
      <c r="G977" s="35">
        <v>0.12</v>
      </c>
      <c r="H977" s="34">
        <f t="shared" si="15"/>
        <v>2.6839999999999997</v>
      </c>
      <c r="I977" s="34">
        <v>3.0</v>
      </c>
      <c r="J977" s="36">
        <v>45444.0</v>
      </c>
      <c r="K977" s="31"/>
      <c r="L977" s="34">
        <f>+K977*H977</f>
        <v>0.0</v>
      </c>
    </row>
    <row r="978" spans="8:8" ht="24.95" customHeight="1">
      <c r="A978" s="29" t="s">
        <v>16</v>
      </c>
      <c r="B978" s="30" t="s">
        <v>1960</v>
      </c>
      <c r="C978" s="31"/>
      <c r="D978" s="32">
        <v>7.591821210035E12</v>
      </c>
      <c r="E978" s="42" t="s">
        <v>1961</v>
      </c>
      <c r="F978" s="34">
        <v>7.7</v>
      </c>
      <c r="G978" s="35">
        <v>0.12</v>
      </c>
      <c r="H978" s="34">
        <f t="shared" si="15"/>
        <v>6.776</v>
      </c>
      <c r="I978" s="34">
        <v>43.0</v>
      </c>
      <c r="J978" s="36">
        <v>45505.0</v>
      </c>
      <c r="K978" s="31"/>
      <c r="L978" s="34">
        <f>+K978*H978</f>
        <v>0.0</v>
      </c>
    </row>
    <row r="979" spans="8:8" ht="24.95" customHeight="1">
      <c r="A979" s="29" t="s">
        <v>16</v>
      </c>
      <c r="B979" s="30" t="s">
        <v>1962</v>
      </c>
      <c r="C979" s="31"/>
      <c r="D979" s="32">
        <v>7.591243805376E12</v>
      </c>
      <c r="E979" s="46" t="s">
        <v>1963</v>
      </c>
      <c r="F979" s="34">
        <v>8.8</v>
      </c>
      <c r="G979" s="35">
        <v>0.12</v>
      </c>
      <c r="H979" s="34">
        <f t="shared" si="15"/>
        <v>7.744000000000001</v>
      </c>
      <c r="I979" s="34">
        <v>119.0</v>
      </c>
      <c r="J979" s="36">
        <v>45777.0</v>
      </c>
      <c r="K979" s="31"/>
      <c r="L979" s="34">
        <f>+K979*H979</f>
        <v>0.0</v>
      </c>
    </row>
    <row r="980" spans="8:8" ht="24.95" customHeight="1">
      <c r="A980" s="29" t="s">
        <v>16</v>
      </c>
      <c r="B980" s="47" t="s">
        <v>1964</v>
      </c>
      <c r="C980" s="31"/>
      <c r="D980" s="32">
        <v>7.591243805338E12</v>
      </c>
      <c r="E980" s="76" t="s">
        <v>1965</v>
      </c>
      <c r="F980" s="34">
        <v>6.15</v>
      </c>
      <c r="G980" s="35">
        <v>0.12</v>
      </c>
      <c r="H980" s="34">
        <f t="shared" si="15"/>
        <v>5.412000000000001</v>
      </c>
      <c r="I980" s="34">
        <v>50.0</v>
      </c>
      <c r="J980" s="36">
        <v>45777.0</v>
      </c>
      <c r="K980" s="31"/>
      <c r="L980" s="34">
        <f>+K980*H980</f>
        <v>0.0</v>
      </c>
    </row>
    <row r="981" spans="8:8" ht="24.95" customHeight="1">
      <c r="A981" s="29" t="s">
        <v>16</v>
      </c>
      <c r="B981" s="30" t="s">
        <v>1966</v>
      </c>
      <c r="C981" s="31"/>
      <c r="D981" s="32">
        <v>7.59124380542E12</v>
      </c>
      <c r="E981" s="77" t="s">
        <v>1967</v>
      </c>
      <c r="F981" s="34">
        <v>10.6</v>
      </c>
      <c r="G981" s="35">
        <v>0.12</v>
      </c>
      <c r="H981" s="34">
        <f t="shared" si="15"/>
        <v>9.328</v>
      </c>
      <c r="I981" s="34">
        <v>35.0</v>
      </c>
      <c r="J981" s="36">
        <v>45746.0</v>
      </c>
      <c r="K981" s="31"/>
      <c r="L981" s="34">
        <f>+K981*H981</f>
        <v>0.0</v>
      </c>
    </row>
    <row r="982" spans="8:8" ht="24.95" customHeight="1">
      <c r="A982" s="29" t="s">
        <v>16</v>
      </c>
      <c r="B982" s="30" t="s">
        <v>1968</v>
      </c>
      <c r="C982" s="31"/>
      <c r="D982" s="32">
        <v>7.591585260055E12</v>
      </c>
      <c r="E982" s="78" t="s">
        <v>1969</v>
      </c>
      <c r="F982" s="34">
        <v>11.86</v>
      </c>
      <c r="G982" s="35">
        <v>0.12</v>
      </c>
      <c r="H982" s="34">
        <f t="shared" si="15"/>
        <v>10.4368</v>
      </c>
      <c r="I982" s="34">
        <v>34.0</v>
      </c>
      <c r="J982" s="36">
        <v>46996.0</v>
      </c>
      <c r="K982" s="31"/>
      <c r="L982" s="34">
        <f>+K982*H982</f>
        <v>0.0</v>
      </c>
    </row>
    <row r="983" spans="8:8" ht="24.95" customHeight="1">
      <c r="A983" s="43" t="s">
        <v>33</v>
      </c>
      <c r="B983" s="30" t="s">
        <v>1970</v>
      </c>
      <c r="C983" s="31"/>
      <c r="D983" s="32">
        <v>7.702113033441E12</v>
      </c>
      <c r="E983" s="48" t="s">
        <v>1971</v>
      </c>
      <c r="F983" s="34">
        <v>18.792</v>
      </c>
      <c r="G983" s="35">
        <v>0.12</v>
      </c>
      <c r="H983" s="34">
        <f t="shared" si="15"/>
        <v>16.53696</v>
      </c>
      <c r="I983" s="34">
        <v>3.0</v>
      </c>
      <c r="J983" s="36">
        <v>46600.0</v>
      </c>
      <c r="K983" s="31"/>
      <c r="L983" s="34">
        <f>+K983*H983</f>
        <v>0.0</v>
      </c>
    </row>
    <row r="984" spans="8:8" ht="24.95" customHeight="1">
      <c r="A984" s="43" t="s">
        <v>33</v>
      </c>
      <c r="B984" s="30" t="s">
        <v>1972</v>
      </c>
      <c r="C984" s="31"/>
      <c r="D984" s="32">
        <v>7.506339349047E12</v>
      </c>
      <c r="E984" s="79" t="s">
        <v>1973</v>
      </c>
      <c r="F984" s="34">
        <v>5.22</v>
      </c>
      <c r="G984" s="35">
        <v>0.12</v>
      </c>
      <c r="H984" s="34">
        <f t="shared" si="15"/>
        <v>4.5935999999999995</v>
      </c>
      <c r="I984" s="34">
        <v>11.0</v>
      </c>
      <c r="J984" s="36">
        <v>45316.0</v>
      </c>
      <c r="K984" s="31"/>
      <c r="L984" s="34">
        <f>+K984*H984</f>
        <v>0.0</v>
      </c>
    </row>
    <row r="985" spans="8:8" ht="24.95" customHeight="1">
      <c r="A985" s="93" t="s">
        <v>371</v>
      </c>
      <c r="B985" s="30" t="s">
        <v>1974</v>
      </c>
      <c r="C985" s="31"/>
      <c r="D985" s="31"/>
      <c r="E985" s="69" t="s">
        <v>1975</v>
      </c>
      <c r="F985" s="34">
        <v>46.0</v>
      </c>
      <c r="G985" s="35">
        <v>0.12</v>
      </c>
      <c r="H985" s="34">
        <f t="shared" si="15"/>
        <v>40.480000000000004</v>
      </c>
      <c r="I985" s="34">
        <v>3.0</v>
      </c>
      <c r="J985" s="36"/>
      <c r="K985" s="31"/>
      <c r="L985" s="34">
        <f>+K985*H985</f>
        <v>0.0</v>
      </c>
    </row>
    <row r="986" spans="8:8" ht="24.95" customHeight="1">
      <c r="A986" s="93" t="s">
        <v>371</v>
      </c>
      <c r="B986" s="30" t="s">
        <v>1976</v>
      </c>
      <c r="C986" s="31"/>
      <c r="D986" s="44">
        <v>7.32064572956E11</v>
      </c>
      <c r="E986" s="37" t="s">
        <v>1977</v>
      </c>
      <c r="F986" s="34">
        <v>9.512</v>
      </c>
      <c r="G986" s="35">
        <v>0.12</v>
      </c>
      <c r="H986" s="34">
        <f t="shared" si="15"/>
        <v>8.370560000000001</v>
      </c>
      <c r="I986" s="34">
        <v>13.0</v>
      </c>
      <c r="J986" s="36">
        <v>46598.0</v>
      </c>
      <c r="K986" s="31"/>
      <c r="L986" s="34">
        <f>+K986*H986</f>
        <v>0.0</v>
      </c>
    </row>
    <row r="987" spans="8:8" ht="24.95" customHeight="1">
      <c r="A987" s="93" t="s">
        <v>371</v>
      </c>
      <c r="B987" s="30" t="s">
        <v>1978</v>
      </c>
      <c r="C987" s="31"/>
      <c r="D987" s="32">
        <v>7.597478000012E12</v>
      </c>
      <c r="E987" s="102" t="s">
        <v>1979</v>
      </c>
      <c r="F987" s="34">
        <v>9.4</v>
      </c>
      <c r="G987" s="35">
        <v>0.12</v>
      </c>
      <c r="H987" s="34">
        <f t="shared" si="15"/>
        <v>8.272</v>
      </c>
      <c r="I987" s="34">
        <v>1.0</v>
      </c>
      <c r="J987" s="36">
        <v>46447.0</v>
      </c>
      <c r="K987" s="31"/>
      <c r="L987" s="34">
        <f>+K987*H987</f>
        <v>0.0</v>
      </c>
    </row>
    <row r="988" spans="8:8" ht="24.95" customHeight="1">
      <c r="A988" s="93" t="s">
        <v>371</v>
      </c>
      <c r="B988" s="30" t="s">
        <v>1980</v>
      </c>
      <c r="C988" s="31"/>
      <c r="D988" s="32">
        <v>7.597467000535E12</v>
      </c>
      <c r="E988" s="67" t="s">
        <v>1981</v>
      </c>
      <c r="F988" s="34">
        <v>6.148</v>
      </c>
      <c r="G988" s="35">
        <v>0.12</v>
      </c>
      <c r="H988" s="34">
        <f t="shared" si="15"/>
        <v>5.41024</v>
      </c>
      <c r="I988" s="34">
        <v>25.0</v>
      </c>
      <c r="J988" s="36">
        <v>46141.0</v>
      </c>
      <c r="K988" s="31"/>
      <c r="L988" s="34">
        <f>+K988*H988</f>
        <v>0.0</v>
      </c>
    </row>
    <row r="989" spans="8:8" ht="24.95" customHeight="1">
      <c r="A989" s="93" t="s">
        <v>371</v>
      </c>
      <c r="B989" s="30" t="s">
        <v>1982</v>
      </c>
      <c r="C989" s="31"/>
      <c r="D989" s="44">
        <v>7.23592772598E11</v>
      </c>
      <c r="E989" s="72" t="s">
        <v>1983</v>
      </c>
      <c r="F989" s="34">
        <v>0.1624</v>
      </c>
      <c r="G989" s="35">
        <v>0.12</v>
      </c>
      <c r="H989" s="34">
        <f t="shared" si="15"/>
        <v>0.14291199999999998</v>
      </c>
      <c r="I989" s="34">
        <v>8.0</v>
      </c>
      <c r="J989" s="36">
        <v>46476.0</v>
      </c>
      <c r="K989" s="31"/>
      <c r="L989" s="34">
        <f>+K989*H989</f>
        <v>0.0</v>
      </c>
    </row>
    <row r="990" spans="8:8" ht="24.95" customHeight="1">
      <c r="A990" s="93" t="s">
        <v>371</v>
      </c>
      <c r="B990" s="30" t="s">
        <v>1984</v>
      </c>
      <c r="C990" s="31"/>
      <c r="D990" s="32">
        <v>7.597478000555E12</v>
      </c>
      <c r="E990" s="62" t="s">
        <v>1985</v>
      </c>
      <c r="F990" s="34">
        <v>0.24</v>
      </c>
      <c r="G990" s="35">
        <v>0.12</v>
      </c>
      <c r="H990" s="34">
        <f t="shared" si="15"/>
        <v>0.2112</v>
      </c>
      <c r="I990" s="34">
        <v>259.0</v>
      </c>
      <c r="J990" s="36">
        <v>46447.0</v>
      </c>
      <c r="K990" s="31"/>
      <c r="L990" s="34">
        <f>+K990*H990</f>
        <v>0.0</v>
      </c>
    </row>
    <row r="991" spans="8:8" ht="24.95" customHeight="1">
      <c r="A991" s="29" t="s">
        <v>16</v>
      </c>
      <c r="B991" s="30" t="s">
        <v>1986</v>
      </c>
      <c r="C991" s="31"/>
      <c r="D991" s="32">
        <v>7.591821903326E12</v>
      </c>
      <c r="E991" s="64" t="s">
        <v>1987</v>
      </c>
      <c r="F991" s="34">
        <v>5.08</v>
      </c>
      <c r="G991" s="35">
        <v>0.12</v>
      </c>
      <c r="H991" s="34">
        <f t="shared" si="15"/>
        <v>4.4704</v>
      </c>
      <c r="I991" s="34">
        <v>617.0</v>
      </c>
      <c r="J991" s="36">
        <v>46538.0</v>
      </c>
      <c r="K991" s="31"/>
      <c r="L991" s="34">
        <f>+K991*H991</f>
        <v>0.0</v>
      </c>
    </row>
    <row r="992" spans="8:8" ht="24.95" customHeight="1">
      <c r="A992" s="43" t="s">
        <v>33</v>
      </c>
      <c r="B992" s="30" t="s">
        <v>1988</v>
      </c>
      <c r="C992" s="31"/>
      <c r="D992" s="32">
        <v>7.703333007618E12</v>
      </c>
      <c r="E992" s="33" t="s">
        <v>1989</v>
      </c>
      <c r="F992" s="34">
        <v>16.9128</v>
      </c>
      <c r="G992" s="35">
        <v>0.12</v>
      </c>
      <c r="H992" s="34">
        <f t="shared" si="15"/>
        <v>14.883264</v>
      </c>
      <c r="I992" s="34">
        <v>4.0</v>
      </c>
      <c r="J992" s="36">
        <v>45717.0</v>
      </c>
      <c r="K992" s="31"/>
      <c r="L992" s="34">
        <f>+K992*H992</f>
        <v>0.0</v>
      </c>
    </row>
    <row r="993" spans="8:8" ht="24.95" customHeight="1">
      <c r="A993" s="29" t="s">
        <v>16</v>
      </c>
      <c r="B993" s="30" t="s">
        <v>1990</v>
      </c>
      <c r="C993" s="75" t="s">
        <v>134</v>
      </c>
      <c r="D993" s="32">
        <v>7.591818213124E12</v>
      </c>
      <c r="E993" s="79" t="s">
        <v>1991</v>
      </c>
      <c r="F993" s="34">
        <v>4.07</v>
      </c>
      <c r="G993" s="35">
        <v>0.07</v>
      </c>
      <c r="H993" s="34">
        <f t="shared" si="15"/>
        <v>3.7851000000000004</v>
      </c>
      <c r="I993" s="34">
        <v>55.0</v>
      </c>
      <c r="J993" s="36">
        <v>46142.0</v>
      </c>
      <c r="K993" s="31"/>
      <c r="L993" s="34">
        <f>+K993*H993</f>
        <v>0.0</v>
      </c>
    </row>
    <row r="994" spans="8:8" ht="24.95" customHeight="1">
      <c r="A994" s="29" t="s">
        <v>30</v>
      </c>
      <c r="B994" s="30" t="s">
        <v>1992</v>
      </c>
      <c r="C994" s="31"/>
      <c r="D994" s="32">
        <v>7.599028000626E12</v>
      </c>
      <c r="E994" s="57" t="s">
        <v>1993</v>
      </c>
      <c r="F994" s="34">
        <v>1.8</v>
      </c>
      <c r="G994" s="35">
        <v>0.12</v>
      </c>
      <c r="H994" s="34">
        <f t="shared" si="15"/>
        <v>1.584</v>
      </c>
      <c r="I994" s="34">
        <v>25.0</v>
      </c>
      <c r="J994" s="36">
        <v>45901.0</v>
      </c>
      <c r="K994" s="31"/>
      <c r="L994" s="34">
        <f>+K994*H994</f>
        <v>0.0</v>
      </c>
    </row>
    <row r="995" spans="8:8" ht="24.95" customHeight="1">
      <c r="A995" s="29" t="s">
        <v>30</v>
      </c>
      <c r="B995" s="30" t="s">
        <v>1994</v>
      </c>
      <c r="C995" s="31"/>
      <c r="D995" s="32">
        <v>7.594001452102E12</v>
      </c>
      <c r="E995" s="46" t="s">
        <v>1995</v>
      </c>
      <c r="F995" s="34">
        <v>10.8576</v>
      </c>
      <c r="G995" s="35">
        <v>0.12</v>
      </c>
      <c r="H995" s="34">
        <f t="shared" si="15"/>
        <v>9.554687999999999</v>
      </c>
      <c r="I995" s="34">
        <v>7.0</v>
      </c>
      <c r="J995" s="36">
        <v>45931.0</v>
      </c>
      <c r="K995" s="31"/>
      <c r="L995" s="34">
        <f>+K995*H995</f>
        <v>0.0</v>
      </c>
    </row>
    <row r="996" spans="8:8" ht="24.95" customHeight="1">
      <c r="A996" s="43" t="s">
        <v>33</v>
      </c>
      <c r="B996" s="30" t="s">
        <v>1996</v>
      </c>
      <c r="C996" s="31"/>
      <c r="D996" s="120">
        <v>7.5930547E7</v>
      </c>
      <c r="E996" s="56" t="s">
        <v>1997</v>
      </c>
      <c r="F996" s="34">
        <v>4.002</v>
      </c>
      <c r="G996" s="35">
        <v>0.12</v>
      </c>
      <c r="H996" s="34">
        <f t="shared" si="15"/>
        <v>3.5217599999999996</v>
      </c>
      <c r="I996" s="34">
        <v>94.0</v>
      </c>
      <c r="J996" s="36">
        <v>45838.0</v>
      </c>
      <c r="K996" s="31"/>
      <c r="L996" s="34">
        <f>+K996*H996</f>
        <v>0.0</v>
      </c>
    </row>
    <row r="997" spans="8:8" ht="24.95" customHeight="1">
      <c r="A997" s="43" t="s">
        <v>33</v>
      </c>
      <c r="B997" s="30" t="s">
        <v>1998</v>
      </c>
      <c r="C997" s="31"/>
      <c r="D997" s="120">
        <v>7.5971434E7</v>
      </c>
      <c r="E997" s="121" t="s">
        <v>1999</v>
      </c>
      <c r="F997" s="34">
        <v>1.682</v>
      </c>
      <c r="G997" s="35">
        <v>0.12</v>
      </c>
      <c r="H997" s="34">
        <f t="shared" si="15"/>
        <v>1.48016</v>
      </c>
      <c r="I997" s="34">
        <v>227.0</v>
      </c>
      <c r="J997" s="36">
        <v>45868.0</v>
      </c>
      <c r="K997" s="31"/>
      <c r="L997" s="34">
        <f>+K997*H997</f>
        <v>0.0</v>
      </c>
    </row>
    <row r="998" spans="8:8" ht="24.95" customHeight="1">
      <c r="A998" s="43" t="s">
        <v>33</v>
      </c>
      <c r="B998" s="30" t="s">
        <v>2000</v>
      </c>
      <c r="C998" s="31"/>
      <c r="D998" s="120">
        <v>7.5930523E7</v>
      </c>
      <c r="E998" s="52" t="s">
        <v>2001</v>
      </c>
      <c r="F998" s="34">
        <v>2.4708</v>
      </c>
      <c r="G998" s="35">
        <v>0.12</v>
      </c>
      <c r="H998" s="34">
        <f t="shared" si="15"/>
        <v>2.1743040000000002</v>
      </c>
      <c r="I998" s="34">
        <v>110.0</v>
      </c>
      <c r="J998" s="36">
        <v>45868.0</v>
      </c>
      <c r="K998" s="31"/>
      <c r="L998" s="34">
        <f>+K998*H998</f>
        <v>0.0</v>
      </c>
    </row>
    <row r="999" spans="8:8" ht="24.95" customHeight="1">
      <c r="A999" s="93" t="s">
        <v>371</v>
      </c>
      <c r="B999" s="30" t="s">
        <v>2002</v>
      </c>
      <c r="C999" s="31"/>
      <c r="D999" s="32">
        <v>7.594001085812E12</v>
      </c>
      <c r="E999" s="33" t="s">
        <v>2003</v>
      </c>
      <c r="F999" s="34">
        <v>43.384</v>
      </c>
      <c r="G999" s="35">
        <v>0.15</v>
      </c>
      <c r="H999" s="34">
        <f t="shared" si="15"/>
        <v>36.876400000000004</v>
      </c>
      <c r="I999" s="34">
        <v>4.0</v>
      </c>
      <c r="J999" s="36"/>
      <c r="K999" s="31"/>
      <c r="L999" s="34">
        <f>+K999*H999</f>
        <v>0.0</v>
      </c>
    </row>
    <row r="1000" spans="8:8" ht="24.95" customHeight="1">
      <c r="A1000" s="93" t="s">
        <v>371</v>
      </c>
      <c r="B1000" s="30" t="s">
        <v>2004</v>
      </c>
      <c r="C1000" s="31"/>
      <c r="D1000" s="32">
        <v>7.594001085805E12</v>
      </c>
      <c r="E1000" s="33" t="s">
        <v>2005</v>
      </c>
      <c r="F1000" s="34">
        <v>43.384</v>
      </c>
      <c r="G1000" s="35">
        <v>0.15</v>
      </c>
      <c r="H1000" s="34">
        <f t="shared" si="15"/>
        <v>36.876400000000004</v>
      </c>
      <c r="I1000" s="34">
        <v>5.0</v>
      </c>
      <c r="J1000" s="36"/>
      <c r="K1000" s="31"/>
      <c r="L1000" s="34">
        <f>+K1000*H1000</f>
        <v>0.0</v>
      </c>
    </row>
    <row r="1001" spans="8:8" ht="24.95" customHeight="1">
      <c r="A1001" s="93" t="s">
        <v>371</v>
      </c>
      <c r="B1001" s="30" t="s">
        <v>2006</v>
      </c>
      <c r="C1001" s="31"/>
      <c r="D1001" s="32">
        <v>7.594001085829E12</v>
      </c>
      <c r="E1001" s="37" t="s">
        <v>2007</v>
      </c>
      <c r="F1001" s="34">
        <v>43.384</v>
      </c>
      <c r="G1001" s="35">
        <v>0.15</v>
      </c>
      <c r="H1001" s="34">
        <f t="shared" si="15"/>
        <v>36.876400000000004</v>
      </c>
      <c r="I1001" s="34">
        <v>2.0</v>
      </c>
      <c r="J1001" s="36"/>
      <c r="K1001" s="31"/>
      <c r="L1001" s="34">
        <f>+K1001*H1001</f>
        <v>0.0</v>
      </c>
    </row>
    <row r="1002" spans="8:8" ht="24.95" customHeight="1">
      <c r="A1002" s="29" t="s">
        <v>16</v>
      </c>
      <c r="B1002" s="30" t="s">
        <v>2008</v>
      </c>
      <c r="C1002" s="31"/>
      <c r="D1002" s="32">
        <v>7.591243807202E12</v>
      </c>
      <c r="E1002" s="78" t="s">
        <v>2009</v>
      </c>
      <c r="F1002" s="34">
        <v>5.5</v>
      </c>
      <c r="G1002" s="35">
        <v>0.12</v>
      </c>
      <c r="H1002" s="34">
        <f t="shared" si="15"/>
        <v>4.84</v>
      </c>
      <c r="I1002" s="34">
        <v>36.0</v>
      </c>
      <c r="J1002" s="36">
        <v>45716.0</v>
      </c>
      <c r="K1002" s="31"/>
      <c r="L1002" s="34">
        <f>+K1002*H1002</f>
        <v>0.0</v>
      </c>
    </row>
    <row r="1003" spans="8:8" ht="24.95" customHeight="1">
      <c r="A1003" s="29" t="s">
        <v>16</v>
      </c>
      <c r="B1003" s="30" t="s">
        <v>2010</v>
      </c>
      <c r="C1003" s="31"/>
      <c r="D1003" s="32">
        <v>7.591821210301E12</v>
      </c>
      <c r="E1003" s="46" t="s">
        <v>2011</v>
      </c>
      <c r="F1003" s="34">
        <v>5.18</v>
      </c>
      <c r="G1003" s="35">
        <v>0.12</v>
      </c>
      <c r="H1003" s="34">
        <f t="shared" si="15"/>
        <v>4.5584</v>
      </c>
      <c r="I1003" s="34">
        <v>206.0</v>
      </c>
      <c r="J1003" s="36">
        <v>45535.0</v>
      </c>
      <c r="K1003" s="31"/>
      <c r="L1003" s="34">
        <f>+K1003*H1003</f>
        <v>0.0</v>
      </c>
    </row>
    <row r="1004" spans="8:8" ht="24.95" customHeight="1">
      <c r="A1004" s="29" t="s">
        <v>16</v>
      </c>
      <c r="B1004" s="47" t="s">
        <v>2012</v>
      </c>
      <c r="C1004" s="31"/>
      <c r="D1004" s="32">
        <v>7.591821902701E12</v>
      </c>
      <c r="E1004" s="48" t="s">
        <v>2013</v>
      </c>
      <c r="F1004" s="34">
        <v>11.33</v>
      </c>
      <c r="G1004" s="35">
        <v>0.12</v>
      </c>
      <c r="H1004" s="34">
        <f t="shared" si="15"/>
        <v>9.9704</v>
      </c>
      <c r="I1004" s="34">
        <v>62.0</v>
      </c>
      <c r="J1004" s="36">
        <v>46934.0</v>
      </c>
      <c r="K1004" s="31"/>
      <c r="L1004" s="34">
        <f>+K1004*H1004</f>
        <v>0.0</v>
      </c>
    </row>
    <row r="1005" spans="8:8" ht="24.95" customHeight="1">
      <c r="A1005" s="29" t="s">
        <v>16</v>
      </c>
      <c r="B1005" s="30" t="s">
        <v>2014</v>
      </c>
      <c r="C1005" s="31"/>
      <c r="D1005" s="32">
        <v>7.501384506056E12</v>
      </c>
      <c r="E1005" s="102" t="s">
        <v>2015</v>
      </c>
      <c r="F1005" s="34">
        <v>3.5</v>
      </c>
      <c r="G1005" s="35">
        <v>0.12</v>
      </c>
      <c r="H1005" s="34">
        <f t="shared" si="15"/>
        <v>3.08</v>
      </c>
      <c r="I1005" s="34">
        <v>42.0</v>
      </c>
      <c r="J1005" s="36">
        <v>45597.0</v>
      </c>
      <c r="K1005" s="31"/>
      <c r="L1005" s="34">
        <f>+K1005*H1005</f>
        <v>0.0</v>
      </c>
    </row>
    <row r="1006" spans="8:8" ht="24.95" customHeight="1">
      <c r="A1006" s="38" t="s">
        <v>23</v>
      </c>
      <c r="B1006" s="30" t="s">
        <v>2016</v>
      </c>
      <c r="C1006" s="31"/>
      <c r="D1006" s="32">
        <v>7.591818111031E12</v>
      </c>
      <c r="E1006" s="74" t="s">
        <v>2017</v>
      </c>
      <c r="F1006" s="34">
        <v>2.91</v>
      </c>
      <c r="G1006" s="35">
        <v>0.12</v>
      </c>
      <c r="H1006" s="34">
        <f t="shared" si="15"/>
        <v>2.5608</v>
      </c>
      <c r="I1006" s="34">
        <v>9.0</v>
      </c>
      <c r="J1006" s="36">
        <v>45991.0</v>
      </c>
      <c r="K1006" s="31"/>
      <c r="L1006" s="34">
        <f>+K1006*H1006</f>
        <v>0.0</v>
      </c>
    </row>
    <row r="1007" spans="8:8" ht="24.95" customHeight="1">
      <c r="A1007" s="38" t="s">
        <v>23</v>
      </c>
      <c r="B1007" s="30" t="s">
        <v>2018</v>
      </c>
      <c r="C1007" s="75" t="s">
        <v>134</v>
      </c>
      <c r="D1007" s="32">
        <v>7.591818213407E12</v>
      </c>
      <c r="E1007" s="64" t="s">
        <v>2019</v>
      </c>
      <c r="F1007" s="34">
        <v>2.68</v>
      </c>
      <c r="G1007" s="35">
        <v>0.0</v>
      </c>
      <c r="H1007" s="34">
        <f t="shared" si="15"/>
        <v>2.68</v>
      </c>
      <c r="I1007" s="34">
        <v>155.0</v>
      </c>
      <c r="J1007" s="36">
        <v>46203.0</v>
      </c>
      <c r="K1007" s="31"/>
      <c r="L1007" s="34">
        <f>+K1007*H1007</f>
        <v>0.0</v>
      </c>
    </row>
    <row r="1008" spans="8:8" ht="24.95" customHeight="1">
      <c r="A1008" s="29" t="s">
        <v>16</v>
      </c>
      <c r="B1008" s="30" t="s">
        <v>2020</v>
      </c>
      <c r="C1008" s="75" t="s">
        <v>134</v>
      </c>
      <c r="D1008" s="32">
        <v>7.591818000168E12</v>
      </c>
      <c r="E1008" s="80" t="s">
        <v>2021</v>
      </c>
      <c r="F1008" s="34">
        <v>2.41</v>
      </c>
      <c r="G1008" s="35">
        <v>0.07</v>
      </c>
      <c r="H1008" s="34">
        <f t="shared" si="15"/>
        <v>2.2413000000000003</v>
      </c>
      <c r="I1008" s="34">
        <v>111.0</v>
      </c>
      <c r="J1008" s="36">
        <v>46022.0</v>
      </c>
      <c r="K1008" s="31"/>
      <c r="L1008" s="34">
        <f>+K1008*H1008</f>
        <v>0.0</v>
      </c>
    </row>
    <row r="1009" spans="8:8" ht="24.95" customHeight="1">
      <c r="A1009" s="38" t="s">
        <v>23</v>
      </c>
      <c r="B1009" s="30" t="s">
        <v>2022</v>
      </c>
      <c r="C1009" s="31"/>
      <c r="D1009" s="32">
        <v>7.795368001853E12</v>
      </c>
      <c r="E1009" s="37" t="s">
        <v>2023</v>
      </c>
      <c r="F1009" s="34">
        <v>11.14</v>
      </c>
      <c r="G1009" s="35">
        <v>0.12</v>
      </c>
      <c r="H1009" s="34">
        <f t="shared" si="15"/>
        <v>9.8032</v>
      </c>
      <c r="I1009" s="34">
        <v>1.0</v>
      </c>
      <c r="J1009" s="36">
        <v>45627.0</v>
      </c>
      <c r="K1009" s="31"/>
      <c r="L1009" s="34">
        <f>+K1009*H1009</f>
        <v>0.0</v>
      </c>
    </row>
    <row r="1010" spans="8:8" ht="24.95" customHeight="1">
      <c r="A1010" s="43" t="s">
        <v>33</v>
      </c>
      <c r="B1010" s="30" t="s">
        <v>2024</v>
      </c>
      <c r="C1010" s="75" t="s">
        <v>134</v>
      </c>
      <c r="D1010" s="32">
        <v>7.59108301866E12</v>
      </c>
      <c r="E1010" s="37" t="s">
        <v>2025</v>
      </c>
      <c r="F1010" s="34">
        <v>5.5448</v>
      </c>
      <c r="G1010" s="35">
        <v>0.0</v>
      </c>
      <c r="H1010" s="34">
        <f t="shared" si="15"/>
        <v>5.5448</v>
      </c>
      <c r="I1010" s="34">
        <v>36.0</v>
      </c>
      <c r="J1010" s="36">
        <v>45778.0</v>
      </c>
      <c r="K1010" s="31"/>
      <c r="L1010" s="34">
        <f>+K1010*H1010</f>
        <v>0.0</v>
      </c>
    </row>
    <row r="1011" spans="8:8" ht="24.95" customHeight="1">
      <c r="A1011" s="43" t="s">
        <v>33</v>
      </c>
      <c r="B1011" s="30" t="s">
        <v>2026</v>
      </c>
      <c r="C1011" s="75" t="s">
        <v>134</v>
      </c>
      <c r="D1011" s="32">
        <v>7.509546680637E12</v>
      </c>
      <c r="E1011" s="59" t="s">
        <v>2027</v>
      </c>
      <c r="F1011" s="34">
        <v>5.5448</v>
      </c>
      <c r="G1011" s="35">
        <v>0.0</v>
      </c>
      <c r="H1011" s="34">
        <f t="shared" si="15"/>
        <v>5.5448</v>
      </c>
      <c r="I1011" s="34">
        <v>24.0</v>
      </c>
      <c r="J1011" s="36">
        <v>45748.0</v>
      </c>
      <c r="K1011" s="31"/>
      <c r="L1011" s="34">
        <f>+K1011*H1011</f>
        <v>0.0</v>
      </c>
    </row>
    <row r="1012" spans="8:8" ht="24.95" customHeight="1">
      <c r="A1012" s="38" t="s">
        <v>23</v>
      </c>
      <c r="B1012" s="30" t="s">
        <v>2028</v>
      </c>
      <c r="C1012" s="31"/>
      <c r="D1012" s="32">
        <v>8.906130231302E12</v>
      </c>
      <c r="E1012" s="122" t="s">
        <v>2029</v>
      </c>
      <c r="F1012" s="34">
        <v>13.8</v>
      </c>
      <c r="G1012" s="35">
        <v>0.12</v>
      </c>
      <c r="H1012" s="34">
        <f t="shared" si="15"/>
        <v>12.144</v>
      </c>
      <c r="I1012" s="34">
        <v>26.0</v>
      </c>
      <c r="J1012" s="36">
        <v>45839.0</v>
      </c>
      <c r="K1012" s="31"/>
      <c r="L1012" s="34">
        <f>+K1012*H1012</f>
        <v>0.0</v>
      </c>
    </row>
    <row r="1013" spans="8:8" ht="24.95" customHeight="1">
      <c r="A1013" s="38" t="s">
        <v>23</v>
      </c>
      <c r="B1013" s="30" t="s">
        <v>2030</v>
      </c>
      <c r="C1013" s="31"/>
      <c r="D1013" s="32">
        <v>8.906130231326E12</v>
      </c>
      <c r="E1013" s="91" t="s">
        <v>2031</v>
      </c>
      <c r="F1013" s="34">
        <v>5.3</v>
      </c>
      <c r="G1013" s="35">
        <v>0.12</v>
      </c>
      <c r="H1013" s="34">
        <f t="shared" si="15"/>
        <v>4.664</v>
      </c>
      <c r="I1013" s="34">
        <v>47.0</v>
      </c>
      <c r="J1013" s="36">
        <v>45809.0</v>
      </c>
      <c r="K1013" s="31"/>
      <c r="L1013" s="34">
        <f>+K1013*H1013</f>
        <v>0.0</v>
      </c>
    </row>
    <row r="1014" spans="8:8" ht="24.95" customHeight="1">
      <c r="A1014" s="29" t="s">
        <v>16</v>
      </c>
      <c r="B1014" s="30" t="s">
        <v>2032</v>
      </c>
      <c r="C1014" s="31"/>
      <c r="D1014" s="31"/>
      <c r="E1014" s="123" t="s">
        <v>2033</v>
      </c>
      <c r="F1014" s="34">
        <v>6.7</v>
      </c>
      <c r="G1014" s="35">
        <v>0.12</v>
      </c>
      <c r="H1014" s="34">
        <f t="shared" si="15"/>
        <v>5.896</v>
      </c>
      <c r="I1014" s="34">
        <v>4.0</v>
      </c>
      <c r="J1014" s="36">
        <v>45992.0</v>
      </c>
      <c r="K1014" s="31"/>
      <c r="L1014" s="34">
        <f>+K1014*H1014</f>
        <v>0.0</v>
      </c>
    </row>
    <row r="1015" spans="8:8" ht="24.95" customHeight="1">
      <c r="A1015" s="38" t="s">
        <v>23</v>
      </c>
      <c r="B1015" s="30" t="s">
        <v>2034</v>
      </c>
      <c r="C1015" s="31"/>
      <c r="D1015" s="32">
        <v>7.591651896805E12</v>
      </c>
      <c r="E1015" s="77" t="s">
        <v>2035</v>
      </c>
      <c r="F1015" s="34">
        <v>4.51</v>
      </c>
      <c r="G1015" s="35">
        <v>0.12</v>
      </c>
      <c r="H1015" s="34">
        <f t="shared" si="15"/>
        <v>3.9688</v>
      </c>
      <c r="I1015" s="34">
        <v>86.0</v>
      </c>
      <c r="J1015" s="36">
        <v>45566.0</v>
      </c>
      <c r="K1015" s="31"/>
      <c r="L1015" s="34">
        <f>+K1015*H1015</f>
        <v>0.0</v>
      </c>
    </row>
    <row r="1016" spans="8:8" ht="24.95" customHeight="1">
      <c r="A1016" s="38" t="s">
        <v>23</v>
      </c>
      <c r="B1016" s="47" t="s">
        <v>2036</v>
      </c>
      <c r="C1016" s="31"/>
      <c r="D1016" s="32">
        <v>7.59124380737E12</v>
      </c>
      <c r="E1016" s="59" t="s">
        <v>2037</v>
      </c>
      <c r="F1016" s="34">
        <v>3.97</v>
      </c>
      <c r="G1016" s="35">
        <v>0.12</v>
      </c>
      <c r="H1016" s="34">
        <f t="shared" si="15"/>
        <v>3.4936000000000003</v>
      </c>
      <c r="I1016" s="34">
        <v>18.0</v>
      </c>
      <c r="J1016" s="36">
        <v>45777.0</v>
      </c>
      <c r="K1016" s="31"/>
      <c r="L1016" s="34">
        <f>+K1016*H1016</f>
        <v>0.0</v>
      </c>
    </row>
    <row r="1017" spans="8:8" ht="24.95" customHeight="1">
      <c r="A1017" s="29" t="s">
        <v>16</v>
      </c>
      <c r="B1017" s="47" t="s">
        <v>2038</v>
      </c>
      <c r="C1017" s="75" t="s">
        <v>134</v>
      </c>
      <c r="D1017" s="32">
        <v>7.592601301578E12</v>
      </c>
      <c r="E1017" s="87" t="s">
        <v>2039</v>
      </c>
      <c r="F1017" s="34">
        <v>4.75</v>
      </c>
      <c r="G1017" s="35">
        <v>0.4</v>
      </c>
      <c r="H1017" s="34">
        <f t="shared" si="15"/>
        <v>2.85</v>
      </c>
      <c r="I1017" s="34">
        <v>292.0</v>
      </c>
      <c r="J1017" s="36">
        <v>46112.0</v>
      </c>
      <c r="K1017" s="31"/>
      <c r="L1017" s="34">
        <f>+K1017*H1017</f>
        <v>0.0</v>
      </c>
    </row>
    <row r="1018" spans="8:8" ht="24.95" customHeight="1">
      <c r="A1018" s="38" t="s">
        <v>23</v>
      </c>
      <c r="B1018" s="47" t="s">
        <v>2040</v>
      </c>
      <c r="C1018" s="75" t="s">
        <v>134</v>
      </c>
      <c r="D1018" s="32">
        <v>7.592601301585E12</v>
      </c>
      <c r="E1018" s="115" t="s">
        <v>2041</v>
      </c>
      <c r="F1018" s="34">
        <v>7.08</v>
      </c>
      <c r="G1018" s="35">
        <v>0.4</v>
      </c>
      <c r="H1018" s="34">
        <f t="shared" si="15"/>
        <v>4.248</v>
      </c>
      <c r="I1018" s="34">
        <v>766.0</v>
      </c>
      <c r="J1018" s="36">
        <v>45778.0</v>
      </c>
      <c r="K1018" s="31"/>
      <c r="L1018" s="34">
        <f>+K1018*H1018</f>
        <v>0.0</v>
      </c>
    </row>
    <row r="1019" spans="8:8" ht="24.95" customHeight="1">
      <c r="A1019" s="66" t="s">
        <v>104</v>
      </c>
      <c r="B1019" s="30" t="s">
        <v>2042</v>
      </c>
      <c r="C1019" s="31"/>
      <c r="D1019" s="32">
        <v>7.594000490198E12</v>
      </c>
      <c r="E1019" s="49" t="s">
        <v>2043</v>
      </c>
      <c r="F1019" s="34">
        <v>5.35</v>
      </c>
      <c r="G1019" s="35">
        <v>0.12</v>
      </c>
      <c r="H1019" s="34">
        <f t="shared" si="15"/>
        <v>4.707999999999999</v>
      </c>
      <c r="I1019" s="34">
        <v>60.0</v>
      </c>
      <c r="J1019" s="36">
        <v>46113.0</v>
      </c>
      <c r="K1019" s="31"/>
      <c r="L1019" s="34">
        <f>+K1019*H1019</f>
        <v>0.0</v>
      </c>
    </row>
    <row r="1020" spans="8:8" ht="24.95" customHeight="1">
      <c r="A1020" s="66" t="s">
        <v>104</v>
      </c>
      <c r="B1020" s="47" t="s">
        <v>2044</v>
      </c>
      <c r="C1020" s="31"/>
      <c r="D1020" s="32">
        <v>7.594000490204E12</v>
      </c>
      <c r="E1020" s="49" t="s">
        <v>2045</v>
      </c>
      <c r="F1020" s="34">
        <v>6.77</v>
      </c>
      <c r="G1020" s="35">
        <v>0.12</v>
      </c>
      <c r="H1020" s="34">
        <f t="shared" si="15"/>
        <v>5.957599999999999</v>
      </c>
      <c r="I1020" s="34">
        <v>30.0</v>
      </c>
      <c r="J1020" s="36">
        <v>45809.0</v>
      </c>
      <c r="K1020" s="31"/>
      <c r="L1020" s="34">
        <f>+K1020*H1020</f>
        <v>0.0</v>
      </c>
    </row>
    <row r="1021" spans="8:8" ht="24.95" customHeight="1">
      <c r="A1021" s="38" t="s">
        <v>23</v>
      </c>
      <c r="B1021" s="47" t="s">
        <v>2046</v>
      </c>
      <c r="C1021" s="31"/>
      <c r="D1021" s="32">
        <v>7.594000850077E12</v>
      </c>
      <c r="E1021" s="71" t="s">
        <v>2047</v>
      </c>
      <c r="F1021" s="34">
        <v>2.08</v>
      </c>
      <c r="G1021" s="35">
        <v>0.12</v>
      </c>
      <c r="H1021" s="34">
        <f t="shared" si="15"/>
        <v>1.8304</v>
      </c>
      <c r="I1021" s="34">
        <v>175.0</v>
      </c>
      <c r="J1021" s="36">
        <v>45809.0</v>
      </c>
      <c r="K1021" s="31"/>
      <c r="L1021" s="34">
        <f>+K1021*H1021</f>
        <v>0.0</v>
      </c>
    </row>
    <row r="1022" spans="8:8" ht="24.95" customHeight="1">
      <c r="A1022" s="38" t="s">
        <v>23</v>
      </c>
      <c r="B1022" s="30" t="s">
        <v>2048</v>
      </c>
      <c r="C1022" s="83" t="s">
        <v>207</v>
      </c>
      <c r="D1022" s="32">
        <v>7.896112114413E12</v>
      </c>
      <c r="E1022" s="33" t="s">
        <v>2049</v>
      </c>
      <c r="F1022" s="34">
        <v>2.85</v>
      </c>
      <c r="G1022" s="35">
        <v>0.12</v>
      </c>
      <c r="H1022" s="34">
        <f t="shared" si="15"/>
        <v>2.508</v>
      </c>
      <c r="I1022" s="34">
        <v>21.0</v>
      </c>
      <c r="J1022" s="36">
        <v>45778.0</v>
      </c>
      <c r="K1022" s="31"/>
      <c r="L1022" s="34">
        <f>+K1022*H1022</f>
        <v>0.0</v>
      </c>
    </row>
    <row r="1023" spans="8:8" ht="24.95" customHeight="1">
      <c r="A1023" s="38" t="s">
        <v>23</v>
      </c>
      <c r="B1023" s="30" t="s">
        <v>2050</v>
      </c>
      <c r="C1023" s="31"/>
      <c r="D1023" s="32">
        <v>7.594000850985E12</v>
      </c>
      <c r="E1023" s="64" t="s">
        <v>2051</v>
      </c>
      <c r="F1023" s="34">
        <v>2.45</v>
      </c>
      <c r="G1023" s="35">
        <v>0.12</v>
      </c>
      <c r="H1023" s="34">
        <f t="shared" si="15"/>
        <v>2.156</v>
      </c>
      <c r="I1023" s="34">
        <v>1.0</v>
      </c>
      <c r="J1023" s="36">
        <v>45778.0</v>
      </c>
      <c r="K1023" s="31"/>
      <c r="L1023" s="34">
        <f>+K1023*H1023</f>
        <v>0.0</v>
      </c>
    </row>
    <row r="1024" spans="8:8" ht="24.95" customHeight="1">
      <c r="A1024" s="38" t="s">
        <v>23</v>
      </c>
      <c r="B1024" s="30" t="s">
        <v>2052</v>
      </c>
      <c r="C1024" s="31"/>
      <c r="D1024" s="32">
        <v>7.598008000021E12</v>
      </c>
      <c r="E1024" s="85" t="s">
        <v>2053</v>
      </c>
      <c r="F1024" s="34">
        <v>1.65</v>
      </c>
      <c r="G1024" s="35">
        <v>0.12</v>
      </c>
      <c r="H1024" s="34">
        <f t="shared" si="15"/>
        <v>1.452</v>
      </c>
      <c r="I1024" s="34">
        <v>78.0</v>
      </c>
      <c r="J1024" s="36">
        <v>45868.0</v>
      </c>
      <c r="K1024" s="31"/>
      <c r="L1024" s="34">
        <f>+K1024*H1024</f>
        <v>0.0</v>
      </c>
    </row>
    <row r="1025" spans="8:8" ht="24.95" customHeight="1">
      <c r="A1025" s="38" t="s">
        <v>23</v>
      </c>
      <c r="B1025" s="47" t="s">
        <v>2054</v>
      </c>
      <c r="C1025" s="75" t="s">
        <v>134</v>
      </c>
      <c r="D1025" s="32">
        <v>7.591818132029E12</v>
      </c>
      <c r="E1025" s="48" t="s">
        <v>2055</v>
      </c>
      <c r="F1025" s="34">
        <v>3.64</v>
      </c>
      <c r="G1025" s="35">
        <v>0.0</v>
      </c>
      <c r="H1025" s="34">
        <f t="shared" si="15"/>
        <v>3.64</v>
      </c>
      <c r="I1025" s="34">
        <v>72.0</v>
      </c>
      <c r="J1025" s="36">
        <v>45777.0</v>
      </c>
      <c r="K1025" s="31"/>
      <c r="L1025" s="34">
        <f>+K1025*H1025</f>
        <v>0.0</v>
      </c>
    </row>
    <row r="1026" spans="8:8" ht="24.95" customHeight="1">
      <c r="A1026" s="38" t="s">
        <v>23</v>
      </c>
      <c r="B1026" s="30" t="s">
        <v>2056</v>
      </c>
      <c r="C1026" s="31"/>
      <c r="D1026" s="32">
        <v>8.90229702458E12</v>
      </c>
      <c r="E1026" s="76" t="s">
        <v>2057</v>
      </c>
      <c r="F1026" s="34">
        <v>1.68</v>
      </c>
      <c r="G1026" s="35">
        <v>0.12</v>
      </c>
      <c r="H1026" s="34">
        <f t="shared" si="15"/>
        <v>1.4784</v>
      </c>
      <c r="I1026" s="34">
        <v>34.0</v>
      </c>
      <c r="J1026" s="36">
        <v>45992.0</v>
      </c>
      <c r="K1026" s="31"/>
      <c r="L1026" s="34">
        <f>+K1026*H1026</f>
        <v>0.0</v>
      </c>
    </row>
    <row r="1027" spans="8:8" ht="24.95" customHeight="1">
      <c r="A1027" s="38" t="s">
        <v>23</v>
      </c>
      <c r="B1027" s="30" t="s">
        <v>2058</v>
      </c>
      <c r="C1027" s="31"/>
      <c r="D1027" s="32">
        <v>7.467217703583E12</v>
      </c>
      <c r="E1027" s="53" t="s">
        <v>2059</v>
      </c>
      <c r="F1027" s="34">
        <v>1.95</v>
      </c>
      <c r="G1027" s="35">
        <v>0.12</v>
      </c>
      <c r="H1027" s="34">
        <f t="shared" si="15"/>
        <v>1.716</v>
      </c>
      <c r="I1027" s="34">
        <v>145.0</v>
      </c>
      <c r="J1027" s="36">
        <v>45991.0</v>
      </c>
      <c r="K1027" s="31"/>
      <c r="L1027" s="34">
        <f>+K1027*H1027</f>
        <v>0.0</v>
      </c>
    </row>
    <row r="1028" spans="8:8" ht="24.95" customHeight="1">
      <c r="A1028" s="38" t="s">
        <v>23</v>
      </c>
      <c r="B1028" s="30" t="s">
        <v>2060</v>
      </c>
      <c r="C1028" s="31"/>
      <c r="D1028" s="32">
        <v>7.598252101536E12</v>
      </c>
      <c r="E1028" s="59" t="s">
        <v>2061</v>
      </c>
      <c r="F1028" s="34">
        <v>12.05</v>
      </c>
      <c r="G1028" s="35">
        <v>0.12</v>
      </c>
      <c r="H1028" s="34">
        <f t="shared" si="15"/>
        <v>10.604000000000001</v>
      </c>
      <c r="I1028" s="34">
        <v>8.0</v>
      </c>
      <c r="J1028" s="36">
        <v>45717.0</v>
      </c>
      <c r="K1028" s="31"/>
      <c r="L1028" s="34">
        <f>+K1028*H1028</f>
        <v>0.0</v>
      </c>
    </row>
    <row r="1029" spans="8:8" ht="24.95" customHeight="1">
      <c r="A1029" s="38" t="s">
        <v>23</v>
      </c>
      <c r="B1029" s="30" t="s">
        <v>2062</v>
      </c>
      <c r="C1029" s="31"/>
      <c r="D1029" s="32">
        <v>6.9218750114E12</v>
      </c>
      <c r="E1029" s="60" t="s">
        <v>2063</v>
      </c>
      <c r="F1029" s="34">
        <v>11.0</v>
      </c>
      <c r="G1029" s="35">
        <v>0.12</v>
      </c>
      <c r="H1029" s="34">
        <f t="shared" si="15"/>
        <v>9.68</v>
      </c>
      <c r="I1029" s="34">
        <v>29.0</v>
      </c>
      <c r="J1029" s="36">
        <v>45627.0</v>
      </c>
      <c r="K1029" s="31"/>
      <c r="L1029" s="34">
        <f>+K1029*H1029</f>
        <v>0.0</v>
      </c>
    </row>
    <row r="1030" spans="8:8" ht="24.95" customHeight="1">
      <c r="A1030" s="82" t="s">
        <v>199</v>
      </c>
      <c r="B1030" s="30" t="s">
        <v>2064</v>
      </c>
      <c r="C1030" s="31"/>
      <c r="D1030" s="32">
        <v>8.906112611702E12</v>
      </c>
      <c r="E1030" s="62" t="s">
        <v>2065</v>
      </c>
      <c r="F1030" s="34">
        <v>7.54</v>
      </c>
      <c r="G1030" s="35">
        <v>0.12</v>
      </c>
      <c r="H1030" s="34">
        <f t="shared" si="15"/>
        <v>6.6352</v>
      </c>
      <c r="I1030" s="34">
        <v>25.0</v>
      </c>
      <c r="J1030" s="36">
        <v>45442.0</v>
      </c>
      <c r="K1030" s="31"/>
      <c r="L1030" s="34">
        <f>+K1030*H1030</f>
        <v>0.0</v>
      </c>
    </row>
    <row r="1031" spans="8:8" ht="24.95" customHeight="1">
      <c r="A1031" s="38" t="s">
        <v>23</v>
      </c>
      <c r="B1031" s="30" t="s">
        <v>2066</v>
      </c>
      <c r="C1031" s="31"/>
      <c r="D1031" s="32">
        <v>8.908010870274E12</v>
      </c>
      <c r="E1031" s="65" t="s">
        <v>2067</v>
      </c>
      <c r="F1031" s="34">
        <v>14.6</v>
      </c>
      <c r="G1031" s="35">
        <v>0.12</v>
      </c>
      <c r="H1031" s="34">
        <f t="shared" si="15"/>
        <v>12.847999999999999</v>
      </c>
      <c r="I1031" s="34">
        <v>2.0</v>
      </c>
      <c r="J1031" s="36">
        <v>45627.0</v>
      </c>
      <c r="K1031" s="31"/>
      <c r="L1031" s="34">
        <f>+K1031*H1031</f>
        <v>0.0</v>
      </c>
    </row>
    <row r="1032" spans="8:8" ht="24.95" customHeight="1">
      <c r="A1032" s="43" t="s">
        <v>33</v>
      </c>
      <c r="B1032" s="30" t="s">
        <v>2068</v>
      </c>
      <c r="C1032" s="31"/>
      <c r="D1032" s="32">
        <v>7.596548002079E12</v>
      </c>
      <c r="E1032" s="33" t="s">
        <v>2069</v>
      </c>
      <c r="F1032" s="34">
        <v>2.784</v>
      </c>
      <c r="G1032" s="35">
        <v>0.12</v>
      </c>
      <c r="H1032" s="34">
        <f t="shared" si="15"/>
        <v>2.4499199999999997</v>
      </c>
      <c r="I1032" s="34">
        <v>3.0</v>
      </c>
      <c r="J1032" s="36">
        <v>45565.0</v>
      </c>
      <c r="K1032" s="31"/>
      <c r="L1032" s="34">
        <f>+K1032*H1032</f>
        <v>0.0</v>
      </c>
    </row>
    <row r="1033" spans="8:8" ht="24.95" customHeight="1">
      <c r="A1033" s="43" t="s">
        <v>33</v>
      </c>
      <c r="B1033" s="30" t="s">
        <v>2070</v>
      </c>
      <c r="C1033" s="31"/>
      <c r="D1033" s="32">
        <v>4.005808944774E12</v>
      </c>
      <c r="E1033" s="86" t="s">
        <v>2071</v>
      </c>
      <c r="F1033" s="34">
        <v>8.758</v>
      </c>
      <c r="G1033" s="35">
        <v>0.12</v>
      </c>
      <c r="H1033" s="34">
        <f t="shared" si="15"/>
        <v>7.707039999999999</v>
      </c>
      <c r="I1033" s="34">
        <v>10.0</v>
      </c>
      <c r="J1033" s="36">
        <v>45565.0</v>
      </c>
      <c r="K1033" s="31"/>
      <c r="L1033" s="34">
        <f>+K1033*H1033</f>
        <v>0.0</v>
      </c>
    </row>
    <row r="1034" spans="8:8" ht="24.95" customHeight="1">
      <c r="A1034" s="38" t="s">
        <v>23</v>
      </c>
      <c r="B1034" s="47" t="s">
        <v>2072</v>
      </c>
      <c r="C1034" s="31"/>
      <c r="D1034" s="32">
        <v>7.592454889513E12</v>
      </c>
      <c r="E1034" s="42" t="s">
        <v>2073</v>
      </c>
      <c r="F1034" s="34">
        <v>5.6</v>
      </c>
      <c r="G1034" s="35">
        <v>0.12</v>
      </c>
      <c r="H1034" s="34">
        <f t="shared" si="15"/>
        <v>4.928</v>
      </c>
      <c r="I1034" s="34">
        <v>78.0</v>
      </c>
      <c r="J1034" s="36">
        <v>45768.0</v>
      </c>
      <c r="K1034" s="31"/>
      <c r="L1034" s="34">
        <f>+K1034*H1034</f>
        <v>0.0</v>
      </c>
    </row>
    <row r="1035" spans="8:8" ht="24.95" customHeight="1">
      <c r="A1035" s="38" t="s">
        <v>23</v>
      </c>
      <c r="B1035" s="47" t="s">
        <v>2074</v>
      </c>
      <c r="C1035" s="31"/>
      <c r="D1035" s="32">
        <v>7.592454000437E12</v>
      </c>
      <c r="E1035" s="76" t="s">
        <v>2075</v>
      </c>
      <c r="F1035" s="34">
        <v>5.53</v>
      </c>
      <c r="G1035" s="35">
        <v>0.12</v>
      </c>
      <c r="H1035" s="34">
        <f t="shared" si="15"/>
        <v>4.8664000000000005</v>
      </c>
      <c r="I1035" s="34">
        <v>108.0</v>
      </c>
      <c r="J1035" s="36">
        <v>45795.0</v>
      </c>
      <c r="K1035" s="31"/>
      <c r="L1035" s="34">
        <f>+K1035*H1035</f>
        <v>0.0</v>
      </c>
    </row>
    <row r="1036" spans="8:8" ht="24.95" customHeight="1">
      <c r="A1036" s="38" t="s">
        <v>23</v>
      </c>
      <c r="B1036" s="47" t="s">
        <v>2076</v>
      </c>
      <c r="C1036" s="31"/>
      <c r="D1036" s="32">
        <v>7.592454000444E12</v>
      </c>
      <c r="E1036" s="92" t="s">
        <v>2077</v>
      </c>
      <c r="F1036" s="34">
        <v>5.04</v>
      </c>
      <c r="G1036" s="35">
        <v>0.12</v>
      </c>
      <c r="H1036" s="34">
        <f t="shared" si="16" ref="H1036:H1099">+F1036-F1036*G1036</f>
        <v>4.4352</v>
      </c>
      <c r="I1036" s="34">
        <v>237.0</v>
      </c>
      <c r="J1036" s="36">
        <v>45773.0</v>
      </c>
      <c r="K1036" s="31"/>
      <c r="L1036" s="34">
        <f>+K1036*H1036</f>
        <v>0.0</v>
      </c>
    </row>
    <row r="1037" spans="8:8" ht="24.95" customHeight="1">
      <c r="A1037" s="38" t="s">
        <v>23</v>
      </c>
      <c r="B1037" s="47" t="s">
        <v>2078</v>
      </c>
      <c r="C1037" s="31"/>
      <c r="D1037" s="32">
        <v>7.592454889094E12</v>
      </c>
      <c r="E1037" s="115" t="s">
        <v>2079</v>
      </c>
      <c r="F1037" s="34">
        <v>3.89</v>
      </c>
      <c r="G1037" s="35">
        <v>0.12</v>
      </c>
      <c r="H1037" s="34">
        <f t="shared" si="16"/>
        <v>3.4232</v>
      </c>
      <c r="I1037" s="34">
        <v>50.0</v>
      </c>
      <c r="J1037" s="36">
        <v>45675.0</v>
      </c>
      <c r="K1037" s="31"/>
      <c r="L1037" s="34">
        <f>+K1037*H1037</f>
        <v>0.0</v>
      </c>
    </row>
    <row r="1038" spans="8:8" ht="24.95" customHeight="1">
      <c r="A1038" s="38" t="s">
        <v>23</v>
      </c>
      <c r="B1038" s="47" t="s">
        <v>2080</v>
      </c>
      <c r="C1038" s="31"/>
      <c r="D1038" s="32">
        <v>7.592454889629E12</v>
      </c>
      <c r="E1038" s="72" t="s">
        <v>2081</v>
      </c>
      <c r="F1038" s="34">
        <v>3.33</v>
      </c>
      <c r="G1038" s="35">
        <v>0.12</v>
      </c>
      <c r="H1038" s="34">
        <f t="shared" si="16"/>
        <v>2.9304</v>
      </c>
      <c r="I1038" s="34">
        <v>36.0</v>
      </c>
      <c r="J1038" s="36">
        <v>45575.0</v>
      </c>
      <c r="K1038" s="31"/>
      <c r="L1038" s="34">
        <f>+K1038*H1038</f>
        <v>0.0</v>
      </c>
    </row>
    <row r="1039" spans="8:8" ht="24.95" customHeight="1">
      <c r="A1039" s="38" t="s">
        <v>23</v>
      </c>
      <c r="B1039" s="47" t="s">
        <v>2082</v>
      </c>
      <c r="C1039" s="31"/>
      <c r="D1039" s="32">
        <v>7.592454000734E12</v>
      </c>
      <c r="E1039" s="55" t="s">
        <v>2083</v>
      </c>
      <c r="F1039" s="34">
        <v>4.19</v>
      </c>
      <c r="G1039" s="35">
        <v>0.12</v>
      </c>
      <c r="H1039" s="34">
        <f t="shared" si="16"/>
        <v>3.6872000000000003</v>
      </c>
      <c r="I1039" s="34">
        <v>79.0</v>
      </c>
      <c r="J1039" s="36">
        <v>45620.0</v>
      </c>
      <c r="K1039" s="31"/>
      <c r="L1039" s="34">
        <f>+K1039*H1039</f>
        <v>0.0</v>
      </c>
    </row>
    <row r="1040" spans="8:8" ht="24.95" customHeight="1">
      <c r="A1040" s="38" t="s">
        <v>23</v>
      </c>
      <c r="B1040" s="47" t="s">
        <v>2084</v>
      </c>
      <c r="C1040" s="31"/>
      <c r="D1040" s="32">
        <v>7.592454536271E12</v>
      </c>
      <c r="E1040" s="69" t="s">
        <v>2085</v>
      </c>
      <c r="F1040" s="34">
        <v>4.15</v>
      </c>
      <c r="G1040" s="35">
        <v>0.12</v>
      </c>
      <c r="H1040" s="34">
        <f t="shared" si="16"/>
        <v>3.652</v>
      </c>
      <c r="I1040" s="34">
        <v>99.0</v>
      </c>
      <c r="J1040" s="36">
        <v>45808.0</v>
      </c>
      <c r="K1040" s="31"/>
      <c r="L1040" s="34">
        <f>+K1040*H1040</f>
        <v>0.0</v>
      </c>
    </row>
    <row r="1041" spans="8:8" ht="24.95" customHeight="1">
      <c r="A1041" s="38" t="s">
        <v>23</v>
      </c>
      <c r="B1041" s="30" t="s">
        <v>2086</v>
      </c>
      <c r="C1041" s="31"/>
      <c r="D1041" s="32">
        <v>7.59245453637E12</v>
      </c>
      <c r="E1041" s="55" t="s">
        <v>2087</v>
      </c>
      <c r="F1041" s="34">
        <v>3.73</v>
      </c>
      <c r="G1041" s="35">
        <v>0.12</v>
      </c>
      <c r="H1041" s="34">
        <f t="shared" si="16"/>
        <v>3.2824</v>
      </c>
      <c r="I1041" s="34">
        <v>140.0</v>
      </c>
      <c r="J1041" s="36">
        <v>45733.0</v>
      </c>
      <c r="K1041" s="31"/>
      <c r="L1041" s="34">
        <f>+K1041*H1041</f>
        <v>0.0</v>
      </c>
    </row>
    <row r="1042" spans="8:8" ht="24.95" customHeight="1">
      <c r="A1042" s="81" t="s">
        <v>194</v>
      </c>
      <c r="B1042" s="30" t="s">
        <v>2088</v>
      </c>
      <c r="C1042" s="31"/>
      <c r="D1042" s="32">
        <v>7.592090000167E12</v>
      </c>
      <c r="E1042" s="79" t="s">
        <v>2089</v>
      </c>
      <c r="F1042" s="34">
        <v>12.1916</v>
      </c>
      <c r="G1042" s="35">
        <v>0.12</v>
      </c>
      <c r="H1042" s="34">
        <f t="shared" si="16"/>
        <v>10.728608</v>
      </c>
      <c r="I1042" s="34">
        <v>15.0</v>
      </c>
      <c r="J1042" s="36">
        <v>46082.0</v>
      </c>
      <c r="K1042" s="31"/>
      <c r="L1042" s="34">
        <f>+K1042*H1042</f>
        <v>0.0</v>
      </c>
    </row>
    <row r="1043" spans="8:8" ht="24.95" customHeight="1">
      <c r="A1043" s="43" t="s">
        <v>33</v>
      </c>
      <c r="B1043" s="30" t="s">
        <v>2090</v>
      </c>
      <c r="C1043" s="31"/>
      <c r="D1043" s="32">
        <v>7.592090000396E12</v>
      </c>
      <c r="E1043" s="39" t="s">
        <v>2091</v>
      </c>
      <c r="F1043" s="34">
        <v>8.352</v>
      </c>
      <c r="G1043" s="35">
        <v>0.12</v>
      </c>
      <c r="H1043" s="34">
        <f t="shared" si="16"/>
        <v>7.34976</v>
      </c>
      <c r="I1043" s="34">
        <v>8.0</v>
      </c>
      <c r="J1043" s="36">
        <v>46113.0</v>
      </c>
      <c r="K1043" s="31"/>
      <c r="L1043" s="34">
        <f>+K1043*H1043</f>
        <v>0.0</v>
      </c>
    </row>
    <row r="1044" spans="8:8" ht="24.95" customHeight="1">
      <c r="A1044" s="43" t="s">
        <v>33</v>
      </c>
      <c r="B1044" s="30" t="s">
        <v>2092</v>
      </c>
      <c r="C1044" s="31"/>
      <c r="D1044" s="32">
        <v>7.592090000402E12</v>
      </c>
      <c r="E1044" s="61" t="s">
        <v>2093</v>
      </c>
      <c r="F1044" s="34">
        <v>8.4796</v>
      </c>
      <c r="G1044" s="35">
        <v>0.12</v>
      </c>
      <c r="H1044" s="34">
        <f t="shared" si="16"/>
        <v>7.462047999999999</v>
      </c>
      <c r="I1044" s="34">
        <v>4.0</v>
      </c>
      <c r="J1044" s="36">
        <v>46023.0</v>
      </c>
      <c r="K1044" s="31"/>
      <c r="L1044" s="34">
        <f>+K1044*H1044</f>
        <v>0.0</v>
      </c>
    </row>
    <row r="1045" spans="8:8" ht="24.95" customHeight="1">
      <c r="A1045" s="43" t="s">
        <v>33</v>
      </c>
      <c r="B1045" s="30" t="s">
        <v>2094</v>
      </c>
      <c r="C1045" s="31"/>
      <c r="D1045" s="32">
        <v>7.592090000426E12</v>
      </c>
      <c r="E1045" s="61" t="s">
        <v>2095</v>
      </c>
      <c r="F1045" s="34">
        <v>20.5784</v>
      </c>
      <c r="G1045" s="35">
        <v>0.12</v>
      </c>
      <c r="H1045" s="34">
        <f t="shared" si="16"/>
        <v>18.108991999999997</v>
      </c>
      <c r="I1045" s="34">
        <v>11.0</v>
      </c>
      <c r="J1045" s="36">
        <v>45992.0</v>
      </c>
      <c r="K1045" s="31"/>
      <c r="L1045" s="34">
        <f>+K1045*H1045</f>
        <v>0.0</v>
      </c>
    </row>
    <row r="1046" spans="8:8" ht="24.95" customHeight="1">
      <c r="A1046" s="81" t="s">
        <v>194</v>
      </c>
      <c r="B1046" s="30" t="s">
        <v>2096</v>
      </c>
      <c r="C1046" s="31"/>
      <c r="D1046" s="32">
        <v>7.59209000015E12</v>
      </c>
      <c r="E1046" s="101" t="s">
        <v>2097</v>
      </c>
      <c r="F1046" s="34">
        <v>15.3004</v>
      </c>
      <c r="G1046" s="35">
        <v>0.12</v>
      </c>
      <c r="H1046" s="34">
        <f t="shared" si="16"/>
        <v>13.464352</v>
      </c>
      <c r="I1046" s="34">
        <v>64.0</v>
      </c>
      <c r="J1046" s="36">
        <v>46054.0</v>
      </c>
      <c r="K1046" s="31"/>
      <c r="L1046" s="34">
        <f>+K1046*H1046</f>
        <v>0.0</v>
      </c>
    </row>
    <row r="1047" spans="8:8" ht="24.95" customHeight="1">
      <c r="A1047" s="81" t="s">
        <v>194</v>
      </c>
      <c r="B1047" s="30" t="s">
        <v>2098</v>
      </c>
      <c r="C1047" s="31"/>
      <c r="D1047" s="32">
        <v>7.592090000143E12</v>
      </c>
      <c r="E1047" s="60" t="s">
        <v>2099</v>
      </c>
      <c r="F1047" s="34">
        <v>8.9668</v>
      </c>
      <c r="G1047" s="35">
        <v>0.12</v>
      </c>
      <c r="H1047" s="34">
        <f t="shared" si="16"/>
        <v>7.890783999999999</v>
      </c>
      <c r="I1047" s="34">
        <v>1.0</v>
      </c>
      <c r="J1047" s="36">
        <v>46082.0</v>
      </c>
      <c r="K1047" s="31"/>
      <c r="L1047" s="34">
        <f>+K1047*H1047</f>
        <v>0.0</v>
      </c>
    </row>
    <row r="1048" spans="8:8" ht="24.95" customHeight="1">
      <c r="A1048" s="81" t="s">
        <v>194</v>
      </c>
      <c r="B1048" s="30" t="s">
        <v>2100</v>
      </c>
      <c r="C1048" s="31"/>
      <c r="D1048" s="32">
        <v>7.592090001348E12</v>
      </c>
      <c r="E1048" s="74" t="s">
        <v>2101</v>
      </c>
      <c r="F1048" s="34">
        <v>12.7136</v>
      </c>
      <c r="G1048" s="35">
        <v>0.12</v>
      </c>
      <c r="H1048" s="34">
        <f t="shared" si="16"/>
        <v>11.187968</v>
      </c>
      <c r="I1048" s="34">
        <v>11.0</v>
      </c>
      <c r="J1048" s="36">
        <v>46054.0</v>
      </c>
      <c r="K1048" s="31"/>
      <c r="L1048" s="34">
        <f>+K1048*H1048</f>
        <v>0.0</v>
      </c>
    </row>
    <row r="1049" spans="8:8" ht="24.95" customHeight="1">
      <c r="A1049" s="29" t="s">
        <v>16</v>
      </c>
      <c r="B1049" s="30" t="s">
        <v>2102</v>
      </c>
      <c r="C1049" s="31"/>
      <c r="D1049" s="32">
        <v>7.591062901105E12</v>
      </c>
      <c r="E1049" s="72" t="s">
        <v>2103</v>
      </c>
      <c r="F1049" s="34">
        <v>2.25</v>
      </c>
      <c r="G1049" s="35">
        <v>0.12</v>
      </c>
      <c r="H1049" s="34">
        <f t="shared" si="16"/>
        <v>1.98</v>
      </c>
      <c r="I1049" s="34">
        <v>21.0</v>
      </c>
      <c r="J1049" s="36">
        <v>45934.0</v>
      </c>
      <c r="K1049" s="31"/>
      <c r="L1049" s="34">
        <f>+K1049*H1049</f>
        <v>0.0</v>
      </c>
    </row>
    <row r="1050" spans="8:8" ht="24.95" customHeight="1">
      <c r="A1050" s="29" t="s">
        <v>16</v>
      </c>
      <c r="B1050" s="30" t="s">
        <v>2104</v>
      </c>
      <c r="C1050" s="31"/>
      <c r="D1050" s="32">
        <v>7.591062901082E12</v>
      </c>
      <c r="E1050" s="62" t="s">
        <v>2105</v>
      </c>
      <c r="F1050" s="34">
        <v>3.04</v>
      </c>
      <c r="G1050" s="35">
        <v>0.12</v>
      </c>
      <c r="H1050" s="34">
        <f t="shared" si="16"/>
        <v>2.6752000000000002</v>
      </c>
      <c r="I1050" s="34">
        <v>39.0</v>
      </c>
      <c r="J1050" s="36">
        <v>46108.0</v>
      </c>
      <c r="K1050" s="31"/>
      <c r="L1050" s="34">
        <f>+K1050*H1050</f>
        <v>0.0</v>
      </c>
    </row>
    <row r="1051" spans="8:8" ht="24.95" customHeight="1">
      <c r="A1051" s="29" t="s">
        <v>16</v>
      </c>
      <c r="B1051" s="30" t="s">
        <v>2106</v>
      </c>
      <c r="C1051" s="31"/>
      <c r="D1051" s="32">
        <v>7.591062902379E12</v>
      </c>
      <c r="E1051" s="33" t="s">
        <v>2107</v>
      </c>
      <c r="F1051" s="34">
        <v>1.3</v>
      </c>
      <c r="G1051" s="35">
        <v>0.12</v>
      </c>
      <c r="H1051" s="34">
        <f t="shared" si="16"/>
        <v>1.1440000000000001</v>
      </c>
      <c r="I1051" s="34">
        <v>103.0</v>
      </c>
      <c r="J1051" s="36">
        <v>45571.0</v>
      </c>
      <c r="K1051" s="31"/>
      <c r="L1051" s="34">
        <f>+K1051*H1051</f>
        <v>0.0</v>
      </c>
    </row>
    <row r="1052" spans="8:8" ht="24.95" customHeight="1">
      <c r="A1052" s="29" t="s">
        <v>16</v>
      </c>
      <c r="B1052" s="30" t="s">
        <v>2108</v>
      </c>
      <c r="C1052" s="31"/>
      <c r="D1052" s="32">
        <v>7.591062902546E12</v>
      </c>
      <c r="E1052" s="33" t="s">
        <v>2109</v>
      </c>
      <c r="F1052" s="34">
        <v>2.8</v>
      </c>
      <c r="G1052" s="35">
        <v>0.5</v>
      </c>
      <c r="H1052" s="34">
        <f t="shared" si="16"/>
        <v>1.4</v>
      </c>
      <c r="I1052" s="34">
        <v>857.0</v>
      </c>
      <c r="J1052" s="36">
        <v>45565.0</v>
      </c>
      <c r="K1052" s="31"/>
      <c r="L1052" s="34">
        <f>+K1052*H1052</f>
        <v>0.0</v>
      </c>
    </row>
    <row r="1053" spans="8:8" ht="24.95" customHeight="1">
      <c r="A1053" s="29" t="s">
        <v>16</v>
      </c>
      <c r="B1053" s="30" t="s">
        <v>2110</v>
      </c>
      <c r="C1053" s="31"/>
      <c r="D1053" s="32">
        <v>7.591062902539E12</v>
      </c>
      <c r="E1053" s="33" t="s">
        <v>2111</v>
      </c>
      <c r="F1053" s="34">
        <v>2.8</v>
      </c>
      <c r="G1053" s="35">
        <v>0.12</v>
      </c>
      <c r="H1053" s="34">
        <f t="shared" si="16"/>
        <v>2.464</v>
      </c>
      <c r="I1053" s="34">
        <v>1332.0</v>
      </c>
      <c r="J1053" s="36">
        <v>45606.0</v>
      </c>
      <c r="K1053" s="31"/>
      <c r="L1053" s="34">
        <f>+K1053*H1053</f>
        <v>0.0</v>
      </c>
    </row>
    <row r="1054" spans="8:8" ht="24.95" customHeight="1">
      <c r="A1054" s="29" t="s">
        <v>16</v>
      </c>
      <c r="B1054" s="30" t="s">
        <v>2112</v>
      </c>
      <c r="C1054" s="31"/>
      <c r="D1054" s="32">
        <v>7.59106200015E12</v>
      </c>
      <c r="E1054" s="74" t="s">
        <v>2113</v>
      </c>
      <c r="F1054" s="34">
        <v>4.3</v>
      </c>
      <c r="G1054" s="35">
        <v>0.12</v>
      </c>
      <c r="H1054" s="34">
        <f t="shared" si="16"/>
        <v>3.784</v>
      </c>
      <c r="I1054" s="34">
        <v>132.0</v>
      </c>
      <c r="J1054" s="36">
        <v>45736.0</v>
      </c>
      <c r="K1054" s="31"/>
      <c r="L1054" s="34">
        <f>+K1054*H1054</f>
        <v>0.0</v>
      </c>
    </row>
    <row r="1055" spans="8:8" ht="24.95" customHeight="1">
      <c r="A1055" s="38" t="s">
        <v>23</v>
      </c>
      <c r="B1055" s="30" t="s">
        <v>2114</v>
      </c>
      <c r="C1055" s="31"/>
      <c r="D1055" s="32">
        <v>7.591062013082E12</v>
      </c>
      <c r="E1055" s="72" t="s">
        <v>2115</v>
      </c>
      <c r="F1055" s="34">
        <v>2.85</v>
      </c>
      <c r="G1055" s="35">
        <v>0.12</v>
      </c>
      <c r="H1055" s="34">
        <f t="shared" si="16"/>
        <v>2.508</v>
      </c>
      <c r="I1055" s="34">
        <v>89.0</v>
      </c>
      <c r="J1055" s="36">
        <v>46129.0</v>
      </c>
      <c r="K1055" s="31"/>
      <c r="L1055" s="34">
        <f>+K1055*H1055</f>
        <v>0.0</v>
      </c>
    </row>
    <row r="1056" spans="8:8" ht="24.95" customHeight="1">
      <c r="A1056" s="29" t="s">
        <v>16</v>
      </c>
      <c r="B1056" s="30" t="s">
        <v>2116</v>
      </c>
      <c r="C1056" s="31"/>
      <c r="D1056" s="32">
        <v>7.591062010616E12</v>
      </c>
      <c r="E1056" s="94" t="s">
        <v>2117</v>
      </c>
      <c r="F1056" s="34">
        <v>3.84</v>
      </c>
      <c r="G1056" s="35">
        <v>0.15</v>
      </c>
      <c r="H1056" s="34">
        <f t="shared" si="16"/>
        <v>3.264</v>
      </c>
      <c r="I1056" s="34">
        <v>23.0</v>
      </c>
      <c r="J1056" s="36">
        <v>45594.0</v>
      </c>
      <c r="K1056" s="31"/>
      <c r="L1056" s="34">
        <f>+K1056*H1056</f>
        <v>0.0</v>
      </c>
    </row>
    <row r="1057" spans="8:8" ht="24.95" customHeight="1">
      <c r="A1057" s="38" t="s">
        <v>23</v>
      </c>
      <c r="B1057" s="30" t="s">
        <v>2118</v>
      </c>
      <c r="C1057" s="31"/>
      <c r="D1057" s="32">
        <v>7.592454891332E12</v>
      </c>
      <c r="E1057" s="67" t="s">
        <v>2119</v>
      </c>
      <c r="F1057" s="34">
        <v>3.15</v>
      </c>
      <c r="G1057" s="35">
        <v>0.12</v>
      </c>
      <c r="H1057" s="34">
        <f t="shared" si="16"/>
        <v>2.772</v>
      </c>
      <c r="I1057" s="34">
        <v>63.0</v>
      </c>
      <c r="J1057" s="36">
        <v>45620.0</v>
      </c>
      <c r="K1057" s="31"/>
      <c r="L1057" s="34">
        <f>+K1057*H1057</f>
        <v>0.0</v>
      </c>
    </row>
    <row r="1058" spans="8:8" ht="24.95" customHeight="1">
      <c r="A1058" s="38" t="s">
        <v>23</v>
      </c>
      <c r="B1058" s="30" t="s">
        <v>2120</v>
      </c>
      <c r="C1058" s="31"/>
      <c r="D1058" s="32">
        <v>7.592454891349E12</v>
      </c>
      <c r="E1058" s="63" t="s">
        <v>2121</v>
      </c>
      <c r="F1058" s="34">
        <v>3.15</v>
      </c>
      <c r="G1058" s="35">
        <v>0.12</v>
      </c>
      <c r="H1058" s="34">
        <f t="shared" si="16"/>
        <v>2.772</v>
      </c>
      <c r="I1058" s="34">
        <v>90.0</v>
      </c>
      <c r="J1058" s="36">
        <v>45554.0</v>
      </c>
      <c r="K1058" s="31"/>
      <c r="L1058" s="34">
        <f>+K1058*H1058</f>
        <v>0.0</v>
      </c>
    </row>
    <row r="1059" spans="8:8" ht="24.95" customHeight="1">
      <c r="A1059" s="38" t="s">
        <v>23</v>
      </c>
      <c r="B1059" s="30" t="s">
        <v>2122</v>
      </c>
      <c r="C1059" s="31"/>
      <c r="D1059" s="32">
        <v>7.592454891356E12</v>
      </c>
      <c r="E1059" s="67" t="s">
        <v>2123</v>
      </c>
      <c r="F1059" s="34">
        <v>3.4</v>
      </c>
      <c r="G1059" s="35">
        <v>0.12</v>
      </c>
      <c r="H1059" s="34">
        <f t="shared" si="16"/>
        <v>2.992</v>
      </c>
      <c r="I1059" s="34">
        <v>20.0</v>
      </c>
      <c r="J1059" s="36">
        <v>45712.0</v>
      </c>
      <c r="K1059" s="31"/>
      <c r="L1059" s="34">
        <f>+K1059*H1059</f>
        <v>0.0</v>
      </c>
    </row>
    <row r="1060" spans="8:8" ht="24.95" customHeight="1">
      <c r="A1060" s="29" t="s">
        <v>16</v>
      </c>
      <c r="B1060" s="30" t="s">
        <v>2124</v>
      </c>
      <c r="C1060" s="31"/>
      <c r="D1060" s="32">
        <v>7.592454891363E12</v>
      </c>
      <c r="E1060" s="70" t="s">
        <v>2125</v>
      </c>
      <c r="F1060" s="34">
        <v>2.98</v>
      </c>
      <c r="G1060" s="35">
        <v>0.12</v>
      </c>
      <c r="H1060" s="34">
        <f t="shared" si="16"/>
        <v>2.6224</v>
      </c>
      <c r="I1060" s="34">
        <v>171.0</v>
      </c>
      <c r="J1060" s="36">
        <v>45809.0</v>
      </c>
      <c r="K1060" s="31"/>
      <c r="L1060" s="34">
        <f>+K1060*H1060</f>
        <v>0.0</v>
      </c>
    </row>
    <row r="1061" spans="8:8" ht="24.95" customHeight="1">
      <c r="A1061" s="29" t="s">
        <v>16</v>
      </c>
      <c r="B1061" s="30" t="s">
        <v>2126</v>
      </c>
      <c r="C1061" s="31"/>
      <c r="D1061" s="32">
        <v>7.59245489137E12</v>
      </c>
      <c r="E1061" s="64" t="s">
        <v>2127</v>
      </c>
      <c r="F1061" s="34">
        <v>3.02</v>
      </c>
      <c r="G1061" s="35">
        <v>0.12</v>
      </c>
      <c r="H1061" s="34">
        <f t="shared" si="16"/>
        <v>2.6576</v>
      </c>
      <c r="I1061" s="34">
        <v>85.0</v>
      </c>
      <c r="J1061" s="36">
        <v>45809.0</v>
      </c>
      <c r="K1061" s="31"/>
      <c r="L1061" s="34">
        <f>+K1061*H1061</f>
        <v>0.0</v>
      </c>
    </row>
    <row r="1062" spans="8:8" ht="24.95" customHeight="1">
      <c r="A1062" s="29" t="s">
        <v>16</v>
      </c>
      <c r="B1062" s="30" t="s">
        <v>2128</v>
      </c>
      <c r="C1062" s="31"/>
      <c r="D1062" s="32">
        <v>7.592454891387E12</v>
      </c>
      <c r="E1062" s="70" t="s">
        <v>2129</v>
      </c>
      <c r="F1062" s="34">
        <v>2.98</v>
      </c>
      <c r="G1062" s="35">
        <v>0.12</v>
      </c>
      <c r="H1062" s="34">
        <f t="shared" si="16"/>
        <v>2.6224</v>
      </c>
      <c r="I1062" s="34">
        <v>69.0</v>
      </c>
      <c r="J1062" s="36">
        <v>45809.0</v>
      </c>
      <c r="K1062" s="31"/>
      <c r="L1062" s="34">
        <f>+K1062*H1062</f>
        <v>0.0</v>
      </c>
    </row>
    <row r="1063" spans="8:8" ht="24.95" customHeight="1">
      <c r="A1063" s="38" t="s">
        <v>23</v>
      </c>
      <c r="B1063" s="47" t="s">
        <v>2130</v>
      </c>
      <c r="C1063" s="75" t="s">
        <v>134</v>
      </c>
      <c r="D1063" s="32">
        <v>7.591196007162E12</v>
      </c>
      <c r="E1063" s="72" t="s">
        <v>2131</v>
      </c>
      <c r="F1063" s="34">
        <v>7.7</v>
      </c>
      <c r="G1063" s="35">
        <v>0.0</v>
      </c>
      <c r="H1063" s="34">
        <f t="shared" si="16"/>
        <v>7.7</v>
      </c>
      <c r="I1063" s="34">
        <v>337.0</v>
      </c>
      <c r="J1063" s="36">
        <v>45796.0</v>
      </c>
      <c r="K1063" s="31"/>
      <c r="L1063" s="34">
        <f>+K1063*H1063</f>
        <v>0.0</v>
      </c>
    </row>
    <row r="1064" spans="8:8" ht="24.95" customHeight="1">
      <c r="A1064" s="38" t="s">
        <v>23</v>
      </c>
      <c r="B1064" s="30" t="s">
        <v>2132</v>
      </c>
      <c r="C1064" s="75" t="s">
        <v>134</v>
      </c>
      <c r="D1064" s="32">
        <v>7.591196002112E12</v>
      </c>
      <c r="E1064" s="64" t="s">
        <v>2133</v>
      </c>
      <c r="F1064" s="34">
        <v>10.2</v>
      </c>
      <c r="G1064" s="35">
        <v>0.0</v>
      </c>
      <c r="H1064" s="34">
        <f t="shared" si="16"/>
        <v>10.2</v>
      </c>
      <c r="I1064" s="34">
        <v>95.0</v>
      </c>
      <c r="J1064" s="36">
        <v>45726.0</v>
      </c>
      <c r="K1064" s="31"/>
      <c r="L1064" s="34">
        <f>+K1064*H1064</f>
        <v>0.0</v>
      </c>
    </row>
    <row r="1065" spans="8:8" ht="24.95" customHeight="1">
      <c r="A1065" s="38" t="s">
        <v>23</v>
      </c>
      <c r="B1065" s="47" t="s">
        <v>2134</v>
      </c>
      <c r="C1065" s="31"/>
      <c r="D1065" s="32">
        <v>7.591196006134E12</v>
      </c>
      <c r="E1065" s="101" t="s">
        <v>2135</v>
      </c>
      <c r="F1065" s="34">
        <v>5.71</v>
      </c>
      <c r="G1065" s="35">
        <v>0.12</v>
      </c>
      <c r="H1065" s="34">
        <f t="shared" si="16"/>
        <v>5.0248</v>
      </c>
      <c r="I1065" s="34">
        <v>16.0</v>
      </c>
      <c r="J1065" s="36">
        <v>45677.0</v>
      </c>
      <c r="K1065" s="31"/>
      <c r="L1065" s="34">
        <f>+K1065*H1065</f>
        <v>0.0</v>
      </c>
    </row>
    <row r="1066" spans="8:8" ht="24.95" customHeight="1">
      <c r="A1066" s="38" t="s">
        <v>23</v>
      </c>
      <c r="B1066" s="30" t="s">
        <v>2136</v>
      </c>
      <c r="C1066" s="31"/>
      <c r="D1066" s="32">
        <v>7.591196000644E12</v>
      </c>
      <c r="E1066" s="111" t="s">
        <v>2137</v>
      </c>
      <c r="F1066" s="34">
        <v>5.93</v>
      </c>
      <c r="G1066" s="35">
        <v>0.12</v>
      </c>
      <c r="H1066" s="34">
        <f t="shared" si="16"/>
        <v>5.2184</v>
      </c>
      <c r="I1066" s="34">
        <v>49.0</v>
      </c>
      <c r="J1066" s="36">
        <v>45596.0</v>
      </c>
      <c r="K1066" s="31"/>
      <c r="L1066" s="34">
        <f>+K1066*H1066</f>
        <v>0.0</v>
      </c>
    </row>
    <row r="1067" spans="8:8" ht="24.95" customHeight="1">
      <c r="A1067" s="38" t="s">
        <v>23</v>
      </c>
      <c r="B1067" s="30" t="s">
        <v>2138</v>
      </c>
      <c r="C1067" s="31"/>
      <c r="D1067" s="32">
        <v>7.460840419159E12</v>
      </c>
      <c r="E1067" s="67" t="s">
        <v>2139</v>
      </c>
      <c r="F1067" s="34">
        <v>25.74</v>
      </c>
      <c r="G1067" s="35">
        <v>0.12</v>
      </c>
      <c r="H1067" s="34">
        <f t="shared" si="16"/>
        <v>22.6512</v>
      </c>
      <c r="I1067" s="34">
        <v>20.0</v>
      </c>
      <c r="J1067" s="36">
        <v>45777.0</v>
      </c>
      <c r="K1067" s="31"/>
      <c r="L1067" s="34">
        <f>+K1067*H1067</f>
        <v>0.0</v>
      </c>
    </row>
    <row r="1068" spans="8:8" ht="24.95" customHeight="1">
      <c r="A1068" s="38" t="s">
        <v>23</v>
      </c>
      <c r="B1068" s="30" t="s">
        <v>2140</v>
      </c>
      <c r="C1068" s="31"/>
      <c r="D1068" s="32">
        <v>7.598008001738E12</v>
      </c>
      <c r="E1068" s="59" t="s">
        <v>2141</v>
      </c>
      <c r="F1068" s="34">
        <v>3.65</v>
      </c>
      <c r="G1068" s="35">
        <v>0.12</v>
      </c>
      <c r="H1068" s="34">
        <f t="shared" si="16"/>
        <v>3.2119999999999997</v>
      </c>
      <c r="I1068" s="34">
        <v>418.0</v>
      </c>
      <c r="J1068" s="36">
        <v>45960.0</v>
      </c>
      <c r="K1068" s="31"/>
      <c r="L1068" s="34">
        <f>+K1068*H1068</f>
        <v>0.0</v>
      </c>
    </row>
    <row r="1069" spans="8:8" ht="24.95" customHeight="1">
      <c r="A1069" s="38" t="s">
        <v>23</v>
      </c>
      <c r="B1069" s="30" t="s">
        <v>2142</v>
      </c>
      <c r="C1069" s="31"/>
      <c r="D1069" s="32">
        <v>8.906044711037E12</v>
      </c>
      <c r="E1069" s="74" t="s">
        <v>2143</v>
      </c>
      <c r="F1069" s="34">
        <v>8.8</v>
      </c>
      <c r="G1069" s="35">
        <v>0.12</v>
      </c>
      <c r="H1069" s="34">
        <f t="shared" si="16"/>
        <v>7.744000000000001</v>
      </c>
      <c r="I1069" s="34">
        <v>35.0</v>
      </c>
      <c r="J1069" s="36">
        <v>45689.0</v>
      </c>
      <c r="K1069" s="31"/>
      <c r="L1069" s="34">
        <f>+K1069*H1069</f>
        <v>0.0</v>
      </c>
    </row>
    <row r="1070" spans="8:8" ht="24.95" customHeight="1">
      <c r="A1070" s="38" t="s">
        <v>23</v>
      </c>
      <c r="B1070" s="30" t="s">
        <v>2144</v>
      </c>
      <c r="C1070" s="31"/>
      <c r="D1070" s="32">
        <v>7.595152002451E12</v>
      </c>
      <c r="E1070" s="63" t="s">
        <v>2145</v>
      </c>
      <c r="F1070" s="34">
        <v>9.5</v>
      </c>
      <c r="G1070" s="35">
        <v>0.12</v>
      </c>
      <c r="H1070" s="34">
        <f t="shared" si="16"/>
        <v>8.36</v>
      </c>
      <c r="I1070" s="34">
        <v>50.0</v>
      </c>
      <c r="J1070" s="36">
        <v>45595.0</v>
      </c>
      <c r="K1070" s="31"/>
      <c r="L1070" s="34">
        <f>+K1070*H1070</f>
        <v>0.0</v>
      </c>
    </row>
    <row r="1071" spans="8:8" ht="24.95" customHeight="1">
      <c r="A1071" s="38" t="s">
        <v>23</v>
      </c>
      <c r="B1071" s="47" t="s">
        <v>2146</v>
      </c>
      <c r="C1071" s="31"/>
      <c r="D1071" s="32">
        <v>7.598252101529E12</v>
      </c>
      <c r="E1071" s="79" t="s">
        <v>2147</v>
      </c>
      <c r="F1071" s="34">
        <v>11.2</v>
      </c>
      <c r="G1071" s="35">
        <v>0.12</v>
      </c>
      <c r="H1071" s="34">
        <f t="shared" si="16"/>
        <v>9.856</v>
      </c>
      <c r="I1071" s="34">
        <v>20.0</v>
      </c>
      <c r="J1071" s="36">
        <v>45717.0</v>
      </c>
      <c r="K1071" s="31"/>
      <c r="L1071" s="34">
        <f>+K1071*H1071</f>
        <v>0.0</v>
      </c>
    </row>
    <row r="1072" spans="8:8" ht="24.95" customHeight="1">
      <c r="A1072" s="38" t="s">
        <v>23</v>
      </c>
      <c r="B1072" s="30" t="s">
        <v>2148</v>
      </c>
      <c r="C1072" s="31"/>
      <c r="D1072" s="44">
        <v>7.95853122237E11</v>
      </c>
      <c r="E1072" s="86" t="s">
        <v>2149</v>
      </c>
      <c r="F1072" s="34">
        <v>16.5</v>
      </c>
      <c r="G1072" s="35">
        <v>0.12</v>
      </c>
      <c r="H1072" s="34">
        <f t="shared" si="16"/>
        <v>14.52</v>
      </c>
      <c r="I1072" s="34">
        <v>76.0</v>
      </c>
      <c r="J1072" s="36">
        <v>45444.0</v>
      </c>
      <c r="K1072" s="31"/>
      <c r="L1072" s="34">
        <f>+K1072*H1072</f>
        <v>0.0</v>
      </c>
    </row>
    <row r="1073" spans="8:8" ht="24.95" customHeight="1">
      <c r="A1073" s="38" t="s">
        <v>23</v>
      </c>
      <c r="B1073" s="30" t="s">
        <v>2150</v>
      </c>
      <c r="C1073" s="31"/>
      <c r="D1073" s="32">
        <v>7.598828000904E12</v>
      </c>
      <c r="E1073" s="37" t="s">
        <v>2151</v>
      </c>
      <c r="F1073" s="34">
        <v>8.24</v>
      </c>
      <c r="G1073" s="35">
        <v>0.12</v>
      </c>
      <c r="H1073" s="34">
        <f t="shared" si="16"/>
        <v>7.2512</v>
      </c>
      <c r="I1073" s="34">
        <v>72.0</v>
      </c>
      <c r="J1073" s="36">
        <v>45716.0</v>
      </c>
      <c r="K1073" s="31"/>
      <c r="L1073" s="34">
        <f>+K1073*H1073</f>
        <v>0.0</v>
      </c>
    </row>
    <row r="1074" spans="8:8" ht="24.95" customHeight="1">
      <c r="A1074" s="38" t="s">
        <v>23</v>
      </c>
      <c r="B1074" s="30" t="s">
        <v>2152</v>
      </c>
      <c r="C1074" s="31"/>
      <c r="D1074" s="44">
        <v>7.88070552765E11</v>
      </c>
      <c r="E1074" s="59" t="s">
        <v>2153</v>
      </c>
      <c r="F1074" s="34">
        <v>9.8</v>
      </c>
      <c r="G1074" s="35">
        <v>0.12</v>
      </c>
      <c r="H1074" s="34">
        <f t="shared" si="16"/>
        <v>8.624</v>
      </c>
      <c r="I1074" s="34">
        <v>36.0</v>
      </c>
      <c r="J1074" s="36">
        <v>45777.0</v>
      </c>
      <c r="K1074" s="31"/>
      <c r="L1074" s="34">
        <f>+K1074*H1074</f>
        <v>0.0</v>
      </c>
    </row>
    <row r="1075" spans="8:8" ht="24.95" customHeight="1">
      <c r="A1075" s="38" t="s">
        <v>23</v>
      </c>
      <c r="B1075" s="30" t="s">
        <v>2154</v>
      </c>
      <c r="C1075" s="31"/>
      <c r="D1075" s="32">
        <v>8.904307701009E12</v>
      </c>
      <c r="E1075" s="59" t="s">
        <v>2155</v>
      </c>
      <c r="F1075" s="34">
        <v>7.65</v>
      </c>
      <c r="G1075" s="35">
        <v>0.12</v>
      </c>
      <c r="H1075" s="34">
        <f t="shared" si="16"/>
        <v>6.732</v>
      </c>
      <c r="I1075" s="34">
        <v>36.0</v>
      </c>
      <c r="J1075" s="36">
        <v>45717.0</v>
      </c>
      <c r="K1075" s="31"/>
      <c r="L1075" s="34">
        <f>+K1075*H1075</f>
        <v>0.0</v>
      </c>
    </row>
    <row r="1076" spans="8:8" ht="24.95" customHeight="1">
      <c r="A1076" s="82" t="s">
        <v>199</v>
      </c>
      <c r="B1076" s="30" t="s">
        <v>2156</v>
      </c>
      <c r="C1076" s="31"/>
      <c r="D1076" s="32">
        <v>7.591955001004E12</v>
      </c>
      <c r="E1076" s="37" t="s">
        <v>2157</v>
      </c>
      <c r="F1076" s="34">
        <v>5.75</v>
      </c>
      <c r="G1076" s="35">
        <v>0.12</v>
      </c>
      <c r="H1076" s="34">
        <f t="shared" si="16"/>
        <v>5.0600000000000005</v>
      </c>
      <c r="I1076" s="34">
        <v>42.0</v>
      </c>
      <c r="J1076" s="36">
        <v>46113.0</v>
      </c>
      <c r="K1076" s="31"/>
      <c r="L1076" s="34">
        <f>+K1076*H1076</f>
        <v>0.0</v>
      </c>
    </row>
    <row r="1077" spans="8:8" ht="24.95" customHeight="1">
      <c r="A1077" s="29" t="s">
        <v>16</v>
      </c>
      <c r="B1077" s="30" t="s">
        <v>2158</v>
      </c>
      <c r="C1077" s="31"/>
      <c r="D1077" s="32">
        <v>7.591955000991E12</v>
      </c>
      <c r="E1077" s="78" t="s">
        <v>2159</v>
      </c>
      <c r="F1077" s="34">
        <v>7.19</v>
      </c>
      <c r="G1077" s="35">
        <v>0.12</v>
      </c>
      <c r="H1077" s="34">
        <f t="shared" si="16"/>
        <v>6.3272</v>
      </c>
      <c r="I1077" s="34">
        <v>33.0</v>
      </c>
      <c r="J1077" s="36">
        <v>45778.0</v>
      </c>
      <c r="K1077" s="31"/>
      <c r="L1077" s="34">
        <f>+K1077*H1077</f>
        <v>0.0</v>
      </c>
    </row>
    <row r="1078" spans="8:8" ht="24.95" customHeight="1">
      <c r="A1078" s="29" t="s">
        <v>16</v>
      </c>
      <c r="B1078" s="30" t="s">
        <v>2160</v>
      </c>
      <c r="C1078" s="31"/>
      <c r="D1078" s="32">
        <v>7.703763861002E12</v>
      </c>
      <c r="E1078" s="72" t="s">
        <v>2161</v>
      </c>
      <c r="F1078" s="34">
        <v>9.7</v>
      </c>
      <c r="G1078" s="35">
        <v>0.12</v>
      </c>
      <c r="H1078" s="34">
        <f t="shared" si="16"/>
        <v>8.536</v>
      </c>
      <c r="I1078" s="34">
        <v>16.0</v>
      </c>
      <c r="J1078" s="36">
        <v>45778.0</v>
      </c>
      <c r="K1078" s="31"/>
      <c r="L1078" s="34">
        <f>+K1078*H1078</f>
        <v>0.0</v>
      </c>
    </row>
    <row r="1079" spans="8:8" ht="24.95" customHeight="1">
      <c r="A1079" s="38" t="s">
        <v>23</v>
      </c>
      <c r="B1079" s="30" t="s">
        <v>2162</v>
      </c>
      <c r="C1079" s="31"/>
      <c r="D1079" s="32">
        <v>7.594001564409E12</v>
      </c>
      <c r="E1079" s="101" t="s">
        <v>2163</v>
      </c>
      <c r="F1079" s="34">
        <v>7.6</v>
      </c>
      <c r="G1079" s="35">
        <v>0.12</v>
      </c>
      <c r="H1079" s="34">
        <f t="shared" si="16"/>
        <v>6.688</v>
      </c>
      <c r="I1079" s="34">
        <v>16.0</v>
      </c>
      <c r="J1079" s="36">
        <v>45503.0</v>
      </c>
      <c r="K1079" s="31"/>
      <c r="L1079" s="34">
        <f>+K1079*H1079</f>
        <v>0.0</v>
      </c>
    </row>
    <row r="1080" spans="8:8" ht="24.95" customHeight="1">
      <c r="A1080" s="82" t="s">
        <v>199</v>
      </c>
      <c r="B1080" s="47" t="s">
        <v>2164</v>
      </c>
      <c r="C1080" s="31"/>
      <c r="D1080" s="32">
        <v>7.800061065306E12</v>
      </c>
      <c r="E1080" s="86" t="s">
        <v>2165</v>
      </c>
      <c r="F1080" s="34">
        <v>1.9</v>
      </c>
      <c r="G1080" s="35">
        <v>0.12</v>
      </c>
      <c r="H1080" s="34">
        <f t="shared" si="16"/>
        <v>1.672</v>
      </c>
      <c r="I1080" s="34">
        <v>2.0</v>
      </c>
      <c r="J1080" s="36">
        <v>45962.0</v>
      </c>
      <c r="K1080" s="31"/>
      <c r="L1080" s="34">
        <f>+K1080*H1080</f>
        <v>0.0</v>
      </c>
    </row>
    <row r="1081" spans="8:8" ht="24.95" customHeight="1">
      <c r="A1081" s="82" t="s">
        <v>199</v>
      </c>
      <c r="B1081" s="47" t="s">
        <v>2166</v>
      </c>
      <c r="C1081" s="31"/>
      <c r="D1081" s="32">
        <v>7.800061001601E12</v>
      </c>
      <c r="E1081" s="94" t="s">
        <v>2167</v>
      </c>
      <c r="F1081" s="34">
        <v>1.5</v>
      </c>
      <c r="G1081" s="35">
        <v>0.12</v>
      </c>
      <c r="H1081" s="34">
        <f t="shared" si="16"/>
        <v>1.32</v>
      </c>
      <c r="I1081" s="34">
        <v>35.0</v>
      </c>
      <c r="J1081" s="36">
        <v>45901.0</v>
      </c>
      <c r="K1081" s="31"/>
      <c r="L1081" s="34">
        <f>+K1081*H1081</f>
        <v>0.0</v>
      </c>
    </row>
    <row r="1082" spans="8:8" ht="24.95" customHeight="1">
      <c r="A1082" s="29" t="s">
        <v>16</v>
      </c>
      <c r="B1082" s="30" t="s">
        <v>2168</v>
      </c>
      <c r="C1082" s="31"/>
      <c r="D1082" s="32">
        <v>7.896472502776E12</v>
      </c>
      <c r="E1082" s="63" t="s">
        <v>2169</v>
      </c>
      <c r="F1082" s="34">
        <v>3.1</v>
      </c>
      <c r="G1082" s="35">
        <v>0.12</v>
      </c>
      <c r="H1082" s="34">
        <f t="shared" si="16"/>
        <v>2.728</v>
      </c>
      <c r="I1082" s="34">
        <v>7.0</v>
      </c>
      <c r="J1082" s="36">
        <v>45474.0</v>
      </c>
      <c r="K1082" s="31"/>
      <c r="L1082" s="34">
        <f>+K1082*H1082</f>
        <v>0.0</v>
      </c>
    </row>
    <row r="1083" spans="8:8" ht="24.95" customHeight="1">
      <c r="A1083" s="29" t="s">
        <v>16</v>
      </c>
      <c r="B1083" s="30" t="s">
        <v>2170</v>
      </c>
      <c r="C1083" s="31"/>
      <c r="D1083" s="32">
        <v>7.598852001526E12</v>
      </c>
      <c r="E1083" s="40" t="s">
        <v>2171</v>
      </c>
      <c r="F1083" s="34">
        <v>3.55</v>
      </c>
      <c r="G1083" s="35">
        <v>0.12</v>
      </c>
      <c r="H1083" s="34">
        <f t="shared" si="16"/>
        <v>3.1239999999999997</v>
      </c>
      <c r="I1083" s="34">
        <v>6.0</v>
      </c>
      <c r="J1083" s="36">
        <v>46082.0</v>
      </c>
      <c r="K1083" s="31"/>
      <c r="L1083" s="34">
        <f>+K1083*H1083</f>
        <v>0.0</v>
      </c>
    </row>
    <row r="1084" spans="8:8" ht="24.95" customHeight="1">
      <c r="A1084" s="29" t="s">
        <v>16</v>
      </c>
      <c r="B1084" s="30" t="s">
        <v>2172</v>
      </c>
      <c r="C1084" s="31"/>
      <c r="D1084" s="32">
        <v>8.908010763101E12</v>
      </c>
      <c r="E1084" s="87" t="s">
        <v>2173</v>
      </c>
      <c r="F1084" s="34">
        <v>8.24</v>
      </c>
      <c r="G1084" s="35">
        <v>0.12</v>
      </c>
      <c r="H1084" s="34">
        <f t="shared" si="16"/>
        <v>7.2512</v>
      </c>
      <c r="I1084" s="34">
        <v>82.0</v>
      </c>
      <c r="J1084" s="36">
        <v>45931.0</v>
      </c>
      <c r="K1084" s="31"/>
      <c r="L1084" s="34">
        <f>+K1084*H1084</f>
        <v>0.0</v>
      </c>
    </row>
    <row r="1085" spans="8:8" ht="24.95" customHeight="1">
      <c r="A1085" s="29" t="s">
        <v>16</v>
      </c>
      <c r="B1085" s="30" t="s">
        <v>2174</v>
      </c>
      <c r="C1085" s="75" t="s">
        <v>134</v>
      </c>
      <c r="D1085" s="32">
        <v>7.592601000372E12</v>
      </c>
      <c r="E1085" s="59" t="s">
        <v>2175</v>
      </c>
      <c r="F1085" s="34">
        <v>2.94</v>
      </c>
      <c r="G1085" s="35">
        <v>0.4</v>
      </c>
      <c r="H1085" s="34">
        <f t="shared" si="16"/>
        <v>1.764</v>
      </c>
      <c r="I1085" s="34">
        <v>130.0</v>
      </c>
      <c r="J1085" s="36">
        <v>45777.0</v>
      </c>
      <c r="K1085" s="31"/>
      <c r="L1085" s="34">
        <f>+K1085*H1085</f>
        <v>0.0</v>
      </c>
    </row>
    <row r="1086" spans="8:8" ht="24.95" customHeight="1">
      <c r="A1086" s="29" t="s">
        <v>16</v>
      </c>
      <c r="B1086" s="30" t="s">
        <v>2176</v>
      </c>
      <c r="C1086" s="75" t="s">
        <v>134</v>
      </c>
      <c r="D1086" s="32">
        <v>7.592601000389E12</v>
      </c>
      <c r="E1086" s="59" t="s">
        <v>2177</v>
      </c>
      <c r="F1086" s="34">
        <v>6.05</v>
      </c>
      <c r="G1086" s="35">
        <v>0.0</v>
      </c>
      <c r="H1086" s="34">
        <f t="shared" si="16"/>
        <v>6.05</v>
      </c>
      <c r="I1086" s="34">
        <v>80.0</v>
      </c>
      <c r="J1086" s="36">
        <v>46053.0</v>
      </c>
      <c r="K1086" s="31"/>
      <c r="L1086" s="34">
        <f>+K1086*H1086</f>
        <v>0.0</v>
      </c>
    </row>
    <row r="1087" spans="8:8" ht="24.95" customHeight="1">
      <c r="A1087" s="29" t="s">
        <v>16</v>
      </c>
      <c r="B1087" s="30" t="s">
        <v>2178</v>
      </c>
      <c r="C1087" s="31"/>
      <c r="D1087" s="44">
        <v>7.20524031129E11</v>
      </c>
      <c r="E1087" s="37" t="s">
        <v>2179</v>
      </c>
      <c r="F1087" s="34">
        <v>3.65</v>
      </c>
      <c r="G1087" s="35">
        <v>0.12</v>
      </c>
      <c r="H1087" s="34">
        <f t="shared" si="16"/>
        <v>3.2119999999999997</v>
      </c>
      <c r="I1087" s="34">
        <v>28.0</v>
      </c>
      <c r="J1087" s="36">
        <v>45899.0</v>
      </c>
      <c r="K1087" s="31"/>
      <c r="L1087" s="34">
        <f>+K1087*H1087</f>
        <v>0.0</v>
      </c>
    </row>
    <row r="1088" spans="8:8" ht="24.95" customHeight="1">
      <c r="A1088" s="29" t="s">
        <v>16</v>
      </c>
      <c r="B1088" s="30" t="s">
        <v>2180</v>
      </c>
      <c r="C1088" s="31"/>
      <c r="D1088" s="31"/>
      <c r="E1088" s="86" t="s">
        <v>2181</v>
      </c>
      <c r="F1088" s="34">
        <v>18.3</v>
      </c>
      <c r="G1088" s="35">
        <v>0.12</v>
      </c>
      <c r="H1088" s="34">
        <f t="shared" si="16"/>
        <v>16.104</v>
      </c>
      <c r="I1088" s="34">
        <v>18.0</v>
      </c>
      <c r="J1088" s="36">
        <v>45778.0</v>
      </c>
      <c r="K1088" s="31"/>
      <c r="L1088" s="34">
        <f>+K1088*H1088</f>
        <v>0.0</v>
      </c>
    </row>
    <row r="1089" spans="8:8" ht="24.95" customHeight="1">
      <c r="A1089" s="38" t="s">
        <v>23</v>
      </c>
      <c r="B1089" s="47" t="s">
        <v>2182</v>
      </c>
      <c r="C1089" s="31"/>
      <c r="D1089" s="32">
        <v>7.592782000338E12</v>
      </c>
      <c r="E1089" s="92" t="s">
        <v>2183</v>
      </c>
      <c r="F1089" s="34">
        <v>4.2</v>
      </c>
      <c r="G1089" s="35">
        <v>0.12</v>
      </c>
      <c r="H1089" s="34">
        <f t="shared" si="16"/>
        <v>3.696</v>
      </c>
      <c r="I1089" s="34">
        <v>4.0</v>
      </c>
      <c r="J1089" s="36">
        <v>45808.0</v>
      </c>
      <c r="K1089" s="31"/>
      <c r="L1089" s="34">
        <f>+K1089*H1089</f>
        <v>0.0</v>
      </c>
    </row>
    <row r="1090" spans="8:8" ht="24.95" customHeight="1">
      <c r="A1090" s="82" t="s">
        <v>199</v>
      </c>
      <c r="B1090" s="30" t="s">
        <v>2184</v>
      </c>
      <c r="C1090" s="31"/>
      <c r="D1090" s="32">
        <v>7.501125112706E12</v>
      </c>
      <c r="E1090" s="40" t="s">
        <v>2185</v>
      </c>
      <c r="F1090" s="34">
        <v>3.95</v>
      </c>
      <c r="G1090" s="35">
        <v>0.12</v>
      </c>
      <c r="H1090" s="34">
        <f t="shared" si="16"/>
        <v>3.476</v>
      </c>
      <c r="I1090" s="34">
        <v>23.0</v>
      </c>
      <c r="J1090" s="36">
        <v>45899.0</v>
      </c>
      <c r="K1090" s="31"/>
      <c r="L1090" s="34">
        <f>+K1090*H1090</f>
        <v>0.0</v>
      </c>
    </row>
    <row r="1091" spans="8:8" ht="24.95" customHeight="1">
      <c r="A1091" s="29" t="s">
        <v>16</v>
      </c>
      <c r="B1091" s="30" t="s">
        <v>2186</v>
      </c>
      <c r="C1091" s="31"/>
      <c r="D1091" s="44">
        <v>6.69238000673E11</v>
      </c>
      <c r="E1091" s="76" t="s">
        <v>2187</v>
      </c>
      <c r="F1091" s="34">
        <v>7.15</v>
      </c>
      <c r="G1091" s="35">
        <v>0.12</v>
      </c>
      <c r="H1091" s="34">
        <f t="shared" si="16"/>
        <v>6.292000000000001</v>
      </c>
      <c r="I1091" s="34">
        <v>15.0</v>
      </c>
      <c r="J1091" s="36">
        <v>46081.0</v>
      </c>
      <c r="K1091" s="31"/>
      <c r="L1091" s="34">
        <f>+K1091*H1091</f>
        <v>0.0</v>
      </c>
    </row>
    <row r="1092" spans="8:8" ht="24.95" customHeight="1">
      <c r="A1092" s="29" t="s">
        <v>16</v>
      </c>
      <c r="B1092" s="30" t="s">
        <v>2188</v>
      </c>
      <c r="C1092" s="31"/>
      <c r="D1092" s="32">
        <v>7.598852000796E12</v>
      </c>
      <c r="E1092" s="63" t="s">
        <v>2189</v>
      </c>
      <c r="F1092" s="34">
        <v>7.55</v>
      </c>
      <c r="G1092" s="35">
        <v>0.12</v>
      </c>
      <c r="H1092" s="34">
        <f t="shared" si="16"/>
        <v>6.644</v>
      </c>
      <c r="I1092" s="34">
        <v>63.0</v>
      </c>
      <c r="J1092" s="36">
        <v>45839.0</v>
      </c>
      <c r="K1092" s="31"/>
      <c r="L1092" s="34">
        <f>+K1092*H1092</f>
        <v>0.0</v>
      </c>
    </row>
    <row r="1093" spans="8:8" ht="24.95" customHeight="1">
      <c r="A1093" s="93" t="s">
        <v>371</v>
      </c>
      <c r="B1093" s="30" t="s">
        <v>2190</v>
      </c>
      <c r="C1093" s="31"/>
      <c r="D1093" s="32">
        <v>7.594001084891E12</v>
      </c>
      <c r="E1093" s="74" t="s">
        <v>2191</v>
      </c>
      <c r="F1093" s="34">
        <v>12.702</v>
      </c>
      <c r="G1093" s="35">
        <v>0.15</v>
      </c>
      <c r="H1093" s="34">
        <f t="shared" si="16"/>
        <v>10.7967</v>
      </c>
      <c r="I1093" s="34">
        <v>3.0</v>
      </c>
      <c r="J1093" s="36"/>
      <c r="K1093" s="31"/>
      <c r="L1093" s="34">
        <f>+K1093*H1093</f>
        <v>0.0</v>
      </c>
    </row>
    <row r="1094" spans="8:8" ht="24.95" customHeight="1">
      <c r="A1094" s="29" t="s">
        <v>16</v>
      </c>
      <c r="B1094" s="47" t="s">
        <v>2194</v>
      </c>
      <c r="C1094" s="31"/>
      <c r="D1094" s="32">
        <v>7.591821101029E12</v>
      </c>
      <c r="E1094" s="78" t="s">
        <v>2195</v>
      </c>
      <c r="F1094" s="34">
        <v>8.05</v>
      </c>
      <c r="G1094" s="35">
        <v>0.12</v>
      </c>
      <c r="H1094" s="34">
        <f t="shared" si="16"/>
        <v>7.0840000000000005</v>
      </c>
      <c r="I1094" s="34">
        <v>216.0</v>
      </c>
      <c r="J1094" s="36">
        <v>46023.0</v>
      </c>
      <c r="K1094" s="31"/>
      <c r="L1094" s="34">
        <f>+K1094*H1094</f>
        <v>0.0</v>
      </c>
    </row>
    <row r="1095" spans="8:8" ht="24.95" customHeight="1">
      <c r="A1095" s="29" t="s">
        <v>16</v>
      </c>
      <c r="B1095" s="47" t="s">
        <v>2196</v>
      </c>
      <c r="C1095" s="75" t="s">
        <v>134</v>
      </c>
      <c r="D1095" s="32">
        <v>7.591821102071E12</v>
      </c>
      <c r="E1095" s="102" t="s">
        <v>2197</v>
      </c>
      <c r="F1095" s="34">
        <v>9.28</v>
      </c>
      <c r="G1095" s="35">
        <v>0.0</v>
      </c>
      <c r="H1095" s="34">
        <f t="shared" si="16"/>
        <v>9.28</v>
      </c>
      <c r="I1095" s="34">
        <v>269.0</v>
      </c>
      <c r="J1095" s="36">
        <v>45777.0</v>
      </c>
      <c r="K1095" s="31"/>
      <c r="L1095" s="34">
        <f>+K1095*H1095</f>
        <v>0.0</v>
      </c>
    </row>
    <row r="1096" spans="8:8" ht="24.95" customHeight="1">
      <c r="A1096" s="29" t="s">
        <v>16</v>
      </c>
      <c r="B1096" s="30" t="s">
        <v>2198</v>
      </c>
      <c r="C1096" s="31"/>
      <c r="D1096" s="32">
        <v>7.59182110217E12</v>
      </c>
      <c r="E1096" s="102" t="s">
        <v>2199</v>
      </c>
      <c r="F1096" s="34">
        <v>9.7672</v>
      </c>
      <c r="G1096" s="35">
        <v>0.12</v>
      </c>
      <c r="H1096" s="34">
        <f t="shared" si="16"/>
        <v>8.595136</v>
      </c>
      <c r="I1096" s="34">
        <v>21.0</v>
      </c>
      <c r="J1096" s="36">
        <v>45657.0</v>
      </c>
      <c r="K1096" s="31"/>
      <c r="L1096" s="34">
        <f>+K1096*H1096</f>
        <v>0.0</v>
      </c>
    </row>
    <row r="1097" spans="8:8" ht="24.95" customHeight="1">
      <c r="A1097" s="29" t="s">
        <v>16</v>
      </c>
      <c r="B1097" s="30" t="s">
        <v>2200</v>
      </c>
      <c r="C1097" s="31"/>
      <c r="D1097" s="32">
        <v>8.906044710962E12</v>
      </c>
      <c r="E1097" s="39" t="s">
        <v>2201</v>
      </c>
      <c r="F1097" s="34">
        <v>6.85</v>
      </c>
      <c r="G1097" s="35">
        <v>0.12</v>
      </c>
      <c r="H1097" s="34">
        <f t="shared" si="16"/>
        <v>6.028</v>
      </c>
      <c r="I1097" s="34">
        <v>16.0</v>
      </c>
      <c r="J1097" s="36">
        <v>46054.0</v>
      </c>
      <c r="K1097" s="31"/>
      <c r="L1097" s="34">
        <f>+K1097*H1097</f>
        <v>0.0</v>
      </c>
    </row>
    <row r="1098" spans="8:8" ht="24.95" customHeight="1">
      <c r="A1098" s="29" t="s">
        <v>16</v>
      </c>
      <c r="B1098" s="30" t="s">
        <v>2202</v>
      </c>
      <c r="C1098" s="31"/>
      <c r="D1098" s="32">
        <v>7.592946001508E12</v>
      </c>
      <c r="E1098" s="70" t="s">
        <v>2203</v>
      </c>
      <c r="F1098" s="34">
        <v>5.3</v>
      </c>
      <c r="G1098" s="35">
        <v>0.12</v>
      </c>
      <c r="H1098" s="34">
        <f t="shared" si="16"/>
        <v>4.664</v>
      </c>
      <c r="I1098" s="34">
        <v>18.0</v>
      </c>
      <c r="J1098" s="36">
        <v>45931.0</v>
      </c>
      <c r="K1098" s="31"/>
      <c r="L1098" s="34">
        <f>+K1098*H1098</f>
        <v>0.0</v>
      </c>
    </row>
    <row r="1099" spans="8:8" ht="24.95" customHeight="1">
      <c r="A1099" s="29" t="s">
        <v>16</v>
      </c>
      <c r="B1099" s="30" t="s">
        <v>2204</v>
      </c>
      <c r="C1099" s="31"/>
      <c r="D1099" s="32">
        <v>7.598008000786E12</v>
      </c>
      <c r="E1099" s="88" t="s">
        <v>2205</v>
      </c>
      <c r="F1099" s="34">
        <v>6.0</v>
      </c>
      <c r="G1099" s="35">
        <v>0.12</v>
      </c>
      <c r="H1099" s="34">
        <f t="shared" si="16"/>
        <v>5.28</v>
      </c>
      <c r="I1099" s="34">
        <v>8.0</v>
      </c>
      <c r="J1099" s="36">
        <v>45656.0</v>
      </c>
      <c r="K1099" s="31"/>
      <c r="L1099" s="34">
        <f>+K1099*H1099</f>
        <v>0.0</v>
      </c>
    </row>
    <row r="1100" spans="8:8" ht="24.95" customHeight="1">
      <c r="A1100" s="29" t="s">
        <v>16</v>
      </c>
      <c r="B1100" s="47" t="s">
        <v>2206</v>
      </c>
      <c r="C1100" s="31"/>
      <c r="D1100" s="32">
        <v>7.593089001103E12</v>
      </c>
      <c r="E1100" s="48" t="s">
        <v>2207</v>
      </c>
      <c r="F1100" s="34">
        <v>4.5</v>
      </c>
      <c r="G1100" s="35">
        <v>0.12</v>
      </c>
      <c r="H1100" s="34">
        <f t="shared" si="17" ref="H1100:H1163">+F1100-F1100*G1100</f>
        <v>3.96</v>
      </c>
      <c r="I1100" s="34">
        <v>5.0</v>
      </c>
      <c r="J1100" s="36">
        <v>45658.0</v>
      </c>
      <c r="K1100" s="31"/>
      <c r="L1100" s="34">
        <f>+K1100*H1100</f>
        <v>0.0</v>
      </c>
    </row>
    <row r="1101" spans="8:8" ht="24.95" customHeight="1">
      <c r="A1101" s="29" t="s">
        <v>16</v>
      </c>
      <c r="B1101" s="30" t="s">
        <v>2208</v>
      </c>
      <c r="C1101" s="31"/>
      <c r="D1101" s="44">
        <v>6.69238000178E11</v>
      </c>
      <c r="E1101" s="123" t="s">
        <v>2209</v>
      </c>
      <c r="F1101" s="34">
        <v>6.55</v>
      </c>
      <c r="G1101" s="35">
        <v>0.12</v>
      </c>
      <c r="H1101" s="34">
        <f t="shared" si="17"/>
        <v>5.763999999999999</v>
      </c>
      <c r="I1101" s="34">
        <v>36.0</v>
      </c>
      <c r="J1101" s="36">
        <v>45687.0</v>
      </c>
      <c r="K1101" s="31"/>
      <c r="L1101" s="34">
        <f>+K1101*H1101</f>
        <v>0.0</v>
      </c>
    </row>
    <row r="1102" spans="8:8" ht="24.95" customHeight="1">
      <c r="A1102" s="29" t="s">
        <v>16</v>
      </c>
      <c r="B1102" s="30" t="s">
        <v>2210</v>
      </c>
      <c r="C1102" s="31"/>
      <c r="D1102" s="44">
        <v>6.69238000185E11</v>
      </c>
      <c r="E1102" s="39" t="s">
        <v>2211</v>
      </c>
      <c r="F1102" s="34">
        <v>6.15</v>
      </c>
      <c r="G1102" s="35">
        <v>0.12</v>
      </c>
      <c r="H1102" s="34">
        <f t="shared" si="17"/>
        <v>5.412000000000001</v>
      </c>
      <c r="I1102" s="34">
        <v>2.0</v>
      </c>
      <c r="J1102" s="36">
        <v>45930.0</v>
      </c>
      <c r="K1102" s="31"/>
      <c r="L1102" s="34">
        <f>+K1102*H1102</f>
        <v>0.0</v>
      </c>
    </row>
    <row r="1103" spans="8:8" ht="24.95" customHeight="1">
      <c r="A1103" s="29" t="s">
        <v>16</v>
      </c>
      <c r="B1103" s="30" t="s">
        <v>2192</v>
      </c>
      <c r="C1103" s="31"/>
      <c r="D1103" s="32">
        <v>7.59713400219E12</v>
      </c>
      <c r="E1103" s="94" t="s">
        <v>2193</v>
      </c>
      <c r="F1103" s="34">
        <v>6.7</v>
      </c>
      <c r="G1103" s="35">
        <v>0.12</v>
      </c>
      <c r="H1103" s="34">
        <f t="shared" si="17"/>
        <v>5.896</v>
      </c>
      <c r="I1103" s="34">
        <v>1.0</v>
      </c>
      <c r="J1103" s="36">
        <v>45868.0</v>
      </c>
      <c r="K1103" s="31"/>
      <c r="L1103" s="34">
        <f>+K1103*H1103</f>
        <v>0.0</v>
      </c>
    </row>
    <row r="1104" spans="8:8" ht="24.95" customHeight="1">
      <c r="A1104" s="29" t="s">
        <v>16</v>
      </c>
      <c r="B1104" s="30" t="s">
        <v>2212</v>
      </c>
      <c r="C1104" s="31"/>
      <c r="D1104" s="32">
        <v>7.592601100751E12</v>
      </c>
      <c r="E1104" s="79" t="s">
        <v>2213</v>
      </c>
      <c r="F1104" s="34">
        <v>4.3</v>
      </c>
      <c r="G1104" s="35">
        <v>0.12</v>
      </c>
      <c r="H1104" s="34">
        <f t="shared" si="17"/>
        <v>3.784</v>
      </c>
      <c r="I1104" s="34">
        <v>26.0</v>
      </c>
      <c r="J1104" s="36">
        <v>45689.0</v>
      </c>
      <c r="K1104" s="31"/>
      <c r="L1104" s="34">
        <f>+K1104*H1104</f>
        <v>0.0</v>
      </c>
    </row>
    <row r="1105" spans="8:8" ht="24.95" customHeight="1">
      <c r="A1105" s="29" t="s">
        <v>16</v>
      </c>
      <c r="B1105" s="30" t="s">
        <v>2214</v>
      </c>
      <c r="C1105" s="31"/>
      <c r="D1105" s="32">
        <v>7.592601100799E12</v>
      </c>
      <c r="E1105" s="79" t="s">
        <v>2215</v>
      </c>
      <c r="F1105" s="34">
        <v>5.8</v>
      </c>
      <c r="G1105" s="35">
        <v>0.12</v>
      </c>
      <c r="H1105" s="34">
        <f t="shared" si="17"/>
        <v>5.104</v>
      </c>
      <c r="I1105" s="34">
        <v>61.0</v>
      </c>
      <c r="J1105" s="36">
        <v>45747.0</v>
      </c>
      <c r="K1105" s="31"/>
      <c r="L1105" s="34">
        <f>+K1105*H1105</f>
        <v>0.0</v>
      </c>
    </row>
    <row r="1106" spans="8:8" ht="24.95" customHeight="1">
      <c r="A1106" s="29" t="s">
        <v>16</v>
      </c>
      <c r="B1106" s="30" t="s">
        <v>2216</v>
      </c>
      <c r="C1106" s="31"/>
      <c r="D1106" s="32">
        <v>7.592601100744E12</v>
      </c>
      <c r="E1106" s="33" t="s">
        <v>2217</v>
      </c>
      <c r="F1106" s="34">
        <v>3.32</v>
      </c>
      <c r="G1106" s="35">
        <v>0.12</v>
      </c>
      <c r="H1106" s="34">
        <f t="shared" si="17"/>
        <v>2.9215999999999998</v>
      </c>
      <c r="I1106" s="34">
        <v>4.0</v>
      </c>
      <c r="J1106" s="36">
        <v>45536.0</v>
      </c>
      <c r="K1106" s="31"/>
      <c r="L1106" s="34">
        <f>+K1106*H1106</f>
        <v>0.0</v>
      </c>
    </row>
    <row r="1107" spans="8:8" ht="24.95" customHeight="1">
      <c r="A1107" s="29" t="s">
        <v>16</v>
      </c>
      <c r="B1107" s="47" t="s">
        <v>2218</v>
      </c>
      <c r="C1107" s="31"/>
      <c r="D1107" s="32">
        <v>7.591519008487E12</v>
      </c>
      <c r="E1107" s="72" t="s">
        <v>2219</v>
      </c>
      <c r="F1107" s="34">
        <v>3.81</v>
      </c>
      <c r="G1107" s="35">
        <v>0.12</v>
      </c>
      <c r="H1107" s="34">
        <f t="shared" si="17"/>
        <v>3.3528000000000002</v>
      </c>
      <c r="I1107" s="34">
        <v>71.0</v>
      </c>
      <c r="J1107" s="36">
        <v>46023.0</v>
      </c>
      <c r="K1107" s="31"/>
      <c r="L1107" s="34">
        <f>+K1107*H1107</f>
        <v>0.0</v>
      </c>
    </row>
    <row r="1108" spans="8:8" ht="24.95" customHeight="1">
      <c r="A1108" s="29" t="s">
        <v>16</v>
      </c>
      <c r="B1108" s="30" t="s">
        <v>2220</v>
      </c>
      <c r="C1108" s="31"/>
      <c r="D1108" s="32">
        <v>7.591243807554E12</v>
      </c>
      <c r="E1108" s="60" t="s">
        <v>2221</v>
      </c>
      <c r="F1108" s="34">
        <v>11.2</v>
      </c>
      <c r="G1108" s="35">
        <v>0.12</v>
      </c>
      <c r="H1108" s="34">
        <f t="shared" si="17"/>
        <v>9.856</v>
      </c>
      <c r="I1108" s="34">
        <v>28.0</v>
      </c>
      <c r="J1108" s="36">
        <v>45777.0</v>
      </c>
      <c r="K1108" s="31"/>
      <c r="L1108" s="34">
        <f>+K1108*H1108</f>
        <v>0.0</v>
      </c>
    </row>
    <row r="1109" spans="8:8" ht="24.95" customHeight="1">
      <c r="A1109" s="29" t="s">
        <v>16</v>
      </c>
      <c r="B1109" s="30" t="s">
        <v>2222</v>
      </c>
      <c r="C1109" s="31"/>
      <c r="D1109" s="32">
        <v>7.591243807585E12</v>
      </c>
      <c r="E1109" s="94" t="s">
        <v>2223</v>
      </c>
      <c r="F1109" s="34">
        <v>13.688</v>
      </c>
      <c r="G1109" s="35">
        <v>0.12</v>
      </c>
      <c r="H1109" s="34">
        <f t="shared" si="17"/>
        <v>12.045440000000001</v>
      </c>
      <c r="I1109" s="34">
        <v>9.0</v>
      </c>
      <c r="J1109" s="36">
        <v>45656.0</v>
      </c>
      <c r="K1109" s="31"/>
      <c r="L1109" s="34">
        <f>+K1109*H1109</f>
        <v>0.0</v>
      </c>
    </row>
    <row r="1110" spans="8:8" ht="24.95" customHeight="1">
      <c r="A1110" s="38" t="s">
        <v>23</v>
      </c>
      <c r="B1110" s="30" t="s">
        <v>2224</v>
      </c>
      <c r="C1110" s="31"/>
      <c r="D1110" s="32">
        <v>7.591616002159E12</v>
      </c>
      <c r="E1110" s="77" t="s">
        <v>2225</v>
      </c>
      <c r="F1110" s="34">
        <v>4.4</v>
      </c>
      <c r="G1110" s="35">
        <v>0.12</v>
      </c>
      <c r="H1110" s="34">
        <f t="shared" si="17"/>
        <v>3.8720000000000003</v>
      </c>
      <c r="I1110" s="34">
        <v>24.0</v>
      </c>
      <c r="J1110" s="36">
        <v>45901.0</v>
      </c>
      <c r="K1110" s="31"/>
      <c r="L1110" s="34">
        <f>+K1110*H1110</f>
        <v>0.0</v>
      </c>
    </row>
    <row r="1111" spans="8:8" ht="24.95" customHeight="1">
      <c r="A1111" s="81" t="s">
        <v>194</v>
      </c>
      <c r="B1111" s="47" t="s">
        <v>2226</v>
      </c>
      <c r="C1111" s="31"/>
      <c r="D1111" s="32">
        <v>7.592601100232E12</v>
      </c>
      <c r="E1111" s="74" t="s">
        <v>2227</v>
      </c>
      <c r="F1111" s="34">
        <v>3.78</v>
      </c>
      <c r="G1111" s="35">
        <v>0.12</v>
      </c>
      <c r="H1111" s="34">
        <f t="shared" si="17"/>
        <v>3.3263999999999996</v>
      </c>
      <c r="I1111" s="34">
        <v>85.0</v>
      </c>
      <c r="J1111" s="36">
        <v>46447.0</v>
      </c>
      <c r="K1111" s="31"/>
      <c r="L1111" s="34">
        <f>+K1111*H1111</f>
        <v>0.0</v>
      </c>
    </row>
    <row r="1112" spans="8:8" ht="24.95" customHeight="1">
      <c r="A1112" s="81" t="s">
        <v>194</v>
      </c>
      <c r="B1112" s="30" t="s">
        <v>2228</v>
      </c>
      <c r="C1112" s="31"/>
      <c r="D1112" s="32">
        <v>7.592601303558E12</v>
      </c>
      <c r="E1112" s="70" t="s">
        <v>2229</v>
      </c>
      <c r="F1112" s="34">
        <v>5.5</v>
      </c>
      <c r="G1112" s="35">
        <v>0.12</v>
      </c>
      <c r="H1112" s="34">
        <f t="shared" si="17"/>
        <v>4.84</v>
      </c>
      <c r="I1112" s="34">
        <v>104.0</v>
      </c>
      <c r="J1112" s="36">
        <v>46568.0</v>
      </c>
      <c r="K1112" s="31"/>
      <c r="L1112" s="34">
        <f>+K1112*H1112</f>
        <v>0.0</v>
      </c>
    </row>
    <row r="1113" spans="8:8" ht="24.95" customHeight="1">
      <c r="A1113" s="29" t="s">
        <v>16</v>
      </c>
      <c r="B1113" s="30" t="s">
        <v>2230</v>
      </c>
      <c r="C1113" s="31"/>
      <c r="D1113" s="32">
        <v>7.592601100249E12</v>
      </c>
      <c r="E1113" s="64" t="s">
        <v>2231</v>
      </c>
      <c r="F1113" s="34">
        <v>2.22</v>
      </c>
      <c r="G1113" s="35">
        <v>0.12</v>
      </c>
      <c r="H1113" s="34">
        <f t="shared" si="17"/>
        <v>1.9536000000000002</v>
      </c>
      <c r="I1113" s="34">
        <v>25.0</v>
      </c>
      <c r="J1113" s="36">
        <v>45839.0</v>
      </c>
      <c r="K1113" s="31"/>
      <c r="L1113" s="34">
        <f>+K1113*H1113</f>
        <v>0.0</v>
      </c>
    </row>
    <row r="1114" spans="8:8" ht="24.95" customHeight="1">
      <c r="A1114" s="29" t="s">
        <v>16</v>
      </c>
      <c r="B1114" s="30" t="s">
        <v>2232</v>
      </c>
      <c r="C1114" s="31"/>
      <c r="D1114" s="32">
        <v>8.906112611429E12</v>
      </c>
      <c r="E1114" s="71" t="s">
        <v>2233</v>
      </c>
      <c r="F1114" s="34">
        <v>4.3</v>
      </c>
      <c r="G1114" s="35">
        <v>0.12</v>
      </c>
      <c r="H1114" s="34">
        <f t="shared" si="17"/>
        <v>3.784</v>
      </c>
      <c r="I1114" s="34">
        <v>18.0</v>
      </c>
      <c r="J1114" s="36">
        <v>46082.0</v>
      </c>
      <c r="K1114" s="31"/>
      <c r="L1114" s="34">
        <f>+K1114*H1114</f>
        <v>0.0</v>
      </c>
    </row>
    <row r="1115" spans="8:8" ht="24.95" customHeight="1">
      <c r="A1115" s="29" t="s">
        <v>16</v>
      </c>
      <c r="B1115" s="30" t="s">
        <v>2234</v>
      </c>
      <c r="C1115" s="31"/>
      <c r="D1115" s="32">
        <v>8.906112611412E12</v>
      </c>
      <c r="E1115" s="59" t="s">
        <v>2235</v>
      </c>
      <c r="F1115" s="34">
        <v>3.2</v>
      </c>
      <c r="G1115" s="35">
        <v>0.12</v>
      </c>
      <c r="H1115" s="34">
        <f t="shared" si="17"/>
        <v>2.8160000000000003</v>
      </c>
      <c r="I1115" s="34">
        <v>29.0</v>
      </c>
      <c r="J1115" s="36">
        <v>45658.0</v>
      </c>
      <c r="K1115" s="31"/>
      <c r="L1115" s="34">
        <f>+K1115*H1115</f>
        <v>0.0</v>
      </c>
    </row>
    <row r="1116" spans="8:8" ht="24.95" customHeight="1">
      <c r="A1116" s="29" t="s">
        <v>16</v>
      </c>
      <c r="B1116" s="30" t="s">
        <v>2236</v>
      </c>
      <c r="C1116" s="83" t="s">
        <v>207</v>
      </c>
      <c r="D1116" s="32">
        <v>7.591020008297E12</v>
      </c>
      <c r="E1116" s="46" t="s">
        <v>2237</v>
      </c>
      <c r="F1116" s="34">
        <v>7.23</v>
      </c>
      <c r="G1116" s="35">
        <v>0.12</v>
      </c>
      <c r="H1116" s="34">
        <f t="shared" si="17"/>
        <v>6.3624</v>
      </c>
      <c r="I1116" s="34">
        <v>171.0</v>
      </c>
      <c r="J1116" s="36">
        <v>46569.0</v>
      </c>
      <c r="K1116" s="31"/>
      <c r="L1116" s="34">
        <f>+K1116*H1116</f>
        <v>0.0</v>
      </c>
    </row>
    <row r="1117" spans="8:8" ht="24.95" customHeight="1">
      <c r="A1117" s="29" t="s">
        <v>16</v>
      </c>
      <c r="B1117" s="30" t="s">
        <v>2238</v>
      </c>
      <c r="C1117" s="83" t="s">
        <v>207</v>
      </c>
      <c r="D1117" s="32">
        <v>7.59102008062E12</v>
      </c>
      <c r="E1117" s="91" t="s">
        <v>2239</v>
      </c>
      <c r="F1117" s="34">
        <v>11.62</v>
      </c>
      <c r="G1117" s="35">
        <v>0.12</v>
      </c>
      <c r="H1117" s="34">
        <f t="shared" si="17"/>
        <v>10.2256</v>
      </c>
      <c r="I1117" s="34">
        <v>82.0</v>
      </c>
      <c r="J1117" s="36">
        <v>45778.0</v>
      </c>
      <c r="K1117" s="31"/>
      <c r="L1117" s="34">
        <f>+K1117*H1117</f>
        <v>0.0</v>
      </c>
    </row>
    <row r="1118" spans="8:8" ht="24.95" customHeight="1">
      <c r="A1118" s="29" t="s">
        <v>16</v>
      </c>
      <c r="B1118" s="30" t="s">
        <v>2240</v>
      </c>
      <c r="C1118" s="83" t="s">
        <v>207</v>
      </c>
      <c r="D1118" s="32">
        <v>7.591020080637E12</v>
      </c>
      <c r="E1118" s="68" t="s">
        <v>2241</v>
      </c>
      <c r="F1118" s="34">
        <v>8.53</v>
      </c>
      <c r="G1118" s="35">
        <v>0.12</v>
      </c>
      <c r="H1118" s="34">
        <f t="shared" si="17"/>
        <v>7.506399999999999</v>
      </c>
      <c r="I1118" s="34">
        <v>65.0</v>
      </c>
      <c r="J1118" s="36">
        <v>45748.0</v>
      </c>
      <c r="K1118" s="31"/>
      <c r="L1118" s="34">
        <f>+K1118*H1118</f>
        <v>0.0</v>
      </c>
    </row>
    <row r="1119" spans="8:8" ht="24.95" customHeight="1">
      <c r="A1119" s="29" t="s">
        <v>16</v>
      </c>
      <c r="B1119" s="30" t="s">
        <v>2242</v>
      </c>
      <c r="C1119" s="83" t="s">
        <v>207</v>
      </c>
      <c r="D1119" s="32">
        <v>7.598800000205E12</v>
      </c>
      <c r="E1119" s="55" t="s">
        <v>2243</v>
      </c>
      <c r="F1119" s="34">
        <v>3.2</v>
      </c>
      <c r="G1119" s="35">
        <v>0.12</v>
      </c>
      <c r="H1119" s="34">
        <f t="shared" si="17"/>
        <v>2.8160000000000003</v>
      </c>
      <c r="I1119" s="34">
        <v>635.0</v>
      </c>
      <c r="J1119" s="36">
        <v>45444.0</v>
      </c>
      <c r="K1119" s="31"/>
      <c r="L1119" s="34">
        <f>+K1119*H1119</f>
        <v>0.0</v>
      </c>
    </row>
    <row r="1120" spans="8:8" ht="24.95" customHeight="1">
      <c r="A1120" s="29" t="s">
        <v>16</v>
      </c>
      <c r="B1120" s="30" t="s">
        <v>2244</v>
      </c>
      <c r="C1120" s="31"/>
      <c r="D1120" s="32">
        <v>7.598176000694E12</v>
      </c>
      <c r="E1120" s="85" t="s">
        <v>2245</v>
      </c>
      <c r="F1120" s="34">
        <v>3.55</v>
      </c>
      <c r="G1120" s="35">
        <v>0.12</v>
      </c>
      <c r="H1120" s="34">
        <f t="shared" si="17"/>
        <v>3.1239999999999997</v>
      </c>
      <c r="I1120" s="34">
        <v>23.0</v>
      </c>
      <c r="J1120" s="36">
        <v>45626.0</v>
      </c>
      <c r="K1120" s="31"/>
      <c r="L1120" s="34">
        <f>+K1120*H1120</f>
        <v>0.0</v>
      </c>
    </row>
    <row r="1121" spans="8:8" ht="24.95" customHeight="1">
      <c r="A1121" s="29" t="s">
        <v>16</v>
      </c>
      <c r="B1121" s="30" t="s">
        <v>2246</v>
      </c>
      <c r="C1121" s="31"/>
      <c r="D1121" s="32">
        <v>7.592454891189E12</v>
      </c>
      <c r="E1121" s="33" t="s">
        <v>2247</v>
      </c>
      <c r="F1121" s="34">
        <v>3.44</v>
      </c>
      <c r="G1121" s="35">
        <v>0.12</v>
      </c>
      <c r="H1121" s="34">
        <f t="shared" si="17"/>
        <v>3.0272</v>
      </c>
      <c r="I1121" s="34">
        <v>160.0</v>
      </c>
      <c r="J1121" s="36">
        <v>45778.0</v>
      </c>
      <c r="K1121" s="31"/>
      <c r="L1121" s="34">
        <f>+K1121*H1121</f>
        <v>0.0</v>
      </c>
    </row>
    <row r="1122" spans="8:8" ht="24.95" customHeight="1">
      <c r="A1122" s="29" t="s">
        <v>16</v>
      </c>
      <c r="B1122" s="30" t="s">
        <v>2248</v>
      </c>
      <c r="C1122" s="31"/>
      <c r="D1122" s="32">
        <v>7.59245400336E12</v>
      </c>
      <c r="E1122" s="33" t="s">
        <v>2249</v>
      </c>
      <c r="F1122" s="34">
        <v>2.25</v>
      </c>
      <c r="G1122" s="35">
        <v>0.12</v>
      </c>
      <c r="H1122" s="34">
        <f t="shared" si="17"/>
        <v>1.98</v>
      </c>
      <c r="I1122" s="34">
        <v>63.0</v>
      </c>
      <c r="J1122" s="36">
        <v>45876.0</v>
      </c>
      <c r="K1122" s="31"/>
      <c r="L1122" s="34">
        <f>+K1122*H1122</f>
        <v>0.0</v>
      </c>
    </row>
    <row r="1123" spans="8:8" ht="24.95" customHeight="1">
      <c r="A1123" s="29" t="s">
        <v>16</v>
      </c>
      <c r="B1123" s="30" t="s">
        <v>2250</v>
      </c>
      <c r="C1123" s="31"/>
      <c r="D1123" s="32">
        <v>7.592454003551E12</v>
      </c>
      <c r="E1123" s="74" t="s">
        <v>2251</v>
      </c>
      <c r="F1123" s="34">
        <v>9.05</v>
      </c>
      <c r="G1123" s="35">
        <v>0.12</v>
      </c>
      <c r="H1123" s="34">
        <f t="shared" si="17"/>
        <v>7.964</v>
      </c>
      <c r="I1123" s="34">
        <v>51.0</v>
      </c>
      <c r="J1123" s="36">
        <v>45748.0</v>
      </c>
      <c r="K1123" s="31"/>
      <c r="L1123" s="34">
        <f>+K1123*H1123</f>
        <v>0.0</v>
      </c>
    </row>
    <row r="1124" spans="8:8" ht="24.95" customHeight="1">
      <c r="A1124" s="29" t="s">
        <v>30</v>
      </c>
      <c r="B1124" s="30" t="s">
        <v>2252</v>
      </c>
      <c r="C1124" s="31"/>
      <c r="D1124" s="32">
        <v>7.599028000732E12</v>
      </c>
      <c r="E1124" s="57" t="s">
        <v>2253</v>
      </c>
      <c r="F1124" s="34">
        <v>1.71</v>
      </c>
      <c r="G1124" s="35">
        <v>0.12</v>
      </c>
      <c r="H1124" s="34">
        <f t="shared" si="17"/>
        <v>1.5048</v>
      </c>
      <c r="I1124" s="34">
        <v>22.0</v>
      </c>
      <c r="J1124" s="36"/>
      <c r="K1124" s="31"/>
      <c r="L1124" s="34">
        <f>+K1124*H1124</f>
        <v>0.0</v>
      </c>
    </row>
    <row r="1125" spans="8:8" ht="24.95" customHeight="1">
      <c r="A1125" s="29" t="s">
        <v>16</v>
      </c>
      <c r="B1125" s="47" t="s">
        <v>2254</v>
      </c>
      <c r="C1125" s="75" t="s">
        <v>134</v>
      </c>
      <c r="D1125" s="32">
        <v>7.59158511262E12</v>
      </c>
      <c r="E1125" s="33" t="s">
        <v>2255</v>
      </c>
      <c r="F1125" s="34">
        <v>7.5</v>
      </c>
      <c r="G1125" s="35">
        <v>0.0</v>
      </c>
      <c r="H1125" s="34">
        <f t="shared" si="17"/>
        <v>7.5</v>
      </c>
      <c r="I1125" s="34">
        <v>128.0</v>
      </c>
      <c r="J1125" s="36">
        <v>45808.0</v>
      </c>
      <c r="K1125" s="31"/>
      <c r="L1125" s="34">
        <f>+K1125*H1125</f>
        <v>0.0</v>
      </c>
    </row>
    <row r="1126" spans="8:8" ht="24.95" customHeight="1">
      <c r="A1126" s="29" t="s">
        <v>16</v>
      </c>
      <c r="B1126" s="30" t="s">
        <v>2256</v>
      </c>
      <c r="C1126" s="75" t="s">
        <v>134</v>
      </c>
      <c r="D1126" s="32">
        <v>7.591585111661E12</v>
      </c>
      <c r="E1126" s="60" t="s">
        <v>2257</v>
      </c>
      <c r="F1126" s="34">
        <v>9.05</v>
      </c>
      <c r="G1126" s="35">
        <v>0.0</v>
      </c>
      <c r="H1126" s="34">
        <f t="shared" si="17"/>
        <v>9.05</v>
      </c>
      <c r="I1126" s="34">
        <v>22.0</v>
      </c>
      <c r="J1126" s="36">
        <v>45596.0</v>
      </c>
      <c r="K1126" s="31"/>
      <c r="L1126" s="34">
        <f>+K1126*H1126</f>
        <v>0.0</v>
      </c>
    </row>
    <row r="1127" spans="8:8" ht="24.95" customHeight="1">
      <c r="A1127" s="93" t="s">
        <v>371</v>
      </c>
      <c r="B1127" s="30" t="s">
        <v>2258</v>
      </c>
      <c r="C1127" s="31"/>
      <c r="D1127" s="32">
        <v>7.597467001662E12</v>
      </c>
      <c r="E1127" s="50" t="s">
        <v>2259</v>
      </c>
      <c r="F1127" s="34">
        <v>3.8</v>
      </c>
      <c r="G1127" s="35">
        <v>0.12</v>
      </c>
      <c r="H1127" s="34">
        <f t="shared" si="17"/>
        <v>3.344</v>
      </c>
      <c r="I1127" s="34">
        <v>30.0</v>
      </c>
      <c r="J1127" s="36">
        <v>46679.0</v>
      </c>
      <c r="K1127" s="31"/>
      <c r="L1127" s="34">
        <f>+K1127*H1127</f>
        <v>0.0</v>
      </c>
    </row>
    <row r="1128" spans="8:8" ht="24.95" customHeight="1">
      <c r="A1128" s="93" t="s">
        <v>371</v>
      </c>
      <c r="B1128" s="30" t="s">
        <v>2260</v>
      </c>
      <c r="C1128" s="31"/>
      <c r="D1128" s="32">
        <v>7.597467000511E12</v>
      </c>
      <c r="E1128" s="48" t="s">
        <v>2261</v>
      </c>
      <c r="F1128" s="34">
        <v>0.696</v>
      </c>
      <c r="G1128" s="35">
        <v>0.12</v>
      </c>
      <c r="H1128" s="34">
        <f t="shared" si="17"/>
        <v>0.6124799999999999</v>
      </c>
      <c r="I1128" s="34">
        <v>45.0</v>
      </c>
      <c r="J1128" s="36">
        <v>45959.0</v>
      </c>
      <c r="K1128" s="31"/>
      <c r="L1128" s="34">
        <f>+K1128*H1128</f>
        <v>0.0</v>
      </c>
    </row>
    <row r="1129" spans="8:8" ht="24.95" customHeight="1">
      <c r="A1129" s="93" t="s">
        <v>371</v>
      </c>
      <c r="B1129" s="30" t="s">
        <v>2262</v>
      </c>
      <c r="C1129" s="31"/>
      <c r="D1129" s="32">
        <v>7.597467000528E12</v>
      </c>
      <c r="E1129" s="33" t="s">
        <v>2263</v>
      </c>
      <c r="F1129" s="34">
        <v>0.696</v>
      </c>
      <c r="G1129" s="35">
        <v>0.12</v>
      </c>
      <c r="H1129" s="34">
        <f t="shared" si="17"/>
        <v>0.6124799999999999</v>
      </c>
      <c r="I1129" s="34">
        <v>1.0</v>
      </c>
      <c r="J1129" s="36">
        <v>45959.0</v>
      </c>
      <c r="K1129" s="31"/>
      <c r="L1129" s="34">
        <f>+K1129*H1129</f>
        <v>0.0</v>
      </c>
    </row>
    <row r="1130" spans="8:8" ht="24.95" customHeight="1">
      <c r="A1130" s="29" t="s">
        <v>16</v>
      </c>
      <c r="B1130" s="30" t="s">
        <v>2264</v>
      </c>
      <c r="C1130" s="31"/>
      <c r="D1130" s="32">
        <v>7.401156603634E12</v>
      </c>
      <c r="E1130" s="37" t="s">
        <v>2265</v>
      </c>
      <c r="F1130" s="34">
        <v>10.47</v>
      </c>
      <c r="G1130" s="35">
        <v>0.12</v>
      </c>
      <c r="H1130" s="34">
        <f t="shared" si="17"/>
        <v>9.213600000000001</v>
      </c>
      <c r="I1130" s="34">
        <v>30.0</v>
      </c>
      <c r="J1130" s="36">
        <v>45778.0</v>
      </c>
      <c r="K1130" s="31"/>
      <c r="L1130" s="34">
        <f>+K1130*H1130</f>
        <v>0.0</v>
      </c>
    </row>
    <row r="1131" spans="8:8" ht="24.95" customHeight="1">
      <c r="A1131" s="29" t="s">
        <v>16</v>
      </c>
      <c r="B1131" s="30" t="s">
        <v>2266</v>
      </c>
      <c r="C1131" s="31"/>
      <c r="D1131" s="32">
        <v>6.916119062119E12</v>
      </c>
      <c r="E1131" s="70" t="s">
        <v>2267</v>
      </c>
      <c r="F1131" s="34">
        <v>3.2</v>
      </c>
      <c r="G1131" s="35">
        <v>0.12</v>
      </c>
      <c r="H1131" s="34">
        <f t="shared" si="17"/>
        <v>2.8160000000000003</v>
      </c>
      <c r="I1131" s="34">
        <v>4.0</v>
      </c>
      <c r="J1131" s="36">
        <v>46082.0</v>
      </c>
      <c r="K1131" s="31"/>
      <c r="L1131" s="34">
        <f>+K1131*H1131</f>
        <v>0.0</v>
      </c>
    </row>
    <row r="1132" spans="8:8" ht="24.95" customHeight="1">
      <c r="A1132" s="93" t="s">
        <v>371</v>
      </c>
      <c r="B1132" s="30" t="s">
        <v>2268</v>
      </c>
      <c r="C1132" s="31"/>
      <c r="D1132" s="73">
        <v>1.8906047593613E13</v>
      </c>
      <c r="E1132" s="37" t="s">
        <v>2269</v>
      </c>
      <c r="F1132" s="34">
        <v>7.7</v>
      </c>
      <c r="G1132" s="35">
        <v>0.12</v>
      </c>
      <c r="H1132" s="34">
        <f t="shared" si="17"/>
        <v>6.776</v>
      </c>
      <c r="I1132" s="34">
        <v>9.0</v>
      </c>
      <c r="J1132" s="36">
        <v>45595.0</v>
      </c>
      <c r="K1132" s="31"/>
      <c r="L1132" s="34">
        <f>+K1132*H1132</f>
        <v>0.0</v>
      </c>
    </row>
    <row r="1133" spans="8:8" ht="24.95" customHeight="1">
      <c r="A1133" s="29" t="s">
        <v>16</v>
      </c>
      <c r="B1133" s="30" t="s">
        <v>2270</v>
      </c>
      <c r="C1133" s="31"/>
      <c r="D1133" s="73">
        <v>1.90410000476E11</v>
      </c>
      <c r="E1133" s="65" t="s">
        <v>2271</v>
      </c>
      <c r="F1133" s="34">
        <v>3.9</v>
      </c>
      <c r="G1133" s="35">
        <v>0.12</v>
      </c>
      <c r="H1133" s="34">
        <f t="shared" si="17"/>
        <v>3.432</v>
      </c>
      <c r="I1133" s="34">
        <v>18.0</v>
      </c>
      <c r="J1133" s="36">
        <v>45688.0</v>
      </c>
      <c r="K1133" s="31"/>
      <c r="L1133" s="34">
        <f>+K1133*H1133</f>
        <v>0.0</v>
      </c>
    </row>
    <row r="1134" spans="8:8" ht="24.95" customHeight="1">
      <c r="A1134" s="29" t="s">
        <v>16</v>
      </c>
      <c r="B1134" s="30" t="s">
        <v>2272</v>
      </c>
      <c r="C1134" s="31"/>
      <c r="D1134" s="32">
        <v>7.598008001448E12</v>
      </c>
      <c r="E1134" s="37" t="s">
        <v>2273</v>
      </c>
      <c r="F1134" s="34">
        <v>4.75</v>
      </c>
      <c r="G1134" s="35">
        <v>0.12</v>
      </c>
      <c r="H1134" s="34">
        <f t="shared" si="17"/>
        <v>4.18</v>
      </c>
      <c r="I1134" s="34">
        <v>17.0</v>
      </c>
      <c r="J1134" s="36">
        <v>45868.0</v>
      </c>
      <c r="K1134" s="31"/>
      <c r="L1134" s="34">
        <f>+K1134*H1134</f>
        <v>0.0</v>
      </c>
    </row>
    <row r="1135" spans="8:8" ht="24.95" customHeight="1">
      <c r="A1135" s="29" t="s">
        <v>16</v>
      </c>
      <c r="B1135" s="30" t="s">
        <v>2274</v>
      </c>
      <c r="C1135" s="31"/>
      <c r="D1135" s="32">
        <v>7.592616576145E12</v>
      </c>
      <c r="E1135" s="49" t="s">
        <v>2275</v>
      </c>
      <c r="F1135" s="34">
        <v>1.64</v>
      </c>
      <c r="G1135" s="35">
        <v>0.12</v>
      </c>
      <c r="H1135" s="34">
        <f t="shared" si="17"/>
        <v>1.4431999999999998</v>
      </c>
      <c r="I1135" s="34">
        <v>219.0</v>
      </c>
      <c r="J1135" s="36">
        <v>45688.0</v>
      </c>
      <c r="K1135" s="31"/>
      <c r="L1135" s="34">
        <f>+K1135*H1135</f>
        <v>0.0</v>
      </c>
    </row>
    <row r="1136" spans="8:8" ht="24.95" customHeight="1">
      <c r="A1136" s="29" t="s">
        <v>16</v>
      </c>
      <c r="B1136" s="30" t="s">
        <v>2276</v>
      </c>
      <c r="C1136" s="31"/>
      <c r="D1136" s="32">
        <v>7.703763100194E12</v>
      </c>
      <c r="E1136" s="85" t="s">
        <v>2277</v>
      </c>
      <c r="F1136" s="34">
        <v>1.94</v>
      </c>
      <c r="G1136" s="35">
        <v>0.12</v>
      </c>
      <c r="H1136" s="34">
        <f t="shared" si="17"/>
        <v>1.7071999999999998</v>
      </c>
      <c r="I1136" s="34">
        <v>25.0</v>
      </c>
      <c r="J1136" s="36">
        <v>46174.0</v>
      </c>
      <c r="K1136" s="31"/>
      <c r="L1136" s="34">
        <f>+K1136*H1136</f>
        <v>0.0</v>
      </c>
    </row>
    <row r="1137" spans="8:8" ht="24.95" customHeight="1">
      <c r="A1137" s="29" t="s">
        <v>16</v>
      </c>
      <c r="B1137" s="30" t="s">
        <v>2278</v>
      </c>
      <c r="C1137" s="31"/>
      <c r="D1137" s="32">
        <v>7.59812700151E12</v>
      </c>
      <c r="E1137" s="55" t="s">
        <v>2279</v>
      </c>
      <c r="F1137" s="34">
        <v>1.4</v>
      </c>
      <c r="G1137" s="35">
        <v>0.12</v>
      </c>
      <c r="H1137" s="34">
        <f t="shared" si="17"/>
        <v>1.232</v>
      </c>
      <c r="I1137" s="34">
        <v>28.0</v>
      </c>
      <c r="J1137" s="36">
        <v>45748.0</v>
      </c>
      <c r="K1137" s="31"/>
      <c r="L1137" s="34">
        <f>+K1137*H1137</f>
        <v>0.0</v>
      </c>
    </row>
    <row r="1138" spans="8:8" ht="24.95" customHeight="1">
      <c r="A1138" s="29" t="s">
        <v>16</v>
      </c>
      <c r="B1138" s="30" t="s">
        <v>2280</v>
      </c>
      <c r="C1138" s="31"/>
      <c r="D1138" s="32">
        <v>7.591519051285E12</v>
      </c>
      <c r="E1138" s="57" t="s">
        <v>2281</v>
      </c>
      <c r="F1138" s="34">
        <v>2.39</v>
      </c>
      <c r="G1138" s="35">
        <v>0.12</v>
      </c>
      <c r="H1138" s="34">
        <f t="shared" si="17"/>
        <v>2.1032</v>
      </c>
      <c r="I1138" s="34">
        <v>103.0</v>
      </c>
      <c r="J1138" s="36">
        <v>46113.0</v>
      </c>
      <c r="K1138" s="31"/>
      <c r="L1138" s="34">
        <f>+K1138*H1138</f>
        <v>0.0</v>
      </c>
    </row>
    <row r="1139" spans="8:8" ht="24.95" customHeight="1">
      <c r="A1139" s="29" t="s">
        <v>16</v>
      </c>
      <c r="B1139" s="47" t="s">
        <v>2282</v>
      </c>
      <c r="C1139" s="31"/>
      <c r="D1139" s="32">
        <v>7.591585370167E12</v>
      </c>
      <c r="E1139" s="84" t="s">
        <v>2283</v>
      </c>
      <c r="F1139" s="34">
        <v>2.41</v>
      </c>
      <c r="G1139" s="35">
        <v>0.12</v>
      </c>
      <c r="H1139" s="34">
        <f t="shared" si="17"/>
        <v>2.1208</v>
      </c>
      <c r="I1139" s="34">
        <v>41.0</v>
      </c>
      <c r="J1139" s="36">
        <v>46326.0</v>
      </c>
      <c r="K1139" s="31"/>
      <c r="L1139" s="34">
        <f>+K1139*H1139</f>
        <v>0.0</v>
      </c>
    </row>
    <row r="1140" spans="8:8" ht="24.95" customHeight="1">
      <c r="A1140" s="29" t="s">
        <v>16</v>
      </c>
      <c r="B1140" s="30" t="s">
        <v>2284</v>
      </c>
      <c r="C1140" s="31"/>
      <c r="D1140" s="32">
        <v>7.59151900029E12</v>
      </c>
      <c r="E1140" s="57" t="s">
        <v>2285</v>
      </c>
      <c r="F1140" s="34">
        <v>1.45</v>
      </c>
      <c r="G1140" s="35">
        <v>0.12</v>
      </c>
      <c r="H1140" s="34">
        <f t="shared" si="17"/>
        <v>1.276</v>
      </c>
      <c r="I1140" s="34">
        <v>7.0</v>
      </c>
      <c r="J1140" s="36">
        <v>46113.0</v>
      </c>
      <c r="K1140" s="31"/>
      <c r="L1140" s="34">
        <f>+K1140*H1140</f>
        <v>0.0</v>
      </c>
    </row>
    <row r="1141" spans="8:8" ht="24.95" customHeight="1">
      <c r="A1141" s="29" t="s">
        <v>16</v>
      </c>
      <c r="B1141" s="30" t="s">
        <v>2286</v>
      </c>
      <c r="C1141" s="31"/>
      <c r="D1141" s="32">
        <v>7.591519051292E12</v>
      </c>
      <c r="E1141" s="57" t="s">
        <v>2287</v>
      </c>
      <c r="F1141" s="34">
        <v>3.53</v>
      </c>
      <c r="G1141" s="35">
        <v>0.12</v>
      </c>
      <c r="H1141" s="34">
        <f t="shared" si="17"/>
        <v>3.1064</v>
      </c>
      <c r="I1141" s="34">
        <v>41.0</v>
      </c>
      <c r="J1141" s="36">
        <v>46082.0</v>
      </c>
      <c r="K1141" s="31"/>
      <c r="L1141" s="34">
        <f>+K1141*H1141</f>
        <v>0.0</v>
      </c>
    </row>
    <row r="1142" spans="8:8" ht="24.95" customHeight="1">
      <c r="A1142" s="29" t="s">
        <v>16</v>
      </c>
      <c r="B1142" s="30" t="s">
        <v>2288</v>
      </c>
      <c r="C1142" s="31"/>
      <c r="D1142" s="32">
        <v>8.903489000153E12</v>
      </c>
      <c r="E1142" s="78" t="s">
        <v>2289</v>
      </c>
      <c r="F1142" s="34">
        <v>2.9</v>
      </c>
      <c r="G1142" s="35">
        <v>0.12</v>
      </c>
      <c r="H1142" s="34">
        <f t="shared" si="17"/>
        <v>2.552</v>
      </c>
      <c r="I1142" s="34">
        <v>3.0</v>
      </c>
      <c r="J1142" s="36">
        <v>45565.0</v>
      </c>
      <c r="K1142" s="31"/>
      <c r="L1142" s="34">
        <f>+K1142*H1142</f>
        <v>0.0</v>
      </c>
    </row>
    <row r="1143" spans="8:8" ht="24.95" customHeight="1">
      <c r="A1143" s="29" t="s">
        <v>16</v>
      </c>
      <c r="B1143" s="30" t="s">
        <v>2290</v>
      </c>
      <c r="C1143" s="31"/>
      <c r="D1143" s="32">
        <v>8.908009796233E12</v>
      </c>
      <c r="E1143" s="48" t="s">
        <v>2291</v>
      </c>
      <c r="F1143" s="34">
        <v>0.85</v>
      </c>
      <c r="G1143" s="35">
        <v>0.12</v>
      </c>
      <c r="H1143" s="34">
        <f t="shared" si="17"/>
        <v>0.748</v>
      </c>
      <c r="I1143" s="34">
        <v>135.0</v>
      </c>
      <c r="J1143" s="36">
        <v>45901.0</v>
      </c>
      <c r="K1143" s="31"/>
      <c r="L1143" s="34">
        <f>+K1143*H1143</f>
        <v>0.0</v>
      </c>
    </row>
    <row r="1144" spans="8:8" ht="24.95" customHeight="1">
      <c r="A1144" s="29" t="s">
        <v>16</v>
      </c>
      <c r="B1144" s="47" t="s">
        <v>2292</v>
      </c>
      <c r="C1144" s="31"/>
      <c r="D1144" s="73">
        <v>1.890179069741E13</v>
      </c>
      <c r="E1144" s="94" t="s">
        <v>2293</v>
      </c>
      <c r="F1144" s="34">
        <v>5.7</v>
      </c>
      <c r="G1144" s="35">
        <v>0.12</v>
      </c>
      <c r="H1144" s="34">
        <f t="shared" si="17"/>
        <v>5.016</v>
      </c>
      <c r="I1144" s="34">
        <v>24.0</v>
      </c>
      <c r="J1144" s="36">
        <v>45597.0</v>
      </c>
      <c r="K1144" s="31"/>
      <c r="L1144" s="34">
        <f>+K1144*H1144</f>
        <v>0.0</v>
      </c>
    </row>
    <row r="1145" spans="8:8" ht="24.95" customHeight="1">
      <c r="A1145" s="29" t="s">
        <v>16</v>
      </c>
      <c r="B1145" s="30" t="s">
        <v>2294</v>
      </c>
      <c r="C1145" s="31"/>
      <c r="D1145" s="32">
        <v>8.906131870197E12</v>
      </c>
      <c r="E1145" s="55" t="s">
        <v>2295</v>
      </c>
      <c r="F1145" s="34">
        <v>1.07</v>
      </c>
      <c r="G1145" s="35">
        <v>0.12</v>
      </c>
      <c r="H1145" s="34">
        <f t="shared" si="17"/>
        <v>0.9416000000000001</v>
      </c>
      <c r="I1145" s="34">
        <v>55.0</v>
      </c>
      <c r="J1145" s="36">
        <v>45597.0</v>
      </c>
      <c r="K1145" s="31"/>
      <c r="L1145" s="34">
        <f>+K1145*H1145</f>
        <v>0.0</v>
      </c>
    </row>
    <row r="1146" spans="8:8" ht="24.95" customHeight="1">
      <c r="A1146" s="29" t="s">
        <v>16</v>
      </c>
      <c r="B1146" s="30" t="s">
        <v>2296</v>
      </c>
      <c r="C1146" s="31"/>
      <c r="D1146" s="32">
        <v>6.942189530265E12</v>
      </c>
      <c r="E1146" s="41" t="s">
        <v>2297</v>
      </c>
      <c r="F1146" s="34">
        <v>0.77</v>
      </c>
      <c r="G1146" s="35">
        <v>0.12</v>
      </c>
      <c r="H1146" s="34">
        <f t="shared" si="17"/>
        <v>0.6776</v>
      </c>
      <c r="I1146" s="34">
        <v>30.0</v>
      </c>
      <c r="J1146" s="36">
        <v>45901.0</v>
      </c>
      <c r="K1146" s="31"/>
      <c r="L1146" s="34">
        <f>+K1146*H1146</f>
        <v>0.0</v>
      </c>
    </row>
    <row r="1147" spans="8:8" ht="24.95" customHeight="1">
      <c r="A1147" s="29" t="s">
        <v>16</v>
      </c>
      <c r="B1147" s="30" t="s">
        <v>2298</v>
      </c>
      <c r="C1147" s="31"/>
      <c r="D1147" s="44">
        <v>7.56029628274E11</v>
      </c>
      <c r="E1147" s="41" t="s">
        <v>2299</v>
      </c>
      <c r="F1147" s="34">
        <v>2.1</v>
      </c>
      <c r="G1147" s="35">
        <v>0.12</v>
      </c>
      <c r="H1147" s="34">
        <f t="shared" si="17"/>
        <v>1.848</v>
      </c>
      <c r="I1147" s="34">
        <v>366.0</v>
      </c>
      <c r="J1147" s="36">
        <v>45716.0</v>
      </c>
      <c r="K1147" s="31"/>
      <c r="L1147" s="34">
        <f>+K1147*H1147</f>
        <v>0.0</v>
      </c>
    </row>
    <row r="1148" spans="8:8" ht="24.95" customHeight="1">
      <c r="A1148" s="29" t="s">
        <v>16</v>
      </c>
      <c r="B1148" s="30" t="s">
        <v>2300</v>
      </c>
      <c r="C1148" s="83" t="s">
        <v>207</v>
      </c>
      <c r="D1148" s="32">
        <v>7.591020003179E12</v>
      </c>
      <c r="E1148" s="41" t="s">
        <v>2301</v>
      </c>
      <c r="F1148" s="34">
        <v>3.61</v>
      </c>
      <c r="G1148" s="35">
        <v>0.12</v>
      </c>
      <c r="H1148" s="34">
        <f t="shared" si="17"/>
        <v>3.1768</v>
      </c>
      <c r="I1148" s="34">
        <v>121.0</v>
      </c>
      <c r="J1148" s="36">
        <v>46508.0</v>
      </c>
      <c r="K1148" s="31"/>
      <c r="L1148" s="34">
        <f>+K1148*H1148</f>
        <v>0.0</v>
      </c>
    </row>
    <row r="1149" spans="8:8" ht="24.95" customHeight="1">
      <c r="A1149" s="29" t="s">
        <v>16</v>
      </c>
      <c r="B1149" s="30" t="s">
        <v>2302</v>
      </c>
      <c r="C1149" s="31"/>
      <c r="D1149" s="32">
        <v>7.591585278265E12</v>
      </c>
      <c r="E1149" s="41" t="s">
        <v>2303</v>
      </c>
      <c r="F1149" s="34">
        <v>4.68</v>
      </c>
      <c r="G1149" s="35">
        <v>0.12</v>
      </c>
      <c r="H1149" s="34">
        <f t="shared" si="17"/>
        <v>4.118399999999999</v>
      </c>
      <c r="I1149" s="34">
        <v>164.0</v>
      </c>
      <c r="J1149" s="36">
        <v>45657.0</v>
      </c>
      <c r="K1149" s="31"/>
      <c r="L1149" s="34">
        <f>+K1149*H1149</f>
        <v>0.0</v>
      </c>
    </row>
    <row r="1150" spans="8:8" ht="24.95" customHeight="1">
      <c r="A1150" s="29" t="s">
        <v>16</v>
      </c>
      <c r="B1150" s="47" t="s">
        <v>2304</v>
      </c>
      <c r="C1150" s="31"/>
      <c r="D1150" s="32">
        <v>7.598127001367E12</v>
      </c>
      <c r="E1150" s="78" t="s">
        <v>2305</v>
      </c>
      <c r="F1150" s="34">
        <v>1.9</v>
      </c>
      <c r="G1150" s="35">
        <v>0.12</v>
      </c>
      <c r="H1150" s="34">
        <f t="shared" si="17"/>
        <v>1.672</v>
      </c>
      <c r="I1150" s="34">
        <v>13.0</v>
      </c>
      <c r="J1150" s="36">
        <v>45536.0</v>
      </c>
      <c r="K1150" s="31"/>
      <c r="L1150" s="34">
        <f>+K1150*H1150</f>
        <v>0.0</v>
      </c>
    </row>
    <row r="1151" spans="8:8" ht="24.95" customHeight="1">
      <c r="A1151" s="29" t="s">
        <v>16</v>
      </c>
      <c r="B1151" s="30" t="s">
        <v>2306</v>
      </c>
      <c r="C1151" s="31"/>
      <c r="D1151" s="32">
        <v>7.598008000243E12</v>
      </c>
      <c r="E1151" s="74" t="s">
        <v>2307</v>
      </c>
      <c r="F1151" s="34">
        <v>19.55</v>
      </c>
      <c r="G1151" s="35">
        <v>0.12</v>
      </c>
      <c r="H1151" s="34">
        <f t="shared" si="17"/>
        <v>17.204</v>
      </c>
      <c r="I1151" s="34">
        <v>15.0</v>
      </c>
      <c r="J1151" s="36">
        <v>45595.0</v>
      </c>
      <c r="K1151" s="31"/>
      <c r="L1151" s="34">
        <f>+K1151*H1151</f>
        <v>0.0</v>
      </c>
    </row>
    <row r="1152" spans="8:8" ht="24.95" customHeight="1">
      <c r="A1152" s="29" t="s">
        <v>16</v>
      </c>
      <c r="B1152" s="30" t="s">
        <v>2308</v>
      </c>
      <c r="C1152" s="31"/>
      <c r="D1152" s="32">
        <v>7.598176000786E12</v>
      </c>
      <c r="E1152" s="41" t="s">
        <v>2309</v>
      </c>
      <c r="F1152" s="34">
        <v>4.05</v>
      </c>
      <c r="G1152" s="35">
        <v>0.12</v>
      </c>
      <c r="H1152" s="34">
        <f t="shared" si="17"/>
        <v>3.564</v>
      </c>
      <c r="I1152" s="34">
        <v>48.0</v>
      </c>
      <c r="J1152" s="36">
        <v>45991.0</v>
      </c>
      <c r="K1152" s="31"/>
      <c r="L1152" s="34">
        <f>+K1152*H1152</f>
        <v>0.0</v>
      </c>
    </row>
    <row r="1153" spans="8:8" ht="24.95" customHeight="1">
      <c r="A1153" s="29" t="s">
        <v>16</v>
      </c>
      <c r="B1153" s="30" t="s">
        <v>2310</v>
      </c>
      <c r="C1153" s="31"/>
      <c r="D1153" s="32">
        <v>7.591243807813E12</v>
      </c>
      <c r="E1153" s="37" t="s">
        <v>2311</v>
      </c>
      <c r="F1153" s="34">
        <v>7.11</v>
      </c>
      <c r="G1153" s="35">
        <v>0.12</v>
      </c>
      <c r="H1153" s="34">
        <f t="shared" si="17"/>
        <v>6.2568</v>
      </c>
      <c r="I1153" s="34">
        <v>93.0</v>
      </c>
      <c r="J1153" s="36">
        <v>45687.0</v>
      </c>
      <c r="K1153" s="31"/>
      <c r="L1153" s="34">
        <f>+K1153*H1153</f>
        <v>0.0</v>
      </c>
    </row>
    <row r="1154" spans="8:8" ht="24.95" customHeight="1">
      <c r="A1154" s="29" t="s">
        <v>16</v>
      </c>
      <c r="B1154" s="30" t="s">
        <v>2312</v>
      </c>
      <c r="C1154" s="31"/>
      <c r="D1154" s="32">
        <v>7.59124380782E12</v>
      </c>
      <c r="E1154" s="37" t="s">
        <v>2313</v>
      </c>
      <c r="F1154" s="34">
        <v>4.99</v>
      </c>
      <c r="G1154" s="35">
        <v>0.12</v>
      </c>
      <c r="H1154" s="34">
        <f t="shared" si="17"/>
        <v>4.3912</v>
      </c>
      <c r="I1154" s="34">
        <v>133.0</v>
      </c>
      <c r="J1154" s="36">
        <v>45868.0</v>
      </c>
      <c r="K1154" s="31"/>
      <c r="L1154" s="34">
        <f>+K1154*H1154</f>
        <v>0.0</v>
      </c>
    </row>
    <row r="1155" spans="8:8" ht="24.95" customHeight="1">
      <c r="A1155" s="29" t="s">
        <v>16</v>
      </c>
      <c r="B1155" s="30" t="s">
        <v>2314</v>
      </c>
      <c r="C1155" s="31"/>
      <c r="D1155" s="32">
        <v>7.598008001233E12</v>
      </c>
      <c r="E1155" s="45" t="s">
        <v>2315</v>
      </c>
      <c r="F1155" s="34">
        <v>26.0</v>
      </c>
      <c r="G1155" s="35">
        <v>0.12</v>
      </c>
      <c r="H1155" s="34">
        <f t="shared" si="17"/>
        <v>22.88</v>
      </c>
      <c r="I1155" s="34">
        <v>7.0</v>
      </c>
      <c r="J1155" s="36">
        <v>45687.0</v>
      </c>
      <c r="K1155" s="31"/>
      <c r="L1155" s="34">
        <f>+K1155*H1155</f>
        <v>0.0</v>
      </c>
    </row>
    <row r="1156" spans="8:8" ht="24.95" customHeight="1">
      <c r="A1156" s="29" t="s">
        <v>16</v>
      </c>
      <c r="B1156" s="30" t="s">
        <v>2316</v>
      </c>
      <c r="C1156" s="31"/>
      <c r="D1156" s="32">
        <v>7.705959003609E12</v>
      </c>
      <c r="E1156" s="37" t="s">
        <v>2317</v>
      </c>
      <c r="F1156" s="34">
        <v>6.05</v>
      </c>
      <c r="G1156" s="35">
        <v>0.12</v>
      </c>
      <c r="H1156" s="34">
        <f t="shared" si="17"/>
        <v>5.324</v>
      </c>
      <c r="I1156" s="34">
        <v>163.0</v>
      </c>
      <c r="J1156" s="36">
        <v>45746.0</v>
      </c>
      <c r="K1156" s="31"/>
      <c r="L1156" s="34">
        <f>+K1156*H1156</f>
        <v>0.0</v>
      </c>
    </row>
    <row r="1157" spans="8:8" ht="24.95" customHeight="1">
      <c r="A1157" s="29" t="s">
        <v>16</v>
      </c>
      <c r="B1157" s="30" t="s">
        <v>2318</v>
      </c>
      <c r="C1157" s="31"/>
      <c r="D1157" s="32">
        <v>7.598780000011E12</v>
      </c>
      <c r="E1157" s="87" t="s">
        <v>2319</v>
      </c>
      <c r="F1157" s="34">
        <v>3.97</v>
      </c>
      <c r="G1157" s="35">
        <v>0.47</v>
      </c>
      <c r="H1157" s="34">
        <f t="shared" si="17"/>
        <v>2.1041000000000003</v>
      </c>
      <c r="I1157" s="34">
        <v>4280.0</v>
      </c>
      <c r="J1157" s="36">
        <v>45717.0</v>
      </c>
      <c r="K1157" s="31"/>
      <c r="L1157" s="34">
        <f>+K1157*H1157</f>
        <v>0.0</v>
      </c>
    </row>
    <row r="1158" spans="8:8" ht="24.95" customHeight="1">
      <c r="A1158" s="29" t="s">
        <v>16</v>
      </c>
      <c r="B1158" s="47" t="s">
        <v>2320</v>
      </c>
      <c r="C1158" s="31"/>
      <c r="D1158" s="32">
        <v>7.591243807868E12</v>
      </c>
      <c r="E1158" s="76" t="s">
        <v>2321</v>
      </c>
      <c r="F1158" s="34">
        <v>8.44</v>
      </c>
      <c r="G1158" s="35">
        <v>0.12</v>
      </c>
      <c r="H1158" s="34">
        <f t="shared" si="17"/>
        <v>7.427199999999999</v>
      </c>
      <c r="I1158" s="34">
        <v>32.0</v>
      </c>
      <c r="J1158" s="36">
        <v>46568.0</v>
      </c>
      <c r="K1158" s="31"/>
      <c r="L1158" s="34">
        <f>+K1158*H1158</f>
        <v>0.0</v>
      </c>
    </row>
    <row r="1159" spans="8:8" ht="24.95" customHeight="1">
      <c r="A1159" s="29" t="s">
        <v>16</v>
      </c>
      <c r="B1159" s="30" t="s">
        <v>2322</v>
      </c>
      <c r="C1159" s="31"/>
      <c r="D1159" s="32">
        <v>8.906082151192E12</v>
      </c>
      <c r="E1159" s="46" t="s">
        <v>2323</v>
      </c>
      <c r="F1159" s="34">
        <v>1.3</v>
      </c>
      <c r="G1159" s="35">
        <v>0.12</v>
      </c>
      <c r="H1159" s="34">
        <f t="shared" si="17"/>
        <v>1.1440000000000001</v>
      </c>
      <c r="I1159" s="34">
        <v>51.0</v>
      </c>
      <c r="J1159" s="36">
        <v>45566.0</v>
      </c>
      <c r="K1159" s="31"/>
      <c r="L1159" s="34">
        <f>+K1159*H1159</f>
        <v>0.0</v>
      </c>
    </row>
    <row r="1160" spans="8:8" ht="24.95" customHeight="1">
      <c r="A1160" s="29" t="s">
        <v>16</v>
      </c>
      <c r="B1160" s="30" t="s">
        <v>2324</v>
      </c>
      <c r="C1160" s="31"/>
      <c r="D1160" s="32">
        <v>8.904306500887E12</v>
      </c>
      <c r="E1160" s="77" t="s">
        <v>2325</v>
      </c>
      <c r="F1160" s="34">
        <v>8.5</v>
      </c>
      <c r="G1160" s="35">
        <v>0.12</v>
      </c>
      <c r="H1160" s="34">
        <f t="shared" si="17"/>
        <v>7.48</v>
      </c>
      <c r="I1160" s="34">
        <v>11.0</v>
      </c>
      <c r="J1160" s="36">
        <v>45595.0</v>
      </c>
      <c r="K1160" s="31"/>
      <c r="L1160" s="34">
        <f>+K1160*H1160</f>
        <v>0.0</v>
      </c>
    </row>
    <row r="1161" spans="8:8" ht="24.95" customHeight="1">
      <c r="A1161" s="29" t="s">
        <v>16</v>
      </c>
      <c r="B1161" s="30" t="s">
        <v>2326</v>
      </c>
      <c r="C1161" s="31"/>
      <c r="D1161" s="32">
        <v>8.904306500894E12</v>
      </c>
      <c r="E1161" s="94" t="s">
        <v>2327</v>
      </c>
      <c r="F1161" s="34">
        <v>16.4</v>
      </c>
      <c r="G1161" s="35">
        <v>0.12</v>
      </c>
      <c r="H1161" s="34">
        <f t="shared" si="17"/>
        <v>14.431999999999999</v>
      </c>
      <c r="I1161" s="34">
        <v>6.0</v>
      </c>
      <c r="J1161" s="36">
        <v>45595.0</v>
      </c>
      <c r="K1161" s="31"/>
      <c r="L1161" s="34">
        <f>+K1161*H1161</f>
        <v>0.0</v>
      </c>
    </row>
    <row r="1162" spans="8:8" ht="24.95" customHeight="1">
      <c r="A1162" s="29" t="s">
        <v>16</v>
      </c>
      <c r="B1162" s="30" t="s">
        <v>2328</v>
      </c>
      <c r="C1162" s="31"/>
      <c r="D1162" s="32">
        <v>7.592946000341E12</v>
      </c>
      <c r="E1162" s="54" t="s">
        <v>2329</v>
      </c>
      <c r="F1162" s="34">
        <v>8.0</v>
      </c>
      <c r="G1162" s="35">
        <v>0.12</v>
      </c>
      <c r="H1162" s="34">
        <f t="shared" si="17"/>
        <v>7.04</v>
      </c>
      <c r="I1162" s="34">
        <v>17.0</v>
      </c>
      <c r="J1162" s="36">
        <v>45809.0</v>
      </c>
      <c r="K1162" s="31"/>
      <c r="L1162" s="34">
        <f>+K1162*H1162</f>
        <v>0.0</v>
      </c>
    </row>
    <row r="1163" spans="8:8" ht="24.95" customHeight="1">
      <c r="A1163" s="29" t="s">
        <v>16</v>
      </c>
      <c r="B1163" s="30" t="s">
        <v>2330</v>
      </c>
      <c r="C1163" s="31"/>
      <c r="D1163" s="32">
        <v>7.591651930967E12</v>
      </c>
      <c r="E1163" s="40" t="s">
        <v>2331</v>
      </c>
      <c r="F1163" s="34">
        <v>3.56</v>
      </c>
      <c r="G1163" s="35">
        <v>0.12</v>
      </c>
      <c r="H1163" s="34">
        <f t="shared" si="17"/>
        <v>3.1328</v>
      </c>
      <c r="I1163" s="34">
        <v>60.0</v>
      </c>
      <c r="J1163" s="36">
        <v>45809.0</v>
      </c>
      <c r="K1163" s="31"/>
      <c r="L1163" s="34">
        <f>+K1163*H1163</f>
        <v>0.0</v>
      </c>
    </row>
    <row r="1164" spans="8:8" ht="24.95" customHeight="1">
      <c r="A1164" s="29" t="s">
        <v>16</v>
      </c>
      <c r="B1164" s="30" t="s">
        <v>2332</v>
      </c>
      <c r="C1164" s="31"/>
      <c r="D1164" s="32">
        <v>8.901079009326E12</v>
      </c>
      <c r="E1164" s="48" t="s">
        <v>2333</v>
      </c>
      <c r="F1164" s="34">
        <v>3.5</v>
      </c>
      <c r="G1164" s="35">
        <v>0.12</v>
      </c>
      <c r="H1164" s="34">
        <f t="shared" si="18" ref="H1164:H1227">+F1164-F1164*G1164</f>
        <v>3.08</v>
      </c>
      <c r="I1164" s="34">
        <v>9.0</v>
      </c>
      <c r="J1164" s="36">
        <v>45777.0</v>
      </c>
      <c r="K1164" s="31"/>
      <c r="L1164" s="34">
        <f>+K1164*H1164</f>
        <v>0.0</v>
      </c>
    </row>
    <row r="1165" spans="8:8" ht="24.95" customHeight="1">
      <c r="A1165" s="29" t="s">
        <v>16</v>
      </c>
      <c r="B1165" s="30" t="s">
        <v>2334</v>
      </c>
      <c r="C1165" s="31"/>
      <c r="D1165" s="32">
        <v>8.901079009333E12</v>
      </c>
      <c r="E1165" s="42" t="s">
        <v>2335</v>
      </c>
      <c r="F1165" s="34">
        <v>4.4</v>
      </c>
      <c r="G1165" s="35">
        <v>0.12</v>
      </c>
      <c r="H1165" s="34">
        <f t="shared" si="18"/>
        <v>3.8720000000000003</v>
      </c>
      <c r="I1165" s="34">
        <v>9.0</v>
      </c>
      <c r="J1165" s="36">
        <v>45777.0</v>
      </c>
      <c r="K1165" s="31"/>
      <c r="L1165" s="34">
        <f>+K1165*H1165</f>
        <v>0.0</v>
      </c>
    </row>
    <row r="1166" spans="8:8" ht="24.95" customHeight="1">
      <c r="A1166" s="29" t="s">
        <v>16</v>
      </c>
      <c r="B1166" s="30" t="s">
        <v>2336</v>
      </c>
      <c r="C1166" s="31"/>
      <c r="D1166" s="32">
        <v>8.901079009319E12</v>
      </c>
      <c r="E1166" s="48" t="s">
        <v>2337</v>
      </c>
      <c r="F1166" s="34">
        <v>2.35</v>
      </c>
      <c r="G1166" s="35">
        <v>0.12</v>
      </c>
      <c r="H1166" s="34">
        <f t="shared" si="18"/>
        <v>2.068</v>
      </c>
      <c r="I1166" s="34">
        <v>14.0</v>
      </c>
      <c r="J1166" s="36">
        <v>45656.0</v>
      </c>
      <c r="K1166" s="31"/>
      <c r="L1166" s="34">
        <f>+K1166*H1166</f>
        <v>0.0</v>
      </c>
    </row>
    <row r="1167" spans="8:8" ht="24.95" customHeight="1">
      <c r="A1167" s="29" t="s">
        <v>16</v>
      </c>
      <c r="B1167" s="30" t="s">
        <v>2338</v>
      </c>
      <c r="C1167" s="31"/>
      <c r="D1167" s="32">
        <v>8.904306503529E12</v>
      </c>
      <c r="E1167" s="78" t="s">
        <v>2339</v>
      </c>
      <c r="F1167" s="34">
        <v>0.55</v>
      </c>
      <c r="G1167" s="35">
        <v>0.12</v>
      </c>
      <c r="H1167" s="34">
        <f t="shared" si="18"/>
        <v>0.48400000000000004</v>
      </c>
      <c r="I1167" s="34">
        <v>17.0</v>
      </c>
      <c r="J1167" s="36">
        <v>45413.0</v>
      </c>
      <c r="K1167" s="31"/>
      <c r="L1167" s="34">
        <f>+K1167*H1167</f>
        <v>0.0</v>
      </c>
    </row>
    <row r="1168" spans="8:8" ht="24.95" customHeight="1">
      <c r="A1168" s="29" t="s">
        <v>16</v>
      </c>
      <c r="B1168" s="30" t="s">
        <v>2340</v>
      </c>
      <c r="C1168" s="31"/>
      <c r="D1168" s="32">
        <v>7.59158511105E12</v>
      </c>
      <c r="E1168" s="72" t="s">
        <v>2341</v>
      </c>
      <c r="F1168" s="34">
        <v>5.24</v>
      </c>
      <c r="G1168" s="35">
        <v>0.12</v>
      </c>
      <c r="H1168" s="34">
        <f t="shared" si="18"/>
        <v>4.6112</v>
      </c>
      <c r="I1168" s="34">
        <v>67.0</v>
      </c>
      <c r="J1168" s="36">
        <v>46142.0</v>
      </c>
      <c r="K1168" s="31"/>
      <c r="L1168" s="34">
        <f>+K1168*H1168</f>
        <v>0.0</v>
      </c>
    </row>
    <row r="1169" spans="8:8" ht="24.95" customHeight="1">
      <c r="A1169" s="29" t="s">
        <v>16</v>
      </c>
      <c r="B1169" s="30" t="s">
        <v>2342</v>
      </c>
      <c r="C1169" s="31"/>
      <c r="D1169" s="32">
        <v>7.730564139023E12</v>
      </c>
      <c r="E1169" s="59" t="s">
        <v>2343</v>
      </c>
      <c r="F1169" s="34">
        <v>9.72</v>
      </c>
      <c r="G1169" s="35">
        <v>0.12</v>
      </c>
      <c r="H1169" s="34">
        <f t="shared" si="18"/>
        <v>8.553600000000001</v>
      </c>
      <c r="I1169" s="34">
        <v>27.0</v>
      </c>
      <c r="J1169" s="36">
        <v>45930.0</v>
      </c>
      <c r="K1169" s="31"/>
      <c r="L1169" s="34">
        <f>+K1169*H1169</f>
        <v>0.0</v>
      </c>
    </row>
    <row r="1170" spans="8:8" ht="24.95" customHeight="1">
      <c r="A1170" s="38" t="s">
        <v>23</v>
      </c>
      <c r="B1170" s="47" t="s">
        <v>2344</v>
      </c>
      <c r="C1170" s="31"/>
      <c r="D1170" s="32">
        <v>7.591585112323E12</v>
      </c>
      <c r="E1170" s="40" t="s">
        <v>2345</v>
      </c>
      <c r="F1170" s="34">
        <v>11.74</v>
      </c>
      <c r="G1170" s="35">
        <v>0.12</v>
      </c>
      <c r="H1170" s="34">
        <f t="shared" si="18"/>
        <v>10.3312</v>
      </c>
      <c r="I1170" s="34">
        <v>46.0</v>
      </c>
      <c r="J1170" s="36">
        <v>46356.0</v>
      </c>
      <c r="K1170" s="31"/>
      <c r="L1170" s="34">
        <f>+K1170*H1170</f>
        <v>0.0</v>
      </c>
    </row>
    <row r="1171" spans="8:8" ht="24.95" customHeight="1">
      <c r="A1171" s="43" t="s">
        <v>33</v>
      </c>
      <c r="B1171" s="30" t="s">
        <v>2346</v>
      </c>
      <c r="C1171" s="31"/>
      <c r="D1171" s="32">
        <v>7.70201838233E12</v>
      </c>
      <c r="E1171" s="71" t="s">
        <v>2347</v>
      </c>
      <c r="F1171" s="34">
        <v>14.616</v>
      </c>
      <c r="G1171" s="35">
        <v>0.12</v>
      </c>
      <c r="H1171" s="34">
        <f t="shared" si="18"/>
        <v>12.862079999999999</v>
      </c>
      <c r="I1171" s="34">
        <v>72.0</v>
      </c>
      <c r="J1171" s="36"/>
      <c r="K1171" s="31"/>
      <c r="L1171" s="34">
        <f>+K1171*H1171</f>
        <v>0.0</v>
      </c>
    </row>
    <row r="1172" spans="8:8" ht="24.95" customHeight="1">
      <c r="A1172" s="43" t="s">
        <v>33</v>
      </c>
      <c r="B1172" s="30" t="s">
        <v>2348</v>
      </c>
      <c r="C1172" s="31"/>
      <c r="D1172" s="32">
        <v>7.702018072477E12</v>
      </c>
      <c r="E1172" s="85" t="s">
        <v>2349</v>
      </c>
      <c r="F1172" s="34">
        <v>8.932</v>
      </c>
      <c r="G1172" s="35">
        <v>0.12</v>
      </c>
      <c r="H1172" s="34">
        <f t="shared" si="18"/>
        <v>7.8601600000000005</v>
      </c>
      <c r="I1172" s="34">
        <v>12.0</v>
      </c>
      <c r="J1172" s="36"/>
      <c r="K1172" s="31"/>
      <c r="L1172" s="34">
        <f>+K1172*H1172</f>
        <v>0.0</v>
      </c>
    </row>
    <row r="1173" spans="8:8" ht="24.95" customHeight="1">
      <c r="A1173" s="43" t="s">
        <v>33</v>
      </c>
      <c r="B1173" s="30" t="s">
        <v>2350</v>
      </c>
      <c r="C1173" s="31"/>
      <c r="D1173" s="44">
        <v>8.87930423419E11</v>
      </c>
      <c r="E1173" s="55" t="s">
        <v>2351</v>
      </c>
      <c r="F1173" s="34">
        <v>9.744</v>
      </c>
      <c r="G1173" s="35">
        <v>0.12</v>
      </c>
      <c r="H1173" s="34">
        <f t="shared" si="18"/>
        <v>8.57472</v>
      </c>
      <c r="I1173" s="34">
        <v>22.0</v>
      </c>
      <c r="J1173" s="36"/>
      <c r="K1173" s="31"/>
      <c r="L1173" s="34">
        <f>+K1173*H1173</f>
        <v>0.0</v>
      </c>
    </row>
    <row r="1174" spans="8:8" ht="24.95" customHeight="1">
      <c r="A1174" s="29" t="s">
        <v>16</v>
      </c>
      <c r="B1174" s="30" t="s">
        <v>2352</v>
      </c>
      <c r="C1174" s="75" t="s">
        <v>134</v>
      </c>
      <c r="D1174" s="32">
        <v>7.592637007758E12</v>
      </c>
      <c r="E1174" s="33" t="s">
        <v>2353</v>
      </c>
      <c r="F1174" s="34">
        <v>6.5</v>
      </c>
      <c r="G1174" s="35">
        <v>0.0</v>
      </c>
      <c r="H1174" s="34">
        <f t="shared" si="18"/>
        <v>6.5</v>
      </c>
      <c r="I1174" s="34">
        <v>7.0</v>
      </c>
      <c r="J1174" s="36">
        <v>45261.0</v>
      </c>
      <c r="K1174" s="31"/>
      <c r="L1174" s="34">
        <f>+K1174*H1174</f>
        <v>0.0</v>
      </c>
    </row>
    <row r="1175" spans="8:8" ht="24.95" customHeight="1">
      <c r="A1175" s="29" t="s">
        <v>16</v>
      </c>
      <c r="B1175" s="30" t="s">
        <v>2354</v>
      </c>
      <c r="C1175" s="31"/>
      <c r="D1175" s="32">
        <v>7.598008000267E12</v>
      </c>
      <c r="E1175" s="59" t="s">
        <v>2355</v>
      </c>
      <c r="F1175" s="34">
        <v>6.85</v>
      </c>
      <c r="G1175" s="35">
        <v>0.12</v>
      </c>
      <c r="H1175" s="34">
        <f t="shared" si="18"/>
        <v>6.028</v>
      </c>
      <c r="I1175" s="34">
        <v>8.0</v>
      </c>
      <c r="J1175" s="36">
        <v>46021.0</v>
      </c>
      <c r="K1175" s="31"/>
      <c r="L1175" s="34">
        <f>+K1175*H1175</f>
        <v>0.0</v>
      </c>
    </row>
    <row r="1176" spans="8:8" ht="24.95" customHeight="1">
      <c r="A1176" s="29" t="s">
        <v>16</v>
      </c>
      <c r="B1176" s="30" t="s">
        <v>2356</v>
      </c>
      <c r="C1176" s="31"/>
      <c r="D1176" s="31"/>
      <c r="E1176" s="55" t="s">
        <v>2357</v>
      </c>
      <c r="F1176" s="34">
        <v>0.9</v>
      </c>
      <c r="G1176" s="35">
        <v>0.12</v>
      </c>
      <c r="H1176" s="34">
        <f t="shared" si="18"/>
        <v>0.792</v>
      </c>
      <c r="I1176" s="34">
        <v>113.0</v>
      </c>
      <c r="J1176" s="36">
        <v>45442.0</v>
      </c>
      <c r="K1176" s="31"/>
      <c r="L1176" s="34">
        <f>+K1176*H1176</f>
        <v>0.0</v>
      </c>
    </row>
    <row r="1177" spans="8:8" ht="24.95" customHeight="1">
      <c r="A1177" s="29" t="s">
        <v>16</v>
      </c>
      <c r="B1177" s="30" t="s">
        <v>2358</v>
      </c>
      <c r="C1177" s="31"/>
      <c r="D1177" s="32">
        <v>7.59158547564E12</v>
      </c>
      <c r="E1177" s="41" t="s">
        <v>2359</v>
      </c>
      <c r="F1177" s="34">
        <v>2.32</v>
      </c>
      <c r="G1177" s="35">
        <v>0.12</v>
      </c>
      <c r="H1177" s="34">
        <f t="shared" si="18"/>
        <v>2.0416</v>
      </c>
      <c r="I1177" s="34">
        <v>193.0</v>
      </c>
      <c r="J1177" s="36">
        <v>45838.0</v>
      </c>
      <c r="K1177" s="31"/>
      <c r="L1177" s="34">
        <f>+K1177*H1177</f>
        <v>0.0</v>
      </c>
    </row>
    <row r="1178" spans="8:8" ht="24.95" customHeight="1">
      <c r="A1178" s="29" t="s">
        <v>16</v>
      </c>
      <c r="B1178" s="30" t="s">
        <v>2360</v>
      </c>
      <c r="C1178" s="31"/>
      <c r="D1178" s="32">
        <v>7.598176000267E12</v>
      </c>
      <c r="E1178" s="53" t="s">
        <v>2361</v>
      </c>
      <c r="F1178" s="34">
        <v>2.25</v>
      </c>
      <c r="G1178" s="35">
        <v>0.12</v>
      </c>
      <c r="H1178" s="34">
        <f t="shared" si="18"/>
        <v>1.98</v>
      </c>
      <c r="I1178" s="34">
        <v>11.0</v>
      </c>
      <c r="J1178" s="36">
        <v>45716.0</v>
      </c>
      <c r="K1178" s="31"/>
      <c r="L1178" s="34">
        <f>+K1178*H1178</f>
        <v>0.0</v>
      </c>
    </row>
    <row r="1179" spans="8:8" ht="24.95" customHeight="1">
      <c r="A1179" s="29" t="s">
        <v>16</v>
      </c>
      <c r="B1179" s="30" t="s">
        <v>2362</v>
      </c>
      <c r="C1179" s="31"/>
      <c r="D1179" s="32">
        <v>7.590027002376E12</v>
      </c>
      <c r="E1179" s="41" t="s">
        <v>2363</v>
      </c>
      <c r="F1179" s="34">
        <v>1.73</v>
      </c>
      <c r="G1179" s="35">
        <v>0.12</v>
      </c>
      <c r="H1179" s="34">
        <f t="shared" si="18"/>
        <v>1.5224</v>
      </c>
      <c r="I1179" s="34">
        <v>123.0</v>
      </c>
      <c r="J1179" s="36">
        <v>46233.0</v>
      </c>
      <c r="K1179" s="31"/>
      <c r="L1179" s="34">
        <f>+K1179*H1179</f>
        <v>0.0</v>
      </c>
    </row>
    <row r="1180" spans="8:8" ht="24.95" customHeight="1">
      <c r="A1180" s="29" t="s">
        <v>16</v>
      </c>
      <c r="B1180" s="30" t="s">
        <v>2364</v>
      </c>
      <c r="C1180" s="31"/>
      <c r="D1180" s="32">
        <v>8.906130230039E12</v>
      </c>
      <c r="E1180" s="65" t="s">
        <v>2365</v>
      </c>
      <c r="F1180" s="34">
        <v>9.7</v>
      </c>
      <c r="G1180" s="35">
        <v>0.12</v>
      </c>
      <c r="H1180" s="34">
        <f t="shared" si="18"/>
        <v>8.536</v>
      </c>
      <c r="I1180" s="34">
        <v>4.0</v>
      </c>
      <c r="J1180" s="36">
        <v>45474.0</v>
      </c>
      <c r="K1180" s="31"/>
      <c r="L1180" s="34">
        <f>+K1180*H1180</f>
        <v>0.0</v>
      </c>
    </row>
    <row r="1181" spans="8:8" ht="24.95" customHeight="1">
      <c r="A1181" s="29" t="s">
        <v>16</v>
      </c>
      <c r="B1181" s="30" t="s">
        <v>2366</v>
      </c>
      <c r="C1181" s="31"/>
      <c r="D1181" s="32">
        <v>7.591519007053E12</v>
      </c>
      <c r="E1181" s="85" t="s">
        <v>2367</v>
      </c>
      <c r="F1181" s="34">
        <v>2.52</v>
      </c>
      <c r="G1181" s="35">
        <v>0.12</v>
      </c>
      <c r="H1181" s="34">
        <f t="shared" si="18"/>
        <v>2.2176</v>
      </c>
      <c r="I1181" s="34">
        <v>124.0</v>
      </c>
      <c r="J1181" s="36">
        <v>45839.0</v>
      </c>
      <c r="K1181" s="31"/>
      <c r="L1181" s="34">
        <f>+K1181*H1181</f>
        <v>0.0</v>
      </c>
    </row>
    <row r="1182" spans="8:8" ht="24.95" customHeight="1">
      <c r="A1182" s="29" t="s">
        <v>16</v>
      </c>
      <c r="B1182" s="30" t="s">
        <v>2368</v>
      </c>
      <c r="C1182" s="31"/>
      <c r="D1182" s="32">
        <v>7.598252101666E12</v>
      </c>
      <c r="E1182" s="55" t="s">
        <v>2369</v>
      </c>
      <c r="F1182" s="34">
        <v>2.8</v>
      </c>
      <c r="G1182" s="35">
        <v>0.12</v>
      </c>
      <c r="H1182" s="34">
        <f t="shared" si="18"/>
        <v>2.464</v>
      </c>
      <c r="I1182" s="34">
        <v>41.0</v>
      </c>
      <c r="J1182" s="36">
        <v>45748.0</v>
      </c>
      <c r="K1182" s="31"/>
      <c r="L1182" s="34">
        <f>+K1182*H1182</f>
        <v>0.0</v>
      </c>
    </row>
    <row r="1183" spans="8:8" ht="24.95" customHeight="1">
      <c r="A1183" s="29" t="s">
        <v>16</v>
      </c>
      <c r="B1183" s="30" t="s">
        <v>2370</v>
      </c>
      <c r="C1183" s="31"/>
      <c r="D1183" s="32">
        <v>8.902297024122E12</v>
      </c>
      <c r="E1183" s="67" t="s">
        <v>2371</v>
      </c>
      <c r="F1183" s="34">
        <v>10.9</v>
      </c>
      <c r="G1183" s="35">
        <v>0.12</v>
      </c>
      <c r="H1183" s="34">
        <f t="shared" si="18"/>
        <v>9.592</v>
      </c>
      <c r="I1183" s="34">
        <v>12.0</v>
      </c>
      <c r="J1183" s="36">
        <v>45960.0</v>
      </c>
      <c r="K1183" s="31"/>
      <c r="L1183" s="34">
        <f>+K1183*H1183</f>
        <v>0.0</v>
      </c>
    </row>
    <row r="1184" spans="8:8" ht="24.95" customHeight="1">
      <c r="A1184" s="29" t="s">
        <v>16</v>
      </c>
      <c r="B1184" s="30" t="s">
        <v>2372</v>
      </c>
      <c r="C1184" s="31"/>
      <c r="D1184" s="32">
        <v>7.598008000274E12</v>
      </c>
      <c r="E1184" s="86" t="s">
        <v>2373</v>
      </c>
      <c r="F1184" s="34">
        <v>8.25</v>
      </c>
      <c r="G1184" s="35">
        <v>0.12</v>
      </c>
      <c r="H1184" s="34">
        <f t="shared" si="18"/>
        <v>7.26</v>
      </c>
      <c r="I1184" s="34">
        <v>13.0</v>
      </c>
      <c r="J1184" s="36">
        <v>46021.0</v>
      </c>
      <c r="K1184" s="31"/>
      <c r="L1184" s="34">
        <f>+K1184*H1184</f>
        <v>0.0</v>
      </c>
    </row>
    <row r="1185" spans="8:8" ht="24.95" customHeight="1">
      <c r="A1185" s="29" t="s">
        <v>16</v>
      </c>
      <c r="B1185" s="47" t="s">
        <v>2374</v>
      </c>
      <c r="C1185" s="31"/>
      <c r="D1185" s="32">
        <v>7.59151900764E12</v>
      </c>
      <c r="E1185" s="84" t="s">
        <v>2375</v>
      </c>
      <c r="F1185" s="34">
        <v>3.95</v>
      </c>
      <c r="G1185" s="35">
        <v>0.12</v>
      </c>
      <c r="H1185" s="34">
        <f t="shared" si="18"/>
        <v>3.476</v>
      </c>
      <c r="I1185" s="34">
        <v>44.0</v>
      </c>
      <c r="J1185" s="36">
        <v>45778.0</v>
      </c>
      <c r="K1185" s="31"/>
      <c r="L1185" s="34">
        <f>+K1185*H1185</f>
        <v>0.0</v>
      </c>
    </row>
    <row r="1186" spans="8:8" ht="24.95" customHeight="1">
      <c r="A1186" s="29" t="s">
        <v>16</v>
      </c>
      <c r="B1186" s="30" t="s">
        <v>2376</v>
      </c>
      <c r="C1186" s="31"/>
      <c r="D1186" s="32">
        <v>7.592616576657E12</v>
      </c>
      <c r="E1186" s="85" t="s">
        <v>2377</v>
      </c>
      <c r="F1186" s="34">
        <v>5.08</v>
      </c>
      <c r="G1186" s="35">
        <v>0.12</v>
      </c>
      <c r="H1186" s="34">
        <f t="shared" si="18"/>
        <v>4.4704</v>
      </c>
      <c r="I1186" s="34">
        <v>9.0</v>
      </c>
      <c r="J1186" s="36">
        <v>45683.0</v>
      </c>
      <c r="K1186" s="31"/>
      <c r="L1186" s="34">
        <f>+K1186*H1186</f>
        <v>0.0</v>
      </c>
    </row>
    <row r="1187" spans="8:8" ht="24.95" customHeight="1">
      <c r="A1187" s="29" t="s">
        <v>16</v>
      </c>
      <c r="B1187" s="30" t="s">
        <v>2378</v>
      </c>
      <c r="C1187" s="31"/>
      <c r="D1187" s="32">
        <v>7.592616576619E12</v>
      </c>
      <c r="E1187" s="41" t="s">
        <v>2379</v>
      </c>
      <c r="F1187" s="34">
        <v>2.25</v>
      </c>
      <c r="G1187" s="35">
        <v>0.12</v>
      </c>
      <c r="H1187" s="34">
        <f t="shared" si="18"/>
        <v>1.98</v>
      </c>
      <c r="I1187" s="34">
        <v>33.0</v>
      </c>
      <c r="J1187" s="36">
        <v>45883.0</v>
      </c>
      <c r="K1187" s="31"/>
      <c r="L1187" s="34">
        <f>+K1187*H1187</f>
        <v>0.0</v>
      </c>
    </row>
    <row r="1188" spans="8:8" ht="24.95" customHeight="1">
      <c r="A1188" s="29" t="s">
        <v>16</v>
      </c>
      <c r="B1188" s="47" t="s">
        <v>2380</v>
      </c>
      <c r="C1188" s="31"/>
      <c r="D1188" s="32">
        <v>7.59800800025E12</v>
      </c>
      <c r="E1188" s="71" t="s">
        <v>2381</v>
      </c>
      <c r="F1188" s="34">
        <v>5.6</v>
      </c>
      <c r="G1188" s="35">
        <v>0.12</v>
      </c>
      <c r="H1188" s="34">
        <f t="shared" si="18"/>
        <v>4.928</v>
      </c>
      <c r="I1188" s="34">
        <v>20.0</v>
      </c>
      <c r="J1188" s="36">
        <v>46021.0</v>
      </c>
      <c r="K1188" s="31"/>
      <c r="L1188" s="34">
        <f>+K1188*H1188</f>
        <v>0.0</v>
      </c>
    </row>
    <row r="1189" spans="8:8" ht="24.95" customHeight="1">
      <c r="A1189" s="29" t="s">
        <v>16</v>
      </c>
      <c r="B1189" s="30" t="s">
        <v>2382</v>
      </c>
      <c r="C1189" s="31"/>
      <c r="D1189" s="32">
        <v>7.591585475633E12</v>
      </c>
      <c r="E1189" s="41" t="s">
        <v>2383</v>
      </c>
      <c r="F1189" s="34">
        <v>1.73</v>
      </c>
      <c r="G1189" s="35">
        <v>0.12</v>
      </c>
      <c r="H1189" s="34">
        <f t="shared" si="18"/>
        <v>1.5224</v>
      </c>
      <c r="I1189" s="34">
        <v>233.0</v>
      </c>
      <c r="J1189" s="36">
        <v>45869.0</v>
      </c>
      <c r="K1189" s="31"/>
      <c r="L1189" s="34">
        <f>+K1189*H1189</f>
        <v>0.0</v>
      </c>
    </row>
    <row r="1190" spans="8:8" ht="24.95" customHeight="1">
      <c r="A1190" s="29" t="s">
        <v>16</v>
      </c>
      <c r="B1190" s="30" t="s">
        <v>2384</v>
      </c>
      <c r="C1190" s="31"/>
      <c r="D1190" s="32">
        <v>7.898927564261E12</v>
      </c>
      <c r="E1190" s="53" t="s">
        <v>2385</v>
      </c>
      <c r="F1190" s="34">
        <v>2.15</v>
      </c>
      <c r="G1190" s="35">
        <v>0.12</v>
      </c>
      <c r="H1190" s="34">
        <f t="shared" si="18"/>
        <v>1.892</v>
      </c>
      <c r="I1190" s="34">
        <v>2.0</v>
      </c>
      <c r="J1190" s="36">
        <v>45809.0</v>
      </c>
      <c r="K1190" s="31"/>
      <c r="L1190" s="34">
        <f>+K1190*H1190</f>
        <v>0.0</v>
      </c>
    </row>
    <row r="1191" spans="8:8" ht="24.95" customHeight="1">
      <c r="A1191" s="29" t="s">
        <v>16</v>
      </c>
      <c r="B1191" s="30" t="s">
        <v>2386</v>
      </c>
      <c r="C1191" s="31"/>
      <c r="D1191" s="32">
        <v>7.591519007633E12</v>
      </c>
      <c r="E1191" s="85" t="s">
        <v>2387</v>
      </c>
      <c r="F1191" s="34">
        <v>1.94</v>
      </c>
      <c r="G1191" s="35">
        <v>0.12</v>
      </c>
      <c r="H1191" s="34">
        <f t="shared" si="18"/>
        <v>1.7071999999999998</v>
      </c>
      <c r="I1191" s="34">
        <v>154.0</v>
      </c>
      <c r="J1191" s="36">
        <v>45778.0</v>
      </c>
      <c r="K1191" s="31"/>
      <c r="L1191" s="34">
        <f>+K1191*H1191</f>
        <v>0.0</v>
      </c>
    </row>
    <row r="1192" spans="8:8" ht="24.95" customHeight="1">
      <c r="A1192" s="29" t="s">
        <v>16</v>
      </c>
      <c r="B1192" s="30" t="s">
        <v>2388</v>
      </c>
      <c r="C1192" s="31"/>
      <c r="D1192" s="32">
        <v>7.590027002208E12</v>
      </c>
      <c r="E1192" s="41" t="s">
        <v>2389</v>
      </c>
      <c r="F1192" s="34">
        <v>1.94</v>
      </c>
      <c r="G1192" s="35">
        <v>0.12</v>
      </c>
      <c r="H1192" s="34">
        <f t="shared" si="18"/>
        <v>1.7071999999999998</v>
      </c>
      <c r="I1192" s="34">
        <v>1.0</v>
      </c>
      <c r="J1192" s="36">
        <v>45868.0</v>
      </c>
      <c r="K1192" s="31"/>
      <c r="L1192" s="34">
        <f>+K1192*H1192</f>
        <v>0.0</v>
      </c>
    </row>
    <row r="1193" spans="8:8" ht="24.95" customHeight="1">
      <c r="A1193" s="29" t="s">
        <v>16</v>
      </c>
      <c r="B1193" s="30" t="s">
        <v>2390</v>
      </c>
      <c r="C1193" s="31"/>
      <c r="D1193" s="32">
        <v>8.906112612075E12</v>
      </c>
      <c r="E1193" s="53" t="s">
        <v>2391</v>
      </c>
      <c r="F1193" s="34">
        <v>1.5</v>
      </c>
      <c r="G1193" s="35">
        <v>0.12</v>
      </c>
      <c r="H1193" s="34">
        <f t="shared" si="18"/>
        <v>1.32</v>
      </c>
      <c r="I1193" s="34">
        <v>72.0</v>
      </c>
      <c r="J1193" s="36">
        <v>45748.0</v>
      </c>
      <c r="K1193" s="31"/>
      <c r="L1193" s="34">
        <f>+K1193*H1193</f>
        <v>0.0</v>
      </c>
    </row>
    <row r="1194" spans="8:8" ht="24.95" customHeight="1">
      <c r="A1194" s="29" t="s">
        <v>16</v>
      </c>
      <c r="B1194" s="47" t="s">
        <v>1406</v>
      </c>
      <c r="C1194" s="31"/>
      <c r="D1194" s="32">
        <v>7.592432900155E12</v>
      </c>
      <c r="E1194" s="33" t="s">
        <v>1407</v>
      </c>
      <c r="F1194" s="34">
        <v>9.31</v>
      </c>
      <c r="G1194" s="35">
        <v>0.12</v>
      </c>
      <c r="H1194" s="34">
        <f t="shared" si="18"/>
        <v>8.1928</v>
      </c>
      <c r="I1194" s="34">
        <v>96.0</v>
      </c>
      <c r="J1194" s="36">
        <v>45778.0</v>
      </c>
      <c r="K1194" s="31"/>
      <c r="L1194" s="34">
        <f>+K1194*H1194</f>
        <v>0.0</v>
      </c>
    </row>
    <row r="1195" spans="8:8" ht="24.95" customHeight="1">
      <c r="A1195" s="29" t="s">
        <v>16</v>
      </c>
      <c r="B1195" s="30" t="s">
        <v>2394</v>
      </c>
      <c r="C1195" s="31"/>
      <c r="D1195" s="32">
        <v>7.592946006008E12</v>
      </c>
      <c r="E1195" s="76" t="s">
        <v>2395</v>
      </c>
      <c r="F1195" s="34">
        <v>8.25</v>
      </c>
      <c r="G1195" s="35">
        <v>0.12</v>
      </c>
      <c r="H1195" s="34">
        <f t="shared" si="18"/>
        <v>7.26</v>
      </c>
      <c r="I1195" s="34">
        <v>11.0</v>
      </c>
      <c r="J1195" s="36">
        <v>45627.0</v>
      </c>
      <c r="K1195" s="31"/>
      <c r="L1195" s="34">
        <f>+K1195*H1195</f>
        <v>0.0</v>
      </c>
    </row>
    <row r="1196" spans="8:8" ht="24.95" customHeight="1">
      <c r="A1196" s="29" t="s">
        <v>16</v>
      </c>
      <c r="B1196" s="30" t="s">
        <v>2396</v>
      </c>
      <c r="C1196" s="83" t="s">
        <v>207</v>
      </c>
      <c r="D1196" s="32">
        <v>7.502226296562E12</v>
      </c>
      <c r="E1196" s="70" t="s">
        <v>2397</v>
      </c>
      <c r="F1196" s="34">
        <v>4.5</v>
      </c>
      <c r="G1196" s="35">
        <v>0.12</v>
      </c>
      <c r="H1196" s="34">
        <f t="shared" si="18"/>
        <v>3.96</v>
      </c>
      <c r="I1196" s="34">
        <v>30.0</v>
      </c>
      <c r="J1196" s="36">
        <v>45536.0</v>
      </c>
      <c r="K1196" s="31"/>
      <c r="L1196" s="34">
        <f>+K1196*H1196</f>
        <v>0.0</v>
      </c>
    </row>
    <row r="1197" spans="8:8" ht="24.95" customHeight="1">
      <c r="A1197" s="29" t="s">
        <v>16</v>
      </c>
      <c r="B1197" s="30" t="s">
        <v>2398</v>
      </c>
      <c r="C1197" s="31"/>
      <c r="D1197" s="32">
        <v>7.597134002121E12</v>
      </c>
      <c r="E1197" s="46" t="s">
        <v>2399</v>
      </c>
      <c r="F1197" s="34">
        <v>6.66</v>
      </c>
      <c r="G1197" s="35">
        <v>0.12</v>
      </c>
      <c r="H1197" s="34">
        <f t="shared" si="18"/>
        <v>5.8608</v>
      </c>
      <c r="I1197" s="34">
        <v>24.0</v>
      </c>
      <c r="J1197" s="36">
        <v>45868.0</v>
      </c>
      <c r="K1197" s="31"/>
      <c r="L1197" s="34">
        <f>+K1197*H1197</f>
        <v>0.0</v>
      </c>
    </row>
    <row r="1198" spans="8:8" ht="24.95" customHeight="1">
      <c r="A1198" s="29" t="s">
        <v>16</v>
      </c>
      <c r="B1198" s="30" t="s">
        <v>2400</v>
      </c>
      <c r="C1198" s="31"/>
      <c r="D1198" s="32">
        <v>7.59271000452E12</v>
      </c>
      <c r="E1198" s="85" t="s">
        <v>2401</v>
      </c>
      <c r="F1198" s="34">
        <v>6.0</v>
      </c>
      <c r="G1198" s="35">
        <v>0.12</v>
      </c>
      <c r="H1198" s="34">
        <f t="shared" si="18"/>
        <v>5.28</v>
      </c>
      <c r="I1198" s="34">
        <v>15.0</v>
      </c>
      <c r="J1198" s="36">
        <v>46143.0</v>
      </c>
      <c r="K1198" s="31"/>
      <c r="L1198" s="34">
        <f>+K1198*H1198</f>
        <v>0.0</v>
      </c>
    </row>
    <row r="1199" spans="8:8" ht="24.95" customHeight="1">
      <c r="A1199" s="93" t="s">
        <v>371</v>
      </c>
      <c r="B1199" s="30" t="s">
        <v>2402</v>
      </c>
      <c r="C1199" s="31"/>
      <c r="D1199" s="32">
        <v>7.12202648039E11</v>
      </c>
      <c r="E1199" s="70" t="s">
        <v>2403</v>
      </c>
      <c r="F1199" s="34">
        <v>25.2</v>
      </c>
      <c r="G1199" s="35">
        <v>0.12</v>
      </c>
      <c r="H1199" s="34">
        <f t="shared" si="18"/>
        <v>22.176</v>
      </c>
      <c r="I1199" s="34">
        <v>4.0</v>
      </c>
      <c r="J1199" s="36">
        <v>46842.0</v>
      </c>
      <c r="K1199" s="31"/>
      <c r="L1199" s="34">
        <f>+K1199*H1199</f>
        <v>0.0</v>
      </c>
    </row>
    <row r="1200" spans="8:8" ht="24.95" customHeight="1">
      <c r="A1200" s="93" t="s">
        <v>371</v>
      </c>
      <c r="B1200" s="30" t="s">
        <v>2404</v>
      </c>
      <c r="C1200" s="31"/>
      <c r="D1200" s="32">
        <v>5.191822137823E12</v>
      </c>
      <c r="E1200" s="60" t="s">
        <v>2405</v>
      </c>
      <c r="F1200" s="34">
        <v>22.4</v>
      </c>
      <c r="G1200" s="35">
        <v>0.12</v>
      </c>
      <c r="H1200" s="34">
        <f t="shared" si="18"/>
        <v>19.712</v>
      </c>
      <c r="I1200" s="34">
        <v>27.0</v>
      </c>
      <c r="J1200" s="36">
        <v>46568.0</v>
      </c>
      <c r="K1200" s="31"/>
      <c r="L1200" s="34">
        <f>+K1200*H1200</f>
        <v>0.0</v>
      </c>
    </row>
    <row r="1201" spans="8:8" ht="24.95" customHeight="1">
      <c r="A1201" s="93" t="s">
        <v>371</v>
      </c>
      <c r="B1201" s="30" t="s">
        <v>2406</v>
      </c>
      <c r="C1201" s="31"/>
      <c r="D1201" s="32">
        <v>7.597478000753E12</v>
      </c>
      <c r="E1201" s="71" t="s">
        <v>2407</v>
      </c>
      <c r="F1201" s="34">
        <v>1.95</v>
      </c>
      <c r="G1201" s="35">
        <v>0.12</v>
      </c>
      <c r="H1201" s="34">
        <f t="shared" si="18"/>
        <v>1.716</v>
      </c>
      <c r="I1201" s="34">
        <v>20.0</v>
      </c>
      <c r="J1201" s="36">
        <v>46447.0</v>
      </c>
      <c r="K1201" s="31"/>
      <c r="L1201" s="34">
        <f>+K1201*H1201</f>
        <v>0.0</v>
      </c>
    </row>
    <row r="1202" spans="8:8" ht="24.95" customHeight="1">
      <c r="A1202" s="93" t="s">
        <v>371</v>
      </c>
      <c r="B1202" s="30" t="s">
        <v>2408</v>
      </c>
      <c r="C1202" s="31"/>
      <c r="D1202" s="32">
        <v>7.59747800076E12</v>
      </c>
      <c r="E1202" s="71" t="s">
        <v>2409</v>
      </c>
      <c r="F1202" s="34">
        <v>1.95</v>
      </c>
      <c r="G1202" s="35">
        <v>0.12</v>
      </c>
      <c r="H1202" s="34">
        <f t="shared" si="18"/>
        <v>1.716</v>
      </c>
      <c r="I1202" s="34">
        <v>36.0</v>
      </c>
      <c r="J1202" s="36">
        <v>46447.0</v>
      </c>
      <c r="K1202" s="31"/>
      <c r="L1202" s="34">
        <f>+K1202*H1202</f>
        <v>0.0</v>
      </c>
    </row>
    <row r="1203" spans="8:8" ht="24.95" customHeight="1">
      <c r="A1203" s="93" t="s">
        <v>371</v>
      </c>
      <c r="B1203" s="30" t="s">
        <v>2410</v>
      </c>
      <c r="C1203" s="31"/>
      <c r="D1203" s="32">
        <v>7.597478002313E12</v>
      </c>
      <c r="E1203" s="71" t="s">
        <v>2411</v>
      </c>
      <c r="F1203" s="34">
        <v>1.85</v>
      </c>
      <c r="G1203" s="35">
        <v>0.12</v>
      </c>
      <c r="H1203" s="34">
        <f t="shared" si="18"/>
        <v>1.6280000000000001</v>
      </c>
      <c r="I1203" s="34">
        <v>74.0</v>
      </c>
      <c r="J1203" s="36">
        <v>46204.0</v>
      </c>
      <c r="K1203" s="31"/>
      <c r="L1203" s="34">
        <f>+K1203*H1203</f>
        <v>0.0</v>
      </c>
    </row>
    <row r="1204" spans="8:8" ht="24.95" customHeight="1">
      <c r="A1204" s="93" t="s">
        <v>371</v>
      </c>
      <c r="B1204" s="30" t="s">
        <v>2412</v>
      </c>
      <c r="C1204" s="31"/>
      <c r="D1204" s="32">
        <v>7.59746700029E12</v>
      </c>
      <c r="E1204" s="86" t="s">
        <v>2413</v>
      </c>
      <c r="F1204" s="34">
        <v>26.0</v>
      </c>
      <c r="G1204" s="35">
        <v>0.12</v>
      </c>
      <c r="H1204" s="34">
        <f t="shared" si="18"/>
        <v>22.88</v>
      </c>
      <c r="I1204" s="34">
        <v>12.0</v>
      </c>
      <c r="J1204" s="36">
        <v>46141.0</v>
      </c>
      <c r="K1204" s="31"/>
      <c r="L1204" s="34">
        <f>+K1204*H1204</f>
        <v>0.0</v>
      </c>
    </row>
    <row r="1205" spans="8:8" ht="24.95" customHeight="1">
      <c r="A1205" s="93" t="s">
        <v>371</v>
      </c>
      <c r="B1205" s="30" t="s">
        <v>2414</v>
      </c>
      <c r="C1205" s="31"/>
      <c r="D1205" s="32">
        <v>7.597467000306E12</v>
      </c>
      <c r="E1205" s="86" t="s">
        <v>2415</v>
      </c>
      <c r="F1205" s="34">
        <v>26.0</v>
      </c>
      <c r="G1205" s="35">
        <v>0.12</v>
      </c>
      <c r="H1205" s="34">
        <f t="shared" si="18"/>
        <v>22.88</v>
      </c>
      <c r="I1205" s="34">
        <v>18.0</v>
      </c>
      <c r="J1205" s="36">
        <v>46797.0</v>
      </c>
      <c r="K1205" s="31"/>
      <c r="L1205" s="34">
        <f>+K1205*H1205</f>
        <v>0.0</v>
      </c>
    </row>
    <row r="1206" spans="8:8" ht="24.95" customHeight="1">
      <c r="A1206" s="93" t="s">
        <v>371</v>
      </c>
      <c r="B1206" s="30" t="s">
        <v>2416</v>
      </c>
      <c r="C1206" s="31"/>
      <c r="D1206" s="32">
        <v>7.597467000313E12</v>
      </c>
      <c r="E1206" s="86" t="s">
        <v>2417</v>
      </c>
      <c r="F1206" s="34">
        <v>26.0</v>
      </c>
      <c r="G1206" s="35">
        <v>0.12</v>
      </c>
      <c r="H1206" s="34">
        <f t="shared" si="18"/>
        <v>22.88</v>
      </c>
      <c r="I1206" s="34">
        <v>17.0</v>
      </c>
      <c r="J1206" s="36">
        <v>46797.0</v>
      </c>
      <c r="K1206" s="31"/>
      <c r="L1206" s="34">
        <f>+K1206*H1206</f>
        <v>0.0</v>
      </c>
    </row>
    <row r="1207" spans="8:8" ht="24.95" customHeight="1">
      <c r="A1207" s="93" t="s">
        <v>371</v>
      </c>
      <c r="B1207" s="30" t="s">
        <v>2418</v>
      </c>
      <c r="C1207" s="31"/>
      <c r="D1207" s="73">
        <v>1.0813333011219E13</v>
      </c>
      <c r="E1207" s="64" t="s">
        <v>2419</v>
      </c>
      <c r="F1207" s="34">
        <v>27.0</v>
      </c>
      <c r="G1207" s="35">
        <v>0.12</v>
      </c>
      <c r="H1207" s="34">
        <f t="shared" si="18"/>
        <v>23.759999999999998</v>
      </c>
      <c r="I1207" s="34">
        <v>3.0</v>
      </c>
      <c r="J1207" s="36">
        <v>46631.0</v>
      </c>
      <c r="K1207" s="31"/>
      <c r="L1207" s="34">
        <f>+K1207*H1207</f>
        <v>0.0</v>
      </c>
    </row>
    <row r="1208" spans="8:8" ht="24.95" customHeight="1">
      <c r="A1208" s="93" t="s">
        <v>371</v>
      </c>
      <c r="B1208" s="30" t="s">
        <v>2420</v>
      </c>
      <c r="C1208" s="31"/>
      <c r="D1208" s="124">
        <v>1.17595059001288E14</v>
      </c>
      <c r="E1208" s="72" t="s">
        <v>2421</v>
      </c>
      <c r="F1208" s="34">
        <v>28.35</v>
      </c>
      <c r="G1208" s="35">
        <v>0.12</v>
      </c>
      <c r="H1208" s="34">
        <f t="shared" si="18"/>
        <v>24.948</v>
      </c>
      <c r="I1208" s="34">
        <v>16.0</v>
      </c>
      <c r="J1208" s="36">
        <v>46722.0</v>
      </c>
      <c r="K1208" s="31"/>
      <c r="L1208" s="34">
        <f>+K1208*H1208</f>
        <v>0.0</v>
      </c>
    </row>
    <row r="1209" spans="8:8" ht="24.95" customHeight="1">
      <c r="A1209" s="93" t="s">
        <v>371</v>
      </c>
      <c r="B1209" s="30" t="s">
        <v>2422</v>
      </c>
      <c r="C1209" s="31"/>
      <c r="D1209" s="124">
        <v>1.17595059001295E14</v>
      </c>
      <c r="E1209" s="72" t="s">
        <v>2423</v>
      </c>
      <c r="F1209" s="34">
        <v>28.35</v>
      </c>
      <c r="G1209" s="35">
        <v>0.12</v>
      </c>
      <c r="H1209" s="34">
        <f t="shared" si="18"/>
        <v>24.948</v>
      </c>
      <c r="I1209" s="34">
        <v>47.0</v>
      </c>
      <c r="J1209" s="36">
        <v>46722.0</v>
      </c>
      <c r="K1209" s="31"/>
      <c r="L1209" s="34">
        <f>+K1209*H1209</f>
        <v>0.0</v>
      </c>
    </row>
    <row r="1210" spans="8:8" ht="24.95" customHeight="1">
      <c r="A1210" s="93" t="s">
        <v>371</v>
      </c>
      <c r="B1210" s="30" t="s">
        <v>2424</v>
      </c>
      <c r="C1210" s="31"/>
      <c r="D1210" s="124">
        <v>1.17595059001301E14</v>
      </c>
      <c r="E1210" s="72" t="s">
        <v>2425</v>
      </c>
      <c r="F1210" s="34">
        <v>28.35</v>
      </c>
      <c r="G1210" s="35">
        <v>0.12</v>
      </c>
      <c r="H1210" s="34">
        <f t="shared" si="18"/>
        <v>24.948</v>
      </c>
      <c r="I1210" s="34">
        <v>137.0</v>
      </c>
      <c r="J1210" s="36">
        <v>46722.0</v>
      </c>
      <c r="K1210" s="31"/>
      <c r="L1210" s="34">
        <f>+K1210*H1210</f>
        <v>0.0</v>
      </c>
    </row>
    <row r="1211" spans="8:8" ht="24.95" customHeight="1">
      <c r="A1211" s="93" t="s">
        <v>371</v>
      </c>
      <c r="B1211" s="30" t="s">
        <v>2426</v>
      </c>
      <c r="C1211" s="31"/>
      <c r="D1211" s="32">
        <v>6.223003736989E12</v>
      </c>
      <c r="E1211" s="62" t="s">
        <v>2427</v>
      </c>
      <c r="F1211" s="34">
        <v>2.204</v>
      </c>
      <c r="G1211" s="35">
        <v>0.12</v>
      </c>
      <c r="H1211" s="34">
        <f t="shared" si="18"/>
        <v>1.9395200000000001</v>
      </c>
      <c r="I1211" s="34">
        <v>194.0</v>
      </c>
      <c r="J1211" s="36">
        <v>46111.0</v>
      </c>
      <c r="K1211" s="31"/>
      <c r="L1211" s="34">
        <f>+K1211*H1211</f>
        <v>0.0</v>
      </c>
    </row>
    <row r="1212" spans="8:8" ht="24.95" customHeight="1">
      <c r="A1212" s="93" t="s">
        <v>371</v>
      </c>
      <c r="B1212" s="30" t="s">
        <v>2428</v>
      </c>
      <c r="C1212" s="31"/>
      <c r="D1212" s="32">
        <v>6.223003736996E12</v>
      </c>
      <c r="E1212" s="60" t="s">
        <v>2429</v>
      </c>
      <c r="F1212" s="34">
        <v>4.118</v>
      </c>
      <c r="G1212" s="35">
        <v>0.12</v>
      </c>
      <c r="H1212" s="34">
        <f t="shared" si="18"/>
        <v>3.6238400000000004</v>
      </c>
      <c r="I1212" s="34">
        <v>81.0</v>
      </c>
      <c r="J1212" s="36">
        <v>46111.0</v>
      </c>
      <c r="K1212" s="31"/>
      <c r="L1212" s="34">
        <f>+K1212*H1212</f>
        <v>0.0</v>
      </c>
    </row>
    <row r="1213" spans="8:8" ht="24.95" customHeight="1">
      <c r="A1213" s="29" t="s">
        <v>30</v>
      </c>
      <c r="B1213" s="30" t="s">
        <v>2430</v>
      </c>
      <c r="C1213" s="31"/>
      <c r="D1213" s="32">
        <v>7.594001452478E12</v>
      </c>
      <c r="E1213" s="79" t="s">
        <v>2431</v>
      </c>
      <c r="F1213" s="34">
        <v>9.25</v>
      </c>
      <c r="G1213" s="35">
        <v>0.12</v>
      </c>
      <c r="H1213" s="34">
        <f t="shared" si="18"/>
        <v>8.14</v>
      </c>
      <c r="I1213" s="34">
        <v>9.0</v>
      </c>
      <c r="J1213" s="36">
        <v>45444.0</v>
      </c>
      <c r="K1213" s="31"/>
      <c r="L1213" s="34">
        <f>+K1213*H1213</f>
        <v>0.0</v>
      </c>
    </row>
    <row r="1214" spans="8:8" ht="24.95" customHeight="1">
      <c r="A1214" s="29" t="s">
        <v>16</v>
      </c>
      <c r="B1214" s="30" t="s">
        <v>2432</v>
      </c>
      <c r="C1214" s="31"/>
      <c r="D1214" s="32">
        <v>7.702418004399E12</v>
      </c>
      <c r="E1214" s="37" t="s">
        <v>2433</v>
      </c>
      <c r="F1214" s="34">
        <v>6.82</v>
      </c>
      <c r="G1214" s="35">
        <v>0.12</v>
      </c>
      <c r="H1214" s="34">
        <f t="shared" si="18"/>
        <v>6.0016</v>
      </c>
      <c r="I1214" s="34">
        <v>290.0</v>
      </c>
      <c r="J1214" s="36">
        <v>45139.0</v>
      </c>
      <c r="K1214" s="31"/>
      <c r="L1214" s="34">
        <f>+K1214*H1214</f>
        <v>0.0</v>
      </c>
    </row>
    <row r="1215" spans="8:8" ht="24.95" customHeight="1">
      <c r="A1215" s="29" t="s">
        <v>16</v>
      </c>
      <c r="B1215" s="30" t="s">
        <v>2434</v>
      </c>
      <c r="C1215" s="31"/>
      <c r="D1215" s="32">
        <v>7.702418004887E12</v>
      </c>
      <c r="E1215" s="42" t="s">
        <v>2435</v>
      </c>
      <c r="F1215" s="34">
        <v>3.12</v>
      </c>
      <c r="G1215" s="35">
        <v>0.12</v>
      </c>
      <c r="H1215" s="34">
        <f t="shared" si="18"/>
        <v>2.7456</v>
      </c>
      <c r="I1215" s="34">
        <v>170.0</v>
      </c>
      <c r="J1215" s="36">
        <v>45292.0</v>
      </c>
      <c r="K1215" s="31"/>
      <c r="L1215" s="34">
        <f>+K1215*H1215</f>
        <v>0.0</v>
      </c>
    </row>
    <row r="1216" spans="8:8" ht="24.95" customHeight="1">
      <c r="A1216" s="29" t="s">
        <v>16</v>
      </c>
      <c r="B1216" s="30" t="s">
        <v>2436</v>
      </c>
      <c r="C1216" s="31"/>
      <c r="D1216" s="32">
        <v>7.702418004986E12</v>
      </c>
      <c r="E1216" s="86" t="s">
        <v>2437</v>
      </c>
      <c r="F1216" s="34">
        <v>8.13</v>
      </c>
      <c r="G1216" s="35">
        <v>0.12</v>
      </c>
      <c r="H1216" s="34">
        <f t="shared" si="18"/>
        <v>7.154400000000001</v>
      </c>
      <c r="I1216" s="34">
        <v>119.0</v>
      </c>
      <c r="J1216" s="36">
        <v>45839.0</v>
      </c>
      <c r="K1216" s="31"/>
      <c r="L1216" s="34">
        <f>+K1216*H1216</f>
        <v>0.0</v>
      </c>
    </row>
    <row r="1217" spans="8:8" ht="24.95" customHeight="1">
      <c r="A1217" s="29" t="s">
        <v>16</v>
      </c>
      <c r="B1217" s="30" t="s">
        <v>2438</v>
      </c>
      <c r="C1217" s="31"/>
      <c r="D1217" s="32">
        <v>7.702418004658E12</v>
      </c>
      <c r="E1217" s="33" t="s">
        <v>2439</v>
      </c>
      <c r="F1217" s="34">
        <v>4.06</v>
      </c>
      <c r="G1217" s="35">
        <v>0.12</v>
      </c>
      <c r="H1217" s="34">
        <f t="shared" si="18"/>
        <v>3.5727999999999995</v>
      </c>
      <c r="I1217" s="34">
        <v>82.0</v>
      </c>
      <c r="J1217" s="36">
        <v>45565.0</v>
      </c>
      <c r="K1217" s="31"/>
      <c r="L1217" s="34">
        <f>+K1217*H1217</f>
        <v>0.0</v>
      </c>
    </row>
    <row r="1218" spans="8:8" ht="24.95" customHeight="1">
      <c r="A1218" s="38" t="s">
        <v>23</v>
      </c>
      <c r="B1218" s="30" t="s">
        <v>2440</v>
      </c>
      <c r="C1218" s="31"/>
      <c r="D1218" s="32">
        <v>7.467217701244E12</v>
      </c>
      <c r="E1218" s="115" t="s">
        <v>2441</v>
      </c>
      <c r="F1218" s="34">
        <v>4.85</v>
      </c>
      <c r="G1218" s="35">
        <v>0.12</v>
      </c>
      <c r="H1218" s="34">
        <f t="shared" si="18"/>
        <v>4.268</v>
      </c>
      <c r="I1218" s="34">
        <v>99.0</v>
      </c>
      <c r="J1218" s="36">
        <v>45960.0</v>
      </c>
      <c r="K1218" s="31"/>
      <c r="L1218" s="34">
        <f>+K1218*H1218</f>
        <v>0.0</v>
      </c>
    </row>
    <row r="1219" spans="8:8" ht="24.95" customHeight="1">
      <c r="A1219" s="38" t="s">
        <v>23</v>
      </c>
      <c r="B1219" s="30" t="s">
        <v>2442</v>
      </c>
      <c r="C1219" s="31"/>
      <c r="D1219" s="32">
        <v>6.92187501265E12</v>
      </c>
      <c r="E1219" s="46" t="s">
        <v>2443</v>
      </c>
      <c r="F1219" s="34">
        <v>3.85</v>
      </c>
      <c r="G1219" s="35">
        <v>0.12</v>
      </c>
      <c r="H1219" s="34">
        <f t="shared" si="18"/>
        <v>3.388</v>
      </c>
      <c r="I1219" s="34">
        <v>176.0</v>
      </c>
      <c r="J1219" s="36">
        <v>45778.0</v>
      </c>
      <c r="K1219" s="31"/>
      <c r="L1219" s="34">
        <f>+K1219*H1219</f>
        <v>0.0</v>
      </c>
    </row>
    <row r="1220" spans="8:8" ht="24.95" customHeight="1">
      <c r="A1220" s="38" t="s">
        <v>23</v>
      </c>
      <c r="B1220" s="30" t="s">
        <v>2444</v>
      </c>
      <c r="C1220" s="31"/>
      <c r="D1220" s="32">
        <v>8.902297021817E12</v>
      </c>
      <c r="E1220" s="64" t="s">
        <v>2445</v>
      </c>
      <c r="F1220" s="34">
        <v>3.06</v>
      </c>
      <c r="G1220" s="35">
        <v>0.12</v>
      </c>
      <c r="H1220" s="34">
        <f t="shared" si="18"/>
        <v>2.6928</v>
      </c>
      <c r="I1220" s="34">
        <v>19.0</v>
      </c>
      <c r="J1220" s="36">
        <v>45568.0</v>
      </c>
      <c r="K1220" s="31"/>
      <c r="L1220" s="34">
        <f>+K1220*H1220</f>
        <v>0.0</v>
      </c>
    </row>
    <row r="1221" spans="8:8" ht="24.95" customHeight="1">
      <c r="A1221" s="38" t="s">
        <v>23</v>
      </c>
      <c r="B1221" s="30" t="s">
        <v>2446</v>
      </c>
      <c r="C1221" s="31"/>
      <c r="D1221" s="32">
        <v>8.906130230626E12</v>
      </c>
      <c r="E1221" s="86" t="s">
        <v>2447</v>
      </c>
      <c r="F1221" s="34">
        <v>3.45</v>
      </c>
      <c r="G1221" s="35">
        <v>0.12</v>
      </c>
      <c r="H1221" s="34">
        <f t="shared" si="18"/>
        <v>3.036</v>
      </c>
      <c r="I1221" s="34">
        <v>721.0</v>
      </c>
      <c r="J1221" s="36">
        <v>45931.0</v>
      </c>
      <c r="K1221" s="31"/>
      <c r="L1221" s="34">
        <f>+K1221*H1221</f>
        <v>0.0</v>
      </c>
    </row>
    <row r="1222" spans="8:8" ht="24.95" customHeight="1">
      <c r="A1222" s="38" t="s">
        <v>23</v>
      </c>
      <c r="B1222" s="30" t="s">
        <v>2448</v>
      </c>
      <c r="C1222" s="31"/>
      <c r="D1222" s="32">
        <v>7.598650000202E12</v>
      </c>
      <c r="E1222" s="37" t="s">
        <v>2449</v>
      </c>
      <c r="F1222" s="34">
        <v>3.8</v>
      </c>
      <c r="G1222" s="35">
        <v>0.12</v>
      </c>
      <c r="H1222" s="34">
        <f t="shared" si="18"/>
        <v>3.344</v>
      </c>
      <c r="I1222" s="34">
        <v>34.0</v>
      </c>
      <c r="J1222" s="36">
        <v>45869.0</v>
      </c>
      <c r="K1222" s="31"/>
      <c r="L1222" s="34">
        <f>+K1222*H1222</f>
        <v>0.0</v>
      </c>
    </row>
    <row r="1223" spans="8:8" ht="24.95" customHeight="1">
      <c r="A1223" s="38" t="s">
        <v>23</v>
      </c>
      <c r="B1223" s="30" t="s">
        <v>2450</v>
      </c>
      <c r="C1223" s="31"/>
      <c r="D1223" s="44">
        <v>7.36372692139E11</v>
      </c>
      <c r="E1223" s="42" t="s">
        <v>2451</v>
      </c>
      <c r="F1223" s="34">
        <v>4.2</v>
      </c>
      <c r="G1223" s="35">
        <v>0.12</v>
      </c>
      <c r="H1223" s="34">
        <f t="shared" si="18"/>
        <v>3.696</v>
      </c>
      <c r="I1223" s="34">
        <v>74.0</v>
      </c>
      <c r="J1223" s="36">
        <v>45992.0</v>
      </c>
      <c r="K1223" s="31"/>
      <c r="L1223" s="34">
        <f>+K1223*H1223</f>
        <v>0.0</v>
      </c>
    </row>
    <row r="1224" spans="8:8" ht="24.95" customHeight="1">
      <c r="A1224" s="29" t="s">
        <v>16</v>
      </c>
      <c r="B1224" s="30" t="s">
        <v>2452</v>
      </c>
      <c r="C1224" s="31"/>
      <c r="D1224" s="32">
        <v>7.59817600038E12</v>
      </c>
      <c r="E1224" s="53" t="s">
        <v>2453</v>
      </c>
      <c r="F1224" s="34">
        <v>3.1</v>
      </c>
      <c r="G1224" s="35">
        <v>0.12</v>
      </c>
      <c r="H1224" s="34">
        <f t="shared" si="18"/>
        <v>2.728</v>
      </c>
      <c r="I1224" s="34">
        <v>68.0</v>
      </c>
      <c r="J1224" s="36">
        <v>45565.0</v>
      </c>
      <c r="K1224" s="31"/>
      <c r="L1224" s="34">
        <f>+K1224*H1224</f>
        <v>0.0</v>
      </c>
    </row>
    <row r="1225" spans="8:8" ht="24.95" customHeight="1">
      <c r="A1225" s="29" t="s">
        <v>16</v>
      </c>
      <c r="B1225" s="47" t="s">
        <v>2454</v>
      </c>
      <c r="C1225" s="31"/>
      <c r="D1225" s="44">
        <v>6.75696259997E11</v>
      </c>
      <c r="E1225" s="49" t="s">
        <v>2455</v>
      </c>
      <c r="F1225" s="34">
        <v>3.14</v>
      </c>
      <c r="G1225" s="35">
        <v>0.12</v>
      </c>
      <c r="H1225" s="34">
        <f t="shared" si="18"/>
        <v>2.7632000000000003</v>
      </c>
      <c r="I1225" s="34">
        <v>397.0</v>
      </c>
      <c r="J1225" s="36">
        <v>45809.0</v>
      </c>
      <c r="K1225" s="31"/>
      <c r="L1225" s="34">
        <f>+K1225*H1225</f>
        <v>0.0</v>
      </c>
    </row>
    <row r="1226" spans="8:8" ht="24.95" customHeight="1">
      <c r="A1226" s="29" t="s">
        <v>16</v>
      </c>
      <c r="B1226" s="30" t="s">
        <v>2456</v>
      </c>
      <c r="C1226" s="31"/>
      <c r="D1226" s="32">
        <v>7.598484001239E12</v>
      </c>
      <c r="E1226" s="41" t="s">
        <v>2457</v>
      </c>
      <c r="F1226" s="34">
        <v>3.55</v>
      </c>
      <c r="G1226" s="35">
        <v>0.12</v>
      </c>
      <c r="H1226" s="34">
        <f t="shared" si="18"/>
        <v>3.1239999999999997</v>
      </c>
      <c r="I1226" s="34">
        <v>38.0</v>
      </c>
      <c r="J1226" s="36">
        <v>45807.0</v>
      </c>
      <c r="K1226" s="31"/>
      <c r="L1226" s="34">
        <f>+K1226*H1226</f>
        <v>0.0</v>
      </c>
    </row>
    <row r="1227" spans="8:8" ht="24.95" customHeight="1">
      <c r="A1227" s="29" t="s">
        <v>16</v>
      </c>
      <c r="B1227" s="30" t="s">
        <v>2458</v>
      </c>
      <c r="C1227" s="31"/>
      <c r="D1227" s="32">
        <v>7.591585470225E12</v>
      </c>
      <c r="E1227" s="41" t="s">
        <v>2459</v>
      </c>
      <c r="F1227" s="34">
        <v>5.36</v>
      </c>
      <c r="G1227" s="35">
        <v>0.12</v>
      </c>
      <c r="H1227" s="34">
        <f t="shared" si="18"/>
        <v>4.7168</v>
      </c>
      <c r="I1227" s="34">
        <v>248.0</v>
      </c>
      <c r="J1227" s="36">
        <v>45961.0</v>
      </c>
      <c r="K1227" s="31"/>
      <c r="L1227" s="34">
        <f>+K1227*H1227</f>
        <v>0.0</v>
      </c>
    </row>
    <row r="1228" spans="8:8" ht="24.95" customHeight="1">
      <c r="A1228" s="29" t="s">
        <v>16</v>
      </c>
      <c r="B1228" s="30" t="s">
        <v>2460</v>
      </c>
      <c r="C1228" s="31"/>
      <c r="D1228" s="32">
        <v>8.90229702391E12</v>
      </c>
      <c r="E1228" s="72" t="s">
        <v>2461</v>
      </c>
      <c r="F1228" s="34">
        <v>24.8</v>
      </c>
      <c r="G1228" s="35">
        <v>0.12</v>
      </c>
      <c r="H1228" s="34">
        <f t="shared" si="19" ref="H1228:H1291">+F1228-F1228*G1228</f>
        <v>21.824</v>
      </c>
      <c r="I1228" s="34">
        <v>32.0</v>
      </c>
      <c r="J1228" s="36">
        <v>45629.0</v>
      </c>
      <c r="K1228" s="31"/>
      <c r="L1228" s="34">
        <f>+K1228*H1228</f>
        <v>0.0</v>
      </c>
    </row>
    <row r="1229" spans="8:8" ht="24.95" customHeight="1">
      <c r="A1229" s="29" t="s">
        <v>16</v>
      </c>
      <c r="B1229" s="47" t="s">
        <v>2462</v>
      </c>
      <c r="C1229" s="31"/>
      <c r="D1229" s="32">
        <v>7.59857800007E12</v>
      </c>
      <c r="E1229" s="85" t="s">
        <v>2463</v>
      </c>
      <c r="F1229" s="34">
        <v>3.25</v>
      </c>
      <c r="G1229" s="35">
        <v>0.12</v>
      </c>
      <c r="H1229" s="34">
        <f t="shared" si="19"/>
        <v>2.86</v>
      </c>
      <c r="I1229" s="34">
        <v>521.0</v>
      </c>
      <c r="J1229" s="36">
        <v>45627.0</v>
      </c>
      <c r="K1229" s="31"/>
      <c r="L1229" s="34">
        <f>+K1229*H1229</f>
        <v>0.0</v>
      </c>
    </row>
    <row r="1230" spans="8:8" ht="24.95" customHeight="1">
      <c r="A1230" s="29" t="s">
        <v>16</v>
      </c>
      <c r="B1230" s="30" t="s">
        <v>2464</v>
      </c>
      <c r="C1230" s="31"/>
      <c r="D1230" s="44">
        <v>7.3637272227E11</v>
      </c>
      <c r="E1230" s="84" t="s">
        <v>2465</v>
      </c>
      <c r="F1230" s="34">
        <v>2.5</v>
      </c>
      <c r="G1230" s="35">
        <v>0.12</v>
      </c>
      <c r="H1230" s="34">
        <f t="shared" si="19"/>
        <v>2.2</v>
      </c>
      <c r="I1230" s="34">
        <v>110.0</v>
      </c>
      <c r="J1230" s="36">
        <v>46023.0</v>
      </c>
      <c r="K1230" s="31"/>
      <c r="L1230" s="34">
        <f>+K1230*H1230</f>
        <v>0.0</v>
      </c>
    </row>
    <row r="1231" spans="8:8" ht="24.95" customHeight="1">
      <c r="A1231" s="29" t="s">
        <v>16</v>
      </c>
      <c r="B1231" s="30" t="s">
        <v>2466</v>
      </c>
      <c r="C1231" s="31"/>
      <c r="D1231" s="32">
        <v>7.703763226054E12</v>
      </c>
      <c r="E1231" s="41" t="s">
        <v>2467</v>
      </c>
      <c r="F1231" s="34">
        <v>6.37</v>
      </c>
      <c r="G1231" s="35">
        <v>0.12</v>
      </c>
      <c r="H1231" s="34">
        <f t="shared" si="19"/>
        <v>5.6056</v>
      </c>
      <c r="I1231" s="34">
        <v>80.0</v>
      </c>
      <c r="J1231" s="36">
        <v>45781.0</v>
      </c>
      <c r="K1231" s="31"/>
      <c r="L1231" s="34">
        <f>+K1231*H1231</f>
        <v>0.0</v>
      </c>
    </row>
    <row r="1232" spans="8:8" ht="24.95" customHeight="1">
      <c r="A1232" s="29" t="s">
        <v>16</v>
      </c>
      <c r="B1232" s="30" t="s">
        <v>2468</v>
      </c>
      <c r="C1232" s="31"/>
      <c r="D1232" s="32">
        <v>7.598127001534E12</v>
      </c>
      <c r="E1232" s="78" t="s">
        <v>2469</v>
      </c>
      <c r="F1232" s="34">
        <v>5.0</v>
      </c>
      <c r="G1232" s="35">
        <v>0.12</v>
      </c>
      <c r="H1232" s="34">
        <f t="shared" si="19"/>
        <v>4.4</v>
      </c>
      <c r="I1232" s="34">
        <v>93.0</v>
      </c>
      <c r="J1232" s="36">
        <v>45566.0</v>
      </c>
      <c r="K1232" s="31"/>
      <c r="L1232" s="34">
        <f>+K1232*H1232</f>
        <v>0.0</v>
      </c>
    </row>
    <row r="1233" spans="8:8" ht="24.95" customHeight="1">
      <c r="A1233" s="38" t="s">
        <v>23</v>
      </c>
      <c r="B1233" s="30" t="s">
        <v>2470</v>
      </c>
      <c r="C1233" s="31"/>
      <c r="D1233" s="32">
        <v>7.703763784738E12</v>
      </c>
      <c r="E1233" s="71" t="s">
        <v>2471</v>
      </c>
      <c r="F1233" s="34">
        <v>5.17</v>
      </c>
      <c r="G1233" s="35">
        <v>0.12</v>
      </c>
      <c r="H1233" s="34">
        <f t="shared" si="19"/>
        <v>4.5496</v>
      </c>
      <c r="I1233" s="34">
        <v>4.0</v>
      </c>
      <c r="J1233" s="36">
        <v>45566.0</v>
      </c>
      <c r="K1233" s="31"/>
      <c r="L1233" s="34">
        <f>+K1233*H1233</f>
        <v>0.0</v>
      </c>
    </row>
    <row r="1234" spans="8:8" ht="24.95" customHeight="1">
      <c r="A1234" s="38" t="s">
        <v>23</v>
      </c>
      <c r="B1234" s="30" t="s">
        <v>2472</v>
      </c>
      <c r="C1234" s="31"/>
      <c r="D1234" s="32">
        <v>7.750215026212E12</v>
      </c>
      <c r="E1234" s="65" t="s">
        <v>2473</v>
      </c>
      <c r="F1234" s="34">
        <v>4.7</v>
      </c>
      <c r="G1234" s="35">
        <v>0.12</v>
      </c>
      <c r="H1234" s="34">
        <f t="shared" si="19"/>
        <v>4.136</v>
      </c>
      <c r="I1234" s="34">
        <v>19.0</v>
      </c>
      <c r="J1234" s="36">
        <v>45565.0</v>
      </c>
      <c r="K1234" s="31"/>
      <c r="L1234" s="34">
        <f>+K1234*H1234</f>
        <v>0.0</v>
      </c>
    </row>
    <row r="1235" spans="8:8" ht="24.95" customHeight="1">
      <c r="A1235" s="29" t="s">
        <v>16</v>
      </c>
      <c r="B1235" s="30" t="s">
        <v>2474</v>
      </c>
      <c r="C1235" s="31"/>
      <c r="D1235" s="44">
        <v>2.1241259248E10</v>
      </c>
      <c r="E1235" s="49" t="s">
        <v>2475</v>
      </c>
      <c r="F1235" s="34">
        <v>2.1</v>
      </c>
      <c r="G1235" s="35">
        <v>0.12</v>
      </c>
      <c r="H1235" s="34">
        <f t="shared" si="19"/>
        <v>1.848</v>
      </c>
      <c r="I1235" s="34">
        <v>98.0</v>
      </c>
      <c r="J1235" s="36">
        <v>45444.0</v>
      </c>
      <c r="K1235" s="31"/>
      <c r="L1235" s="34">
        <f>+K1235*H1235</f>
        <v>0.0</v>
      </c>
    </row>
    <row r="1236" spans="8:8" ht="24.95" customHeight="1">
      <c r="A1236" s="29" t="s">
        <v>16</v>
      </c>
      <c r="B1236" s="30" t="s">
        <v>2476</v>
      </c>
      <c r="C1236" s="31"/>
      <c r="D1236" s="32">
        <v>8.902297023903E12</v>
      </c>
      <c r="E1236" s="65" t="s">
        <v>2477</v>
      </c>
      <c r="F1236" s="34">
        <v>23.66</v>
      </c>
      <c r="G1236" s="35">
        <v>0.12</v>
      </c>
      <c r="H1236" s="34">
        <f t="shared" si="19"/>
        <v>20.8208</v>
      </c>
      <c r="I1236" s="34">
        <v>14.0</v>
      </c>
      <c r="J1236" s="36">
        <v>46082.0</v>
      </c>
      <c r="K1236" s="31"/>
      <c r="L1236" s="34">
        <f>+K1236*H1236</f>
        <v>0.0</v>
      </c>
    </row>
    <row r="1237" spans="8:8" ht="24.95" customHeight="1">
      <c r="A1237" s="38" t="s">
        <v>23</v>
      </c>
      <c r="B1237" s="30" t="s">
        <v>2478</v>
      </c>
      <c r="C1237" s="31"/>
      <c r="D1237" s="32">
        <v>7.467217703576E12</v>
      </c>
      <c r="E1237" s="59" t="s">
        <v>2479</v>
      </c>
      <c r="F1237" s="34">
        <v>2.65</v>
      </c>
      <c r="G1237" s="35">
        <v>0.12</v>
      </c>
      <c r="H1237" s="34">
        <f t="shared" si="19"/>
        <v>2.332</v>
      </c>
      <c r="I1237" s="34">
        <v>90.0</v>
      </c>
      <c r="J1237" s="36">
        <v>45960.0</v>
      </c>
      <c r="K1237" s="31"/>
      <c r="L1237" s="34">
        <f>+K1237*H1237</f>
        <v>0.0</v>
      </c>
    </row>
    <row r="1238" spans="8:8" ht="24.95" customHeight="1">
      <c r="A1238" s="38" t="s">
        <v>23</v>
      </c>
      <c r="B1238" s="30" t="s">
        <v>2480</v>
      </c>
      <c r="C1238" s="31"/>
      <c r="D1238" s="32">
        <v>6.94218953021E12</v>
      </c>
      <c r="E1238" s="78" t="s">
        <v>2481</v>
      </c>
      <c r="F1238" s="34">
        <v>2.75</v>
      </c>
      <c r="G1238" s="35">
        <v>0.12</v>
      </c>
      <c r="H1238" s="34">
        <f t="shared" si="19"/>
        <v>2.42</v>
      </c>
      <c r="I1238" s="34">
        <v>87.0</v>
      </c>
      <c r="J1238" s="36">
        <v>45778.0</v>
      </c>
      <c r="K1238" s="31"/>
      <c r="L1238" s="34">
        <f>+K1238*H1238</f>
        <v>0.0</v>
      </c>
    </row>
    <row r="1239" spans="8:8" ht="24.95" customHeight="1">
      <c r="A1239" s="82" t="s">
        <v>199</v>
      </c>
      <c r="B1239" s="30" t="s">
        <v>2482</v>
      </c>
      <c r="C1239" s="31"/>
      <c r="D1239" s="32">
        <v>7.7072361209E12</v>
      </c>
      <c r="E1239" s="53" t="s">
        <v>2483</v>
      </c>
      <c r="F1239" s="34">
        <v>1.95</v>
      </c>
      <c r="G1239" s="35">
        <v>0.12</v>
      </c>
      <c r="H1239" s="34">
        <f t="shared" si="19"/>
        <v>1.716</v>
      </c>
      <c r="I1239" s="34">
        <v>194.0</v>
      </c>
      <c r="J1239" s="36">
        <v>46143.0</v>
      </c>
      <c r="K1239" s="31"/>
      <c r="L1239" s="34">
        <f>+K1239*H1239</f>
        <v>0.0</v>
      </c>
    </row>
    <row r="1240" spans="8:8" ht="24.95" customHeight="1">
      <c r="A1240" s="82" t="s">
        <v>199</v>
      </c>
      <c r="B1240" s="30" t="s">
        <v>2484</v>
      </c>
      <c r="C1240" s="31"/>
      <c r="D1240" s="32">
        <v>6.921875008608E12</v>
      </c>
      <c r="E1240" s="69" t="s">
        <v>2485</v>
      </c>
      <c r="F1240" s="34">
        <v>0.9</v>
      </c>
      <c r="G1240" s="35">
        <v>0.12</v>
      </c>
      <c r="H1240" s="34">
        <f t="shared" si="19"/>
        <v>0.792</v>
      </c>
      <c r="I1240" s="34">
        <v>238.0</v>
      </c>
      <c r="J1240" s="36">
        <v>45992.0</v>
      </c>
      <c r="K1240" s="31"/>
      <c r="L1240" s="34">
        <f>+K1240*H1240</f>
        <v>0.0</v>
      </c>
    </row>
    <row r="1241" spans="8:8" ht="24.95" customHeight="1">
      <c r="A1241" s="82" t="s">
        <v>199</v>
      </c>
      <c r="B1241" s="30" t="s">
        <v>2486</v>
      </c>
      <c r="C1241" s="31"/>
      <c r="D1241" s="32">
        <v>6.921875050232E12</v>
      </c>
      <c r="E1241" s="53" t="s">
        <v>2487</v>
      </c>
      <c r="F1241" s="34">
        <v>2.09</v>
      </c>
      <c r="G1241" s="35">
        <v>0.12</v>
      </c>
      <c r="H1241" s="34">
        <f t="shared" si="19"/>
        <v>1.8392</v>
      </c>
      <c r="I1241" s="34">
        <v>235.0</v>
      </c>
      <c r="J1241" s="36">
        <v>45992.0</v>
      </c>
      <c r="K1241" s="31"/>
      <c r="L1241" s="34">
        <f>+K1241*H1241</f>
        <v>0.0</v>
      </c>
    </row>
    <row r="1242" spans="8:8" ht="24.95" customHeight="1">
      <c r="A1242" s="82" t="s">
        <v>199</v>
      </c>
      <c r="B1242" s="30" t="s">
        <v>2488</v>
      </c>
      <c r="C1242" s="31"/>
      <c r="D1242" s="32">
        <v>8.906112611504E12</v>
      </c>
      <c r="E1242" s="48" t="s">
        <v>2489</v>
      </c>
      <c r="F1242" s="34">
        <v>3.35</v>
      </c>
      <c r="G1242" s="35">
        <v>0.12</v>
      </c>
      <c r="H1242" s="34">
        <f t="shared" si="19"/>
        <v>2.948</v>
      </c>
      <c r="I1242" s="34">
        <v>5.0</v>
      </c>
      <c r="J1242" s="36">
        <v>45352.0</v>
      </c>
      <c r="K1242" s="31"/>
      <c r="L1242" s="34">
        <f>+K1242*H1242</f>
        <v>0.0</v>
      </c>
    </row>
    <row r="1243" spans="8:8" ht="24.95" customHeight="1">
      <c r="A1243" s="81" t="s">
        <v>194</v>
      </c>
      <c r="B1243" s="30" t="s">
        <v>2490</v>
      </c>
      <c r="C1243" s="31"/>
      <c r="D1243" s="32">
        <v>7.592803004086E12</v>
      </c>
      <c r="E1243" s="123" t="s">
        <v>2491</v>
      </c>
      <c r="F1243" s="34">
        <v>6.49</v>
      </c>
      <c r="G1243" s="35">
        <v>0.12</v>
      </c>
      <c r="H1243" s="34">
        <f t="shared" si="19"/>
        <v>5.7112</v>
      </c>
      <c r="I1243" s="34">
        <v>61.0</v>
      </c>
      <c r="J1243" s="36">
        <v>45777.0</v>
      </c>
      <c r="K1243" s="31"/>
      <c r="L1243" s="34">
        <f>+K1243*H1243</f>
        <v>0.0</v>
      </c>
    </row>
    <row r="1244" spans="8:8" ht="24.95" customHeight="1">
      <c r="A1244" s="38" t="s">
        <v>23</v>
      </c>
      <c r="B1244" s="30" t="s">
        <v>2492</v>
      </c>
      <c r="C1244" s="31"/>
      <c r="D1244" s="31"/>
      <c r="E1244" s="64" t="s">
        <v>2493</v>
      </c>
      <c r="F1244" s="34">
        <v>3.9</v>
      </c>
      <c r="G1244" s="35">
        <v>0.12</v>
      </c>
      <c r="H1244" s="34">
        <f t="shared" si="19"/>
        <v>3.432</v>
      </c>
      <c r="I1244" s="34">
        <v>53.0</v>
      </c>
      <c r="J1244" s="36">
        <v>45839.0</v>
      </c>
      <c r="K1244" s="31"/>
      <c r="L1244" s="34">
        <f>+K1244*H1244</f>
        <v>0.0</v>
      </c>
    </row>
    <row r="1245" spans="8:8" ht="24.95" customHeight="1">
      <c r="A1245" s="38" t="s">
        <v>23</v>
      </c>
      <c r="B1245" s="30" t="s">
        <v>2494</v>
      </c>
      <c r="C1245" s="31"/>
      <c r="D1245" s="32">
        <v>8.906130230916E12</v>
      </c>
      <c r="E1245" s="63" t="s">
        <v>2495</v>
      </c>
      <c r="F1245" s="34">
        <v>4.0</v>
      </c>
      <c r="G1245" s="35">
        <v>0.12</v>
      </c>
      <c r="H1245" s="34">
        <f t="shared" si="19"/>
        <v>3.52</v>
      </c>
      <c r="I1245" s="34">
        <v>82.0</v>
      </c>
      <c r="J1245" s="36">
        <v>45627.0</v>
      </c>
      <c r="K1245" s="31"/>
      <c r="L1245" s="34">
        <f>+K1245*H1245</f>
        <v>0.0</v>
      </c>
    </row>
    <row r="1246" spans="8:8" ht="24.95" customHeight="1">
      <c r="A1246" s="29" t="s">
        <v>16</v>
      </c>
      <c r="B1246" s="47" t="s">
        <v>2496</v>
      </c>
      <c r="C1246" s="31"/>
      <c r="D1246" s="32">
        <v>6.921875010809E12</v>
      </c>
      <c r="E1246" s="56" t="s">
        <v>2497</v>
      </c>
      <c r="F1246" s="34">
        <v>5.6</v>
      </c>
      <c r="G1246" s="35">
        <v>0.12</v>
      </c>
      <c r="H1246" s="34">
        <f t="shared" si="19"/>
        <v>4.928</v>
      </c>
      <c r="I1246" s="34">
        <v>29.0</v>
      </c>
      <c r="J1246" s="36">
        <v>45597.0</v>
      </c>
      <c r="K1246" s="31"/>
      <c r="L1246" s="34">
        <f>+K1246*H1246</f>
        <v>0.0</v>
      </c>
    </row>
    <row r="1247" spans="8:8" ht="24.95" customHeight="1">
      <c r="A1247" s="29" t="s">
        <v>16</v>
      </c>
      <c r="B1247" s="30" t="s">
        <v>2498</v>
      </c>
      <c r="C1247" s="31"/>
      <c r="D1247" s="32">
        <v>7.591519000894E12</v>
      </c>
      <c r="E1247" s="50" t="s">
        <v>2499</v>
      </c>
      <c r="F1247" s="34">
        <v>21.47</v>
      </c>
      <c r="G1247" s="35">
        <v>0.12</v>
      </c>
      <c r="H1247" s="34">
        <f t="shared" si="19"/>
        <v>18.8936</v>
      </c>
      <c r="I1247" s="34">
        <v>48.0</v>
      </c>
      <c r="J1247" s="36">
        <v>45748.0</v>
      </c>
      <c r="K1247" s="31"/>
      <c r="L1247" s="34">
        <f>+K1247*H1247</f>
        <v>0.0</v>
      </c>
    </row>
    <row r="1248" spans="8:8" ht="24.95" customHeight="1">
      <c r="A1248" s="38" t="s">
        <v>23</v>
      </c>
      <c r="B1248" s="30" t="s">
        <v>2500</v>
      </c>
      <c r="C1248" s="31"/>
      <c r="D1248" s="32">
        <v>8.906044710849E12</v>
      </c>
      <c r="E1248" s="76" t="s">
        <v>2501</v>
      </c>
      <c r="F1248" s="34">
        <v>2.25</v>
      </c>
      <c r="G1248" s="35">
        <v>0.12</v>
      </c>
      <c r="H1248" s="34">
        <f t="shared" si="19"/>
        <v>1.98</v>
      </c>
      <c r="I1248" s="34">
        <v>1.0</v>
      </c>
      <c r="J1248" s="36">
        <v>45690.0</v>
      </c>
      <c r="K1248" s="31"/>
      <c r="L1248" s="34">
        <f>+K1248*H1248</f>
        <v>0.0</v>
      </c>
    </row>
    <row r="1249" spans="8:8" ht="24.95" customHeight="1">
      <c r="A1249" s="29" t="s">
        <v>16</v>
      </c>
      <c r="B1249" s="30" t="s">
        <v>2502</v>
      </c>
      <c r="C1249" s="31"/>
      <c r="D1249" s="32">
        <v>7.591062112242E12</v>
      </c>
      <c r="E1249" s="46" t="s">
        <v>2503</v>
      </c>
      <c r="F1249" s="34">
        <v>6.3</v>
      </c>
      <c r="G1249" s="35">
        <v>0.12</v>
      </c>
      <c r="H1249" s="34">
        <f t="shared" si="19"/>
        <v>5.544</v>
      </c>
      <c r="I1249" s="34">
        <v>71.0</v>
      </c>
      <c r="J1249" s="36">
        <v>45654.0</v>
      </c>
      <c r="K1249" s="31"/>
      <c r="L1249" s="34">
        <f>+K1249*H1249</f>
        <v>0.0</v>
      </c>
    </row>
    <row r="1250" spans="8:8" ht="24.95" customHeight="1">
      <c r="A1250" s="82" t="s">
        <v>199</v>
      </c>
      <c r="B1250" s="30" t="s">
        <v>2504</v>
      </c>
      <c r="C1250" s="31"/>
      <c r="D1250" s="32">
        <v>6.921875006697E12</v>
      </c>
      <c r="E1250" s="42" t="s">
        <v>2505</v>
      </c>
      <c r="F1250" s="34">
        <v>2.2</v>
      </c>
      <c r="G1250" s="35">
        <v>0.12</v>
      </c>
      <c r="H1250" s="34">
        <f t="shared" si="19"/>
        <v>1.9360000000000002</v>
      </c>
      <c r="I1250" s="34">
        <v>5.0</v>
      </c>
      <c r="J1250" s="36">
        <v>45809.0</v>
      </c>
      <c r="K1250" s="31"/>
      <c r="L1250" s="34">
        <f>+K1250*H1250</f>
        <v>0.0</v>
      </c>
    </row>
    <row r="1251" spans="8:8" ht="24.95" customHeight="1">
      <c r="A1251" s="82" t="s">
        <v>199</v>
      </c>
      <c r="B1251" s="47" t="s">
        <v>2506</v>
      </c>
      <c r="C1251" s="31"/>
      <c r="D1251" s="32">
        <v>6.921875010816E12</v>
      </c>
      <c r="E1251" s="85" t="s">
        <v>2507</v>
      </c>
      <c r="F1251" s="34">
        <v>0.8</v>
      </c>
      <c r="G1251" s="35">
        <v>0.12</v>
      </c>
      <c r="H1251" s="34">
        <f t="shared" si="19"/>
        <v>0.7040000000000001</v>
      </c>
      <c r="I1251" s="34">
        <v>6.0</v>
      </c>
      <c r="J1251" s="36">
        <v>45809.0</v>
      </c>
      <c r="K1251" s="31"/>
      <c r="L1251" s="34">
        <f>+K1251*H1251</f>
        <v>0.0</v>
      </c>
    </row>
    <row r="1252" spans="8:8" ht="24.95" customHeight="1">
      <c r="A1252" s="82" t="s">
        <v>199</v>
      </c>
      <c r="B1252" s="30" t="s">
        <v>2508</v>
      </c>
      <c r="C1252" s="31"/>
      <c r="D1252" s="32">
        <v>7.598252101086E12</v>
      </c>
      <c r="E1252" s="50" t="s">
        <v>2509</v>
      </c>
      <c r="F1252" s="34">
        <v>0.9</v>
      </c>
      <c r="G1252" s="35">
        <v>0.12</v>
      </c>
      <c r="H1252" s="34">
        <f t="shared" si="19"/>
        <v>0.792</v>
      </c>
      <c r="I1252" s="34">
        <v>1.0</v>
      </c>
      <c r="J1252" s="36">
        <v>45748.0</v>
      </c>
      <c r="K1252" s="31"/>
      <c r="L1252" s="34">
        <f>+K1252*H1252</f>
        <v>0.0</v>
      </c>
    </row>
    <row r="1253" spans="8:8" ht="24.95" customHeight="1">
      <c r="A1253" s="82" t="s">
        <v>199</v>
      </c>
      <c r="B1253" s="30" t="s">
        <v>2510</v>
      </c>
      <c r="C1253" s="31"/>
      <c r="D1253" s="32">
        <v>7.709526459875E12</v>
      </c>
      <c r="E1253" s="41" t="s">
        <v>2511</v>
      </c>
      <c r="F1253" s="34">
        <v>1.32</v>
      </c>
      <c r="G1253" s="35">
        <v>0.12</v>
      </c>
      <c r="H1253" s="34">
        <f t="shared" si="19"/>
        <v>1.1616</v>
      </c>
      <c r="I1253" s="34">
        <v>90.0</v>
      </c>
      <c r="J1253" s="36">
        <v>45474.0</v>
      </c>
      <c r="K1253" s="31"/>
      <c r="L1253" s="34">
        <f>+K1253*H1253</f>
        <v>0.0</v>
      </c>
    </row>
    <row r="1254" spans="8:8" ht="24.95" customHeight="1">
      <c r="A1254" s="82" t="s">
        <v>199</v>
      </c>
      <c r="B1254" s="47" t="s">
        <v>2514</v>
      </c>
      <c r="C1254" s="31"/>
      <c r="D1254" s="32">
        <v>7.707236121969E12</v>
      </c>
      <c r="E1254" s="53" t="s">
        <v>2515</v>
      </c>
      <c r="F1254" s="34">
        <v>2.73</v>
      </c>
      <c r="G1254" s="35">
        <v>0.12</v>
      </c>
      <c r="H1254" s="34">
        <f t="shared" si="19"/>
        <v>2.4024</v>
      </c>
      <c r="I1254" s="34">
        <v>150.0</v>
      </c>
      <c r="J1254" s="36">
        <v>46113.0</v>
      </c>
      <c r="K1254" s="31"/>
      <c r="L1254" s="34">
        <f>+K1254*H1254</f>
        <v>0.0</v>
      </c>
    </row>
    <row r="1255" spans="8:8" ht="24.95" customHeight="1">
      <c r="A1255" s="82" t="s">
        <v>199</v>
      </c>
      <c r="B1255" s="30" t="s">
        <v>2512</v>
      </c>
      <c r="C1255" s="31"/>
      <c r="D1255" s="32">
        <v>6.921875010731E12</v>
      </c>
      <c r="E1255" s="41" t="s">
        <v>2513</v>
      </c>
      <c r="F1255" s="34">
        <v>1.55</v>
      </c>
      <c r="G1255" s="35">
        <v>0.12</v>
      </c>
      <c r="H1255" s="34">
        <f t="shared" si="19"/>
        <v>1.364</v>
      </c>
      <c r="I1255" s="34">
        <v>123.0</v>
      </c>
      <c r="J1255" s="36">
        <v>45992.0</v>
      </c>
      <c r="K1255" s="31"/>
      <c r="L1255" s="34">
        <f>+K1255*H1255</f>
        <v>0.0</v>
      </c>
    </row>
    <row r="1256" spans="8:8" ht="24.95" customHeight="1">
      <c r="A1256" s="82" t="s">
        <v>199</v>
      </c>
      <c r="B1256" s="30" t="s">
        <v>2516</v>
      </c>
      <c r="C1256" s="31"/>
      <c r="D1256" s="32">
        <v>8.906130231661E12</v>
      </c>
      <c r="E1256" s="48" t="s">
        <v>2517</v>
      </c>
      <c r="F1256" s="34">
        <v>1.25</v>
      </c>
      <c r="G1256" s="35">
        <v>0.12</v>
      </c>
      <c r="H1256" s="34">
        <f t="shared" si="19"/>
        <v>1.1</v>
      </c>
      <c r="I1256" s="34">
        <v>24.0</v>
      </c>
      <c r="J1256" s="36">
        <v>45809.0</v>
      </c>
      <c r="K1256" s="31"/>
      <c r="L1256" s="34">
        <f>+K1256*H1256</f>
        <v>0.0</v>
      </c>
    </row>
    <row r="1257" spans="8:8" ht="24.95" customHeight="1">
      <c r="A1257" s="82" t="s">
        <v>199</v>
      </c>
      <c r="B1257" s="47" t="s">
        <v>2518</v>
      </c>
      <c r="C1257" s="31"/>
      <c r="D1257" s="44">
        <v>6.52931974204E11</v>
      </c>
      <c r="E1257" s="69" t="s">
        <v>2519</v>
      </c>
      <c r="F1257" s="34">
        <v>0.9</v>
      </c>
      <c r="G1257" s="35">
        <v>0.12</v>
      </c>
      <c r="H1257" s="34">
        <f t="shared" si="19"/>
        <v>0.792</v>
      </c>
      <c r="I1257" s="34">
        <v>323.0</v>
      </c>
      <c r="J1257" s="36">
        <v>45627.0</v>
      </c>
      <c r="K1257" s="31"/>
      <c r="L1257" s="34">
        <f>+K1257*H1257</f>
        <v>0.0</v>
      </c>
    </row>
    <row r="1258" spans="8:8" ht="24.95" customHeight="1">
      <c r="A1258" s="82" t="s">
        <v>199</v>
      </c>
      <c r="B1258" s="30" t="s">
        <v>2520</v>
      </c>
      <c r="C1258" s="31"/>
      <c r="D1258" s="32">
        <v>6.921875008837E12</v>
      </c>
      <c r="E1258" s="78" t="s">
        <v>2521</v>
      </c>
      <c r="F1258" s="34">
        <v>0.85</v>
      </c>
      <c r="G1258" s="35">
        <v>0.12</v>
      </c>
      <c r="H1258" s="34">
        <f t="shared" si="19"/>
        <v>0.748</v>
      </c>
      <c r="I1258" s="34">
        <v>32.0</v>
      </c>
      <c r="J1258" s="36">
        <v>45536.0</v>
      </c>
      <c r="K1258" s="31"/>
      <c r="L1258" s="34">
        <f>+K1258*H1258</f>
        <v>0.0</v>
      </c>
    </row>
    <row r="1259" spans="8:8" ht="24.95" customHeight="1">
      <c r="A1259" s="82" t="s">
        <v>199</v>
      </c>
      <c r="B1259" s="30" t="s">
        <v>2522</v>
      </c>
      <c r="C1259" s="31"/>
      <c r="D1259" s="32">
        <v>7.707236122188E12</v>
      </c>
      <c r="E1259" s="84" t="s">
        <v>2523</v>
      </c>
      <c r="F1259" s="34">
        <v>1.25</v>
      </c>
      <c r="G1259" s="35">
        <v>0.12</v>
      </c>
      <c r="H1259" s="34">
        <f t="shared" si="19"/>
        <v>1.1</v>
      </c>
      <c r="I1259" s="34">
        <v>1259.0</v>
      </c>
      <c r="J1259" s="36">
        <v>45717.0</v>
      </c>
      <c r="K1259" s="31"/>
      <c r="L1259" s="34">
        <f>+K1259*H1259</f>
        <v>0.0</v>
      </c>
    </row>
    <row r="1260" spans="8:8" ht="24.95" customHeight="1">
      <c r="A1260" s="82" t="s">
        <v>199</v>
      </c>
      <c r="B1260" s="30" t="s">
        <v>2524</v>
      </c>
      <c r="C1260" s="31"/>
      <c r="D1260" s="32">
        <v>7.598833000074E12</v>
      </c>
      <c r="E1260" s="71" t="s">
        <v>2525</v>
      </c>
      <c r="F1260" s="34">
        <v>6.85</v>
      </c>
      <c r="G1260" s="35">
        <v>0.07</v>
      </c>
      <c r="H1260" s="34">
        <f t="shared" si="19"/>
        <v>6.3705</v>
      </c>
      <c r="I1260" s="34">
        <v>48.0</v>
      </c>
      <c r="J1260" s="36">
        <v>45839.0</v>
      </c>
      <c r="K1260" s="31"/>
      <c r="L1260" s="34">
        <f>+K1260*H1260</f>
        <v>0.0</v>
      </c>
    </row>
    <row r="1261" spans="8:8" ht="24.95" customHeight="1">
      <c r="A1261" s="82" t="s">
        <v>199</v>
      </c>
      <c r="B1261" s="30" t="s">
        <v>2526</v>
      </c>
      <c r="C1261" s="31"/>
      <c r="D1261" s="32">
        <v>7.597533001657E12</v>
      </c>
      <c r="E1261" s="85" t="s">
        <v>2527</v>
      </c>
      <c r="F1261" s="34">
        <v>0.55</v>
      </c>
      <c r="G1261" s="35">
        <v>0.12</v>
      </c>
      <c r="H1261" s="34">
        <f t="shared" si="19"/>
        <v>0.48400000000000004</v>
      </c>
      <c r="I1261" s="34">
        <v>16.0</v>
      </c>
      <c r="J1261" s="36">
        <v>45597.0</v>
      </c>
      <c r="K1261" s="31"/>
      <c r="L1261" s="34">
        <f>+K1261*H1261</f>
        <v>0.0</v>
      </c>
    </row>
    <row r="1262" spans="8:8" ht="24.95" customHeight="1">
      <c r="A1262" s="82" t="s">
        <v>199</v>
      </c>
      <c r="B1262" s="30" t="s">
        <v>2528</v>
      </c>
      <c r="C1262" s="31"/>
      <c r="D1262" s="32">
        <v>6.921875009902E12</v>
      </c>
      <c r="E1262" s="50" t="s">
        <v>2529</v>
      </c>
      <c r="F1262" s="34">
        <v>0.55</v>
      </c>
      <c r="G1262" s="35">
        <v>0.12</v>
      </c>
      <c r="H1262" s="34">
        <f t="shared" si="19"/>
        <v>0.48400000000000004</v>
      </c>
      <c r="I1262" s="34">
        <v>2.0</v>
      </c>
      <c r="J1262" s="36">
        <v>45992.0</v>
      </c>
      <c r="K1262" s="31"/>
      <c r="L1262" s="34">
        <f>+K1262*H1262</f>
        <v>0.0</v>
      </c>
    </row>
    <row r="1263" spans="8:8" ht="24.95" customHeight="1">
      <c r="A1263" s="82" t="s">
        <v>199</v>
      </c>
      <c r="B1263" s="47" t="s">
        <v>2530</v>
      </c>
      <c r="C1263" s="31"/>
      <c r="D1263" s="31"/>
      <c r="E1263" s="48" t="s">
        <v>2531</v>
      </c>
      <c r="F1263" s="34">
        <v>0.45</v>
      </c>
      <c r="G1263" s="35">
        <v>0.12</v>
      </c>
      <c r="H1263" s="34">
        <f t="shared" si="19"/>
        <v>0.396</v>
      </c>
      <c r="I1263" s="34">
        <v>285.0</v>
      </c>
      <c r="J1263" s="36">
        <v>45717.0</v>
      </c>
      <c r="K1263" s="31"/>
      <c r="L1263" s="34">
        <f>+K1263*H1263</f>
        <v>0.0</v>
      </c>
    </row>
    <row r="1264" spans="8:8" ht="24.95" customHeight="1">
      <c r="A1264" s="82" t="s">
        <v>199</v>
      </c>
      <c r="B1264" s="47" t="s">
        <v>2532</v>
      </c>
      <c r="C1264" s="31"/>
      <c r="D1264" s="31"/>
      <c r="E1264" s="76" t="s">
        <v>2533</v>
      </c>
      <c r="F1264" s="34">
        <v>0.65</v>
      </c>
      <c r="G1264" s="35">
        <v>0.12</v>
      </c>
      <c r="H1264" s="34">
        <f t="shared" si="19"/>
        <v>0.5720000000000001</v>
      </c>
      <c r="I1264" s="34">
        <v>268.0</v>
      </c>
      <c r="J1264" s="36">
        <v>45541.0</v>
      </c>
      <c r="K1264" s="31"/>
      <c r="L1264" s="34">
        <f>+K1264*H1264</f>
        <v>0.0</v>
      </c>
    </row>
    <row r="1265" spans="8:8" ht="24.95" customHeight="1">
      <c r="A1265" s="82" t="s">
        <v>199</v>
      </c>
      <c r="B1265" s="30" t="s">
        <v>2534</v>
      </c>
      <c r="C1265" s="31"/>
      <c r="D1265" s="31"/>
      <c r="E1265" s="41" t="s">
        <v>2535</v>
      </c>
      <c r="F1265" s="34">
        <v>0.55</v>
      </c>
      <c r="G1265" s="35">
        <v>0.12</v>
      </c>
      <c r="H1265" s="34">
        <f t="shared" si="19"/>
        <v>0.48400000000000004</v>
      </c>
      <c r="I1265" s="34">
        <v>131.0</v>
      </c>
      <c r="J1265" s="36">
        <v>45627.0</v>
      </c>
      <c r="K1265" s="31"/>
      <c r="L1265" s="34">
        <f>+K1265*H1265</f>
        <v>0.0</v>
      </c>
    </row>
    <row r="1266" spans="8:8" ht="24.95" customHeight="1">
      <c r="A1266" s="82" t="s">
        <v>199</v>
      </c>
      <c r="B1266" s="30" t="s">
        <v>2536</v>
      </c>
      <c r="C1266" s="31"/>
      <c r="D1266" s="31"/>
      <c r="E1266" s="85" t="s">
        <v>2537</v>
      </c>
      <c r="F1266" s="34">
        <v>0.45</v>
      </c>
      <c r="G1266" s="35">
        <v>0.12</v>
      </c>
      <c r="H1266" s="34">
        <f t="shared" si="19"/>
        <v>0.396</v>
      </c>
      <c r="I1266" s="34">
        <v>19.0</v>
      </c>
      <c r="J1266" s="36">
        <v>45534.0</v>
      </c>
      <c r="K1266" s="31"/>
      <c r="L1266" s="34">
        <f>+K1266*H1266</f>
        <v>0.0</v>
      </c>
    </row>
    <row r="1267" spans="8:8" ht="24.95" customHeight="1">
      <c r="A1267" s="82" t="s">
        <v>199</v>
      </c>
      <c r="B1267" s="30" t="s">
        <v>2538</v>
      </c>
      <c r="C1267" s="31"/>
      <c r="D1267" s="124">
        <v>1.27598650000077E14</v>
      </c>
      <c r="E1267" s="62" t="s">
        <v>2539</v>
      </c>
      <c r="F1267" s="34">
        <v>2.95</v>
      </c>
      <c r="G1267" s="35">
        <v>0.12</v>
      </c>
      <c r="H1267" s="34">
        <f t="shared" si="19"/>
        <v>2.596</v>
      </c>
      <c r="I1267" s="34">
        <v>30.0</v>
      </c>
      <c r="J1267" s="36">
        <v>45504.0</v>
      </c>
      <c r="K1267" s="31"/>
      <c r="L1267" s="34">
        <f>+K1267*H1267</f>
        <v>0.0</v>
      </c>
    </row>
    <row r="1268" spans="8:8" ht="24.95" customHeight="1">
      <c r="A1268" s="29" t="s">
        <v>16</v>
      </c>
      <c r="B1268" s="47" t="s">
        <v>2540</v>
      </c>
      <c r="C1268" s="75" t="s">
        <v>134</v>
      </c>
      <c r="D1268" s="32">
        <v>7.591818116104E12</v>
      </c>
      <c r="E1268" s="78" t="s">
        <v>2541</v>
      </c>
      <c r="F1268" s="34">
        <v>1.85</v>
      </c>
      <c r="G1268" s="35">
        <v>0.2</v>
      </c>
      <c r="H1268" s="34">
        <f t="shared" si="19"/>
        <v>1.48</v>
      </c>
      <c r="I1268" s="34">
        <v>44.0</v>
      </c>
      <c r="J1268" s="36">
        <v>45808.0</v>
      </c>
      <c r="K1268" s="31"/>
      <c r="L1268" s="34">
        <f>+K1268*H1268</f>
        <v>0.0</v>
      </c>
    </row>
    <row r="1269" spans="8:8" ht="24.95" customHeight="1">
      <c r="A1269" s="38" t="s">
        <v>23</v>
      </c>
      <c r="B1269" s="30" t="s">
        <v>2542</v>
      </c>
      <c r="C1269" s="31"/>
      <c r="D1269" s="32">
        <v>7.591818111123E12</v>
      </c>
      <c r="E1269" s="71" t="s">
        <v>2543</v>
      </c>
      <c r="F1269" s="34">
        <v>4.7</v>
      </c>
      <c r="G1269" s="35">
        <v>0.07</v>
      </c>
      <c r="H1269" s="34">
        <f t="shared" si="19"/>
        <v>4.371</v>
      </c>
      <c r="I1269" s="34">
        <v>61.0</v>
      </c>
      <c r="J1269" s="36">
        <v>45808.0</v>
      </c>
      <c r="K1269" s="31"/>
      <c r="L1269" s="34">
        <f>+K1269*H1269</f>
        <v>0.0</v>
      </c>
    </row>
    <row r="1270" spans="8:8" ht="24.95" customHeight="1">
      <c r="A1270" s="38" t="s">
        <v>23</v>
      </c>
      <c r="B1270" s="30" t="s">
        <v>2544</v>
      </c>
      <c r="C1270" s="75" t="s">
        <v>134</v>
      </c>
      <c r="D1270" s="32">
        <v>7.59181821505E12</v>
      </c>
      <c r="E1270" s="79" t="s">
        <v>2545</v>
      </c>
      <c r="F1270" s="34">
        <v>3.74</v>
      </c>
      <c r="G1270" s="35">
        <v>0.0</v>
      </c>
      <c r="H1270" s="34">
        <f t="shared" si="19"/>
        <v>3.74</v>
      </c>
      <c r="I1270" s="34">
        <v>74.0</v>
      </c>
      <c r="J1270" s="36">
        <v>45838.0</v>
      </c>
      <c r="K1270" s="31"/>
      <c r="L1270" s="34">
        <f>+K1270*H1270</f>
        <v>0.0</v>
      </c>
    </row>
    <row r="1271" spans="8:8" ht="24.95" customHeight="1">
      <c r="A1271" s="29" t="s">
        <v>16</v>
      </c>
      <c r="B1271" s="30" t="s">
        <v>2546</v>
      </c>
      <c r="C1271" s="31"/>
      <c r="D1271" s="32">
        <v>8.904187859432E12</v>
      </c>
      <c r="E1271" s="54" t="s">
        <v>2547</v>
      </c>
      <c r="F1271" s="34">
        <v>6.05</v>
      </c>
      <c r="G1271" s="35">
        <v>0.12</v>
      </c>
      <c r="H1271" s="34">
        <f t="shared" si="19"/>
        <v>5.324</v>
      </c>
      <c r="I1271" s="34">
        <v>12.0</v>
      </c>
      <c r="J1271" s="36">
        <v>46112.0</v>
      </c>
      <c r="K1271" s="31"/>
      <c r="L1271" s="34">
        <f>+K1271*H1271</f>
        <v>0.0</v>
      </c>
    </row>
    <row r="1272" spans="8:8" ht="24.95" customHeight="1">
      <c r="A1272" s="29" t="s">
        <v>16</v>
      </c>
      <c r="B1272" s="30" t="s">
        <v>2548</v>
      </c>
      <c r="C1272" s="31"/>
      <c r="D1272" s="73">
        <v>1.8901790700479E13</v>
      </c>
      <c r="E1272" s="72" t="s">
        <v>2549</v>
      </c>
      <c r="F1272" s="34">
        <v>27.0</v>
      </c>
      <c r="G1272" s="35">
        <v>0.12</v>
      </c>
      <c r="H1272" s="34">
        <f t="shared" si="19"/>
        <v>23.759999999999998</v>
      </c>
      <c r="I1272" s="34">
        <v>9.0</v>
      </c>
      <c r="J1272" s="36">
        <v>45658.0</v>
      </c>
      <c r="K1272" s="31"/>
      <c r="L1272" s="34">
        <f>+K1272*H1272</f>
        <v>0.0</v>
      </c>
    </row>
    <row r="1273" spans="8:8" ht="24.95" customHeight="1">
      <c r="A1273" s="29" t="s">
        <v>16</v>
      </c>
      <c r="B1273" s="30" t="s">
        <v>2550</v>
      </c>
      <c r="C1273" s="31"/>
      <c r="D1273" s="32">
        <v>7.593090001321E12</v>
      </c>
      <c r="E1273" s="79" t="s">
        <v>2551</v>
      </c>
      <c r="F1273" s="34">
        <v>13.99</v>
      </c>
      <c r="G1273" s="35">
        <v>0.12</v>
      </c>
      <c r="H1273" s="34">
        <f t="shared" si="19"/>
        <v>12.3112</v>
      </c>
      <c r="I1273" s="34">
        <v>2.0</v>
      </c>
      <c r="J1273" s="36">
        <v>45656.0</v>
      </c>
      <c r="K1273" s="31"/>
      <c r="L1273" s="34">
        <f>+K1273*H1273</f>
        <v>0.0</v>
      </c>
    </row>
    <row r="1274" spans="8:8" ht="24.95" customHeight="1">
      <c r="A1274" s="82" t="s">
        <v>199</v>
      </c>
      <c r="B1274" s="30" t="s">
        <v>2552</v>
      </c>
      <c r="C1274" s="31"/>
      <c r="D1274" s="32">
        <v>7.501125165528E12</v>
      </c>
      <c r="E1274" s="71" t="s">
        <v>2553</v>
      </c>
      <c r="F1274" s="34">
        <v>40.55</v>
      </c>
      <c r="G1274" s="35">
        <v>0.12</v>
      </c>
      <c r="H1274" s="34">
        <f t="shared" si="19"/>
        <v>35.684</v>
      </c>
      <c r="I1274" s="34">
        <v>5.0</v>
      </c>
      <c r="J1274" s="36">
        <v>45535.0</v>
      </c>
      <c r="K1274" s="31"/>
      <c r="L1274" s="34">
        <f>+K1274*H1274</f>
        <v>0.0</v>
      </c>
    </row>
    <row r="1275" spans="8:8" ht="24.95" customHeight="1">
      <c r="A1275" s="29" t="s">
        <v>16</v>
      </c>
      <c r="B1275" s="30" t="s">
        <v>2554</v>
      </c>
      <c r="C1275" s="31"/>
      <c r="D1275" s="32">
        <v>7.592946168324E12</v>
      </c>
      <c r="E1275" s="76" t="s">
        <v>2555</v>
      </c>
      <c r="F1275" s="34">
        <v>8.3</v>
      </c>
      <c r="G1275" s="35">
        <v>0.12</v>
      </c>
      <c r="H1275" s="34">
        <f t="shared" si="19"/>
        <v>7.304</v>
      </c>
      <c r="I1275" s="34">
        <v>22.0</v>
      </c>
      <c r="J1275" s="36">
        <v>46174.0</v>
      </c>
      <c r="K1275" s="31"/>
      <c r="L1275" s="34">
        <f>+K1275*H1275</f>
        <v>0.0</v>
      </c>
    </row>
    <row r="1276" spans="8:8" ht="24.95" customHeight="1">
      <c r="A1276" s="81" t="s">
        <v>194</v>
      </c>
      <c r="B1276" s="30" t="s">
        <v>2556</v>
      </c>
      <c r="C1276" s="31"/>
      <c r="D1276" s="32">
        <v>7.59707200117E12</v>
      </c>
      <c r="E1276" s="71" t="s">
        <v>2557</v>
      </c>
      <c r="F1276" s="34">
        <v>3.56</v>
      </c>
      <c r="G1276" s="35">
        <v>0.12</v>
      </c>
      <c r="H1276" s="34">
        <f t="shared" si="19"/>
        <v>3.1328</v>
      </c>
      <c r="I1276" s="34">
        <v>2.0</v>
      </c>
      <c r="J1276" s="36">
        <v>45900.0</v>
      </c>
      <c r="K1276" s="31"/>
      <c r="L1276" s="34">
        <f>+K1276*H1276</f>
        <v>0.0</v>
      </c>
    </row>
    <row r="1277" spans="8:8" ht="24.95" customHeight="1">
      <c r="A1277" s="29" t="s">
        <v>16</v>
      </c>
      <c r="B1277" s="30" t="s">
        <v>2558</v>
      </c>
      <c r="C1277" s="31"/>
      <c r="D1277" s="32">
        <v>7.597134000691E12</v>
      </c>
      <c r="E1277" s="60" t="s">
        <v>2559</v>
      </c>
      <c r="F1277" s="34">
        <v>6.64</v>
      </c>
      <c r="G1277" s="35">
        <v>0.12</v>
      </c>
      <c r="H1277" s="34">
        <f t="shared" si="19"/>
        <v>5.8431999999999995</v>
      </c>
      <c r="I1277" s="34">
        <v>117.0</v>
      </c>
      <c r="J1277" s="36">
        <v>45838.0</v>
      </c>
      <c r="K1277" s="31"/>
      <c r="L1277" s="34">
        <f>+K1277*H1277</f>
        <v>0.0</v>
      </c>
    </row>
    <row r="1278" spans="8:8" ht="24.95" customHeight="1">
      <c r="A1278" s="43" t="s">
        <v>33</v>
      </c>
      <c r="B1278" s="30" t="s">
        <v>2560</v>
      </c>
      <c r="C1278" s="31"/>
      <c r="D1278" s="32">
        <v>7.591248189303E12</v>
      </c>
      <c r="E1278" s="37" t="s">
        <v>2561</v>
      </c>
      <c r="F1278" s="34">
        <v>5.684</v>
      </c>
      <c r="G1278" s="35">
        <v>0.12</v>
      </c>
      <c r="H1278" s="34">
        <f t="shared" si="19"/>
        <v>5.00192</v>
      </c>
      <c r="I1278" s="34">
        <v>18.0</v>
      </c>
      <c r="J1278" s="36">
        <v>45627.0</v>
      </c>
      <c r="K1278" s="31"/>
      <c r="L1278" s="34">
        <f>+K1278*H1278</f>
        <v>0.0</v>
      </c>
    </row>
    <row r="1279" spans="8:8" ht="24.95" customHeight="1">
      <c r="A1279" s="43" t="s">
        <v>33</v>
      </c>
      <c r="B1279" s="30" t="s">
        <v>2562</v>
      </c>
      <c r="C1279" s="31"/>
      <c r="D1279" s="32">
        <v>7.593718000033E12</v>
      </c>
      <c r="E1279" s="54" t="s">
        <v>2563</v>
      </c>
      <c r="F1279" s="34">
        <v>5.858</v>
      </c>
      <c r="G1279" s="35">
        <v>0.12</v>
      </c>
      <c r="H1279" s="34">
        <f t="shared" si="19"/>
        <v>5.15504</v>
      </c>
      <c r="I1279" s="34">
        <v>31.0</v>
      </c>
      <c r="J1279" s="36">
        <v>46569.0</v>
      </c>
      <c r="K1279" s="31"/>
      <c r="L1279" s="34">
        <f>+K1279*H1279</f>
        <v>0.0</v>
      </c>
    </row>
    <row r="1280" spans="8:8" ht="24.95" customHeight="1">
      <c r="A1280" s="43" t="s">
        <v>33</v>
      </c>
      <c r="B1280" s="30" t="s">
        <v>2564</v>
      </c>
      <c r="C1280" s="31"/>
      <c r="D1280" s="32">
        <v>7.596937000211E12</v>
      </c>
      <c r="E1280" s="79" t="s">
        <v>2565</v>
      </c>
      <c r="F1280" s="34">
        <v>3.2712</v>
      </c>
      <c r="G1280" s="35">
        <v>0.12</v>
      </c>
      <c r="H1280" s="34">
        <f t="shared" si="19"/>
        <v>2.878656</v>
      </c>
      <c r="I1280" s="34">
        <v>16.0</v>
      </c>
      <c r="J1280" s="36">
        <v>46266.0</v>
      </c>
      <c r="K1280" s="31"/>
      <c r="L1280" s="34">
        <f>+K1280*H1280</f>
        <v>0.0</v>
      </c>
    </row>
    <row r="1281" spans="8:8" ht="24.95" customHeight="1">
      <c r="A1281" s="93" t="s">
        <v>371</v>
      </c>
      <c r="B1281" s="30" t="s">
        <v>2566</v>
      </c>
      <c r="C1281" s="31"/>
      <c r="D1281" s="83" t="s">
        <v>2567</v>
      </c>
      <c r="E1281" s="79" t="s">
        <v>2568</v>
      </c>
      <c r="F1281" s="34">
        <v>4.118</v>
      </c>
      <c r="G1281" s="35">
        <v>0.12</v>
      </c>
      <c r="H1281" s="34">
        <f t="shared" si="19"/>
        <v>3.6238400000000004</v>
      </c>
      <c r="I1281" s="34">
        <v>110.0</v>
      </c>
      <c r="J1281" s="36"/>
      <c r="K1281" s="31"/>
      <c r="L1281" s="34">
        <f>+K1281*H1281</f>
        <v>0.0</v>
      </c>
    </row>
    <row r="1282" spans="8:8" ht="24.95" customHeight="1">
      <c r="A1282" s="43" t="s">
        <v>33</v>
      </c>
      <c r="B1282" s="30" t="s">
        <v>2569</v>
      </c>
      <c r="C1282" s="31"/>
      <c r="D1282" s="73">
        <v>1.180201378555E12</v>
      </c>
      <c r="E1282" s="74" t="s">
        <v>2570</v>
      </c>
      <c r="F1282" s="34">
        <v>5.336</v>
      </c>
      <c r="G1282" s="35">
        <v>0.12</v>
      </c>
      <c r="H1282" s="34">
        <f t="shared" si="19"/>
        <v>4.69568</v>
      </c>
      <c r="I1282" s="34">
        <v>9.0</v>
      </c>
      <c r="J1282" s="36">
        <v>46447.0</v>
      </c>
      <c r="K1282" s="31"/>
      <c r="L1282" s="34">
        <f>+K1282*H1282</f>
        <v>0.0</v>
      </c>
    </row>
    <row r="1283" spans="8:8" ht="24.95" customHeight="1">
      <c r="A1283" s="43" t="s">
        <v>33</v>
      </c>
      <c r="B1283" s="30" t="s">
        <v>2571</v>
      </c>
      <c r="C1283" s="75" t="s">
        <v>134</v>
      </c>
      <c r="D1283" s="32">
        <v>7.509546072531E12</v>
      </c>
      <c r="E1283" s="62" t="s">
        <v>2572</v>
      </c>
      <c r="F1283" s="34">
        <v>6.2872</v>
      </c>
      <c r="G1283" s="35">
        <v>0.0</v>
      </c>
      <c r="H1283" s="34">
        <f t="shared" si="19"/>
        <v>6.2872</v>
      </c>
      <c r="I1283" s="34">
        <v>24.0</v>
      </c>
      <c r="J1283" s="36">
        <v>46753.0</v>
      </c>
      <c r="K1283" s="31"/>
      <c r="L1283" s="34">
        <f>+K1283*H1283</f>
        <v>0.0</v>
      </c>
    </row>
    <row r="1284" spans="8:8" ht="24.95" customHeight="1">
      <c r="A1284" s="43" t="s">
        <v>33</v>
      </c>
      <c r="B1284" s="30" t="s">
        <v>2573</v>
      </c>
      <c r="C1284" s="75" t="s">
        <v>134</v>
      </c>
      <c r="D1284" s="32">
        <v>7.509546664781E12</v>
      </c>
      <c r="E1284" s="63" t="s">
        <v>2574</v>
      </c>
      <c r="F1284" s="34">
        <v>3.306</v>
      </c>
      <c r="G1284" s="35">
        <v>0.0</v>
      </c>
      <c r="H1284" s="34">
        <f t="shared" si="19"/>
        <v>3.306</v>
      </c>
      <c r="I1284" s="34">
        <v>4.0</v>
      </c>
      <c r="J1284" s="36"/>
      <c r="K1284" s="31"/>
      <c r="L1284" s="34">
        <f>+K1284*H1284</f>
        <v>0.0</v>
      </c>
    </row>
    <row r="1285" spans="8:8" ht="24.95" customHeight="1">
      <c r="A1285" s="43" t="s">
        <v>33</v>
      </c>
      <c r="B1285" s="30" t="s">
        <v>2575</v>
      </c>
      <c r="C1285" s="75" t="s">
        <v>134</v>
      </c>
      <c r="D1285" s="32">
        <v>7.509546074405E12</v>
      </c>
      <c r="E1285" s="67" t="s">
        <v>2576</v>
      </c>
      <c r="F1285" s="34">
        <v>6.2872</v>
      </c>
      <c r="G1285" s="35">
        <v>0.0</v>
      </c>
      <c r="H1285" s="34">
        <f t="shared" si="19"/>
        <v>6.2872</v>
      </c>
      <c r="I1285" s="34">
        <v>22.0</v>
      </c>
      <c r="J1285" s="36"/>
      <c r="K1285" s="31"/>
      <c r="L1285" s="34">
        <f>+K1285*H1285</f>
        <v>0.0</v>
      </c>
    </row>
    <row r="1286" spans="8:8" ht="24.95" customHeight="1">
      <c r="A1286" s="43" t="s">
        <v>33</v>
      </c>
      <c r="B1286" s="30" t="s">
        <v>2577</v>
      </c>
      <c r="C1286" s="75" t="s">
        <v>134</v>
      </c>
      <c r="D1286" s="32">
        <v>7.509546055152E12</v>
      </c>
      <c r="E1286" s="59" t="s">
        <v>2578</v>
      </c>
      <c r="F1286" s="34">
        <v>6.2872</v>
      </c>
      <c r="G1286" s="35">
        <v>0.0</v>
      </c>
      <c r="H1286" s="34">
        <f t="shared" si="19"/>
        <v>6.2872</v>
      </c>
      <c r="I1286" s="34">
        <v>24.0</v>
      </c>
      <c r="J1286" s="36"/>
      <c r="K1286" s="31"/>
      <c r="L1286" s="34">
        <f>+K1286*H1286</f>
        <v>0.0</v>
      </c>
    </row>
    <row r="1287" spans="8:8" ht="24.95" customHeight="1">
      <c r="A1287" s="43" t="s">
        <v>33</v>
      </c>
      <c r="B1287" s="30" t="s">
        <v>2579</v>
      </c>
      <c r="C1287" s="75" t="s">
        <v>134</v>
      </c>
      <c r="D1287" s="32">
        <v>7.89102431616E12</v>
      </c>
      <c r="E1287" s="48" t="s">
        <v>2580</v>
      </c>
      <c r="F1287" s="34">
        <v>3.306</v>
      </c>
      <c r="G1287" s="35">
        <v>0.0</v>
      </c>
      <c r="H1287" s="34">
        <f t="shared" si="19"/>
        <v>3.306</v>
      </c>
      <c r="I1287" s="34">
        <v>52.0</v>
      </c>
      <c r="J1287" s="36"/>
      <c r="K1287" s="31"/>
      <c r="L1287" s="34">
        <f>+K1287*H1287</f>
        <v>0.0</v>
      </c>
    </row>
    <row r="1288" spans="8:8" ht="24.95" customHeight="1">
      <c r="A1288" s="43" t="s">
        <v>33</v>
      </c>
      <c r="B1288" s="30" t="s">
        <v>2581</v>
      </c>
      <c r="C1288" s="75" t="s">
        <v>134</v>
      </c>
      <c r="D1288" s="32">
        <v>7.509546661346E12</v>
      </c>
      <c r="E1288" s="33" t="s">
        <v>2582</v>
      </c>
      <c r="F1288" s="34">
        <v>5.8</v>
      </c>
      <c r="G1288" s="35">
        <v>0.0</v>
      </c>
      <c r="H1288" s="34">
        <f t="shared" si="19"/>
        <v>5.8</v>
      </c>
      <c r="I1288" s="34">
        <v>7.0</v>
      </c>
      <c r="J1288" s="36"/>
      <c r="K1288" s="31"/>
      <c r="L1288" s="34">
        <f>+K1288*H1288</f>
        <v>0.0</v>
      </c>
    </row>
    <row r="1289" spans="8:8" ht="24.95" customHeight="1">
      <c r="A1289" s="43" t="s">
        <v>33</v>
      </c>
      <c r="B1289" s="30" t="s">
        <v>2583</v>
      </c>
      <c r="C1289" s="75" t="s">
        <v>134</v>
      </c>
      <c r="D1289" s="32">
        <v>7.891024078167E12</v>
      </c>
      <c r="E1289" s="57" t="s">
        <v>2584</v>
      </c>
      <c r="F1289" s="34">
        <v>3.6076</v>
      </c>
      <c r="G1289" s="35">
        <v>0.0</v>
      </c>
      <c r="H1289" s="34">
        <f t="shared" si="19"/>
        <v>3.6076</v>
      </c>
      <c r="I1289" s="34">
        <v>28.0</v>
      </c>
      <c r="J1289" s="36">
        <v>46023.0</v>
      </c>
      <c r="K1289" s="31"/>
      <c r="L1289" s="34">
        <f>+K1289*H1289</f>
        <v>0.0</v>
      </c>
    </row>
    <row r="1290" spans="8:8" ht="24.95" customHeight="1">
      <c r="A1290" s="43" t="s">
        <v>33</v>
      </c>
      <c r="B1290" s="30" t="s">
        <v>2585</v>
      </c>
      <c r="C1290" s="75" t="s">
        <v>134</v>
      </c>
      <c r="D1290" s="32">
        <v>7.509546653143E12</v>
      </c>
      <c r="E1290" s="41" t="s">
        <v>2586</v>
      </c>
      <c r="F1290" s="34">
        <v>5.394</v>
      </c>
      <c r="G1290" s="35">
        <v>0.0</v>
      </c>
      <c r="H1290" s="34">
        <f t="shared" si="19"/>
        <v>5.394</v>
      </c>
      <c r="I1290" s="34">
        <v>27.0</v>
      </c>
      <c r="J1290" s="36"/>
      <c r="K1290" s="31"/>
      <c r="L1290" s="34">
        <f>+K1290*H1290</f>
        <v>0.0</v>
      </c>
    </row>
    <row r="1291" spans="8:8" ht="24.95" customHeight="1">
      <c r="A1291" s="43" t="s">
        <v>33</v>
      </c>
      <c r="B1291" s="30" t="s">
        <v>2587</v>
      </c>
      <c r="C1291" s="75" t="s">
        <v>134</v>
      </c>
      <c r="D1291" s="32">
        <v>7.509546074122E12</v>
      </c>
      <c r="E1291" s="76" t="s">
        <v>2588</v>
      </c>
      <c r="F1291" s="34">
        <v>0.9048</v>
      </c>
      <c r="G1291" s="35">
        <v>0.0</v>
      </c>
      <c r="H1291" s="34">
        <f t="shared" si="19"/>
        <v>0.9048</v>
      </c>
      <c r="I1291" s="34">
        <v>98.0</v>
      </c>
      <c r="J1291" s="36"/>
      <c r="K1291" s="31"/>
      <c r="L1291" s="34">
        <f>+K1291*H1291</f>
        <v>0.0</v>
      </c>
    </row>
    <row r="1292" spans="8:8" ht="24.95" customHeight="1">
      <c r="A1292" s="43" t="s">
        <v>33</v>
      </c>
      <c r="B1292" s="30" t="s">
        <v>2589</v>
      </c>
      <c r="C1292" s="75" t="s">
        <v>134</v>
      </c>
      <c r="D1292" s="32">
        <v>7.50954601504E12</v>
      </c>
      <c r="E1292" s="87" t="s">
        <v>2590</v>
      </c>
      <c r="F1292" s="34">
        <v>8.932</v>
      </c>
      <c r="G1292" s="35">
        <v>0.0</v>
      </c>
      <c r="H1292" s="34">
        <f t="shared" si="20" ref="H1292:H1355">+F1292-F1292*G1292</f>
        <v>8.932</v>
      </c>
      <c r="I1292" s="34">
        <v>162.0</v>
      </c>
      <c r="J1292" s="36"/>
      <c r="K1292" s="31"/>
      <c r="L1292" s="34">
        <f>+K1292*H1292</f>
        <v>0.0</v>
      </c>
    </row>
    <row r="1293" spans="8:8" ht="24.95" customHeight="1">
      <c r="A1293" s="43" t="s">
        <v>33</v>
      </c>
      <c r="B1293" s="30" t="s">
        <v>2591</v>
      </c>
      <c r="C1293" s="75" t="s">
        <v>134</v>
      </c>
      <c r="D1293" s="32">
        <v>7.509546080864E12</v>
      </c>
      <c r="E1293" s="59" t="s">
        <v>2592</v>
      </c>
      <c r="F1293" s="34">
        <v>4.2804</v>
      </c>
      <c r="G1293" s="35">
        <v>0.0</v>
      </c>
      <c r="H1293" s="34">
        <f t="shared" si="20"/>
        <v>4.2804</v>
      </c>
      <c r="I1293" s="34">
        <v>6.0</v>
      </c>
      <c r="J1293" s="36"/>
      <c r="K1293" s="31"/>
      <c r="L1293" s="34">
        <f>+K1293*H1293</f>
        <v>0.0</v>
      </c>
    </row>
    <row r="1294" spans="8:8" ht="24.95" customHeight="1">
      <c r="A1294" s="43" t="s">
        <v>33</v>
      </c>
      <c r="B1294" s="30" t="s">
        <v>2593</v>
      </c>
      <c r="C1294" s="75" t="s">
        <v>134</v>
      </c>
      <c r="D1294" s="32">
        <v>6.910021007206E12</v>
      </c>
      <c r="E1294" s="37" t="s">
        <v>2594</v>
      </c>
      <c r="F1294" s="34">
        <v>0.696</v>
      </c>
      <c r="G1294" s="35">
        <v>0.0</v>
      </c>
      <c r="H1294" s="34">
        <f t="shared" si="20"/>
        <v>0.696</v>
      </c>
      <c r="I1294" s="34">
        <v>78.0</v>
      </c>
      <c r="J1294" s="36"/>
      <c r="K1294" s="31"/>
      <c r="L1294" s="34">
        <f>+K1294*H1294</f>
        <v>0.0</v>
      </c>
    </row>
    <row r="1295" spans="8:8" ht="24.95" customHeight="1">
      <c r="A1295" s="43" t="s">
        <v>33</v>
      </c>
      <c r="B1295" s="30" t="s">
        <v>2595</v>
      </c>
      <c r="C1295" s="75" t="s">
        <v>134</v>
      </c>
      <c r="D1295" s="32">
        <v>7.509546074313E12</v>
      </c>
      <c r="E1295" s="63" t="s">
        <v>2596</v>
      </c>
      <c r="F1295" s="34">
        <v>6.032</v>
      </c>
      <c r="G1295" s="35">
        <v>0.0</v>
      </c>
      <c r="H1295" s="34">
        <f t="shared" si="20"/>
        <v>6.032</v>
      </c>
      <c r="I1295" s="34">
        <v>10.0</v>
      </c>
      <c r="J1295" s="36">
        <v>46235.0</v>
      </c>
      <c r="K1295" s="31"/>
      <c r="L1295" s="34">
        <f>+K1295*H1295</f>
        <v>0.0</v>
      </c>
    </row>
    <row r="1296" spans="8:8" ht="24.95" customHeight="1">
      <c r="A1296" s="43" t="s">
        <v>33</v>
      </c>
      <c r="B1296" s="30" t="s">
        <v>2597</v>
      </c>
      <c r="C1296" s="75" t="s">
        <v>134</v>
      </c>
      <c r="D1296" s="32">
        <v>7.891024064313E12</v>
      </c>
      <c r="E1296" s="63" t="s">
        <v>2598</v>
      </c>
      <c r="F1296" s="34">
        <v>8.0388</v>
      </c>
      <c r="G1296" s="35">
        <v>0.0</v>
      </c>
      <c r="H1296" s="34">
        <f t="shared" si="20"/>
        <v>8.0388</v>
      </c>
      <c r="I1296" s="34">
        <v>70.0</v>
      </c>
      <c r="J1296" s="36">
        <v>45658.0</v>
      </c>
      <c r="K1296" s="31"/>
      <c r="L1296" s="34">
        <f>+K1296*H1296</f>
        <v>0.0</v>
      </c>
    </row>
    <row r="1297" spans="8:8" ht="24.95" customHeight="1">
      <c r="A1297" s="43" t="s">
        <v>33</v>
      </c>
      <c r="B1297" s="30" t="s">
        <v>2599</v>
      </c>
      <c r="C1297" s="75" t="s">
        <v>134</v>
      </c>
      <c r="D1297" s="32">
        <v>7.591083011098E12</v>
      </c>
      <c r="E1297" s="59" t="s">
        <v>2600</v>
      </c>
      <c r="F1297" s="34">
        <v>3.248</v>
      </c>
      <c r="G1297" s="35">
        <v>0.0</v>
      </c>
      <c r="H1297" s="34">
        <f t="shared" si="20"/>
        <v>3.248</v>
      </c>
      <c r="I1297" s="34">
        <v>40.0</v>
      </c>
      <c r="J1297" s="36">
        <v>46023.0</v>
      </c>
      <c r="K1297" s="31"/>
      <c r="L1297" s="34">
        <f>+K1297*H1297</f>
        <v>0.0</v>
      </c>
    </row>
    <row r="1298" spans="8:8" ht="24.95" customHeight="1">
      <c r="A1298" s="43" t="s">
        <v>33</v>
      </c>
      <c r="B1298" s="30" t="s">
        <v>2601</v>
      </c>
      <c r="C1298" s="75" t="s">
        <v>134</v>
      </c>
      <c r="D1298" s="32">
        <v>7.509546667744E12</v>
      </c>
      <c r="E1298" s="64" t="s">
        <v>2602</v>
      </c>
      <c r="F1298" s="34">
        <v>7.772</v>
      </c>
      <c r="G1298" s="35">
        <v>0.0</v>
      </c>
      <c r="H1298" s="34">
        <f t="shared" si="20"/>
        <v>7.772</v>
      </c>
      <c r="I1298" s="34">
        <v>20.0</v>
      </c>
      <c r="J1298" s="36"/>
      <c r="K1298" s="31"/>
      <c r="L1298" s="34">
        <f>+K1298*H1298</f>
        <v>0.0</v>
      </c>
    </row>
    <row r="1299" spans="8:8" ht="24.95" customHeight="1">
      <c r="A1299" s="43" t="s">
        <v>33</v>
      </c>
      <c r="B1299" s="30" t="s">
        <v>2603</v>
      </c>
      <c r="C1299" s="75" t="s">
        <v>134</v>
      </c>
      <c r="D1299" s="32">
        <v>7.89102407307E12</v>
      </c>
      <c r="E1299" s="37" t="s">
        <v>2604</v>
      </c>
      <c r="F1299" s="34">
        <v>3.9672</v>
      </c>
      <c r="G1299" s="35">
        <v>0.0</v>
      </c>
      <c r="H1299" s="34">
        <f t="shared" si="20"/>
        <v>3.9672</v>
      </c>
      <c r="I1299" s="34">
        <v>28.0</v>
      </c>
      <c r="J1299" s="36"/>
      <c r="K1299" s="31"/>
      <c r="L1299" s="34">
        <f>+K1299*H1299</f>
        <v>0.0</v>
      </c>
    </row>
    <row r="1300" spans="8:8" ht="24.95" customHeight="1">
      <c r="A1300" s="43" t="s">
        <v>33</v>
      </c>
      <c r="B1300" s="30" t="s">
        <v>2605</v>
      </c>
      <c r="C1300" s="75" t="s">
        <v>134</v>
      </c>
      <c r="D1300" s="32">
        <v>7.702010631191E12</v>
      </c>
      <c r="E1300" s="74" t="s">
        <v>2606</v>
      </c>
      <c r="F1300" s="34">
        <v>0.9744</v>
      </c>
      <c r="G1300" s="35">
        <v>0.0</v>
      </c>
      <c r="H1300" s="34">
        <f t="shared" si="20"/>
        <v>0.9744</v>
      </c>
      <c r="I1300" s="34">
        <v>60.0</v>
      </c>
      <c r="J1300" s="36"/>
      <c r="K1300" s="31"/>
      <c r="L1300" s="34">
        <f>+K1300*H1300</f>
        <v>0.0</v>
      </c>
    </row>
    <row r="1301" spans="8:8" ht="24.95" customHeight="1">
      <c r="A1301" s="43" t="s">
        <v>33</v>
      </c>
      <c r="B1301" s="30" t="s">
        <v>2607</v>
      </c>
      <c r="C1301" s="75" t="s">
        <v>134</v>
      </c>
      <c r="D1301" s="32">
        <v>7.702010631207E12</v>
      </c>
      <c r="E1301" s="74" t="s">
        <v>2608</v>
      </c>
      <c r="F1301" s="34">
        <v>1.5312</v>
      </c>
      <c r="G1301" s="35">
        <v>0.0</v>
      </c>
      <c r="H1301" s="34">
        <f t="shared" si="20"/>
        <v>1.5312</v>
      </c>
      <c r="I1301" s="34">
        <v>42.0</v>
      </c>
      <c r="J1301" s="36"/>
      <c r="K1301" s="31"/>
      <c r="L1301" s="34">
        <f>+K1301*H1301</f>
        <v>0.0</v>
      </c>
    </row>
    <row r="1302" spans="8:8" ht="24.95" customHeight="1">
      <c r="A1302" s="43" t="s">
        <v>33</v>
      </c>
      <c r="B1302" s="30" t="s">
        <v>2609</v>
      </c>
      <c r="C1302" s="75" t="s">
        <v>134</v>
      </c>
      <c r="D1302" s="32">
        <v>7.702010631689E12</v>
      </c>
      <c r="E1302" s="115" t="s">
        <v>2610</v>
      </c>
      <c r="F1302" s="34">
        <v>2.1344</v>
      </c>
      <c r="G1302" s="35">
        <v>0.0</v>
      </c>
      <c r="H1302" s="34">
        <f t="shared" si="20"/>
        <v>2.1344</v>
      </c>
      <c r="I1302" s="34">
        <v>67.0</v>
      </c>
      <c r="J1302" s="36"/>
      <c r="K1302" s="31"/>
      <c r="L1302" s="34">
        <f>+K1302*H1302</f>
        <v>0.0</v>
      </c>
    </row>
    <row r="1303" spans="8:8" ht="24.95" customHeight="1">
      <c r="A1303" s="43" t="s">
        <v>33</v>
      </c>
      <c r="B1303" s="30" t="s">
        <v>2611</v>
      </c>
      <c r="C1303" s="31"/>
      <c r="D1303" s="32">
        <v>7.597297000286E12</v>
      </c>
      <c r="E1303" s="33" t="s">
        <v>2612</v>
      </c>
      <c r="F1303" s="34">
        <v>1.044</v>
      </c>
      <c r="G1303" s="35">
        <v>0.12</v>
      </c>
      <c r="H1303" s="34">
        <f t="shared" si="20"/>
        <v>0.91872</v>
      </c>
      <c r="I1303" s="34">
        <v>34.0</v>
      </c>
      <c r="J1303" s="36"/>
      <c r="K1303" s="31"/>
      <c r="L1303" s="34">
        <f>+K1303*H1303</f>
        <v>0.0</v>
      </c>
    </row>
    <row r="1304" spans="8:8" ht="24.95" customHeight="1">
      <c r="A1304" s="43" t="s">
        <v>33</v>
      </c>
      <c r="B1304" s="30" t="s">
        <v>2613</v>
      </c>
      <c r="C1304" s="31"/>
      <c r="D1304" s="32">
        <v>8.710103648888E12</v>
      </c>
      <c r="E1304" s="54" t="s">
        <v>2614</v>
      </c>
      <c r="F1304" s="34">
        <v>10.846</v>
      </c>
      <c r="G1304" s="35">
        <v>0.12</v>
      </c>
      <c r="H1304" s="34">
        <f t="shared" si="20"/>
        <v>9.54448</v>
      </c>
      <c r="I1304" s="34">
        <v>3.0</v>
      </c>
      <c r="J1304" s="36"/>
      <c r="K1304" s="31"/>
      <c r="L1304" s="34">
        <f>+K1304*H1304</f>
        <v>0.0</v>
      </c>
    </row>
    <row r="1305" spans="8:8" ht="24.95" customHeight="1">
      <c r="A1305" s="93" t="s">
        <v>371</v>
      </c>
      <c r="B1305" s="30" t="s">
        <v>2615</v>
      </c>
      <c r="C1305" s="31"/>
      <c r="D1305" s="32">
        <v>7.595651000019E12</v>
      </c>
      <c r="E1305" s="76" t="s">
        <v>2616</v>
      </c>
      <c r="F1305" s="34">
        <v>0.2784</v>
      </c>
      <c r="G1305" s="35">
        <v>0.12</v>
      </c>
      <c r="H1305" s="34">
        <f t="shared" si="20"/>
        <v>0.244992</v>
      </c>
      <c r="I1305" s="34">
        <v>10.0</v>
      </c>
      <c r="J1305" s="36">
        <v>46419.0</v>
      </c>
      <c r="K1305" s="31"/>
      <c r="L1305" s="34">
        <f>+K1305*H1305</f>
        <v>0.0</v>
      </c>
    </row>
    <row r="1306" spans="8:8" ht="24.95" customHeight="1">
      <c r="A1306" s="93" t="s">
        <v>371</v>
      </c>
      <c r="B1306" s="30" t="s">
        <v>2617</v>
      </c>
      <c r="C1306" s="31"/>
      <c r="D1306" s="32">
        <v>7.598852001229E12</v>
      </c>
      <c r="E1306" s="39" t="s">
        <v>2618</v>
      </c>
      <c r="F1306" s="34">
        <v>0.55</v>
      </c>
      <c r="G1306" s="35">
        <v>0.12</v>
      </c>
      <c r="H1306" s="34">
        <f t="shared" si="20"/>
        <v>0.48400000000000004</v>
      </c>
      <c r="I1306" s="34">
        <v>100.0</v>
      </c>
      <c r="J1306" s="36">
        <v>46054.0</v>
      </c>
      <c r="K1306" s="31"/>
      <c r="L1306" s="34">
        <f>+K1306*H1306</f>
        <v>0.0</v>
      </c>
    </row>
    <row r="1307" spans="8:8" ht="24.95" customHeight="1">
      <c r="A1307" s="93" t="s">
        <v>371</v>
      </c>
      <c r="B1307" s="30" t="s">
        <v>2619</v>
      </c>
      <c r="C1307" s="31"/>
      <c r="D1307" s="32">
        <v>7.595651000026E12</v>
      </c>
      <c r="E1307" s="59" t="s">
        <v>2620</v>
      </c>
      <c r="F1307" s="34">
        <v>0.58</v>
      </c>
      <c r="G1307" s="35">
        <v>0.12</v>
      </c>
      <c r="H1307" s="34">
        <f t="shared" si="20"/>
        <v>0.5104</v>
      </c>
      <c r="I1307" s="34">
        <v>217.0</v>
      </c>
      <c r="J1307" s="36">
        <v>45839.0</v>
      </c>
      <c r="K1307" s="31"/>
      <c r="L1307" s="34">
        <f>+K1307*H1307</f>
        <v>0.0</v>
      </c>
    </row>
    <row r="1308" spans="8:8" ht="24.95" customHeight="1">
      <c r="A1308" s="93" t="s">
        <v>371</v>
      </c>
      <c r="B1308" s="30" t="s">
        <v>2621</v>
      </c>
      <c r="C1308" s="31"/>
      <c r="D1308" s="32">
        <v>7.598852001212E12</v>
      </c>
      <c r="E1308" s="101" t="s">
        <v>2622</v>
      </c>
      <c r="F1308" s="34">
        <v>0.55</v>
      </c>
      <c r="G1308" s="35">
        <v>0.12</v>
      </c>
      <c r="H1308" s="34">
        <f t="shared" si="20"/>
        <v>0.48400000000000004</v>
      </c>
      <c r="I1308" s="34">
        <v>84.0</v>
      </c>
      <c r="J1308" s="36">
        <v>46054.0</v>
      </c>
      <c r="K1308" s="31"/>
      <c r="L1308" s="34">
        <f>+K1308*H1308</f>
        <v>0.0</v>
      </c>
    </row>
    <row r="1309" spans="8:8" ht="24.95" customHeight="1">
      <c r="A1309" s="29" t="s">
        <v>16</v>
      </c>
      <c r="B1309" s="30" t="s">
        <v>2623</v>
      </c>
      <c r="C1309" s="31"/>
      <c r="D1309" s="32">
        <v>7.598852000994E12</v>
      </c>
      <c r="E1309" s="74" t="s">
        <v>2624</v>
      </c>
      <c r="F1309" s="34">
        <v>2.8</v>
      </c>
      <c r="G1309" s="35">
        <v>0.12</v>
      </c>
      <c r="H1309" s="34">
        <f t="shared" si="20"/>
        <v>2.464</v>
      </c>
      <c r="I1309" s="34">
        <v>155.0</v>
      </c>
      <c r="J1309" s="36">
        <v>45778.0</v>
      </c>
      <c r="K1309" s="31"/>
      <c r="L1309" s="34">
        <f>+K1309*H1309</f>
        <v>0.0</v>
      </c>
    </row>
    <row r="1310" spans="8:8" ht="24.95" customHeight="1">
      <c r="A1310" s="125" t="s">
        <v>2625</v>
      </c>
      <c r="B1310" s="30" t="s">
        <v>2626</v>
      </c>
      <c r="C1310" s="75" t="s">
        <v>134</v>
      </c>
      <c r="D1310" s="32">
        <v>7.591016203729E12</v>
      </c>
      <c r="E1310" s="50" t="s">
        <v>2627</v>
      </c>
      <c r="F1310" s="34">
        <v>4.93</v>
      </c>
      <c r="G1310" s="35">
        <v>0.0</v>
      </c>
      <c r="H1310" s="34">
        <f t="shared" si="20"/>
        <v>4.93</v>
      </c>
      <c r="I1310" s="34">
        <v>5.0</v>
      </c>
      <c r="J1310" s="36">
        <v>45424.0</v>
      </c>
      <c r="K1310" s="31"/>
      <c r="L1310" s="34">
        <f>+K1310*H1310</f>
        <v>0.0</v>
      </c>
    </row>
    <row r="1311" spans="8:8" ht="24.95" customHeight="1">
      <c r="A1311" s="125" t="s">
        <v>2625</v>
      </c>
      <c r="B1311" s="30" t="s">
        <v>2628</v>
      </c>
      <c r="C1311" s="75" t="s">
        <v>134</v>
      </c>
      <c r="D1311" s="32">
        <v>7.591016201244E12</v>
      </c>
      <c r="E1311" s="50" t="s">
        <v>2629</v>
      </c>
      <c r="F1311" s="34">
        <v>9.686</v>
      </c>
      <c r="G1311" s="35">
        <v>0.0</v>
      </c>
      <c r="H1311" s="34">
        <f t="shared" si="20"/>
        <v>9.686</v>
      </c>
      <c r="I1311" s="34">
        <v>9.0</v>
      </c>
      <c r="J1311" s="36">
        <v>45431.0</v>
      </c>
      <c r="K1311" s="31"/>
      <c r="L1311" s="34">
        <f>+K1311*H1311</f>
        <v>0.0</v>
      </c>
    </row>
    <row r="1312" spans="8:8" ht="24.95" customHeight="1">
      <c r="A1312" s="43" t="s">
        <v>33</v>
      </c>
      <c r="B1312" s="30" t="s">
        <v>2630</v>
      </c>
      <c r="C1312" s="31"/>
      <c r="D1312" s="32">
        <v>8.904278577511E12</v>
      </c>
      <c r="E1312" s="126" t="s">
        <v>2631</v>
      </c>
      <c r="F1312" s="34">
        <v>4.582</v>
      </c>
      <c r="G1312" s="35">
        <v>0.12</v>
      </c>
      <c r="H1312" s="34">
        <f t="shared" si="20"/>
        <v>4.03216</v>
      </c>
      <c r="I1312" s="34">
        <v>2.0</v>
      </c>
      <c r="J1312" s="36">
        <v>45777.0</v>
      </c>
      <c r="K1312" s="31"/>
      <c r="L1312" s="34">
        <f>+K1312*H1312</f>
        <v>0.0</v>
      </c>
    </row>
    <row r="1313" spans="8:8" ht="24.95" customHeight="1">
      <c r="A1313" s="43" t="s">
        <v>33</v>
      </c>
      <c r="B1313" s="30" t="s">
        <v>2632</v>
      </c>
      <c r="C1313" s="31"/>
      <c r="D1313" s="32">
        <v>3.499320007979E12</v>
      </c>
      <c r="E1313" s="103" t="s">
        <v>2633</v>
      </c>
      <c r="F1313" s="34">
        <v>28.246</v>
      </c>
      <c r="G1313" s="35">
        <v>0.12</v>
      </c>
      <c r="H1313" s="34">
        <f t="shared" si="20"/>
        <v>24.856479999999998</v>
      </c>
      <c r="I1313" s="34">
        <v>7.0</v>
      </c>
      <c r="J1313" s="36">
        <v>45382.0</v>
      </c>
      <c r="K1313" s="31"/>
      <c r="L1313" s="34">
        <f>+K1313*H1313</f>
        <v>0.0</v>
      </c>
    </row>
    <row r="1314" spans="8:8" ht="24.95" customHeight="1">
      <c r="A1314" s="43" t="s">
        <v>33</v>
      </c>
      <c r="B1314" s="30" t="s">
        <v>2634</v>
      </c>
      <c r="C1314" s="31"/>
      <c r="D1314" s="32">
        <v>3.499320004497E12</v>
      </c>
      <c r="E1314" s="94" t="s">
        <v>2635</v>
      </c>
      <c r="F1314" s="34">
        <v>22.098</v>
      </c>
      <c r="G1314" s="35">
        <v>0.12</v>
      </c>
      <c r="H1314" s="34">
        <f t="shared" si="20"/>
        <v>19.44624</v>
      </c>
      <c r="I1314" s="34">
        <v>4.0</v>
      </c>
      <c r="J1314" s="36">
        <v>45351.0</v>
      </c>
      <c r="K1314" s="31"/>
      <c r="L1314" s="34">
        <f>+K1314*H1314</f>
        <v>0.0</v>
      </c>
    </row>
    <row r="1315" spans="8:8" ht="24.95" customHeight="1">
      <c r="A1315" s="43" t="s">
        <v>33</v>
      </c>
      <c r="B1315" s="30" t="s">
        <v>2636</v>
      </c>
      <c r="C1315" s="31"/>
      <c r="D1315" s="32">
        <v>3.499320007986E12</v>
      </c>
      <c r="E1315" s="96" t="s">
        <v>2637</v>
      </c>
      <c r="F1315" s="34">
        <v>33.814</v>
      </c>
      <c r="G1315" s="35">
        <v>0.12</v>
      </c>
      <c r="H1315" s="34">
        <f t="shared" si="20"/>
        <v>29.75632</v>
      </c>
      <c r="I1315" s="34">
        <v>9.0</v>
      </c>
      <c r="J1315" s="36">
        <v>45322.0</v>
      </c>
      <c r="K1315" s="31"/>
      <c r="L1315" s="34">
        <f>+K1315*H1315</f>
        <v>0.0</v>
      </c>
    </row>
    <row r="1316" spans="8:8" ht="24.95" customHeight="1">
      <c r="A1316" s="43" t="s">
        <v>33</v>
      </c>
      <c r="B1316" s="30" t="s">
        <v>2638</v>
      </c>
      <c r="C1316" s="31"/>
      <c r="D1316" s="32">
        <v>7.897930777774E12</v>
      </c>
      <c r="E1316" s="71" t="s">
        <v>2639</v>
      </c>
      <c r="F1316" s="34">
        <v>37.12</v>
      </c>
      <c r="G1316" s="35">
        <v>0.12</v>
      </c>
      <c r="H1316" s="34">
        <f t="shared" si="20"/>
        <v>32.6656</v>
      </c>
      <c r="I1316" s="34">
        <v>1.0</v>
      </c>
      <c r="J1316" s="36">
        <v>45777.0</v>
      </c>
      <c r="K1316" s="31"/>
      <c r="L1316" s="34">
        <f>+K1316*H1316</f>
        <v>0.0</v>
      </c>
    </row>
    <row r="1317" spans="8:8" ht="24.95" customHeight="1">
      <c r="A1317" s="43" t="s">
        <v>33</v>
      </c>
      <c r="B1317" s="30" t="s">
        <v>2640</v>
      </c>
      <c r="C1317" s="31"/>
      <c r="D1317" s="32">
        <v>3.499320004473E12</v>
      </c>
      <c r="E1317" s="91" t="s">
        <v>2641</v>
      </c>
      <c r="F1317" s="34">
        <v>30.508</v>
      </c>
      <c r="G1317" s="35">
        <v>0.12</v>
      </c>
      <c r="H1317" s="34">
        <f t="shared" si="20"/>
        <v>26.84704</v>
      </c>
      <c r="I1317" s="34">
        <v>3.0</v>
      </c>
      <c r="J1317" s="36">
        <v>45322.0</v>
      </c>
      <c r="K1317" s="31"/>
      <c r="L1317" s="34">
        <f>+K1317*H1317</f>
        <v>0.0</v>
      </c>
    </row>
    <row r="1318" spans="8:8" ht="24.95" customHeight="1">
      <c r="A1318" s="43" t="s">
        <v>33</v>
      </c>
      <c r="B1318" s="30" t="s">
        <v>2642</v>
      </c>
      <c r="C1318" s="31"/>
      <c r="D1318" s="32">
        <v>7.897930775794E12</v>
      </c>
      <c r="E1318" s="77" t="s">
        <v>2643</v>
      </c>
      <c r="F1318" s="34">
        <v>28.536</v>
      </c>
      <c r="G1318" s="35">
        <v>0.12</v>
      </c>
      <c r="H1318" s="34">
        <f t="shared" si="20"/>
        <v>25.11168</v>
      </c>
      <c r="I1318" s="34">
        <v>6.0</v>
      </c>
      <c r="J1318" s="36">
        <v>45808.0</v>
      </c>
      <c r="K1318" s="31"/>
      <c r="L1318" s="34">
        <f>+K1318*H1318</f>
        <v>0.0</v>
      </c>
    </row>
    <row r="1319" spans="8:8" ht="24.95" customHeight="1">
      <c r="A1319" s="29" t="s">
        <v>16</v>
      </c>
      <c r="B1319" s="30" t="s">
        <v>1902</v>
      </c>
      <c r="C1319" s="31"/>
      <c r="D1319" s="32">
        <v>7.592432002576E12</v>
      </c>
      <c r="E1319" s="67" t="s">
        <v>1903</v>
      </c>
      <c r="F1319" s="34">
        <v>4.13</v>
      </c>
      <c r="G1319" s="35">
        <v>0.12</v>
      </c>
      <c r="H1319" s="34">
        <f t="shared" si="20"/>
        <v>3.6344</v>
      </c>
      <c r="I1319" s="34">
        <v>144.0</v>
      </c>
      <c r="J1319" s="36">
        <v>46113.0</v>
      </c>
      <c r="K1319" s="31"/>
      <c r="L1319" s="34">
        <f>+K1319*H1319</f>
        <v>0.0</v>
      </c>
    </row>
    <row r="1320" spans="8:8" ht="24.95" customHeight="1">
      <c r="A1320" s="29" t="s">
        <v>16</v>
      </c>
      <c r="B1320" s="47" t="s">
        <v>2646</v>
      </c>
      <c r="C1320" s="31"/>
      <c r="D1320" s="44">
        <v>6.75696260009E11</v>
      </c>
      <c r="E1320" s="57" t="s">
        <v>2647</v>
      </c>
      <c r="F1320" s="34">
        <v>0.5</v>
      </c>
      <c r="G1320" s="35">
        <v>0.12</v>
      </c>
      <c r="H1320" s="34">
        <f t="shared" si="20"/>
        <v>0.44</v>
      </c>
      <c r="I1320" s="34">
        <v>59.0</v>
      </c>
      <c r="J1320" s="36">
        <v>45536.0</v>
      </c>
      <c r="K1320" s="31"/>
      <c r="L1320" s="34">
        <f>+K1320*H1320</f>
        <v>0.0</v>
      </c>
    </row>
    <row r="1321" spans="8:8" ht="24.95" customHeight="1">
      <c r="A1321" s="29" t="s">
        <v>16</v>
      </c>
      <c r="B1321" s="30" t="s">
        <v>2648</v>
      </c>
      <c r="C1321" s="83" t="s">
        <v>207</v>
      </c>
      <c r="D1321" s="32">
        <v>7.598800000045E12</v>
      </c>
      <c r="E1321" s="41" t="s">
        <v>2649</v>
      </c>
      <c r="F1321" s="34">
        <v>1.15</v>
      </c>
      <c r="G1321" s="35">
        <v>0.12</v>
      </c>
      <c r="H1321" s="34">
        <f t="shared" si="20"/>
        <v>1.012</v>
      </c>
      <c r="I1321" s="34">
        <v>323.0</v>
      </c>
      <c r="J1321" s="36">
        <v>45505.0</v>
      </c>
      <c r="K1321" s="31"/>
      <c r="L1321" s="34">
        <f>+K1321*H1321</f>
        <v>0.0</v>
      </c>
    </row>
    <row r="1322" spans="8:8" ht="24.95" customHeight="1">
      <c r="A1322" s="29" t="s">
        <v>16</v>
      </c>
      <c r="B1322" s="30" t="s">
        <v>2650</v>
      </c>
      <c r="C1322" s="75" t="s">
        <v>134</v>
      </c>
      <c r="D1322" s="32">
        <v>7.591585174581E12</v>
      </c>
      <c r="E1322" s="54" t="s">
        <v>2651</v>
      </c>
      <c r="F1322" s="34">
        <v>1.44</v>
      </c>
      <c r="G1322" s="35">
        <v>0.0</v>
      </c>
      <c r="H1322" s="34">
        <f t="shared" si="20"/>
        <v>1.44</v>
      </c>
      <c r="I1322" s="34">
        <v>66.0</v>
      </c>
      <c r="J1322" s="36">
        <v>46053.0</v>
      </c>
      <c r="K1322" s="31"/>
      <c r="L1322" s="34">
        <f>+K1322*H1322</f>
        <v>0.0</v>
      </c>
    </row>
    <row r="1323" spans="8:8" ht="24.95" customHeight="1">
      <c r="A1323" s="29" t="s">
        <v>16</v>
      </c>
      <c r="B1323" s="30" t="s">
        <v>2652</v>
      </c>
      <c r="C1323" s="31"/>
      <c r="D1323" s="32">
        <v>7.598008000298E12</v>
      </c>
      <c r="E1323" s="86" t="s">
        <v>2653</v>
      </c>
      <c r="F1323" s="34">
        <v>4.7</v>
      </c>
      <c r="G1323" s="35">
        <v>0.12</v>
      </c>
      <c r="H1323" s="34">
        <f t="shared" si="20"/>
        <v>4.136</v>
      </c>
      <c r="I1323" s="34">
        <v>17.0</v>
      </c>
      <c r="J1323" s="36">
        <v>46021.0</v>
      </c>
      <c r="K1323" s="31"/>
      <c r="L1323" s="34">
        <f>+K1323*H1323</f>
        <v>0.0</v>
      </c>
    </row>
    <row r="1324" spans="8:8" ht="24.95" customHeight="1">
      <c r="A1324" s="29" t="s">
        <v>16</v>
      </c>
      <c r="B1324" s="30" t="s">
        <v>2654</v>
      </c>
      <c r="C1324" s="31"/>
      <c r="D1324" s="32">
        <v>8.906005116901E12</v>
      </c>
      <c r="E1324" s="74" t="s">
        <v>2655</v>
      </c>
      <c r="F1324" s="34">
        <v>4.0</v>
      </c>
      <c r="G1324" s="35">
        <v>0.12</v>
      </c>
      <c r="H1324" s="34">
        <f t="shared" si="20"/>
        <v>3.52</v>
      </c>
      <c r="I1324" s="34">
        <v>4.0</v>
      </c>
      <c r="J1324" s="36">
        <v>45658.0</v>
      </c>
      <c r="K1324" s="31"/>
      <c r="L1324" s="34">
        <f>+K1324*H1324</f>
        <v>0.0</v>
      </c>
    </row>
    <row r="1325" spans="8:8" ht="24.95" customHeight="1">
      <c r="A1325" s="29" t="s">
        <v>16</v>
      </c>
      <c r="B1325" s="30" t="s">
        <v>2656</v>
      </c>
      <c r="C1325" s="31"/>
      <c r="D1325" s="32">
        <v>7.598828001086E12</v>
      </c>
      <c r="E1325" s="84" t="s">
        <v>2657</v>
      </c>
      <c r="F1325" s="34">
        <v>0.39</v>
      </c>
      <c r="G1325" s="35">
        <v>0.12</v>
      </c>
      <c r="H1325" s="34">
        <f t="shared" si="20"/>
        <v>0.3432</v>
      </c>
      <c r="I1325" s="34">
        <v>244.0</v>
      </c>
      <c r="J1325" s="36">
        <v>45746.0</v>
      </c>
      <c r="K1325" s="31"/>
      <c r="L1325" s="34">
        <f>+K1325*H1325</f>
        <v>0.0</v>
      </c>
    </row>
    <row r="1326" spans="8:8" ht="24.95" customHeight="1">
      <c r="A1326" s="29" t="s">
        <v>16</v>
      </c>
      <c r="B1326" s="30" t="s">
        <v>2658</v>
      </c>
      <c r="C1326" s="31"/>
      <c r="D1326" s="32">
        <v>7.598650000226E12</v>
      </c>
      <c r="E1326" s="48" t="s">
        <v>2659</v>
      </c>
      <c r="F1326" s="34">
        <v>0.8</v>
      </c>
      <c r="G1326" s="35">
        <v>0.12</v>
      </c>
      <c r="H1326" s="34">
        <f t="shared" si="20"/>
        <v>0.7040000000000001</v>
      </c>
      <c r="I1326" s="34">
        <v>29.0</v>
      </c>
      <c r="J1326" s="36">
        <v>45869.0</v>
      </c>
      <c r="K1326" s="31"/>
      <c r="L1326" s="34">
        <f>+K1326*H1326</f>
        <v>0.0</v>
      </c>
    </row>
    <row r="1327" spans="8:8" ht="24.95" customHeight="1">
      <c r="A1327" s="29" t="s">
        <v>16</v>
      </c>
      <c r="B1327" s="30" t="s">
        <v>2660</v>
      </c>
      <c r="C1327" s="31"/>
      <c r="D1327" s="44">
        <v>7.30170649227E11</v>
      </c>
      <c r="E1327" s="49" t="s">
        <v>2661</v>
      </c>
      <c r="F1327" s="34">
        <v>0.4</v>
      </c>
      <c r="G1327" s="35">
        <v>0.12</v>
      </c>
      <c r="H1327" s="34">
        <f t="shared" si="20"/>
        <v>0.35200000000000004</v>
      </c>
      <c r="I1327" s="34">
        <v>268.0</v>
      </c>
      <c r="J1327" s="36">
        <v>45809.0</v>
      </c>
      <c r="K1327" s="31"/>
      <c r="L1327" s="34">
        <f>+K1327*H1327</f>
        <v>0.0</v>
      </c>
    </row>
    <row r="1328" spans="8:8" ht="24.95" customHeight="1">
      <c r="A1328" s="29" t="s">
        <v>16</v>
      </c>
      <c r="B1328" s="30" t="s">
        <v>2662</v>
      </c>
      <c r="C1328" s="31"/>
      <c r="D1328" s="32">
        <v>7.594001101802E12</v>
      </c>
      <c r="E1328" s="53" t="s">
        <v>2663</v>
      </c>
      <c r="F1328" s="34">
        <v>0.86</v>
      </c>
      <c r="G1328" s="35">
        <v>0.12</v>
      </c>
      <c r="H1328" s="34">
        <f t="shared" si="20"/>
        <v>0.7568</v>
      </c>
      <c r="I1328" s="34">
        <v>48.0</v>
      </c>
      <c r="J1328" s="36">
        <v>45930.0</v>
      </c>
      <c r="K1328" s="31"/>
      <c r="L1328" s="34">
        <f>+K1328*H1328</f>
        <v>0.0</v>
      </c>
    </row>
    <row r="1329" spans="8:8" ht="24.95" customHeight="1">
      <c r="A1329" s="29" t="s">
        <v>16</v>
      </c>
      <c r="B1329" s="47" t="s">
        <v>2664</v>
      </c>
      <c r="C1329" s="31"/>
      <c r="D1329" s="32">
        <v>7.598127001251E12</v>
      </c>
      <c r="E1329" s="55" t="s">
        <v>2665</v>
      </c>
      <c r="F1329" s="34">
        <v>0.5</v>
      </c>
      <c r="G1329" s="35">
        <v>0.12</v>
      </c>
      <c r="H1329" s="34">
        <f t="shared" si="20"/>
        <v>0.44</v>
      </c>
      <c r="I1329" s="34">
        <v>16.0</v>
      </c>
      <c r="J1329" s="36">
        <v>45627.0</v>
      </c>
      <c r="K1329" s="31"/>
      <c r="L1329" s="34">
        <f>+K1329*H1329</f>
        <v>0.0</v>
      </c>
    </row>
    <row r="1330" spans="8:8" ht="24.95" customHeight="1">
      <c r="A1330" s="38" t="s">
        <v>23</v>
      </c>
      <c r="B1330" s="30" t="s">
        <v>2666</v>
      </c>
      <c r="C1330" s="31"/>
      <c r="D1330" s="32">
        <v>7.592616083018E12</v>
      </c>
      <c r="E1330" s="78" t="s">
        <v>2667</v>
      </c>
      <c r="F1330" s="34">
        <v>1.6</v>
      </c>
      <c r="G1330" s="35">
        <v>0.12</v>
      </c>
      <c r="H1330" s="34">
        <f t="shared" si="20"/>
        <v>1.4080000000000001</v>
      </c>
      <c r="I1330" s="34">
        <v>1503.0</v>
      </c>
      <c r="J1330" s="36">
        <v>45876.0</v>
      </c>
      <c r="K1330" s="31"/>
      <c r="L1330" s="34">
        <f>+K1330*H1330</f>
        <v>0.0</v>
      </c>
    </row>
    <row r="1331" spans="8:8" ht="24.95" customHeight="1">
      <c r="A1331" s="38" t="s">
        <v>23</v>
      </c>
      <c r="B1331" s="30" t="s">
        <v>2668</v>
      </c>
      <c r="C1331" s="31"/>
      <c r="D1331" s="32">
        <v>8.906130231739E12</v>
      </c>
      <c r="E1331" s="76" t="s">
        <v>2669</v>
      </c>
      <c r="F1331" s="34">
        <v>3.0</v>
      </c>
      <c r="G1331" s="35">
        <v>0.12</v>
      </c>
      <c r="H1331" s="34">
        <f t="shared" si="20"/>
        <v>2.64</v>
      </c>
      <c r="I1331" s="34">
        <v>27.0</v>
      </c>
      <c r="J1331" s="36">
        <v>45809.0</v>
      </c>
      <c r="K1331" s="31"/>
      <c r="L1331" s="34">
        <f>+K1331*H1331</f>
        <v>0.0</v>
      </c>
    </row>
    <row r="1332" spans="8:8" ht="24.95" customHeight="1">
      <c r="A1332" s="38" t="s">
        <v>23</v>
      </c>
      <c r="B1332" s="47" t="s">
        <v>2670</v>
      </c>
      <c r="C1332" s="31"/>
      <c r="D1332" s="32">
        <v>7.592454138239E12</v>
      </c>
      <c r="E1332" s="71" t="s">
        <v>2671</v>
      </c>
      <c r="F1332" s="34">
        <v>2.03</v>
      </c>
      <c r="G1332" s="35">
        <v>0.12</v>
      </c>
      <c r="H1332" s="34">
        <f t="shared" si="20"/>
        <v>1.7863999999999998</v>
      </c>
      <c r="I1332" s="34">
        <v>271.0</v>
      </c>
      <c r="J1332" s="36">
        <v>46168.0</v>
      </c>
      <c r="K1332" s="31"/>
      <c r="L1332" s="34">
        <f>+K1332*H1332</f>
        <v>0.0</v>
      </c>
    </row>
    <row r="1333" spans="8:8" ht="24.95" customHeight="1">
      <c r="A1333" s="29" t="s">
        <v>16</v>
      </c>
      <c r="B1333" s="30" t="s">
        <v>2672</v>
      </c>
      <c r="C1333" s="31"/>
      <c r="D1333" s="32">
        <v>7.703038050155E12</v>
      </c>
      <c r="E1333" s="101" t="s">
        <v>2673</v>
      </c>
      <c r="F1333" s="34">
        <v>13.78</v>
      </c>
      <c r="G1333" s="35">
        <v>0.12</v>
      </c>
      <c r="H1333" s="34">
        <f t="shared" si="20"/>
        <v>12.1264</v>
      </c>
      <c r="I1333" s="34">
        <v>71.0</v>
      </c>
      <c r="J1333" s="36">
        <v>45717.0</v>
      </c>
      <c r="K1333" s="31"/>
      <c r="L1333" s="34">
        <f>+K1333*H1333</f>
        <v>0.0</v>
      </c>
    </row>
    <row r="1334" spans="8:8" ht="24.95" customHeight="1">
      <c r="A1334" s="38" t="s">
        <v>23</v>
      </c>
      <c r="B1334" s="30" t="s">
        <v>2674</v>
      </c>
      <c r="C1334" s="31"/>
      <c r="D1334" s="32">
        <v>7.750215003299E12</v>
      </c>
      <c r="E1334" s="42" t="s">
        <v>2675</v>
      </c>
      <c r="F1334" s="34">
        <v>2.2</v>
      </c>
      <c r="G1334" s="35">
        <v>0.12</v>
      </c>
      <c r="H1334" s="34">
        <f t="shared" si="20"/>
        <v>1.9360000000000002</v>
      </c>
      <c r="I1334" s="34">
        <v>33.0</v>
      </c>
      <c r="J1334" s="36">
        <v>45777.0</v>
      </c>
      <c r="K1334" s="31"/>
      <c r="L1334" s="34">
        <f>+K1334*H1334</f>
        <v>0.0</v>
      </c>
    </row>
    <row r="1335" spans="8:8" ht="24.95" customHeight="1">
      <c r="A1335" s="38" t="s">
        <v>23</v>
      </c>
      <c r="B1335" s="30" t="s">
        <v>2676</v>
      </c>
      <c r="C1335" s="75" t="s">
        <v>134</v>
      </c>
      <c r="D1335" s="32">
        <v>7.591585174598E12</v>
      </c>
      <c r="E1335" s="37" t="s">
        <v>2677</v>
      </c>
      <c r="F1335" s="34">
        <v>2.05</v>
      </c>
      <c r="G1335" s="35">
        <v>0.0</v>
      </c>
      <c r="H1335" s="34">
        <f t="shared" si="20"/>
        <v>2.05</v>
      </c>
      <c r="I1335" s="34">
        <v>104.0</v>
      </c>
      <c r="J1335" s="36">
        <v>46265.0</v>
      </c>
      <c r="K1335" s="31"/>
      <c r="L1335" s="34">
        <f>+K1335*H1335</f>
        <v>0.0</v>
      </c>
    </row>
    <row r="1336" spans="8:8" ht="24.95" customHeight="1">
      <c r="A1336" s="29" t="s">
        <v>16</v>
      </c>
      <c r="B1336" s="30" t="s">
        <v>2678</v>
      </c>
      <c r="C1336" s="31"/>
      <c r="D1336" s="32">
        <v>7.598578000452E12</v>
      </c>
      <c r="E1336" s="84" t="s">
        <v>2679</v>
      </c>
      <c r="F1336" s="34">
        <v>0.68</v>
      </c>
      <c r="G1336" s="35">
        <v>0.12</v>
      </c>
      <c r="H1336" s="34">
        <f t="shared" si="20"/>
        <v>0.5984</v>
      </c>
      <c r="I1336" s="34">
        <v>203.0</v>
      </c>
      <c r="J1336" s="36">
        <v>45717.0</v>
      </c>
      <c r="K1336" s="31"/>
      <c r="L1336" s="34">
        <f>+K1336*H1336</f>
        <v>0.0</v>
      </c>
    </row>
    <row r="1337" spans="8:8" ht="24.95" customHeight="1">
      <c r="A1337" s="81" t="s">
        <v>194</v>
      </c>
      <c r="B1337" s="30" t="s">
        <v>2680</v>
      </c>
      <c r="C1337" s="31"/>
      <c r="D1337" s="32">
        <v>7.896523208855E12</v>
      </c>
      <c r="E1337" s="99" t="s">
        <v>2681</v>
      </c>
      <c r="F1337" s="34">
        <v>2.25</v>
      </c>
      <c r="G1337" s="35">
        <v>0.12</v>
      </c>
      <c r="H1337" s="34">
        <f t="shared" si="20"/>
        <v>1.98</v>
      </c>
      <c r="I1337" s="34">
        <v>1.0</v>
      </c>
      <c r="J1337" s="36">
        <v>45444.0</v>
      </c>
      <c r="K1337" s="31"/>
      <c r="L1337" s="34">
        <f>+K1337*H1337</f>
        <v>0.0</v>
      </c>
    </row>
    <row r="1338" spans="8:8" ht="24.95" customHeight="1">
      <c r="A1338" s="43" t="s">
        <v>33</v>
      </c>
      <c r="B1338" s="30" t="s">
        <v>2682</v>
      </c>
      <c r="C1338" s="31"/>
      <c r="D1338" s="32">
        <v>7.899620913707E12</v>
      </c>
      <c r="E1338" s="74" t="s">
        <v>2683</v>
      </c>
      <c r="F1338" s="34">
        <v>4.2</v>
      </c>
      <c r="G1338" s="35">
        <v>0.12</v>
      </c>
      <c r="H1338" s="34">
        <f t="shared" si="20"/>
        <v>3.696</v>
      </c>
      <c r="I1338" s="34">
        <v>316.0</v>
      </c>
      <c r="J1338" s="36">
        <v>45717.0</v>
      </c>
      <c r="K1338" s="31"/>
      <c r="L1338" s="34">
        <f>+K1338*H1338</f>
        <v>0.0</v>
      </c>
    </row>
    <row r="1339" spans="8:8" ht="24.95" customHeight="1">
      <c r="A1339" s="29" t="s">
        <v>16</v>
      </c>
      <c r="B1339" s="30" t="s">
        <v>2684</v>
      </c>
      <c r="C1339" s="31"/>
      <c r="D1339" s="32">
        <v>7.59260110069E12</v>
      </c>
      <c r="E1339" s="33" t="s">
        <v>2685</v>
      </c>
      <c r="F1339" s="34">
        <v>1.0</v>
      </c>
      <c r="G1339" s="35">
        <v>0.12</v>
      </c>
      <c r="H1339" s="34">
        <f t="shared" si="20"/>
        <v>0.88</v>
      </c>
      <c r="I1339" s="34">
        <v>282.0</v>
      </c>
      <c r="J1339" s="36">
        <v>45900.0</v>
      </c>
      <c r="K1339" s="31"/>
      <c r="L1339" s="34">
        <f>+K1339*H1339</f>
        <v>0.0</v>
      </c>
    </row>
    <row r="1340" spans="8:8" ht="24.95" customHeight="1">
      <c r="A1340" s="38" t="s">
        <v>23</v>
      </c>
      <c r="B1340" s="30" t="s">
        <v>2686</v>
      </c>
      <c r="C1340" s="31"/>
      <c r="D1340" s="32">
        <v>7.592601100706E12</v>
      </c>
      <c r="E1340" s="64" t="s">
        <v>2687</v>
      </c>
      <c r="F1340" s="34">
        <v>2.46</v>
      </c>
      <c r="G1340" s="35">
        <v>0.12</v>
      </c>
      <c r="H1340" s="34">
        <f t="shared" si="20"/>
        <v>2.1648</v>
      </c>
      <c r="I1340" s="34">
        <v>176.0</v>
      </c>
      <c r="J1340" s="36">
        <v>45748.0</v>
      </c>
      <c r="K1340" s="31"/>
      <c r="L1340" s="34">
        <f>+K1340*H1340</f>
        <v>0.0</v>
      </c>
    </row>
    <row r="1341" spans="8:8" ht="24.95" customHeight="1">
      <c r="A1341" s="38" t="s">
        <v>23</v>
      </c>
      <c r="B1341" s="47" t="s">
        <v>2688</v>
      </c>
      <c r="C1341" s="31"/>
      <c r="D1341" s="32">
        <v>7.592601100928E12</v>
      </c>
      <c r="E1341" s="65" t="s">
        <v>2689</v>
      </c>
      <c r="F1341" s="34">
        <v>3.65</v>
      </c>
      <c r="G1341" s="35">
        <v>0.12</v>
      </c>
      <c r="H1341" s="34">
        <f t="shared" si="20"/>
        <v>3.2119999999999997</v>
      </c>
      <c r="I1341" s="34">
        <v>263.0</v>
      </c>
      <c r="J1341" s="36">
        <v>45778.0</v>
      </c>
      <c r="K1341" s="31"/>
      <c r="L1341" s="34">
        <f>+K1341*H1341</f>
        <v>0.0</v>
      </c>
    </row>
    <row r="1342" spans="8:8" ht="24.95" customHeight="1">
      <c r="A1342" s="38" t="s">
        <v>23</v>
      </c>
      <c r="B1342" s="30" t="s">
        <v>2690</v>
      </c>
      <c r="C1342" s="75" t="s">
        <v>134</v>
      </c>
      <c r="D1342" s="32">
        <v>7.592601101147E12</v>
      </c>
      <c r="E1342" s="53" t="s">
        <v>2691</v>
      </c>
      <c r="F1342" s="34">
        <v>4.49</v>
      </c>
      <c r="G1342" s="35">
        <v>0.0</v>
      </c>
      <c r="H1342" s="34">
        <f t="shared" si="20"/>
        <v>4.49</v>
      </c>
      <c r="I1342" s="34">
        <v>1771.0</v>
      </c>
      <c r="J1342" s="36">
        <v>45777.0</v>
      </c>
      <c r="K1342" s="31"/>
      <c r="L1342" s="34">
        <f>+K1342*H1342</f>
        <v>0.0</v>
      </c>
    </row>
    <row r="1343" spans="8:8" ht="24.95" customHeight="1">
      <c r="A1343" s="38" t="s">
        <v>23</v>
      </c>
      <c r="B1343" s="30" t="s">
        <v>2692</v>
      </c>
      <c r="C1343" s="75" t="s">
        <v>134</v>
      </c>
      <c r="D1343" s="32">
        <v>7.730698012469E12</v>
      </c>
      <c r="E1343" s="40" t="s">
        <v>2693</v>
      </c>
      <c r="F1343" s="34">
        <v>21.19</v>
      </c>
      <c r="G1343" s="35">
        <v>0.6</v>
      </c>
      <c r="H1343" s="34">
        <f t="shared" si="20"/>
        <v>8.476</v>
      </c>
      <c r="I1343" s="34">
        <v>5.0</v>
      </c>
      <c r="J1343" s="36">
        <v>45261.0</v>
      </c>
      <c r="K1343" s="31"/>
      <c r="L1343" s="34">
        <f>+K1343*H1343</f>
        <v>0.0</v>
      </c>
    </row>
    <row r="1344" spans="8:8" ht="24.95" customHeight="1">
      <c r="A1344" s="29" t="s">
        <v>16</v>
      </c>
      <c r="B1344" s="47" t="s">
        <v>2392</v>
      </c>
      <c r="C1344" s="31"/>
      <c r="D1344" s="32">
        <v>7.592432009728E12</v>
      </c>
      <c r="E1344" s="101" t="s">
        <v>2393</v>
      </c>
      <c r="F1344" s="34">
        <v>5.01</v>
      </c>
      <c r="G1344" s="35">
        <v>0.12</v>
      </c>
      <c r="H1344" s="34">
        <f t="shared" si="20"/>
        <v>4.408799999999999</v>
      </c>
      <c r="I1344" s="34">
        <v>44.0</v>
      </c>
      <c r="J1344" s="36">
        <v>45931.0</v>
      </c>
      <c r="K1344" s="31"/>
      <c r="L1344" s="34">
        <f>+K1344*H1344</f>
        <v>0.0</v>
      </c>
    </row>
    <row r="1345" spans="8:8" ht="24.95" customHeight="1">
      <c r="A1345" s="29" t="s">
        <v>16</v>
      </c>
      <c r="B1345" s="47" t="s">
        <v>2694</v>
      </c>
      <c r="C1345" s="31"/>
      <c r="D1345" s="32">
        <v>7.592432901381E12</v>
      </c>
      <c r="E1345" s="102" t="s">
        <v>2695</v>
      </c>
      <c r="F1345" s="34">
        <v>2.34</v>
      </c>
      <c r="G1345" s="35">
        <v>0.45</v>
      </c>
      <c r="H1345" s="34">
        <f t="shared" si="20"/>
        <v>1.287</v>
      </c>
      <c r="I1345" s="34">
        <v>498.0</v>
      </c>
      <c r="J1345" s="36">
        <v>45474.0</v>
      </c>
      <c r="K1345" s="31"/>
      <c r="L1345" s="34">
        <f>+K1345*H1345</f>
        <v>0.0</v>
      </c>
    </row>
    <row r="1346" spans="8:8" ht="24.95" customHeight="1">
      <c r="A1346" s="29" t="s">
        <v>16</v>
      </c>
      <c r="B1346" s="30" t="s">
        <v>2644</v>
      </c>
      <c r="C1346" s="31"/>
      <c r="D1346" s="32">
        <v>7.592432001654E12</v>
      </c>
      <c r="E1346" s="76" t="s">
        <v>2645</v>
      </c>
      <c r="F1346" s="34">
        <v>1.42</v>
      </c>
      <c r="G1346" s="35">
        <v>0.12</v>
      </c>
      <c r="H1346" s="34">
        <f t="shared" si="20"/>
        <v>1.2496</v>
      </c>
      <c r="I1346" s="34">
        <v>219.0</v>
      </c>
      <c r="J1346" s="36">
        <v>45900.0</v>
      </c>
      <c r="K1346" s="31"/>
      <c r="L1346" s="34">
        <f>+K1346*H1346</f>
        <v>0.0</v>
      </c>
    </row>
    <row r="1347" spans="8:8" ht="24.95" customHeight="1">
      <c r="A1347" s="29" t="s">
        <v>16</v>
      </c>
      <c r="B1347" s="47" t="s">
        <v>2694</v>
      </c>
      <c r="C1347" s="31"/>
      <c r="D1347" s="32">
        <v>7.592432901381E12</v>
      </c>
      <c r="E1347" s="102" t="s">
        <v>2695</v>
      </c>
      <c r="F1347" s="34">
        <v>2.34</v>
      </c>
      <c r="G1347" s="35">
        <v>0.12</v>
      </c>
      <c r="H1347" s="34">
        <f t="shared" si="20"/>
        <v>2.0591999999999997</v>
      </c>
      <c r="I1347" s="34">
        <v>498.0</v>
      </c>
      <c r="J1347" s="36">
        <v>45474.0</v>
      </c>
      <c r="K1347" s="31"/>
      <c r="L1347" s="34">
        <f>+K1347*H1347</f>
        <v>0.0</v>
      </c>
    </row>
    <row r="1348" spans="8:8" ht="24.95" customHeight="1">
      <c r="A1348" s="29" t="s">
        <v>16</v>
      </c>
      <c r="B1348" s="30" t="s">
        <v>2696</v>
      </c>
      <c r="C1348" s="31"/>
      <c r="D1348" s="32">
        <v>7.592432000152E12</v>
      </c>
      <c r="E1348" s="97" t="s">
        <v>2697</v>
      </c>
      <c r="F1348" s="34">
        <v>13.57</v>
      </c>
      <c r="G1348" s="35">
        <v>0.12</v>
      </c>
      <c r="H1348" s="34">
        <f t="shared" si="20"/>
        <v>11.941600000000001</v>
      </c>
      <c r="I1348" s="34">
        <v>14.0</v>
      </c>
      <c r="J1348" s="36">
        <v>45383.0</v>
      </c>
      <c r="K1348" s="31"/>
      <c r="L1348" s="34">
        <f>+K1348*H1348</f>
        <v>0.0</v>
      </c>
    </row>
    <row r="1349" spans="8:8" ht="24.95" customHeight="1">
      <c r="A1349" s="82" t="s">
        <v>199</v>
      </c>
      <c r="B1349" s="47" t="s">
        <v>2702</v>
      </c>
      <c r="C1349" s="31"/>
      <c r="D1349" s="120">
        <v>7.5971243E7</v>
      </c>
      <c r="E1349" s="65" t="s">
        <v>2703</v>
      </c>
      <c r="F1349" s="34">
        <v>1.11</v>
      </c>
      <c r="G1349" s="35">
        <v>0.12</v>
      </c>
      <c r="H1349" s="34">
        <f t="shared" si="20"/>
        <v>0.9768000000000001</v>
      </c>
      <c r="I1349" s="34">
        <v>22.0</v>
      </c>
      <c r="J1349" s="36">
        <v>45808.0</v>
      </c>
      <c r="K1349" s="31"/>
      <c r="L1349" s="34">
        <f>+K1349*H1349</f>
        <v>0.0</v>
      </c>
    </row>
    <row r="1350" spans="8:8" ht="24.95" customHeight="1">
      <c r="A1350" s="43" t="s">
        <v>33</v>
      </c>
      <c r="B1350" s="30" t="s">
        <v>2704</v>
      </c>
      <c r="C1350" s="31"/>
      <c r="D1350" s="32">
        <v>7.591635000105E12</v>
      </c>
      <c r="E1350" s="57" t="s">
        <v>2705</v>
      </c>
      <c r="F1350" s="34">
        <v>2.262</v>
      </c>
      <c r="G1350" s="35">
        <v>0.12</v>
      </c>
      <c r="H1350" s="34">
        <f t="shared" si="20"/>
        <v>1.9905599999999999</v>
      </c>
      <c r="I1350" s="34">
        <v>211.0</v>
      </c>
      <c r="J1350" s="36">
        <v>45870.0</v>
      </c>
      <c r="K1350" s="31"/>
      <c r="L1350" s="34">
        <f>+K1350*H1350</f>
        <v>0.0</v>
      </c>
    </row>
    <row r="1351" spans="8:8" ht="24.95" customHeight="1">
      <c r="A1351" s="43" t="s">
        <v>33</v>
      </c>
      <c r="B1351" s="30" t="s">
        <v>2706</v>
      </c>
      <c r="C1351" s="31"/>
      <c r="D1351" s="32">
        <v>7.591635000112E12</v>
      </c>
      <c r="E1351" s="57" t="s">
        <v>2707</v>
      </c>
      <c r="F1351" s="34">
        <v>3.016</v>
      </c>
      <c r="G1351" s="35">
        <v>0.12</v>
      </c>
      <c r="H1351" s="34">
        <f t="shared" si="20"/>
        <v>2.65408</v>
      </c>
      <c r="I1351" s="34">
        <v>163.0</v>
      </c>
      <c r="J1351" s="36">
        <v>45809.0</v>
      </c>
      <c r="K1351" s="31"/>
      <c r="L1351" s="34">
        <f>+K1351*H1351</f>
        <v>0.0</v>
      </c>
    </row>
    <row r="1352" spans="8:8" ht="24.95" customHeight="1">
      <c r="A1352" s="43" t="s">
        <v>33</v>
      </c>
      <c r="B1352" s="30" t="s">
        <v>2708</v>
      </c>
      <c r="C1352" s="31"/>
      <c r="D1352" s="32">
        <v>7.591635000136E12</v>
      </c>
      <c r="E1352" s="50" t="s">
        <v>2709</v>
      </c>
      <c r="F1352" s="34">
        <v>1.624</v>
      </c>
      <c r="G1352" s="35">
        <v>0.12</v>
      </c>
      <c r="H1352" s="34">
        <f t="shared" si="20"/>
        <v>1.4291200000000002</v>
      </c>
      <c r="I1352" s="34">
        <v>147.0</v>
      </c>
      <c r="J1352" s="36">
        <v>45809.0</v>
      </c>
      <c r="K1352" s="31"/>
      <c r="L1352" s="34">
        <f>+K1352*H1352</f>
        <v>0.0</v>
      </c>
    </row>
    <row r="1353" spans="8:8" ht="24.95" customHeight="1">
      <c r="A1353" s="43" t="s">
        <v>33</v>
      </c>
      <c r="B1353" s="30" t="s">
        <v>2710</v>
      </c>
      <c r="C1353" s="31"/>
      <c r="D1353" s="73">
        <v>1.1225500431E11</v>
      </c>
      <c r="E1353" s="70" t="s">
        <v>2711</v>
      </c>
      <c r="F1353" s="34">
        <v>5.26</v>
      </c>
      <c r="G1353" s="35">
        <v>0.12</v>
      </c>
      <c r="H1353" s="34">
        <f t="shared" si="20"/>
        <v>4.6288</v>
      </c>
      <c r="I1353" s="34">
        <v>24.0</v>
      </c>
      <c r="J1353" s="36">
        <v>46174.0</v>
      </c>
      <c r="K1353" s="31"/>
      <c r="L1353" s="34">
        <f>+K1353*H1353</f>
        <v>0.0</v>
      </c>
    </row>
    <row r="1354" spans="8:8" ht="24.95" customHeight="1">
      <c r="A1354" s="43" t="s">
        <v>33</v>
      </c>
      <c r="B1354" s="30" t="s">
        <v>2712</v>
      </c>
      <c r="C1354" s="31"/>
      <c r="D1354" s="32">
        <v>7.590005008727E12</v>
      </c>
      <c r="E1354" s="37" t="s">
        <v>2713</v>
      </c>
      <c r="F1354" s="34">
        <v>3.77</v>
      </c>
      <c r="G1354" s="35">
        <v>0.12</v>
      </c>
      <c r="H1354" s="34">
        <f t="shared" si="20"/>
        <v>3.3176</v>
      </c>
      <c r="I1354" s="34">
        <v>2.0</v>
      </c>
      <c r="J1354" s="36">
        <v>45870.0</v>
      </c>
      <c r="K1354" s="31"/>
      <c r="L1354" s="34">
        <f>+K1354*H1354</f>
        <v>0.0</v>
      </c>
    </row>
    <row r="1355" spans="8:8" ht="24.95" customHeight="1">
      <c r="A1355" s="43" t="s">
        <v>33</v>
      </c>
      <c r="B1355" s="30" t="s">
        <v>2714</v>
      </c>
      <c r="C1355" s="31"/>
      <c r="D1355" s="32">
        <v>7.59000500871E12</v>
      </c>
      <c r="E1355" s="59" t="s">
        <v>2715</v>
      </c>
      <c r="F1355" s="34">
        <v>3.77</v>
      </c>
      <c r="G1355" s="35">
        <v>0.12</v>
      </c>
      <c r="H1355" s="34">
        <f t="shared" si="20"/>
        <v>3.3176</v>
      </c>
      <c r="I1355" s="34">
        <v>18.0</v>
      </c>
      <c r="J1355" s="36">
        <v>45778.0</v>
      </c>
      <c r="K1355" s="31"/>
      <c r="L1355" s="34">
        <f>+K1355*H1355</f>
        <v>0.0</v>
      </c>
    </row>
    <row r="1356" spans="8:8" ht="24.95" customHeight="1">
      <c r="A1356" s="43" t="s">
        <v>33</v>
      </c>
      <c r="B1356" s="30" t="s">
        <v>2716</v>
      </c>
      <c r="C1356" s="31"/>
      <c r="D1356" s="32">
        <v>7.590005008215E12</v>
      </c>
      <c r="E1356" s="42" t="s">
        <v>2717</v>
      </c>
      <c r="F1356" s="34">
        <v>3.422</v>
      </c>
      <c r="G1356" s="35">
        <v>0.12</v>
      </c>
      <c r="H1356" s="34">
        <f t="shared" si="21" ref="H1356:H1419">+F1356-F1356*G1356</f>
        <v>3.0113600000000003</v>
      </c>
      <c r="I1356" s="34">
        <v>5.0</v>
      </c>
      <c r="J1356" s="36">
        <v>45839.0</v>
      </c>
      <c r="K1356" s="31"/>
      <c r="L1356" s="34">
        <f>+K1356*H1356</f>
        <v>0.0</v>
      </c>
    </row>
    <row r="1357" spans="8:8" ht="24.95" customHeight="1">
      <c r="A1357" s="43" t="s">
        <v>33</v>
      </c>
      <c r="B1357" s="30" t="s">
        <v>2718</v>
      </c>
      <c r="C1357" s="31"/>
      <c r="D1357" s="32">
        <v>7.590005008253E12</v>
      </c>
      <c r="E1357" s="33" t="s">
        <v>2719</v>
      </c>
      <c r="F1357" s="34">
        <v>3.422</v>
      </c>
      <c r="G1357" s="35">
        <v>0.12</v>
      </c>
      <c r="H1357" s="34">
        <f t="shared" si="21"/>
        <v>3.0113600000000003</v>
      </c>
      <c r="I1357" s="34">
        <v>6.0</v>
      </c>
      <c r="J1357" s="36">
        <v>45839.0</v>
      </c>
      <c r="K1357" s="31"/>
      <c r="L1357" s="34">
        <f>+K1357*H1357</f>
        <v>0.0</v>
      </c>
    </row>
    <row r="1358" spans="8:8" ht="24.95" customHeight="1">
      <c r="A1358" s="43" t="s">
        <v>33</v>
      </c>
      <c r="B1358" s="30" t="s">
        <v>2720</v>
      </c>
      <c r="C1358" s="31"/>
      <c r="D1358" s="32">
        <v>7.590005164386E12</v>
      </c>
      <c r="E1358" s="80" t="s">
        <v>2721</v>
      </c>
      <c r="F1358" s="34">
        <v>3.2248</v>
      </c>
      <c r="G1358" s="35">
        <v>0.12</v>
      </c>
      <c r="H1358" s="34">
        <f t="shared" si="21"/>
        <v>2.8378240000000003</v>
      </c>
      <c r="I1358" s="34">
        <v>11.0</v>
      </c>
      <c r="J1358" s="36">
        <v>45778.0</v>
      </c>
      <c r="K1358" s="31"/>
      <c r="L1358" s="34">
        <f>+K1358*H1358</f>
        <v>0.0</v>
      </c>
    </row>
    <row r="1359" spans="8:8" ht="24.95" customHeight="1">
      <c r="A1359" s="43" t="s">
        <v>33</v>
      </c>
      <c r="B1359" s="30" t="s">
        <v>2722</v>
      </c>
      <c r="C1359" s="31"/>
      <c r="D1359" s="32">
        <v>7.590005164409E12</v>
      </c>
      <c r="E1359" s="39" t="s">
        <v>2723</v>
      </c>
      <c r="F1359" s="34">
        <v>3.2248</v>
      </c>
      <c r="G1359" s="35">
        <v>0.12</v>
      </c>
      <c r="H1359" s="34">
        <f t="shared" si="21"/>
        <v>2.8378240000000003</v>
      </c>
      <c r="I1359" s="34">
        <v>8.0</v>
      </c>
      <c r="J1359" s="36">
        <v>45809.0</v>
      </c>
      <c r="K1359" s="31"/>
      <c r="L1359" s="34">
        <f>+K1359*H1359</f>
        <v>0.0</v>
      </c>
    </row>
    <row r="1360" spans="8:8" ht="24.95" customHeight="1">
      <c r="A1360" s="43" t="s">
        <v>33</v>
      </c>
      <c r="B1360" s="30" t="s">
        <v>2724</v>
      </c>
      <c r="C1360" s="31"/>
      <c r="D1360" s="32">
        <v>7.590005163402E12</v>
      </c>
      <c r="E1360" s="63" t="s">
        <v>2725</v>
      </c>
      <c r="F1360" s="34">
        <v>3.0624</v>
      </c>
      <c r="G1360" s="35">
        <v>0.12</v>
      </c>
      <c r="H1360" s="34">
        <f t="shared" si="21"/>
        <v>2.694912</v>
      </c>
      <c r="I1360" s="34">
        <v>7.0</v>
      </c>
      <c r="J1360" s="36">
        <v>45839.0</v>
      </c>
      <c r="K1360" s="31"/>
      <c r="L1360" s="34">
        <f>+K1360*H1360</f>
        <v>0.0</v>
      </c>
    </row>
    <row r="1361" spans="8:8" ht="24.95" customHeight="1">
      <c r="A1361" s="43" t="s">
        <v>33</v>
      </c>
      <c r="B1361" s="30" t="s">
        <v>2726</v>
      </c>
      <c r="C1361" s="31"/>
      <c r="D1361" s="32">
        <v>7.590005164324E12</v>
      </c>
      <c r="E1361" s="80" t="s">
        <v>2727</v>
      </c>
      <c r="F1361" s="34">
        <v>1.972</v>
      </c>
      <c r="G1361" s="35">
        <v>0.12</v>
      </c>
      <c r="H1361" s="34">
        <f t="shared" si="21"/>
        <v>1.73536</v>
      </c>
      <c r="I1361" s="34">
        <v>12.0</v>
      </c>
      <c r="J1361" s="36">
        <v>45809.0</v>
      </c>
      <c r="K1361" s="31"/>
      <c r="L1361" s="34">
        <f>+K1361*H1361</f>
        <v>0.0</v>
      </c>
    </row>
    <row r="1362" spans="8:8" ht="24.95" customHeight="1">
      <c r="A1362" s="43" t="s">
        <v>33</v>
      </c>
      <c r="B1362" s="30" t="s">
        <v>2728</v>
      </c>
      <c r="C1362" s="31"/>
      <c r="D1362" s="73">
        <v>1.12255008264E11</v>
      </c>
      <c r="E1362" s="65" t="s">
        <v>2729</v>
      </c>
      <c r="F1362" s="34">
        <v>4.74</v>
      </c>
      <c r="G1362" s="35">
        <v>0.12</v>
      </c>
      <c r="H1362" s="34">
        <f t="shared" si="21"/>
        <v>4.171200000000001</v>
      </c>
      <c r="I1362" s="34">
        <v>20.0</v>
      </c>
      <c r="J1362" s="36">
        <v>46204.0</v>
      </c>
      <c r="K1362" s="31"/>
      <c r="L1362" s="34">
        <f>+K1362*H1362</f>
        <v>0.0</v>
      </c>
    </row>
    <row r="1363" spans="8:8" ht="24.95" customHeight="1">
      <c r="A1363" s="43" t="s">
        <v>33</v>
      </c>
      <c r="B1363" s="30" t="s">
        <v>2730</v>
      </c>
      <c r="C1363" s="31"/>
      <c r="D1363" s="73">
        <v>1.12255004648E11</v>
      </c>
      <c r="E1363" s="115" t="s">
        <v>2731</v>
      </c>
      <c r="F1363" s="34">
        <v>5.1272</v>
      </c>
      <c r="G1363" s="35">
        <v>0.12</v>
      </c>
      <c r="H1363" s="34">
        <f t="shared" si="21"/>
        <v>4.511936</v>
      </c>
      <c r="I1363" s="34">
        <v>24.0</v>
      </c>
      <c r="J1363" s="36">
        <v>46174.0</v>
      </c>
      <c r="K1363" s="31"/>
      <c r="L1363" s="34">
        <f>+K1363*H1363</f>
        <v>0.0</v>
      </c>
    </row>
    <row r="1364" spans="8:8" ht="24.95" customHeight="1">
      <c r="A1364" s="29" t="s">
        <v>16</v>
      </c>
      <c r="B1364" s="30" t="s">
        <v>2732</v>
      </c>
      <c r="C1364" s="31"/>
      <c r="D1364" s="32">
        <v>7.597134002114E12</v>
      </c>
      <c r="E1364" s="69" t="s">
        <v>2733</v>
      </c>
      <c r="F1364" s="34">
        <v>3.9</v>
      </c>
      <c r="G1364" s="35">
        <v>0.12</v>
      </c>
      <c r="H1364" s="34">
        <f t="shared" si="21"/>
        <v>3.432</v>
      </c>
      <c r="I1364" s="34">
        <v>70.0</v>
      </c>
      <c r="J1364" s="36">
        <v>45930.0</v>
      </c>
      <c r="K1364" s="31"/>
      <c r="L1364" s="34">
        <f>+K1364*H1364</f>
        <v>0.0</v>
      </c>
    </row>
    <row r="1365" spans="8:8" ht="24.95" customHeight="1">
      <c r="A1365" s="125" t="s">
        <v>2625</v>
      </c>
      <c r="B1365" s="30" t="s">
        <v>2734</v>
      </c>
      <c r="C1365" s="75" t="s">
        <v>134</v>
      </c>
      <c r="D1365" s="32">
        <v>7.891000464915E12</v>
      </c>
      <c r="E1365" s="68" t="s">
        <v>2735</v>
      </c>
      <c r="F1365" s="34">
        <v>14.268</v>
      </c>
      <c r="G1365" s="35">
        <v>0.0</v>
      </c>
      <c r="H1365" s="34">
        <f t="shared" si="21"/>
        <v>14.268</v>
      </c>
      <c r="I1365" s="34">
        <v>7.0</v>
      </c>
      <c r="J1365" s="36">
        <v>45210.0</v>
      </c>
      <c r="K1365" s="31"/>
      <c r="L1365" s="34">
        <f>+K1365*H1365</f>
        <v>0.0</v>
      </c>
    </row>
    <row r="1366" spans="8:8" ht="24.95" customHeight="1">
      <c r="A1366" s="43" t="s">
        <v>33</v>
      </c>
      <c r="B1366" s="30" t="s">
        <v>2736</v>
      </c>
      <c r="C1366" s="31"/>
      <c r="D1366" s="32">
        <v>7.591061660317E12</v>
      </c>
      <c r="E1366" s="37" t="s">
        <v>2737</v>
      </c>
      <c r="F1366" s="34">
        <v>2.668</v>
      </c>
      <c r="G1366" s="35">
        <v>0.12</v>
      </c>
      <c r="H1366" s="34">
        <f t="shared" si="21"/>
        <v>2.34784</v>
      </c>
      <c r="I1366" s="34">
        <v>7.0</v>
      </c>
      <c r="J1366" s="36">
        <v>45689.0</v>
      </c>
      <c r="K1366" s="31"/>
      <c r="L1366" s="34">
        <f>+K1366*H1366</f>
        <v>0.0</v>
      </c>
    </row>
    <row r="1367" spans="8:8" ht="24.95" customHeight="1">
      <c r="A1367" s="43" t="s">
        <v>33</v>
      </c>
      <c r="B1367" s="30" t="s">
        <v>2738</v>
      </c>
      <c r="C1367" s="31"/>
      <c r="D1367" s="32">
        <v>7.591061660362E12</v>
      </c>
      <c r="E1367" s="72" t="s">
        <v>2739</v>
      </c>
      <c r="F1367" s="34">
        <v>3.2248</v>
      </c>
      <c r="G1367" s="35">
        <v>0.12</v>
      </c>
      <c r="H1367" s="34">
        <f t="shared" si="21"/>
        <v>2.8378240000000003</v>
      </c>
      <c r="I1367" s="34">
        <v>16.0</v>
      </c>
      <c r="J1367" s="36">
        <v>45689.0</v>
      </c>
      <c r="K1367" s="31"/>
      <c r="L1367" s="34">
        <f>+K1367*H1367</f>
        <v>0.0</v>
      </c>
    </row>
    <row r="1368" spans="8:8" ht="24.95" customHeight="1">
      <c r="A1368" s="43" t="s">
        <v>33</v>
      </c>
      <c r="B1368" s="30" t="s">
        <v>2740</v>
      </c>
      <c r="C1368" s="31"/>
      <c r="D1368" s="32">
        <v>7.591061508183E12</v>
      </c>
      <c r="E1368" s="46" t="s">
        <v>2741</v>
      </c>
      <c r="F1368" s="34">
        <v>3.3524</v>
      </c>
      <c r="G1368" s="35">
        <v>0.12</v>
      </c>
      <c r="H1368" s="34">
        <f t="shared" si="21"/>
        <v>2.950112</v>
      </c>
      <c r="I1368" s="34">
        <v>62.0</v>
      </c>
      <c r="J1368" s="36">
        <v>45689.0</v>
      </c>
      <c r="K1368" s="31"/>
      <c r="L1368" s="34">
        <f>+K1368*H1368</f>
        <v>0.0</v>
      </c>
    </row>
    <row r="1369" spans="8:8" ht="24.95" customHeight="1">
      <c r="A1369" s="43" t="s">
        <v>33</v>
      </c>
      <c r="B1369" s="30" t="s">
        <v>2742</v>
      </c>
      <c r="C1369" s="31"/>
      <c r="D1369" s="44">
        <v>7.28417618068E11</v>
      </c>
      <c r="E1369" s="55" t="s">
        <v>2743</v>
      </c>
      <c r="F1369" s="34">
        <v>0.9048</v>
      </c>
      <c r="G1369" s="35">
        <v>0.12</v>
      </c>
      <c r="H1369" s="34">
        <f t="shared" si="21"/>
        <v>0.796224</v>
      </c>
      <c r="I1369" s="34">
        <v>173.0</v>
      </c>
      <c r="J1369" s="36">
        <v>45839.0</v>
      </c>
      <c r="K1369" s="31"/>
      <c r="L1369" s="34">
        <f>+K1369*H1369</f>
        <v>0.0</v>
      </c>
    </row>
    <row r="1370" spans="8:8" ht="24.95" customHeight="1">
      <c r="A1370" s="43" t="s">
        <v>33</v>
      </c>
      <c r="B1370" s="30" t="s">
        <v>2744</v>
      </c>
      <c r="C1370" s="31"/>
      <c r="D1370" s="32">
        <v>7.591061521441E12</v>
      </c>
      <c r="E1370" s="41" t="s">
        <v>2745</v>
      </c>
      <c r="F1370" s="34">
        <v>0.812</v>
      </c>
      <c r="G1370" s="35">
        <v>0.12</v>
      </c>
      <c r="H1370" s="34">
        <f t="shared" si="21"/>
        <v>0.7145600000000001</v>
      </c>
      <c r="I1370" s="34">
        <v>70.0</v>
      </c>
      <c r="J1370" s="36">
        <v>45870.0</v>
      </c>
      <c r="K1370" s="31"/>
      <c r="L1370" s="34">
        <f>+K1370*H1370</f>
        <v>0.0</v>
      </c>
    </row>
    <row r="1371" spans="8:8" ht="24.95" customHeight="1">
      <c r="A1371" s="43" t="s">
        <v>33</v>
      </c>
      <c r="B1371" s="30" t="s">
        <v>2746</v>
      </c>
      <c r="C1371" s="31"/>
      <c r="D1371" s="31"/>
      <c r="E1371" s="46" t="s">
        <v>2747</v>
      </c>
      <c r="F1371" s="34">
        <v>3.4336</v>
      </c>
      <c r="G1371" s="35">
        <v>0.12</v>
      </c>
      <c r="H1371" s="34">
        <f t="shared" si="21"/>
        <v>3.0215680000000003</v>
      </c>
      <c r="I1371" s="34">
        <v>185.0</v>
      </c>
      <c r="J1371" s="36">
        <v>45717.0</v>
      </c>
      <c r="K1371" s="31"/>
      <c r="L1371" s="34">
        <f>+K1371*H1371</f>
        <v>0.0</v>
      </c>
    </row>
    <row r="1372" spans="8:8" ht="24.95" customHeight="1">
      <c r="A1372" s="43" t="s">
        <v>33</v>
      </c>
      <c r="B1372" s="30" t="s">
        <v>2748</v>
      </c>
      <c r="C1372" s="31"/>
      <c r="D1372" s="32">
        <v>7.591353516209E12</v>
      </c>
      <c r="E1372" s="46" t="s">
        <v>2749</v>
      </c>
      <c r="F1372" s="34">
        <v>4.1528</v>
      </c>
      <c r="G1372" s="35">
        <v>0.12</v>
      </c>
      <c r="H1372" s="34">
        <f t="shared" si="21"/>
        <v>3.654464</v>
      </c>
      <c r="I1372" s="34">
        <v>34.0</v>
      </c>
      <c r="J1372" s="36">
        <v>45870.0</v>
      </c>
      <c r="K1372" s="31"/>
      <c r="L1372" s="34">
        <f>+K1372*H1372</f>
        <v>0.0</v>
      </c>
    </row>
    <row r="1373" spans="8:8" ht="24.95" customHeight="1">
      <c r="A1373" s="43" t="s">
        <v>33</v>
      </c>
      <c r="B1373" s="30" t="s">
        <v>2750</v>
      </c>
      <c r="C1373" s="31"/>
      <c r="D1373" s="32">
        <v>7.5913535161E12</v>
      </c>
      <c r="E1373" s="46" t="s">
        <v>2751</v>
      </c>
      <c r="F1373" s="34">
        <v>3.886</v>
      </c>
      <c r="G1373" s="35">
        <v>0.12</v>
      </c>
      <c r="H1373" s="34">
        <f t="shared" si="21"/>
        <v>3.41968</v>
      </c>
      <c r="I1373" s="34">
        <v>28.0</v>
      </c>
      <c r="J1373" s="36">
        <v>45870.0</v>
      </c>
      <c r="K1373" s="31"/>
      <c r="L1373" s="34">
        <f>+K1373*H1373</f>
        <v>0.0</v>
      </c>
    </row>
    <row r="1374" spans="8:8" ht="24.95" customHeight="1">
      <c r="A1374" s="43" t="s">
        <v>33</v>
      </c>
      <c r="B1374" s="47" t="s">
        <v>2752</v>
      </c>
      <c r="C1374" s="31"/>
      <c r="D1374" s="32">
        <v>7.592425502267E12</v>
      </c>
      <c r="E1374" s="33" t="s">
        <v>2753</v>
      </c>
      <c r="F1374" s="34">
        <v>3.654</v>
      </c>
      <c r="G1374" s="35">
        <v>0.12</v>
      </c>
      <c r="H1374" s="34">
        <f t="shared" si="21"/>
        <v>3.2155199999999997</v>
      </c>
      <c r="I1374" s="34">
        <v>2.0</v>
      </c>
      <c r="J1374" s="36">
        <v>45292.0</v>
      </c>
      <c r="K1374" s="31"/>
      <c r="L1374" s="34">
        <f>+K1374*H1374</f>
        <v>0.0</v>
      </c>
    </row>
    <row r="1375" spans="8:8" ht="24.95" customHeight="1">
      <c r="A1375" s="29" t="s">
        <v>16</v>
      </c>
      <c r="B1375" s="30" t="s">
        <v>2754</v>
      </c>
      <c r="C1375" s="31"/>
      <c r="D1375" s="32">
        <v>7.703991000112E12</v>
      </c>
      <c r="E1375" s="42" t="s">
        <v>2755</v>
      </c>
      <c r="F1375" s="34">
        <v>66.9</v>
      </c>
      <c r="G1375" s="35">
        <v>0.12</v>
      </c>
      <c r="H1375" s="34">
        <f t="shared" si="21"/>
        <v>58.87200000000001</v>
      </c>
      <c r="I1375" s="34">
        <v>9.0</v>
      </c>
      <c r="J1375" s="36">
        <v>45870.0</v>
      </c>
      <c r="K1375" s="31"/>
      <c r="L1375" s="34">
        <f>+K1375*H1375</f>
        <v>0.0</v>
      </c>
    </row>
    <row r="1376" spans="8:8" ht="24.95" customHeight="1">
      <c r="A1376" s="82" t="s">
        <v>199</v>
      </c>
      <c r="B1376" s="47" t="s">
        <v>2756</v>
      </c>
      <c r="C1376" s="31"/>
      <c r="D1376" s="32">
        <v>7.800061080101E12</v>
      </c>
      <c r="E1376" s="69" t="s">
        <v>2757</v>
      </c>
      <c r="F1376" s="34">
        <v>0.7</v>
      </c>
      <c r="G1376" s="35">
        <v>0.12</v>
      </c>
      <c r="H1376" s="34">
        <f t="shared" si="21"/>
        <v>0.616</v>
      </c>
      <c r="I1376" s="34">
        <v>72.0</v>
      </c>
      <c r="J1376" s="36">
        <v>45809.0</v>
      </c>
      <c r="K1376" s="31"/>
      <c r="L1376" s="34">
        <f>+K1376*H1376</f>
        <v>0.0</v>
      </c>
    </row>
    <row r="1377" spans="8:8" ht="24.95" customHeight="1">
      <c r="A1377" s="82" t="s">
        <v>199</v>
      </c>
      <c r="B1377" s="30" t="s">
        <v>2758</v>
      </c>
      <c r="C1377" s="31"/>
      <c r="D1377" s="32">
        <v>7.59260130364E12</v>
      </c>
      <c r="E1377" s="64" t="s">
        <v>2759</v>
      </c>
      <c r="F1377" s="34">
        <v>22.8</v>
      </c>
      <c r="G1377" s="35">
        <v>0.12</v>
      </c>
      <c r="H1377" s="34">
        <f t="shared" si="21"/>
        <v>20.064</v>
      </c>
      <c r="I1377" s="34">
        <v>29.0</v>
      </c>
      <c r="J1377" s="36">
        <v>45748.0</v>
      </c>
      <c r="K1377" s="31"/>
      <c r="L1377" s="34">
        <f>+K1377*H1377</f>
        <v>0.0</v>
      </c>
    </row>
    <row r="1378" spans="8:8" ht="24.95" customHeight="1">
      <c r="A1378" s="29" t="s">
        <v>16</v>
      </c>
      <c r="B1378" s="30" t="s">
        <v>2760</v>
      </c>
      <c r="C1378" s="31"/>
      <c r="D1378" s="32">
        <v>7.598055000685E12</v>
      </c>
      <c r="E1378" s="33" t="s">
        <v>2761</v>
      </c>
      <c r="F1378" s="34">
        <v>1.9</v>
      </c>
      <c r="G1378" s="35">
        <v>0.08</v>
      </c>
      <c r="H1378" s="34">
        <f t="shared" si="21"/>
        <v>1.748</v>
      </c>
      <c r="I1378" s="34">
        <v>14.0</v>
      </c>
      <c r="J1378" s="36">
        <v>45536.0</v>
      </c>
      <c r="K1378" s="31"/>
      <c r="L1378" s="34">
        <f>+K1378*H1378</f>
        <v>0.0</v>
      </c>
    </row>
    <row r="1379" spans="8:8" ht="24.95" customHeight="1">
      <c r="A1379" s="81" t="s">
        <v>194</v>
      </c>
      <c r="B1379" s="47" t="s">
        <v>2762</v>
      </c>
      <c r="C1379" s="31"/>
      <c r="D1379" s="32">
        <v>7.599028000404E12</v>
      </c>
      <c r="E1379" s="52" t="s">
        <v>2763</v>
      </c>
      <c r="F1379" s="34">
        <v>2.85</v>
      </c>
      <c r="G1379" s="35">
        <v>0.12</v>
      </c>
      <c r="H1379" s="34">
        <f t="shared" si="21"/>
        <v>2.508</v>
      </c>
      <c r="I1379" s="34">
        <v>30.0</v>
      </c>
      <c r="J1379" s="36">
        <v>45839.0</v>
      </c>
      <c r="K1379" s="31"/>
      <c r="L1379" s="34">
        <f>+K1379*H1379</f>
        <v>0.0</v>
      </c>
    </row>
    <row r="1380" spans="8:8" ht="24.95" customHeight="1">
      <c r="A1380" s="29" t="s">
        <v>16</v>
      </c>
      <c r="B1380" s="30" t="s">
        <v>2764</v>
      </c>
      <c r="C1380" s="31"/>
      <c r="D1380" s="32">
        <v>8.9042505209E12</v>
      </c>
      <c r="E1380" s="97" t="s">
        <v>2765</v>
      </c>
      <c r="F1380" s="34">
        <v>2.3</v>
      </c>
      <c r="G1380" s="35">
        <v>0.12</v>
      </c>
      <c r="H1380" s="34">
        <f t="shared" si="21"/>
        <v>2.024</v>
      </c>
      <c r="I1380" s="34">
        <v>134.0</v>
      </c>
      <c r="J1380" s="36">
        <v>45992.0</v>
      </c>
      <c r="K1380" s="31"/>
      <c r="L1380" s="34">
        <f>+K1380*H1380</f>
        <v>0.0</v>
      </c>
    </row>
    <row r="1381" spans="8:8" ht="24.95" customHeight="1">
      <c r="A1381" s="82" t="s">
        <v>199</v>
      </c>
      <c r="B1381" s="30" t="s">
        <v>2766</v>
      </c>
      <c r="C1381" s="31"/>
      <c r="D1381" s="32">
        <v>7.594000491744E12</v>
      </c>
      <c r="E1381" s="64" t="s">
        <v>2767</v>
      </c>
      <c r="F1381" s="34">
        <v>4.15</v>
      </c>
      <c r="G1381" s="35">
        <v>0.12</v>
      </c>
      <c r="H1381" s="34">
        <f t="shared" si="21"/>
        <v>3.652</v>
      </c>
      <c r="I1381" s="34">
        <v>154.0</v>
      </c>
      <c r="J1381" s="36">
        <v>46539.0</v>
      </c>
      <c r="K1381" s="31"/>
      <c r="L1381" s="34">
        <f>+K1381*H1381</f>
        <v>0.0</v>
      </c>
    </row>
    <row r="1382" spans="8:8" ht="24.95" customHeight="1">
      <c r="A1382" s="29" t="s">
        <v>16</v>
      </c>
      <c r="B1382" s="47" t="s">
        <v>2768</v>
      </c>
      <c r="C1382" s="31"/>
      <c r="D1382" s="32">
        <v>7.591619519227E12</v>
      </c>
      <c r="E1382" s="64" t="s">
        <v>2769</v>
      </c>
      <c r="F1382" s="34">
        <v>13.93</v>
      </c>
      <c r="G1382" s="35">
        <v>0.12</v>
      </c>
      <c r="H1382" s="34">
        <f t="shared" si="21"/>
        <v>12.2584</v>
      </c>
      <c r="I1382" s="34">
        <v>47.0</v>
      </c>
      <c r="J1382" s="36">
        <v>45778.0</v>
      </c>
      <c r="K1382" s="31"/>
      <c r="L1382" s="34">
        <f>+K1382*H1382</f>
        <v>0.0</v>
      </c>
    </row>
    <row r="1383" spans="8:8" ht="24.95" customHeight="1">
      <c r="A1383" s="38" t="s">
        <v>23</v>
      </c>
      <c r="B1383" s="30" t="s">
        <v>2770</v>
      </c>
      <c r="C1383" s="31"/>
      <c r="D1383" s="31"/>
      <c r="E1383" s="127" t="s">
        <v>2771</v>
      </c>
      <c r="F1383" s="34">
        <v>20.65</v>
      </c>
      <c r="G1383" s="35">
        <v>0.12</v>
      </c>
      <c r="H1383" s="34">
        <f t="shared" si="21"/>
        <v>18.171999999999997</v>
      </c>
      <c r="I1383" s="34">
        <v>25.0</v>
      </c>
      <c r="J1383" s="36">
        <v>45627.0</v>
      </c>
      <c r="K1383" s="31"/>
      <c r="L1383" s="34">
        <f>+K1383*H1383</f>
        <v>0.0</v>
      </c>
    </row>
    <row r="1384" spans="8:8" ht="24.95" customHeight="1">
      <c r="A1384" s="82" t="s">
        <v>199</v>
      </c>
      <c r="B1384" s="30" t="s">
        <v>2772</v>
      </c>
      <c r="C1384" s="31"/>
      <c r="D1384" s="32">
        <v>7.592637000193E12</v>
      </c>
      <c r="E1384" s="63" t="s">
        <v>2773</v>
      </c>
      <c r="F1384" s="34">
        <v>4.9</v>
      </c>
      <c r="G1384" s="35">
        <v>0.12</v>
      </c>
      <c r="H1384" s="34">
        <f t="shared" si="21"/>
        <v>4.312</v>
      </c>
      <c r="I1384" s="34">
        <v>266.0</v>
      </c>
      <c r="J1384" s="36">
        <v>46174.0</v>
      </c>
      <c r="K1384" s="31"/>
      <c r="L1384" s="34">
        <f>+K1384*H1384</f>
        <v>0.0</v>
      </c>
    </row>
    <row r="1385" spans="8:8" ht="24.95" customHeight="1">
      <c r="A1385" s="29" t="s">
        <v>16</v>
      </c>
      <c r="B1385" s="30" t="s">
        <v>2774</v>
      </c>
      <c r="C1385" s="31"/>
      <c r="D1385" s="32">
        <v>7.591619000565E12</v>
      </c>
      <c r="E1385" s="71" t="s">
        <v>2775</v>
      </c>
      <c r="F1385" s="34">
        <v>4.74</v>
      </c>
      <c r="G1385" s="35">
        <v>0.12</v>
      </c>
      <c r="H1385" s="34">
        <f t="shared" si="21"/>
        <v>4.171200000000001</v>
      </c>
      <c r="I1385" s="34">
        <v>21.0</v>
      </c>
      <c r="J1385" s="36">
        <v>46054.0</v>
      </c>
      <c r="K1385" s="31"/>
      <c r="L1385" s="34">
        <f>+K1385*H1385</f>
        <v>0.0</v>
      </c>
    </row>
    <row r="1386" spans="8:8" ht="24.95" customHeight="1">
      <c r="A1386" s="29" t="s">
        <v>16</v>
      </c>
      <c r="B1386" s="30" t="s">
        <v>2776</v>
      </c>
      <c r="C1386" s="31"/>
      <c r="D1386" s="32">
        <v>7.598677000391E12</v>
      </c>
      <c r="E1386" s="57" t="s">
        <v>2777</v>
      </c>
      <c r="F1386" s="34">
        <v>6.0</v>
      </c>
      <c r="G1386" s="35">
        <v>0.12</v>
      </c>
      <c r="H1386" s="34">
        <f t="shared" si="21"/>
        <v>5.28</v>
      </c>
      <c r="I1386" s="34">
        <v>3.0</v>
      </c>
      <c r="J1386" s="36">
        <v>46053.0</v>
      </c>
      <c r="K1386" s="31"/>
      <c r="L1386" s="34">
        <f>+K1386*H1386</f>
        <v>0.0</v>
      </c>
    </row>
    <row r="1387" spans="8:8" ht="24.95" customHeight="1">
      <c r="A1387" s="82" t="s">
        <v>199</v>
      </c>
      <c r="B1387" s="30" t="s">
        <v>2778</v>
      </c>
      <c r="C1387" s="31"/>
      <c r="D1387" s="44">
        <v>2.1281088259E10</v>
      </c>
      <c r="E1387" s="105" t="s">
        <v>2779</v>
      </c>
      <c r="F1387" s="34">
        <v>4.5</v>
      </c>
      <c r="G1387" s="35">
        <v>0.12</v>
      </c>
      <c r="H1387" s="34">
        <f t="shared" si="21"/>
        <v>3.96</v>
      </c>
      <c r="I1387" s="34">
        <v>2.0</v>
      </c>
      <c r="J1387" s="36">
        <v>45777.0</v>
      </c>
      <c r="K1387" s="31"/>
      <c r="L1387" s="34">
        <f>+K1387*H1387</f>
        <v>0.0</v>
      </c>
    </row>
    <row r="1388" spans="8:8" ht="24.95" customHeight="1">
      <c r="A1388" s="29" t="s">
        <v>16</v>
      </c>
      <c r="B1388" s="30" t="s">
        <v>2780</v>
      </c>
      <c r="C1388" s="31"/>
      <c r="D1388" s="32">
        <v>7.592803004116E12</v>
      </c>
      <c r="E1388" s="79" t="s">
        <v>2781</v>
      </c>
      <c r="F1388" s="34">
        <v>2.54</v>
      </c>
      <c r="G1388" s="35">
        <v>0.12</v>
      </c>
      <c r="H1388" s="34">
        <f t="shared" si="21"/>
        <v>2.2352</v>
      </c>
      <c r="I1388" s="34">
        <v>63.0</v>
      </c>
      <c r="J1388" s="36">
        <v>46537.0</v>
      </c>
      <c r="K1388" s="31"/>
      <c r="L1388" s="34">
        <f>+K1388*H1388</f>
        <v>0.0</v>
      </c>
    </row>
    <row r="1389" spans="8:8" ht="24.95" customHeight="1">
      <c r="A1389" s="29" t="s">
        <v>16</v>
      </c>
      <c r="B1389" s="30" t="s">
        <v>2782</v>
      </c>
      <c r="C1389" s="31"/>
      <c r="D1389" s="32">
        <v>7.592803000118E12</v>
      </c>
      <c r="E1389" s="79" t="s">
        <v>2783</v>
      </c>
      <c r="F1389" s="34">
        <v>4.04</v>
      </c>
      <c r="G1389" s="35">
        <v>0.12</v>
      </c>
      <c r="H1389" s="34">
        <f t="shared" si="21"/>
        <v>3.5552</v>
      </c>
      <c r="I1389" s="34">
        <v>42.0</v>
      </c>
      <c r="J1389" s="36">
        <v>46476.0</v>
      </c>
      <c r="K1389" s="31"/>
      <c r="L1389" s="34">
        <f>+K1389*H1389</f>
        <v>0.0</v>
      </c>
    </row>
    <row r="1390" spans="8:8" ht="24.95" customHeight="1">
      <c r="A1390" s="29" t="s">
        <v>16</v>
      </c>
      <c r="B1390" s="30" t="s">
        <v>2784</v>
      </c>
      <c r="C1390" s="31"/>
      <c r="D1390" s="32">
        <v>7.59886900211E12</v>
      </c>
      <c r="E1390" s="79" t="s">
        <v>2785</v>
      </c>
      <c r="F1390" s="34">
        <v>1.25</v>
      </c>
      <c r="G1390" s="35">
        <v>0.12</v>
      </c>
      <c r="H1390" s="34">
        <f t="shared" si="21"/>
        <v>1.1</v>
      </c>
      <c r="I1390" s="34">
        <v>1.0</v>
      </c>
      <c r="J1390" s="36">
        <v>45658.0</v>
      </c>
      <c r="K1390" s="31"/>
      <c r="L1390" s="34">
        <f>+K1390*H1390</f>
        <v>0.0</v>
      </c>
    </row>
    <row r="1391" spans="8:8" ht="24.95" customHeight="1">
      <c r="A1391" s="29" t="s">
        <v>16</v>
      </c>
      <c r="B1391" s="30" t="s">
        <v>2786</v>
      </c>
      <c r="C1391" s="31"/>
      <c r="D1391" s="32">
        <v>7.598869000321E12</v>
      </c>
      <c r="E1391" s="79" t="s">
        <v>2787</v>
      </c>
      <c r="F1391" s="34">
        <v>2.25</v>
      </c>
      <c r="G1391" s="35">
        <v>0.12</v>
      </c>
      <c r="H1391" s="34">
        <f t="shared" si="21"/>
        <v>1.98</v>
      </c>
      <c r="I1391" s="34">
        <v>53.0</v>
      </c>
      <c r="J1391" s="36">
        <v>45658.0</v>
      </c>
      <c r="K1391" s="31"/>
      <c r="L1391" s="34">
        <f>+K1391*H1391</f>
        <v>0.0</v>
      </c>
    </row>
    <row r="1392" spans="8:8" ht="24.95" customHeight="1">
      <c r="A1392" s="81" t="s">
        <v>194</v>
      </c>
      <c r="B1392" s="30" t="s">
        <v>2788</v>
      </c>
      <c r="C1392" s="31"/>
      <c r="D1392" s="32">
        <v>7.898158690586E12</v>
      </c>
      <c r="E1392" s="94" t="s">
        <v>2789</v>
      </c>
      <c r="F1392" s="34">
        <v>3.4</v>
      </c>
      <c r="G1392" s="35">
        <v>0.12</v>
      </c>
      <c r="H1392" s="34">
        <f t="shared" si="21"/>
        <v>2.992</v>
      </c>
      <c r="I1392" s="34">
        <v>78.0</v>
      </c>
      <c r="J1392" s="36">
        <v>45505.0</v>
      </c>
      <c r="K1392" s="31"/>
      <c r="L1392" s="34">
        <f>+K1392*H1392</f>
        <v>0.0</v>
      </c>
    </row>
    <row r="1393" spans="8:8" ht="24.95" customHeight="1">
      <c r="A1393" s="29" t="s">
        <v>16</v>
      </c>
      <c r="B1393" s="30" t="s">
        <v>2790</v>
      </c>
      <c r="C1393" s="31"/>
      <c r="D1393" s="32">
        <v>7.59151900706E12</v>
      </c>
      <c r="E1393" s="85" t="s">
        <v>2791</v>
      </c>
      <c r="F1393" s="34">
        <v>2.51</v>
      </c>
      <c r="G1393" s="35">
        <v>0.12</v>
      </c>
      <c r="H1393" s="34">
        <f t="shared" si="21"/>
        <v>2.2087999999999997</v>
      </c>
      <c r="I1393" s="34">
        <v>75.0</v>
      </c>
      <c r="J1393" s="36">
        <v>46113.0</v>
      </c>
      <c r="K1393" s="31"/>
      <c r="L1393" s="34">
        <f>+K1393*H1393</f>
        <v>0.0</v>
      </c>
    </row>
    <row r="1394" spans="8:8" ht="24.95" customHeight="1">
      <c r="A1394" s="93" t="s">
        <v>371</v>
      </c>
      <c r="B1394" s="30" t="s">
        <v>2792</v>
      </c>
      <c r="C1394" s="31"/>
      <c r="D1394" s="32">
        <v>7.597297001405E12</v>
      </c>
      <c r="E1394" s="33" t="s">
        <v>2793</v>
      </c>
      <c r="F1394" s="34">
        <v>7.4588</v>
      </c>
      <c r="G1394" s="35">
        <v>0.12</v>
      </c>
      <c r="H1394" s="34">
        <f t="shared" si="21"/>
        <v>6.563744</v>
      </c>
      <c r="I1394" s="34">
        <v>6.0</v>
      </c>
      <c r="J1394" s="36"/>
      <c r="K1394" s="31"/>
      <c r="L1394" s="34">
        <f>+K1394*H1394</f>
        <v>0.0</v>
      </c>
    </row>
    <row r="1395" spans="8:8" ht="24.95" customHeight="1">
      <c r="A1395" s="93" t="s">
        <v>371</v>
      </c>
      <c r="B1395" s="30" t="s">
        <v>2794</v>
      </c>
      <c r="C1395" s="31"/>
      <c r="D1395" s="32">
        <v>7.597478002269E12</v>
      </c>
      <c r="E1395" s="115" t="s">
        <v>2795</v>
      </c>
      <c r="F1395" s="34">
        <v>1.218</v>
      </c>
      <c r="G1395" s="35">
        <v>0.12</v>
      </c>
      <c r="H1395" s="34">
        <f t="shared" si="21"/>
        <v>1.07184</v>
      </c>
      <c r="I1395" s="34">
        <v>40.0</v>
      </c>
      <c r="J1395" s="36">
        <v>46692.0</v>
      </c>
      <c r="K1395" s="31"/>
      <c r="L1395" s="34">
        <f>+K1395*H1395</f>
        <v>0.0</v>
      </c>
    </row>
    <row r="1396" spans="8:8" ht="24.95" customHeight="1">
      <c r="A1396" s="93" t="s">
        <v>371</v>
      </c>
      <c r="B1396" s="30" t="s">
        <v>2796</v>
      </c>
      <c r="C1396" s="31"/>
      <c r="D1396" s="32">
        <v>7.597478002245E12</v>
      </c>
      <c r="E1396" s="45" t="s">
        <v>2797</v>
      </c>
      <c r="F1396" s="34">
        <v>1.16</v>
      </c>
      <c r="G1396" s="35">
        <v>0.12</v>
      </c>
      <c r="H1396" s="34">
        <f t="shared" si="21"/>
        <v>1.0208</v>
      </c>
      <c r="I1396" s="34">
        <v>71.0</v>
      </c>
      <c r="J1396" s="36">
        <v>45597.0</v>
      </c>
      <c r="K1396" s="31"/>
      <c r="L1396" s="34">
        <f>+K1396*H1396</f>
        <v>0.0</v>
      </c>
    </row>
    <row r="1397" spans="8:8" ht="24.95" customHeight="1">
      <c r="A1397" s="93" t="s">
        <v>371</v>
      </c>
      <c r="B1397" s="30" t="s">
        <v>2798</v>
      </c>
      <c r="C1397" s="31"/>
      <c r="D1397" s="32">
        <v>7.597478002252E12</v>
      </c>
      <c r="E1397" s="88" t="s">
        <v>2799</v>
      </c>
      <c r="F1397" s="34">
        <v>1.16</v>
      </c>
      <c r="G1397" s="35">
        <v>0.12</v>
      </c>
      <c r="H1397" s="34">
        <f t="shared" si="21"/>
        <v>1.0208</v>
      </c>
      <c r="I1397" s="34">
        <v>2.0</v>
      </c>
      <c r="J1397" s="36">
        <v>45474.0</v>
      </c>
      <c r="K1397" s="31"/>
      <c r="L1397" s="34">
        <f>+K1397*H1397</f>
        <v>0.0</v>
      </c>
    </row>
    <row r="1398" spans="8:8" ht="24.95" customHeight="1">
      <c r="A1398" s="93" t="s">
        <v>371</v>
      </c>
      <c r="B1398" s="30" t="s">
        <v>2800</v>
      </c>
      <c r="C1398" s="31"/>
      <c r="D1398" s="32">
        <v>7.597297001412E12</v>
      </c>
      <c r="E1398" s="71" t="s">
        <v>2801</v>
      </c>
      <c r="F1398" s="34">
        <v>4.9996</v>
      </c>
      <c r="G1398" s="35">
        <v>0.12</v>
      </c>
      <c r="H1398" s="34">
        <f t="shared" si="21"/>
        <v>4.399648</v>
      </c>
      <c r="I1398" s="34">
        <v>12.0</v>
      </c>
      <c r="J1398" s="36"/>
      <c r="K1398" s="31"/>
      <c r="L1398" s="34">
        <f>+K1398*H1398</f>
        <v>0.0</v>
      </c>
    </row>
    <row r="1399" spans="8:8" ht="24.95" customHeight="1">
      <c r="A1399" s="82" t="s">
        <v>199</v>
      </c>
      <c r="B1399" s="30" t="s">
        <v>2802</v>
      </c>
      <c r="C1399" s="31"/>
      <c r="D1399" s="32">
        <v>7.468999187684E12</v>
      </c>
      <c r="E1399" s="79" t="s">
        <v>2803</v>
      </c>
      <c r="F1399" s="34">
        <v>1.75</v>
      </c>
      <c r="G1399" s="35">
        <v>0.12</v>
      </c>
      <c r="H1399" s="34">
        <f t="shared" si="21"/>
        <v>1.54</v>
      </c>
      <c r="I1399" s="34">
        <v>249.0</v>
      </c>
      <c r="J1399" s="36">
        <v>46507.0</v>
      </c>
      <c r="K1399" s="31"/>
      <c r="L1399" s="34">
        <f>+K1399*H1399</f>
        <v>0.0</v>
      </c>
    </row>
    <row r="1400" spans="8:8" ht="24.95" customHeight="1">
      <c r="A1400" s="29" t="s">
        <v>16</v>
      </c>
      <c r="B1400" s="30" t="s">
        <v>2804</v>
      </c>
      <c r="C1400" s="31"/>
      <c r="D1400" s="32">
        <v>7.591062901181E12</v>
      </c>
      <c r="E1400" s="86" t="s">
        <v>2805</v>
      </c>
      <c r="F1400" s="34">
        <v>3.5</v>
      </c>
      <c r="G1400" s="35">
        <v>0.12</v>
      </c>
      <c r="H1400" s="34">
        <f t="shared" si="21"/>
        <v>3.08</v>
      </c>
      <c r="I1400" s="34">
        <v>13.0</v>
      </c>
      <c r="J1400" s="36">
        <v>46248.0</v>
      </c>
      <c r="K1400" s="31"/>
      <c r="L1400" s="34">
        <f>+K1400*H1400</f>
        <v>0.0</v>
      </c>
    </row>
    <row r="1401" spans="8:8" ht="24.95" customHeight="1">
      <c r="A1401" s="82" t="s">
        <v>199</v>
      </c>
      <c r="B1401" s="30" t="s">
        <v>2806</v>
      </c>
      <c r="C1401" s="31"/>
      <c r="D1401" s="32">
        <v>8.906044710795E12</v>
      </c>
      <c r="E1401" s="37" t="s">
        <v>2807</v>
      </c>
      <c r="F1401" s="34">
        <v>1.25</v>
      </c>
      <c r="G1401" s="35">
        <v>0.12</v>
      </c>
      <c r="H1401" s="34">
        <f t="shared" si="21"/>
        <v>1.1</v>
      </c>
      <c r="I1401" s="34">
        <v>262.0</v>
      </c>
      <c r="J1401" s="36">
        <v>46023.0</v>
      </c>
      <c r="K1401" s="31"/>
      <c r="L1401" s="34">
        <f>+K1401*H1401</f>
        <v>0.0</v>
      </c>
    </row>
    <row r="1402" spans="8:8" ht="24.95" customHeight="1">
      <c r="A1402" s="38" t="s">
        <v>23</v>
      </c>
      <c r="B1402" s="30" t="s">
        <v>2808</v>
      </c>
      <c r="C1402" s="83" t="s">
        <v>207</v>
      </c>
      <c r="D1402" s="32">
        <v>7.595152002536E12</v>
      </c>
      <c r="E1402" s="79" t="s">
        <v>2809</v>
      </c>
      <c r="F1402" s="34">
        <v>3.6</v>
      </c>
      <c r="G1402" s="35">
        <v>0.12</v>
      </c>
      <c r="H1402" s="34">
        <f t="shared" si="21"/>
        <v>3.168</v>
      </c>
      <c r="I1402" s="34">
        <v>51.0</v>
      </c>
      <c r="J1402" s="36">
        <v>45716.0</v>
      </c>
      <c r="K1402" s="31"/>
      <c r="L1402" s="34">
        <f>+K1402*H1402</f>
        <v>0.0</v>
      </c>
    </row>
    <row r="1403" spans="8:8" ht="24.95" customHeight="1">
      <c r="A1403" s="29" t="s">
        <v>16</v>
      </c>
      <c r="B1403" s="30" t="s">
        <v>2810</v>
      </c>
      <c r="C1403" s="31"/>
      <c r="D1403" s="32">
        <v>8.904151800989E12</v>
      </c>
      <c r="E1403" s="70" t="s">
        <v>2811</v>
      </c>
      <c r="F1403" s="34">
        <v>11.0</v>
      </c>
      <c r="G1403" s="35">
        <v>0.12</v>
      </c>
      <c r="H1403" s="34">
        <f t="shared" si="21"/>
        <v>9.68</v>
      </c>
      <c r="I1403" s="34">
        <v>85.0</v>
      </c>
      <c r="J1403" s="36">
        <v>45746.0</v>
      </c>
      <c r="K1403" s="31"/>
      <c r="L1403" s="34">
        <f>+K1403*H1403</f>
        <v>0.0</v>
      </c>
    </row>
    <row r="1404" spans="8:8" ht="24.95" customHeight="1">
      <c r="A1404" s="29" t="s">
        <v>16</v>
      </c>
      <c r="B1404" s="30" t="s">
        <v>2812</v>
      </c>
      <c r="C1404" s="31"/>
      <c r="D1404" s="44">
        <v>7.36372795694E11</v>
      </c>
      <c r="E1404" s="53" t="s">
        <v>2813</v>
      </c>
      <c r="F1404" s="34">
        <v>1.3</v>
      </c>
      <c r="G1404" s="35">
        <v>0.12</v>
      </c>
      <c r="H1404" s="34">
        <f t="shared" si="21"/>
        <v>1.1440000000000001</v>
      </c>
      <c r="I1404" s="34">
        <v>54.0</v>
      </c>
      <c r="J1404" s="36">
        <v>45746.0</v>
      </c>
      <c r="K1404" s="31"/>
      <c r="L1404" s="34">
        <f>+K1404*H1404</f>
        <v>0.0</v>
      </c>
    </row>
    <row r="1405" spans="8:8" ht="24.95" customHeight="1">
      <c r="A1405" s="29" t="s">
        <v>16</v>
      </c>
      <c r="B1405" s="30" t="s">
        <v>2814</v>
      </c>
      <c r="C1405" s="31"/>
      <c r="D1405" s="44">
        <v>7.36372722515E11</v>
      </c>
      <c r="E1405" s="54" t="s">
        <v>2815</v>
      </c>
      <c r="F1405" s="34">
        <v>1.1</v>
      </c>
      <c r="G1405" s="35">
        <v>0.12</v>
      </c>
      <c r="H1405" s="34">
        <f t="shared" si="21"/>
        <v>0.9680000000000001</v>
      </c>
      <c r="I1405" s="34">
        <v>32.0</v>
      </c>
      <c r="J1405" s="36">
        <v>46023.0</v>
      </c>
      <c r="K1405" s="31"/>
      <c r="L1405" s="34">
        <f>+K1405*H1405</f>
        <v>0.0</v>
      </c>
    </row>
    <row r="1406" spans="8:8" ht="24.95" customHeight="1">
      <c r="A1406" s="29" t="s">
        <v>16</v>
      </c>
      <c r="B1406" s="47" t="s">
        <v>2816</v>
      </c>
      <c r="C1406" s="31"/>
      <c r="D1406" s="32">
        <v>6.921875010052E12</v>
      </c>
      <c r="E1406" s="55" t="s">
        <v>2817</v>
      </c>
      <c r="F1406" s="34">
        <v>1.1</v>
      </c>
      <c r="G1406" s="35">
        <v>0.12</v>
      </c>
      <c r="H1406" s="34">
        <f t="shared" si="21"/>
        <v>0.9680000000000001</v>
      </c>
      <c r="I1406" s="34">
        <v>6828.0</v>
      </c>
      <c r="J1406" s="36">
        <v>45870.0</v>
      </c>
      <c r="K1406" s="31"/>
      <c r="L1406" s="34">
        <f>+K1406*H1406</f>
        <v>0.0</v>
      </c>
    </row>
    <row r="1407" spans="8:8" ht="24.95" customHeight="1">
      <c r="A1407" s="29" t="s">
        <v>16</v>
      </c>
      <c r="B1407" s="30" t="s">
        <v>2818</v>
      </c>
      <c r="C1407" s="31"/>
      <c r="D1407" s="32">
        <v>7.598484001031E12</v>
      </c>
      <c r="E1407" s="42" t="s">
        <v>2819</v>
      </c>
      <c r="F1407" s="34">
        <v>1.13</v>
      </c>
      <c r="G1407" s="35">
        <v>0.12</v>
      </c>
      <c r="H1407" s="34">
        <f t="shared" si="21"/>
        <v>0.9944</v>
      </c>
      <c r="I1407" s="34">
        <v>2.0</v>
      </c>
      <c r="J1407" s="36">
        <v>45412.0</v>
      </c>
      <c r="K1407" s="31"/>
      <c r="L1407" s="34">
        <f>+K1407*H1407</f>
        <v>0.0</v>
      </c>
    </row>
    <row r="1408" spans="8:8" ht="24.95" customHeight="1">
      <c r="A1408" s="29" t="s">
        <v>16</v>
      </c>
      <c r="B1408" s="30" t="s">
        <v>2820</v>
      </c>
      <c r="C1408" s="31"/>
      <c r="D1408" s="32">
        <v>7.591020008891E12</v>
      </c>
      <c r="E1408" s="55" t="s">
        <v>2821</v>
      </c>
      <c r="F1408" s="34">
        <v>3.74</v>
      </c>
      <c r="G1408" s="35">
        <v>0.12</v>
      </c>
      <c r="H1408" s="34">
        <f t="shared" si="21"/>
        <v>3.2912000000000003</v>
      </c>
      <c r="I1408" s="34">
        <v>16.0</v>
      </c>
      <c r="J1408" s="36">
        <v>46813.0</v>
      </c>
      <c r="K1408" s="31"/>
      <c r="L1408" s="34">
        <f>+K1408*H1408</f>
        <v>0.0</v>
      </c>
    </row>
    <row r="1409" spans="8:8" ht="24.95" customHeight="1">
      <c r="A1409" s="29" t="s">
        <v>16</v>
      </c>
      <c r="B1409" s="30" t="s">
        <v>2822</v>
      </c>
      <c r="C1409" s="31"/>
      <c r="D1409" s="44">
        <v>6.75696260016E11</v>
      </c>
      <c r="E1409" s="54" t="s">
        <v>2823</v>
      </c>
      <c r="F1409" s="34">
        <v>1.1</v>
      </c>
      <c r="G1409" s="35">
        <v>0.12</v>
      </c>
      <c r="H1409" s="34">
        <f t="shared" si="21"/>
        <v>0.9680000000000001</v>
      </c>
      <c r="I1409" s="34">
        <v>64.0</v>
      </c>
      <c r="J1409" s="36">
        <v>45962.0</v>
      </c>
      <c r="K1409" s="31"/>
      <c r="L1409" s="34">
        <f>+K1409*H1409</f>
        <v>0.0</v>
      </c>
    </row>
    <row r="1410" spans="8:8" ht="24.95" customHeight="1">
      <c r="A1410" s="29" t="s">
        <v>16</v>
      </c>
      <c r="B1410" s="30" t="s">
        <v>2824</v>
      </c>
      <c r="C1410" s="31"/>
      <c r="D1410" s="32">
        <v>7.59002700101E12</v>
      </c>
      <c r="E1410" s="69" t="s">
        <v>2825</v>
      </c>
      <c r="F1410" s="34">
        <v>2.34</v>
      </c>
      <c r="G1410" s="35">
        <v>0.12</v>
      </c>
      <c r="H1410" s="34">
        <f t="shared" si="21"/>
        <v>2.0591999999999997</v>
      </c>
      <c r="I1410" s="34">
        <v>126.0</v>
      </c>
      <c r="J1410" s="36">
        <v>45868.0</v>
      </c>
      <c r="K1410" s="31"/>
      <c r="L1410" s="34">
        <f>+K1410*H1410</f>
        <v>0.0</v>
      </c>
    </row>
    <row r="1411" spans="8:8" ht="24.95" customHeight="1">
      <c r="A1411" s="29" t="s">
        <v>16</v>
      </c>
      <c r="B1411" s="30" t="s">
        <v>2826</v>
      </c>
      <c r="C1411" s="31"/>
      <c r="D1411" s="32">
        <v>7.759765000659E12</v>
      </c>
      <c r="E1411" s="115" t="s">
        <v>2827</v>
      </c>
      <c r="F1411" s="34">
        <v>11.5</v>
      </c>
      <c r="G1411" s="35">
        <v>0.12</v>
      </c>
      <c r="H1411" s="34">
        <f t="shared" si="21"/>
        <v>10.120000000000001</v>
      </c>
      <c r="I1411" s="34">
        <v>1.0</v>
      </c>
      <c r="J1411" s="36">
        <v>45687.0</v>
      </c>
      <c r="K1411" s="31"/>
      <c r="L1411" s="34">
        <f>+K1411*H1411</f>
        <v>0.0</v>
      </c>
    </row>
    <row r="1412" spans="8:8" ht="24.95" customHeight="1">
      <c r="A1412" s="82" t="s">
        <v>199</v>
      </c>
      <c r="B1412" s="30" t="s">
        <v>2828</v>
      </c>
      <c r="C1412" s="31"/>
      <c r="D1412" s="32">
        <v>7.592637397064E12</v>
      </c>
      <c r="E1412" s="33" t="s">
        <v>2829</v>
      </c>
      <c r="F1412" s="34">
        <v>4.3</v>
      </c>
      <c r="G1412" s="35">
        <v>0.12</v>
      </c>
      <c r="H1412" s="34">
        <f t="shared" si="21"/>
        <v>3.784</v>
      </c>
      <c r="I1412" s="34">
        <v>17.0</v>
      </c>
      <c r="J1412" s="36">
        <v>45839.0</v>
      </c>
      <c r="K1412" s="31"/>
      <c r="L1412" s="34">
        <f>+K1412*H1412</f>
        <v>0.0</v>
      </c>
    </row>
    <row r="1413" spans="8:8" ht="24.95" customHeight="1">
      <c r="A1413" s="29" t="s">
        <v>16</v>
      </c>
      <c r="B1413" s="30" t="s">
        <v>2830</v>
      </c>
      <c r="C1413" s="31"/>
      <c r="D1413" s="32">
        <v>8.903489000252E12</v>
      </c>
      <c r="E1413" s="86" t="s">
        <v>2831</v>
      </c>
      <c r="F1413" s="34">
        <v>3.05</v>
      </c>
      <c r="G1413" s="35">
        <v>0.12</v>
      </c>
      <c r="H1413" s="34">
        <f t="shared" si="21"/>
        <v>2.6839999999999997</v>
      </c>
      <c r="I1413" s="34">
        <v>16.0</v>
      </c>
      <c r="J1413" s="36">
        <v>45991.0</v>
      </c>
      <c r="K1413" s="31"/>
      <c r="L1413" s="34">
        <f>+K1413*H1413</f>
        <v>0.0</v>
      </c>
    </row>
    <row r="1414" spans="8:8" ht="24.95" customHeight="1">
      <c r="A1414" s="29" t="s">
        <v>16</v>
      </c>
      <c r="B1414" s="30" t="s">
        <v>2832</v>
      </c>
      <c r="C1414" s="31"/>
      <c r="D1414" s="32">
        <v>7.592454003315E12</v>
      </c>
      <c r="E1414" s="86" t="s">
        <v>2833</v>
      </c>
      <c r="F1414" s="34">
        <v>7.35</v>
      </c>
      <c r="G1414" s="35">
        <v>0.12</v>
      </c>
      <c r="H1414" s="34">
        <f t="shared" si="21"/>
        <v>6.468</v>
      </c>
      <c r="I1414" s="34">
        <v>45.0</v>
      </c>
      <c r="J1414" s="36">
        <v>45718.0</v>
      </c>
      <c r="K1414" s="31"/>
      <c r="L1414" s="34">
        <f>+K1414*H1414</f>
        <v>0.0</v>
      </c>
    </row>
    <row r="1415" spans="8:8" ht="24.95" customHeight="1">
      <c r="A1415" s="29" t="s">
        <v>16</v>
      </c>
      <c r="B1415" s="30" t="s">
        <v>2834</v>
      </c>
      <c r="C1415" s="31"/>
      <c r="D1415" s="32">
        <v>7.592430000086E12</v>
      </c>
      <c r="E1415" s="74" t="s">
        <v>2835</v>
      </c>
      <c r="F1415" s="34">
        <v>5.58</v>
      </c>
      <c r="G1415" s="35">
        <v>0.12</v>
      </c>
      <c r="H1415" s="34">
        <f t="shared" si="21"/>
        <v>4.9104</v>
      </c>
      <c r="I1415" s="34">
        <v>12.0</v>
      </c>
      <c r="J1415" s="36">
        <v>45868.0</v>
      </c>
      <c r="K1415" s="31"/>
      <c r="L1415" s="34">
        <f>+K1415*H1415</f>
        <v>0.0</v>
      </c>
    </row>
    <row r="1416" spans="8:8" ht="24.95" customHeight="1">
      <c r="A1416" s="43" t="s">
        <v>2836</v>
      </c>
      <c r="B1416" s="30" t="s">
        <v>2837</v>
      </c>
      <c r="C1416" s="31"/>
      <c r="D1416" s="32">
        <v>8.906130232019E12</v>
      </c>
      <c r="E1416" s="37" t="s">
        <v>2838</v>
      </c>
      <c r="F1416" s="34">
        <v>20.8</v>
      </c>
      <c r="G1416" s="35">
        <v>0.12</v>
      </c>
      <c r="H1416" s="34">
        <f t="shared" si="21"/>
        <v>18.304000000000002</v>
      </c>
      <c r="I1416" s="34">
        <v>4.0</v>
      </c>
      <c r="J1416" s="36">
        <v>45717.0</v>
      </c>
      <c r="K1416" s="31"/>
      <c r="L1416" s="34">
        <f>+K1416*H1416</f>
        <v>0.0</v>
      </c>
    </row>
    <row r="1417" spans="8:8" ht="24.95" customHeight="1">
      <c r="A1417" s="82" t="s">
        <v>199</v>
      </c>
      <c r="B1417" s="30" t="s">
        <v>2839</v>
      </c>
      <c r="C1417" s="31"/>
      <c r="D1417" s="32">
        <v>8.906112612037E12</v>
      </c>
      <c r="E1417" s="69" t="s">
        <v>2840</v>
      </c>
      <c r="F1417" s="34">
        <v>1.9</v>
      </c>
      <c r="G1417" s="35">
        <v>0.12</v>
      </c>
      <c r="H1417" s="34">
        <f t="shared" si="21"/>
        <v>1.672</v>
      </c>
      <c r="I1417" s="34">
        <v>66.0</v>
      </c>
      <c r="J1417" s="36">
        <v>45413.0</v>
      </c>
      <c r="K1417" s="31"/>
      <c r="L1417" s="34">
        <f>+K1417*H1417</f>
        <v>0.0</v>
      </c>
    </row>
    <row r="1418" spans="8:8" ht="24.95" customHeight="1">
      <c r="A1418" s="29" t="s">
        <v>16</v>
      </c>
      <c r="B1418" s="30" t="s">
        <v>2841</v>
      </c>
      <c r="C1418" s="31"/>
      <c r="D1418" s="32">
        <v>7.591519000559E12</v>
      </c>
      <c r="E1418" s="49" t="s">
        <v>2842</v>
      </c>
      <c r="F1418" s="34">
        <v>12.54</v>
      </c>
      <c r="G1418" s="35">
        <v>0.12</v>
      </c>
      <c r="H1418" s="34">
        <f t="shared" si="21"/>
        <v>11.0352</v>
      </c>
      <c r="I1418" s="34">
        <v>3.0</v>
      </c>
      <c r="J1418" s="36">
        <v>46143.0</v>
      </c>
      <c r="K1418" s="31"/>
      <c r="L1418" s="34">
        <f>+K1418*H1418</f>
        <v>0.0</v>
      </c>
    </row>
    <row r="1419" spans="8:8" ht="24.95" customHeight="1">
      <c r="A1419" s="29" t="s">
        <v>16</v>
      </c>
      <c r="B1419" s="30" t="s">
        <v>2843</v>
      </c>
      <c r="C1419" s="31"/>
      <c r="D1419" s="32">
        <v>7.591519316162E12</v>
      </c>
      <c r="E1419" s="49" t="s">
        <v>2844</v>
      </c>
      <c r="F1419" s="34">
        <v>36.43</v>
      </c>
      <c r="G1419" s="35">
        <v>0.12</v>
      </c>
      <c r="H1419" s="34">
        <f t="shared" si="21"/>
        <v>32.0584</v>
      </c>
      <c r="I1419" s="34">
        <v>1.0</v>
      </c>
      <c r="J1419" s="36">
        <v>46143.0</v>
      </c>
      <c r="K1419" s="31"/>
      <c r="L1419" s="34">
        <f>+K1419*H1419</f>
        <v>0.0</v>
      </c>
    </row>
    <row r="1420" spans="8:8" ht="24.95" customHeight="1">
      <c r="A1420" s="29" t="s">
        <v>16</v>
      </c>
      <c r="B1420" s="30" t="s">
        <v>2845</v>
      </c>
      <c r="C1420" s="31"/>
      <c r="D1420" s="32">
        <v>7.598429002819E12</v>
      </c>
      <c r="E1420" s="53" t="s">
        <v>2846</v>
      </c>
      <c r="F1420" s="34">
        <v>4.5</v>
      </c>
      <c r="G1420" s="35">
        <v>0.12</v>
      </c>
      <c r="H1420" s="34">
        <f t="shared" si="22" ref="H1420:H1483">+F1420-F1420*G1420</f>
        <v>3.96</v>
      </c>
      <c r="I1420" s="34">
        <v>94.0</v>
      </c>
      <c r="J1420" s="36">
        <v>45870.0</v>
      </c>
      <c r="K1420" s="31"/>
      <c r="L1420" s="34">
        <f>+K1420*H1420</f>
        <v>0.0</v>
      </c>
    </row>
    <row r="1421" spans="8:8" ht="24.95" customHeight="1">
      <c r="A1421" s="82" t="s">
        <v>199</v>
      </c>
      <c r="B1421" s="30" t="s">
        <v>2847</v>
      </c>
      <c r="C1421" s="31"/>
      <c r="D1421" s="32">
        <v>6.921875011912E12</v>
      </c>
      <c r="E1421" s="67" t="s">
        <v>2848</v>
      </c>
      <c r="F1421" s="34">
        <v>20.0</v>
      </c>
      <c r="G1421" s="35">
        <v>0.12</v>
      </c>
      <c r="H1421" s="34">
        <f t="shared" si="22"/>
        <v>17.6</v>
      </c>
      <c r="I1421" s="34">
        <v>30.0</v>
      </c>
      <c r="J1421" s="36">
        <v>45505.0</v>
      </c>
      <c r="K1421" s="31"/>
      <c r="L1421" s="34">
        <f>+K1421*H1421</f>
        <v>0.0</v>
      </c>
    </row>
    <row r="1422" spans="8:8" ht="24.95" customHeight="1">
      <c r="A1422" s="29" t="s">
        <v>16</v>
      </c>
      <c r="B1422" s="30" t="s">
        <v>2849</v>
      </c>
      <c r="C1422" s="31"/>
      <c r="D1422" s="32">
        <v>8.906112610576E12</v>
      </c>
      <c r="E1422" s="64" t="s">
        <v>2850</v>
      </c>
      <c r="F1422" s="34">
        <v>11.9</v>
      </c>
      <c r="G1422" s="35">
        <v>0.12</v>
      </c>
      <c r="H1422" s="34">
        <f t="shared" si="22"/>
        <v>10.472000000000001</v>
      </c>
      <c r="I1422" s="34">
        <v>1.0</v>
      </c>
      <c r="J1422" s="36">
        <v>45473.0</v>
      </c>
      <c r="K1422" s="31"/>
      <c r="L1422" s="34">
        <f>+K1422*H1422</f>
        <v>0.0</v>
      </c>
    </row>
    <row r="1423" spans="8:8" ht="24.95" customHeight="1">
      <c r="A1423" s="29" t="s">
        <v>16</v>
      </c>
      <c r="B1423" s="30" t="s">
        <v>2851</v>
      </c>
      <c r="C1423" s="31"/>
      <c r="D1423" s="32">
        <v>7.597134000981E12</v>
      </c>
      <c r="E1423" s="37" t="s">
        <v>2852</v>
      </c>
      <c r="F1423" s="34">
        <v>6.0</v>
      </c>
      <c r="G1423" s="35">
        <v>0.12</v>
      </c>
      <c r="H1423" s="34">
        <f t="shared" si="22"/>
        <v>5.28</v>
      </c>
      <c r="I1423" s="34">
        <v>264.0</v>
      </c>
      <c r="J1423" s="36">
        <v>45899.0</v>
      </c>
      <c r="K1423" s="31"/>
      <c r="L1423" s="34">
        <f>+K1423*H1423</f>
        <v>0.0</v>
      </c>
    </row>
    <row r="1424" spans="8:8" ht="24.95" customHeight="1">
      <c r="A1424" s="29" t="s">
        <v>30</v>
      </c>
      <c r="B1424" s="47" t="s">
        <v>2853</v>
      </c>
      <c r="C1424" s="31"/>
      <c r="D1424" s="32">
        <v>7.591616000704E12</v>
      </c>
      <c r="E1424" s="72" t="s">
        <v>2854</v>
      </c>
      <c r="F1424" s="34">
        <v>6.6</v>
      </c>
      <c r="G1424" s="35">
        <v>0.12</v>
      </c>
      <c r="H1424" s="34">
        <f t="shared" si="22"/>
        <v>5.808</v>
      </c>
      <c r="I1424" s="34">
        <v>59.0</v>
      </c>
      <c r="J1424" s="36">
        <v>46174.0</v>
      </c>
      <c r="K1424" s="31"/>
      <c r="L1424" s="34">
        <f>+K1424*H1424</f>
        <v>0.0</v>
      </c>
    </row>
    <row r="1425" spans="8:8" ht="24.95" customHeight="1">
      <c r="A1425" s="29" t="s">
        <v>30</v>
      </c>
      <c r="B1425" s="47" t="s">
        <v>2855</v>
      </c>
      <c r="C1425" s="31"/>
      <c r="D1425" s="32">
        <v>7.591616002937E12</v>
      </c>
      <c r="E1425" s="62" t="s">
        <v>2856</v>
      </c>
      <c r="F1425" s="34">
        <v>4.7</v>
      </c>
      <c r="G1425" s="35">
        <v>0.12</v>
      </c>
      <c r="H1425" s="34">
        <f t="shared" si="22"/>
        <v>4.136</v>
      </c>
      <c r="I1425" s="34">
        <v>167.0</v>
      </c>
      <c r="J1425" s="36">
        <v>46174.0</v>
      </c>
      <c r="K1425" s="31"/>
      <c r="L1425" s="34">
        <f>+K1425*H1425</f>
        <v>0.0</v>
      </c>
    </row>
    <row r="1426" spans="8:8" ht="24.95" customHeight="1">
      <c r="A1426" s="29" t="s">
        <v>30</v>
      </c>
      <c r="B1426" s="47" t="s">
        <v>2857</v>
      </c>
      <c r="C1426" s="31"/>
      <c r="D1426" s="32">
        <v>7.592368003449E12</v>
      </c>
      <c r="E1426" s="64" t="s">
        <v>2858</v>
      </c>
      <c r="F1426" s="34">
        <v>4.2</v>
      </c>
      <c r="G1426" s="35">
        <v>0.12</v>
      </c>
      <c r="H1426" s="34">
        <f t="shared" si="22"/>
        <v>3.696</v>
      </c>
      <c r="I1426" s="34">
        <v>84.0</v>
      </c>
      <c r="J1426" s="36">
        <v>45505.0</v>
      </c>
      <c r="K1426" s="31"/>
      <c r="L1426" s="34">
        <f>+K1426*H1426</f>
        <v>0.0</v>
      </c>
    </row>
    <row r="1427" spans="8:8" ht="24.95" customHeight="1">
      <c r="A1427" s="93" t="s">
        <v>371</v>
      </c>
      <c r="B1427" s="30" t="s">
        <v>2859</v>
      </c>
      <c r="C1427" s="31"/>
      <c r="D1427" s="32">
        <v>7.592368003456E12</v>
      </c>
      <c r="E1427" s="67" t="s">
        <v>2860</v>
      </c>
      <c r="F1427" s="34">
        <v>4.15</v>
      </c>
      <c r="G1427" s="35">
        <v>0.12</v>
      </c>
      <c r="H1427" s="34">
        <f t="shared" si="22"/>
        <v>3.652</v>
      </c>
      <c r="I1427" s="34">
        <v>193.0</v>
      </c>
      <c r="J1427" s="36">
        <v>45534.0</v>
      </c>
      <c r="K1427" s="31"/>
      <c r="L1427" s="34">
        <f>+K1427*H1427</f>
        <v>0.0</v>
      </c>
    </row>
    <row r="1428" spans="8:8" ht="24.95" customHeight="1">
      <c r="A1428" s="93" t="s">
        <v>371</v>
      </c>
      <c r="B1428" s="30" t="s">
        <v>2861</v>
      </c>
      <c r="C1428" s="31"/>
      <c r="D1428" s="32">
        <v>7.592368003128E12</v>
      </c>
      <c r="E1428" s="67" t="s">
        <v>2862</v>
      </c>
      <c r="F1428" s="34">
        <v>6.9</v>
      </c>
      <c r="G1428" s="35">
        <v>0.12</v>
      </c>
      <c r="H1428" s="34">
        <f t="shared" si="22"/>
        <v>6.072</v>
      </c>
      <c r="I1428" s="34">
        <v>173.0</v>
      </c>
      <c r="J1428" s="36">
        <v>45505.0</v>
      </c>
      <c r="K1428" s="31"/>
      <c r="L1428" s="34">
        <f>+K1428*H1428</f>
        <v>0.0</v>
      </c>
    </row>
    <row r="1429" spans="8:8" ht="24.95" customHeight="1">
      <c r="A1429" s="29" t="s">
        <v>30</v>
      </c>
      <c r="B1429" s="30" t="s">
        <v>2863</v>
      </c>
      <c r="C1429" s="31"/>
      <c r="D1429" s="32">
        <v>7.592368003272E12</v>
      </c>
      <c r="E1429" s="94" t="s">
        <v>2864</v>
      </c>
      <c r="F1429" s="34">
        <v>7.01</v>
      </c>
      <c r="G1429" s="35">
        <v>0.12</v>
      </c>
      <c r="H1429" s="34">
        <f t="shared" si="22"/>
        <v>6.1688</v>
      </c>
      <c r="I1429" s="34">
        <v>12.0</v>
      </c>
      <c r="J1429" s="36">
        <v>45505.0</v>
      </c>
      <c r="K1429" s="31"/>
      <c r="L1429" s="34">
        <f>+K1429*H1429</f>
        <v>0.0</v>
      </c>
    </row>
    <row r="1430" spans="8:8" ht="24.95" customHeight="1">
      <c r="A1430" s="38" t="s">
        <v>23</v>
      </c>
      <c r="B1430" s="30" t="s">
        <v>2865</v>
      </c>
      <c r="C1430" s="31"/>
      <c r="D1430" s="120">
        <v>2.5526479E7</v>
      </c>
      <c r="E1430" s="79" t="s">
        <v>2866</v>
      </c>
      <c r="F1430" s="34">
        <v>6.97</v>
      </c>
      <c r="G1430" s="35">
        <v>0.12</v>
      </c>
      <c r="H1430" s="34">
        <f t="shared" si="22"/>
        <v>6.1335999999999995</v>
      </c>
      <c r="I1430" s="34">
        <v>192.0</v>
      </c>
      <c r="J1430" s="36">
        <v>46235.0</v>
      </c>
      <c r="K1430" s="31"/>
      <c r="L1430" s="34">
        <f>+K1430*H1430</f>
        <v>0.0</v>
      </c>
    </row>
    <row r="1431" spans="8:8" ht="24.95" customHeight="1">
      <c r="A1431" s="38" t="s">
        <v>23</v>
      </c>
      <c r="B1431" s="30" t="s">
        <v>2867</v>
      </c>
      <c r="C1431" s="31"/>
      <c r="D1431" s="73">
        <v>1.12345202237E11</v>
      </c>
      <c r="E1431" s="63" t="s">
        <v>2868</v>
      </c>
      <c r="F1431" s="34">
        <v>4.29</v>
      </c>
      <c r="G1431" s="35">
        <v>0.12</v>
      </c>
      <c r="H1431" s="34">
        <f t="shared" si="22"/>
        <v>3.7752</v>
      </c>
      <c r="I1431" s="34">
        <v>180.0</v>
      </c>
      <c r="J1431" s="36">
        <v>46174.0</v>
      </c>
      <c r="K1431" s="31"/>
      <c r="L1431" s="34">
        <f>+K1431*H1431</f>
        <v>0.0</v>
      </c>
    </row>
    <row r="1432" spans="8:8" ht="24.95" customHeight="1">
      <c r="A1432" s="82" t="s">
        <v>199</v>
      </c>
      <c r="B1432" s="30" t="s">
        <v>2869</v>
      </c>
      <c r="C1432" s="31"/>
      <c r="D1432" s="32">
        <v>7.594001450894E12</v>
      </c>
      <c r="E1432" s="72" t="s">
        <v>2870</v>
      </c>
      <c r="F1432" s="34">
        <v>3.9</v>
      </c>
      <c r="G1432" s="35">
        <v>0.12</v>
      </c>
      <c r="H1432" s="34">
        <f t="shared" si="22"/>
        <v>3.432</v>
      </c>
      <c r="I1432" s="34">
        <v>16.0</v>
      </c>
      <c r="J1432" s="36">
        <v>45717.0</v>
      </c>
      <c r="K1432" s="31"/>
      <c r="L1432" s="34">
        <f>+K1432*H1432</f>
        <v>0.0</v>
      </c>
    </row>
    <row r="1433" spans="8:8" ht="24.95" customHeight="1">
      <c r="A1433" s="29" t="s">
        <v>30</v>
      </c>
      <c r="B1433" s="30" t="s">
        <v>2871</v>
      </c>
      <c r="C1433" s="31"/>
      <c r="D1433" s="32">
        <v>7.599028000114E12</v>
      </c>
      <c r="E1433" s="63" t="s">
        <v>2872</v>
      </c>
      <c r="F1433" s="34">
        <v>5.03</v>
      </c>
      <c r="G1433" s="35">
        <v>0.12</v>
      </c>
      <c r="H1433" s="34">
        <f t="shared" si="22"/>
        <v>4.4264</v>
      </c>
      <c r="I1433" s="34">
        <v>68.0</v>
      </c>
      <c r="J1433" s="36">
        <v>45870.0</v>
      </c>
      <c r="K1433" s="31"/>
      <c r="L1433" s="34">
        <f>+K1433*H1433</f>
        <v>0.0</v>
      </c>
    </row>
    <row r="1434" spans="8:8" ht="24.95" customHeight="1">
      <c r="A1434" s="29" t="s">
        <v>30</v>
      </c>
      <c r="B1434" s="30" t="s">
        <v>2873</v>
      </c>
      <c r="C1434" s="31"/>
      <c r="D1434" s="32">
        <v>7.599028000107E12</v>
      </c>
      <c r="E1434" s="37" t="s">
        <v>2874</v>
      </c>
      <c r="F1434" s="34">
        <v>5.49</v>
      </c>
      <c r="G1434" s="35">
        <v>0.12</v>
      </c>
      <c r="H1434" s="34">
        <f t="shared" si="22"/>
        <v>4.8312</v>
      </c>
      <c r="I1434" s="34">
        <v>63.0</v>
      </c>
      <c r="J1434" s="36">
        <v>45778.0</v>
      </c>
      <c r="K1434" s="31"/>
      <c r="L1434" s="34">
        <f>+K1434*H1434</f>
        <v>0.0</v>
      </c>
    </row>
    <row r="1435" spans="8:8" ht="24.95" customHeight="1">
      <c r="A1435" s="29" t="s">
        <v>16</v>
      </c>
      <c r="B1435" s="30" t="s">
        <v>2875</v>
      </c>
      <c r="C1435" s="75" t="s">
        <v>134</v>
      </c>
      <c r="D1435" s="32">
        <v>7.896714226705E12</v>
      </c>
      <c r="E1435" s="86" t="s">
        <v>2876</v>
      </c>
      <c r="F1435" s="34">
        <v>0.58</v>
      </c>
      <c r="G1435" s="35">
        <v>0.0</v>
      </c>
      <c r="H1435" s="34">
        <f t="shared" si="22"/>
        <v>0.58</v>
      </c>
      <c r="I1435" s="34">
        <v>1760.0</v>
      </c>
      <c r="J1435" s="36">
        <v>45352.0</v>
      </c>
      <c r="K1435" s="31"/>
      <c r="L1435" s="34">
        <f>+K1435*H1435</f>
        <v>0.0</v>
      </c>
    </row>
    <row r="1436" spans="8:8" ht="24.95" customHeight="1">
      <c r="A1436" s="38" t="s">
        <v>23</v>
      </c>
      <c r="B1436" s="30" t="s">
        <v>2877</v>
      </c>
      <c r="C1436" s="31"/>
      <c r="D1436" s="32">
        <v>7.591821210646E12</v>
      </c>
      <c r="E1436" s="94" t="s">
        <v>2878</v>
      </c>
      <c r="F1436" s="34">
        <v>1.5</v>
      </c>
      <c r="G1436" s="35">
        <v>0.12</v>
      </c>
      <c r="H1436" s="34">
        <f t="shared" si="22"/>
        <v>1.32</v>
      </c>
      <c r="I1436" s="34">
        <v>808.0</v>
      </c>
      <c r="J1436" s="36">
        <v>45383.0</v>
      </c>
      <c r="K1436" s="31"/>
      <c r="L1436" s="34">
        <f>+K1436*H1436</f>
        <v>0.0</v>
      </c>
    </row>
    <row r="1437" spans="8:8" ht="24.95" customHeight="1">
      <c r="A1437" s="93" t="s">
        <v>371</v>
      </c>
      <c r="B1437" s="30" t="s">
        <v>2879</v>
      </c>
      <c r="C1437" s="31"/>
      <c r="D1437" s="31"/>
      <c r="E1437" s="37" t="s">
        <v>2880</v>
      </c>
      <c r="F1437" s="34">
        <v>29.0</v>
      </c>
      <c r="G1437" s="35">
        <v>0.12</v>
      </c>
      <c r="H1437" s="34">
        <f t="shared" si="22"/>
        <v>25.52</v>
      </c>
      <c r="I1437" s="34">
        <v>13.0</v>
      </c>
      <c r="J1437" s="36">
        <v>46986.0</v>
      </c>
      <c r="K1437" s="31"/>
      <c r="L1437" s="34">
        <f>+K1437*H1437</f>
        <v>0.0</v>
      </c>
    </row>
    <row r="1438" spans="8:8" ht="24.95" customHeight="1">
      <c r="A1438" s="38" t="s">
        <v>23</v>
      </c>
      <c r="B1438" s="47" t="s">
        <v>2881</v>
      </c>
      <c r="C1438" s="75" t="s">
        <v>134</v>
      </c>
      <c r="D1438" s="32">
        <v>7.591196000071E12</v>
      </c>
      <c r="E1438" s="65" t="s">
        <v>2882</v>
      </c>
      <c r="F1438" s="34">
        <v>1.3</v>
      </c>
      <c r="G1438" s="35">
        <v>0.0</v>
      </c>
      <c r="H1438" s="34">
        <f t="shared" si="22"/>
        <v>1.3</v>
      </c>
      <c r="I1438" s="34">
        <v>2629.0</v>
      </c>
      <c r="J1438" s="36">
        <v>46222.0</v>
      </c>
      <c r="K1438" s="31"/>
      <c r="L1438" s="34">
        <f>+K1438*H1438</f>
        <v>0.0</v>
      </c>
    </row>
    <row r="1439" spans="8:8" ht="24.95" customHeight="1">
      <c r="A1439" s="38" t="s">
        <v>23</v>
      </c>
      <c r="B1439" s="30" t="s">
        <v>2883</v>
      </c>
      <c r="C1439" s="31"/>
      <c r="D1439" s="32">
        <v>7.594001564485E12</v>
      </c>
      <c r="E1439" s="68" t="s">
        <v>2884</v>
      </c>
      <c r="F1439" s="34">
        <v>2.5</v>
      </c>
      <c r="G1439" s="35">
        <v>0.12</v>
      </c>
      <c r="H1439" s="34">
        <f t="shared" si="22"/>
        <v>2.2</v>
      </c>
      <c r="I1439" s="34">
        <v>8.0</v>
      </c>
      <c r="J1439" s="36">
        <v>45566.0</v>
      </c>
      <c r="K1439" s="31"/>
      <c r="L1439" s="34">
        <f>+K1439*H1439</f>
        <v>0.0</v>
      </c>
    </row>
    <row r="1440" spans="8:8" ht="24.95" customHeight="1">
      <c r="A1440" s="29" t="s">
        <v>16</v>
      </c>
      <c r="B1440" s="30" t="s">
        <v>2885</v>
      </c>
      <c r="C1440" s="31"/>
      <c r="D1440" s="32">
        <v>7.591519317312E12</v>
      </c>
      <c r="E1440" s="33" t="s">
        <v>2886</v>
      </c>
      <c r="F1440" s="34">
        <v>7.32</v>
      </c>
      <c r="G1440" s="35">
        <v>0.12</v>
      </c>
      <c r="H1440" s="34">
        <f t="shared" si="22"/>
        <v>6.4416</v>
      </c>
      <c r="I1440" s="34">
        <v>25.0</v>
      </c>
      <c r="J1440" s="36">
        <v>45658.0</v>
      </c>
      <c r="K1440" s="31"/>
      <c r="L1440" s="34">
        <f>+K1440*H1440</f>
        <v>0.0</v>
      </c>
    </row>
    <row r="1441" spans="8:8" ht="24.95" customHeight="1">
      <c r="A1441" s="38" t="s">
        <v>23</v>
      </c>
      <c r="B1441" s="30" t="s">
        <v>2887</v>
      </c>
      <c r="C1441" s="31"/>
      <c r="D1441" s="32">
        <v>7.750215007167E12</v>
      </c>
      <c r="E1441" s="87" t="s">
        <v>2888</v>
      </c>
      <c r="F1441" s="34">
        <v>13.7</v>
      </c>
      <c r="G1441" s="35">
        <v>0.12</v>
      </c>
      <c r="H1441" s="34">
        <f t="shared" si="22"/>
        <v>12.056</v>
      </c>
      <c r="I1441" s="34">
        <v>20.0</v>
      </c>
      <c r="J1441" s="36">
        <v>46111.0</v>
      </c>
      <c r="K1441" s="31"/>
      <c r="L1441" s="34">
        <f>+K1441*H1441</f>
        <v>0.0</v>
      </c>
    </row>
    <row r="1442" spans="8:8" ht="24.95" customHeight="1">
      <c r="A1442" s="38" t="s">
        <v>23</v>
      </c>
      <c r="B1442" s="30" t="s">
        <v>2889</v>
      </c>
      <c r="C1442" s="31"/>
      <c r="D1442" s="32">
        <v>8.904278589064E12</v>
      </c>
      <c r="E1442" s="102" t="s">
        <v>2890</v>
      </c>
      <c r="F1442" s="34">
        <v>5.75</v>
      </c>
      <c r="G1442" s="35">
        <v>0.12</v>
      </c>
      <c r="H1442" s="34">
        <f t="shared" si="22"/>
        <v>5.0600000000000005</v>
      </c>
      <c r="I1442" s="34">
        <v>69.0</v>
      </c>
      <c r="J1442" s="36">
        <v>46113.0</v>
      </c>
      <c r="K1442" s="31"/>
      <c r="L1442" s="34">
        <f>+K1442*H1442</f>
        <v>0.0</v>
      </c>
    </row>
    <row r="1443" spans="8:8" ht="24.95" customHeight="1">
      <c r="A1443" s="82" t="s">
        <v>199</v>
      </c>
      <c r="B1443" s="47" t="s">
        <v>2891</v>
      </c>
      <c r="C1443" s="31"/>
      <c r="D1443" s="32">
        <v>7.707236122881E12</v>
      </c>
      <c r="E1443" s="55" t="s">
        <v>2892</v>
      </c>
      <c r="F1443" s="34">
        <v>9.2</v>
      </c>
      <c r="G1443" s="35">
        <v>0.12</v>
      </c>
      <c r="H1443" s="34">
        <f t="shared" si="22"/>
        <v>8.096</v>
      </c>
      <c r="I1443" s="34">
        <v>67.0</v>
      </c>
      <c r="J1443" s="36">
        <v>45597.0</v>
      </c>
      <c r="K1443" s="31"/>
      <c r="L1443" s="34">
        <f>+K1443*H1443</f>
        <v>0.0</v>
      </c>
    </row>
    <row r="1444" spans="8:8" ht="24.95" customHeight="1">
      <c r="A1444" s="29" t="s">
        <v>16</v>
      </c>
      <c r="B1444" s="30" t="s">
        <v>2893</v>
      </c>
      <c r="C1444" s="31"/>
      <c r="D1444" s="32">
        <v>8.906005117908E12</v>
      </c>
      <c r="E1444" s="87" t="s">
        <v>2894</v>
      </c>
      <c r="F1444" s="34">
        <v>59.0</v>
      </c>
      <c r="G1444" s="35">
        <v>0.12</v>
      </c>
      <c r="H1444" s="34">
        <f t="shared" si="22"/>
        <v>51.92</v>
      </c>
      <c r="I1444" s="34">
        <v>10.0</v>
      </c>
      <c r="J1444" s="36">
        <v>46055.0</v>
      </c>
      <c r="K1444" s="31"/>
      <c r="L1444" s="34">
        <f>+K1444*H1444</f>
        <v>0.0</v>
      </c>
    </row>
    <row r="1445" spans="8:8" ht="24.95" customHeight="1">
      <c r="A1445" s="29" t="s">
        <v>16</v>
      </c>
      <c r="B1445" s="30" t="s">
        <v>2698</v>
      </c>
      <c r="C1445" s="31"/>
      <c r="D1445" s="32">
        <v>7.592432000138E12</v>
      </c>
      <c r="E1445" s="123" t="s">
        <v>2699</v>
      </c>
      <c r="F1445" s="34">
        <v>3.03</v>
      </c>
      <c r="G1445" s="35">
        <v>0.12</v>
      </c>
      <c r="H1445" s="34">
        <f t="shared" si="22"/>
        <v>2.6664</v>
      </c>
      <c r="I1445" s="34">
        <v>23.0</v>
      </c>
      <c r="J1445" s="36">
        <v>45748.0</v>
      </c>
      <c r="K1445" s="31"/>
      <c r="L1445" s="34">
        <f>+K1445*H1445</f>
        <v>0.0</v>
      </c>
    </row>
    <row r="1446" spans="8:8" ht="24.95" customHeight="1">
      <c r="A1446" s="29" t="s">
        <v>16</v>
      </c>
      <c r="B1446" s="30" t="s">
        <v>2897</v>
      </c>
      <c r="C1446" s="31"/>
      <c r="D1446" s="32">
        <v>8.904278589057E12</v>
      </c>
      <c r="E1446" s="78" t="s">
        <v>2898</v>
      </c>
      <c r="F1446" s="34">
        <v>5.2</v>
      </c>
      <c r="G1446" s="35">
        <v>0.12</v>
      </c>
      <c r="H1446" s="34">
        <f t="shared" si="22"/>
        <v>4.5760000000000005</v>
      </c>
      <c r="I1446" s="34">
        <v>157.0</v>
      </c>
      <c r="J1446" s="36">
        <v>45901.0</v>
      </c>
      <c r="K1446" s="31"/>
      <c r="L1446" s="34">
        <f>+K1446*H1446</f>
        <v>0.0</v>
      </c>
    </row>
    <row r="1447" spans="8:8" ht="24.95" customHeight="1">
      <c r="A1447" s="38" t="s">
        <v>23</v>
      </c>
      <c r="B1447" s="47" t="s">
        <v>2899</v>
      </c>
      <c r="C1447" s="31"/>
      <c r="D1447" s="32">
        <v>7.591196003171E12</v>
      </c>
      <c r="E1447" s="70" t="s">
        <v>2900</v>
      </c>
      <c r="F1447" s="34">
        <v>3.02</v>
      </c>
      <c r="G1447" s="35">
        <v>0.12</v>
      </c>
      <c r="H1447" s="34">
        <f t="shared" si="22"/>
        <v>2.6576</v>
      </c>
      <c r="I1447" s="34">
        <v>135.0</v>
      </c>
      <c r="J1447" s="36">
        <v>46482.0</v>
      </c>
      <c r="K1447" s="31"/>
      <c r="L1447" s="34">
        <f>+K1447*H1447</f>
        <v>0.0</v>
      </c>
    </row>
    <row r="1448" spans="8:8" ht="24.95" customHeight="1">
      <c r="A1448" s="38" t="s">
        <v>23</v>
      </c>
      <c r="B1448" s="47" t="s">
        <v>2901</v>
      </c>
      <c r="C1448" s="31"/>
      <c r="D1448" s="32">
        <v>7.591196000101E12</v>
      </c>
      <c r="E1448" s="60" t="s">
        <v>2902</v>
      </c>
      <c r="F1448" s="34">
        <v>3.02</v>
      </c>
      <c r="G1448" s="35">
        <v>0.12</v>
      </c>
      <c r="H1448" s="34">
        <f t="shared" si="22"/>
        <v>2.6576</v>
      </c>
      <c r="I1448" s="34">
        <v>8.0</v>
      </c>
      <c r="J1448" s="36">
        <v>46526.0</v>
      </c>
      <c r="K1448" s="31"/>
      <c r="L1448" s="34">
        <f>+K1448*H1448</f>
        <v>0.0</v>
      </c>
    </row>
    <row r="1449" spans="8:8" ht="24.95" customHeight="1">
      <c r="A1449" s="38" t="s">
        <v>23</v>
      </c>
      <c r="B1449" s="30" t="s">
        <v>2903</v>
      </c>
      <c r="C1449" s="31"/>
      <c r="D1449" s="32">
        <v>7.591196000088E12</v>
      </c>
      <c r="E1449" s="86" t="s">
        <v>2904</v>
      </c>
      <c r="F1449" s="34">
        <v>1.52</v>
      </c>
      <c r="G1449" s="35">
        <v>0.12</v>
      </c>
      <c r="H1449" s="34">
        <f t="shared" si="22"/>
        <v>1.3376000000000001</v>
      </c>
      <c r="I1449" s="34">
        <v>81.0</v>
      </c>
      <c r="J1449" s="36">
        <v>46502.0</v>
      </c>
      <c r="K1449" s="31"/>
      <c r="L1449" s="34">
        <f>+K1449*H1449</f>
        <v>0.0</v>
      </c>
    </row>
    <row r="1450" spans="8:8" ht="24.95" customHeight="1">
      <c r="A1450" s="38" t="s">
        <v>23</v>
      </c>
      <c r="B1450" s="30" t="s">
        <v>2905</v>
      </c>
      <c r="C1450" s="31"/>
      <c r="D1450" s="32">
        <v>7.591196000095E12</v>
      </c>
      <c r="E1450" s="40" t="s">
        <v>2906</v>
      </c>
      <c r="F1450" s="34">
        <v>3.28</v>
      </c>
      <c r="G1450" s="35">
        <v>0.12</v>
      </c>
      <c r="H1450" s="34">
        <f t="shared" si="22"/>
        <v>2.8863999999999996</v>
      </c>
      <c r="I1450" s="34">
        <v>47.0</v>
      </c>
      <c r="J1450" s="36">
        <v>46611.0</v>
      </c>
      <c r="K1450" s="31"/>
      <c r="L1450" s="34">
        <f>+K1450*H1450</f>
        <v>0.0</v>
      </c>
    </row>
    <row r="1451" spans="8:8" ht="24.95" customHeight="1">
      <c r="A1451" s="38" t="s">
        <v>23</v>
      </c>
      <c r="B1451" s="30" t="s">
        <v>2907</v>
      </c>
      <c r="C1451" s="31"/>
      <c r="D1451" s="32">
        <v>8.906045946223E12</v>
      </c>
      <c r="E1451" s="123" t="s">
        <v>2908</v>
      </c>
      <c r="F1451" s="34">
        <v>9.25</v>
      </c>
      <c r="G1451" s="35">
        <v>0.12</v>
      </c>
      <c r="H1451" s="34">
        <f t="shared" si="22"/>
        <v>8.14</v>
      </c>
      <c r="I1451" s="34">
        <v>54.0</v>
      </c>
      <c r="J1451" s="36">
        <v>45656.0</v>
      </c>
      <c r="K1451" s="31"/>
      <c r="L1451" s="34">
        <f>+K1451*H1451</f>
        <v>0.0</v>
      </c>
    </row>
    <row r="1452" spans="8:8" ht="24.95" customHeight="1">
      <c r="A1452" s="29" t="s">
        <v>16</v>
      </c>
      <c r="B1452" s="30" t="s">
        <v>2909</v>
      </c>
      <c r="C1452" s="31"/>
      <c r="D1452" s="32">
        <v>8.906045946216E12</v>
      </c>
      <c r="E1452" s="80" t="s">
        <v>2910</v>
      </c>
      <c r="F1452" s="34">
        <v>9.8</v>
      </c>
      <c r="G1452" s="35">
        <v>0.12</v>
      </c>
      <c r="H1452" s="34">
        <f t="shared" si="22"/>
        <v>8.624</v>
      </c>
      <c r="I1452" s="34">
        <v>23.0</v>
      </c>
      <c r="J1452" s="36">
        <v>45595.0</v>
      </c>
      <c r="K1452" s="31"/>
      <c r="L1452" s="34">
        <f>+K1452*H1452</f>
        <v>0.0</v>
      </c>
    </row>
    <row r="1453" spans="8:8" ht="24.95" customHeight="1">
      <c r="A1453" s="29" t="s">
        <v>16</v>
      </c>
      <c r="B1453" s="30" t="s">
        <v>2911</v>
      </c>
      <c r="C1453" s="31"/>
      <c r="D1453" s="32">
        <v>7.750215026632E12</v>
      </c>
      <c r="E1453" s="103" t="s">
        <v>2912</v>
      </c>
      <c r="F1453" s="34">
        <v>8.15</v>
      </c>
      <c r="G1453" s="35">
        <v>0.12</v>
      </c>
      <c r="H1453" s="34">
        <f t="shared" si="22"/>
        <v>7.172000000000001</v>
      </c>
      <c r="I1453" s="34">
        <v>1.0</v>
      </c>
      <c r="J1453" s="36">
        <v>45626.0</v>
      </c>
      <c r="K1453" s="31"/>
      <c r="L1453" s="34">
        <f>+K1453*H1453</f>
        <v>0.0</v>
      </c>
    </row>
    <row r="1454" spans="8:8" ht="24.95" customHeight="1">
      <c r="A1454" s="38" t="s">
        <v>23</v>
      </c>
      <c r="B1454" s="30" t="s">
        <v>2913</v>
      </c>
      <c r="C1454" s="31"/>
      <c r="D1454" s="44">
        <v>6.78112736454E11</v>
      </c>
      <c r="E1454" s="40" t="s">
        <v>2914</v>
      </c>
      <c r="F1454" s="34">
        <v>3.9</v>
      </c>
      <c r="G1454" s="35">
        <v>0.12</v>
      </c>
      <c r="H1454" s="34">
        <f t="shared" si="22"/>
        <v>3.432</v>
      </c>
      <c r="I1454" s="34">
        <v>15.0</v>
      </c>
      <c r="J1454" s="36">
        <v>45807.0</v>
      </c>
      <c r="K1454" s="31"/>
      <c r="L1454" s="34">
        <f>+K1454*H1454</f>
        <v>0.0</v>
      </c>
    </row>
    <row r="1455" spans="8:8" ht="24.95" customHeight="1">
      <c r="A1455" s="38" t="s">
        <v>23</v>
      </c>
      <c r="B1455" s="30" t="s">
        <v>2915</v>
      </c>
      <c r="C1455" s="31"/>
      <c r="D1455" s="44">
        <v>6.78112254156E11</v>
      </c>
      <c r="E1455" s="92" t="s">
        <v>2916</v>
      </c>
      <c r="F1455" s="34">
        <v>3.9</v>
      </c>
      <c r="G1455" s="35">
        <v>0.12</v>
      </c>
      <c r="H1455" s="34">
        <f t="shared" si="22"/>
        <v>3.432</v>
      </c>
      <c r="I1455" s="34">
        <v>26.0</v>
      </c>
      <c r="J1455" s="36">
        <v>46021.0</v>
      </c>
      <c r="K1455" s="31"/>
      <c r="L1455" s="34">
        <f>+K1455*H1455</f>
        <v>0.0</v>
      </c>
    </row>
    <row r="1456" spans="8:8" ht="24.95" customHeight="1">
      <c r="A1456" s="93" t="s">
        <v>371</v>
      </c>
      <c r="B1456" s="30" t="s">
        <v>2917</v>
      </c>
      <c r="C1456" s="31"/>
      <c r="D1456" s="44">
        <v>6.7811225433E11</v>
      </c>
      <c r="E1456" s="87" t="s">
        <v>2918</v>
      </c>
      <c r="F1456" s="34">
        <v>3.9</v>
      </c>
      <c r="G1456" s="35">
        <v>0.12</v>
      </c>
      <c r="H1456" s="34">
        <f t="shared" si="22"/>
        <v>3.432</v>
      </c>
      <c r="I1456" s="34">
        <v>23.0</v>
      </c>
      <c r="J1456" s="36">
        <v>46052.0</v>
      </c>
      <c r="K1456" s="31"/>
      <c r="L1456" s="34">
        <f>+K1456*H1456</f>
        <v>0.0</v>
      </c>
    </row>
    <row r="1457" spans="8:8" ht="24.95" customHeight="1">
      <c r="A1457" s="29" t="s">
        <v>16</v>
      </c>
      <c r="B1457" s="30" t="s">
        <v>2919</v>
      </c>
      <c r="C1457" s="31"/>
      <c r="D1457" s="32">
        <v>8.906046791501E12</v>
      </c>
      <c r="E1457" s="70" t="s">
        <v>2920</v>
      </c>
      <c r="F1457" s="34">
        <v>19.5</v>
      </c>
      <c r="G1457" s="35">
        <v>0.12</v>
      </c>
      <c r="H1457" s="34">
        <f t="shared" si="22"/>
        <v>17.16</v>
      </c>
      <c r="I1457" s="34">
        <v>11.0</v>
      </c>
      <c r="J1457" s="36">
        <v>45658.0</v>
      </c>
      <c r="K1457" s="31"/>
      <c r="L1457" s="34">
        <f>+K1457*H1457</f>
        <v>0.0</v>
      </c>
    </row>
    <row r="1458" spans="8:8" ht="24.95" customHeight="1">
      <c r="A1458" s="29" t="s">
        <v>16</v>
      </c>
      <c r="B1458" s="30" t="s">
        <v>2921</v>
      </c>
      <c r="C1458" s="31"/>
      <c r="D1458" s="32">
        <v>7.59195500009E12</v>
      </c>
      <c r="E1458" s="86" t="s">
        <v>2922</v>
      </c>
      <c r="F1458" s="34">
        <v>2.68</v>
      </c>
      <c r="G1458" s="35">
        <v>0.12</v>
      </c>
      <c r="H1458" s="34">
        <f t="shared" si="22"/>
        <v>2.3584</v>
      </c>
      <c r="I1458" s="34">
        <v>23.0</v>
      </c>
      <c r="J1458" s="36">
        <v>46419.0</v>
      </c>
      <c r="K1458" s="31"/>
      <c r="L1458" s="34">
        <f>+K1458*H1458</f>
        <v>0.0</v>
      </c>
    </row>
    <row r="1459" spans="8:8" ht="24.95" customHeight="1">
      <c r="A1459" s="29" t="s">
        <v>16</v>
      </c>
      <c r="B1459" s="30" t="s">
        <v>2923</v>
      </c>
      <c r="C1459" s="31"/>
      <c r="D1459" s="32">
        <v>7.591955000106E12</v>
      </c>
      <c r="E1459" s="86" t="s">
        <v>2924</v>
      </c>
      <c r="F1459" s="34">
        <v>3.42</v>
      </c>
      <c r="G1459" s="35">
        <v>0.12</v>
      </c>
      <c r="H1459" s="34">
        <f t="shared" si="22"/>
        <v>3.0096</v>
      </c>
      <c r="I1459" s="34">
        <v>5.0</v>
      </c>
      <c r="J1459" s="36">
        <v>46419.0</v>
      </c>
      <c r="K1459" s="31"/>
      <c r="L1459" s="34">
        <f>+K1459*H1459</f>
        <v>0.0</v>
      </c>
    </row>
    <row r="1460" spans="8:8" ht="24.95" customHeight="1">
      <c r="A1460" s="38" t="s">
        <v>23</v>
      </c>
      <c r="B1460" s="30" t="s">
        <v>2925</v>
      </c>
      <c r="C1460" s="31"/>
      <c r="D1460" s="32">
        <v>7.591955000144E12</v>
      </c>
      <c r="E1460" s="76" t="s">
        <v>2926</v>
      </c>
      <c r="F1460" s="34">
        <v>3.8</v>
      </c>
      <c r="G1460" s="35">
        <v>0.12</v>
      </c>
      <c r="H1460" s="34">
        <f t="shared" si="22"/>
        <v>3.344</v>
      </c>
      <c r="I1460" s="34">
        <v>36.0</v>
      </c>
      <c r="J1460" s="36">
        <v>46143.0</v>
      </c>
      <c r="K1460" s="31"/>
      <c r="L1460" s="34">
        <f>+K1460*H1460</f>
        <v>0.0</v>
      </c>
    </row>
    <row r="1461" spans="8:8" ht="24.95" customHeight="1">
      <c r="A1461" s="38" t="s">
        <v>23</v>
      </c>
      <c r="B1461" s="30" t="s">
        <v>2927</v>
      </c>
      <c r="C1461" s="31"/>
      <c r="D1461" s="32">
        <v>7.591955000113E12</v>
      </c>
      <c r="E1461" s="71" t="s">
        <v>2928</v>
      </c>
      <c r="F1461" s="34">
        <v>5.54</v>
      </c>
      <c r="G1461" s="35">
        <v>0.12</v>
      </c>
      <c r="H1461" s="34">
        <f t="shared" si="22"/>
        <v>4.8752</v>
      </c>
      <c r="I1461" s="34">
        <v>14.0</v>
      </c>
      <c r="J1461" s="36">
        <v>45748.0</v>
      </c>
      <c r="K1461" s="31"/>
      <c r="L1461" s="34">
        <f>+K1461*H1461</f>
        <v>0.0</v>
      </c>
    </row>
    <row r="1462" spans="8:8" ht="24.95" customHeight="1">
      <c r="A1462" s="38" t="s">
        <v>23</v>
      </c>
      <c r="B1462" s="30" t="s">
        <v>2929</v>
      </c>
      <c r="C1462" s="31"/>
      <c r="D1462" s="32">
        <v>7.594000851357E12</v>
      </c>
      <c r="E1462" s="70" t="s">
        <v>2930</v>
      </c>
      <c r="F1462" s="34">
        <v>2.75</v>
      </c>
      <c r="G1462" s="35">
        <v>0.12</v>
      </c>
      <c r="H1462" s="34">
        <f t="shared" si="22"/>
        <v>2.42</v>
      </c>
      <c r="I1462" s="34">
        <v>48.0</v>
      </c>
      <c r="J1462" s="36">
        <v>45809.0</v>
      </c>
      <c r="K1462" s="31"/>
      <c r="L1462" s="34">
        <f>+K1462*H1462</f>
        <v>0.0</v>
      </c>
    </row>
    <row r="1463" spans="8:8" ht="24.95" customHeight="1">
      <c r="A1463" s="38" t="s">
        <v>23</v>
      </c>
      <c r="B1463" s="30" t="s">
        <v>2931</v>
      </c>
      <c r="C1463" s="31"/>
      <c r="D1463" s="32">
        <v>7.591955000175E12</v>
      </c>
      <c r="E1463" s="67" t="s">
        <v>2932</v>
      </c>
      <c r="F1463" s="34">
        <v>3.41</v>
      </c>
      <c r="G1463" s="35">
        <v>0.12</v>
      </c>
      <c r="H1463" s="34">
        <f t="shared" si="22"/>
        <v>3.0008</v>
      </c>
      <c r="I1463" s="34">
        <v>44.0</v>
      </c>
      <c r="J1463" s="36">
        <v>46174.0</v>
      </c>
      <c r="K1463" s="31"/>
      <c r="L1463" s="34">
        <f>+K1463*H1463</f>
        <v>0.0</v>
      </c>
    </row>
    <row r="1464" spans="8:8" ht="24.95" customHeight="1">
      <c r="A1464" s="38" t="s">
        <v>23</v>
      </c>
      <c r="B1464" s="30" t="s">
        <v>2933</v>
      </c>
      <c r="C1464" s="31"/>
      <c r="D1464" s="32">
        <v>7.591955000168E12</v>
      </c>
      <c r="E1464" s="102" t="s">
        <v>2934</v>
      </c>
      <c r="F1464" s="34">
        <v>4.86</v>
      </c>
      <c r="G1464" s="35">
        <v>0.12</v>
      </c>
      <c r="H1464" s="34">
        <f t="shared" si="22"/>
        <v>4.276800000000001</v>
      </c>
      <c r="I1464" s="34">
        <v>26.0</v>
      </c>
      <c r="J1464" s="36">
        <v>45717.0</v>
      </c>
      <c r="K1464" s="31"/>
      <c r="L1464" s="34">
        <f>+K1464*H1464</f>
        <v>0.0</v>
      </c>
    </row>
    <row r="1465" spans="8:8" ht="24.95" customHeight="1">
      <c r="A1465" s="38" t="s">
        <v>23</v>
      </c>
      <c r="B1465" s="30" t="s">
        <v>2935</v>
      </c>
      <c r="C1465" s="31"/>
      <c r="D1465" s="32">
        <v>7.591955000151E12</v>
      </c>
      <c r="E1465" s="60" t="s">
        <v>2936</v>
      </c>
      <c r="F1465" s="34">
        <v>4.85</v>
      </c>
      <c r="G1465" s="35">
        <v>0.12</v>
      </c>
      <c r="H1465" s="34">
        <f t="shared" si="22"/>
        <v>4.268</v>
      </c>
      <c r="I1465" s="34">
        <v>62.0</v>
      </c>
      <c r="J1465" s="36">
        <v>45597.0</v>
      </c>
      <c r="K1465" s="31"/>
      <c r="L1465" s="34">
        <f>+K1465*H1465</f>
        <v>0.0</v>
      </c>
    </row>
    <row r="1466" spans="8:8" ht="24.95" customHeight="1">
      <c r="A1466" s="29" t="s">
        <v>16</v>
      </c>
      <c r="B1466" s="30" t="s">
        <v>2937</v>
      </c>
      <c r="C1466" s="31"/>
      <c r="D1466" s="32">
        <v>7.401078900019E12</v>
      </c>
      <c r="E1466" s="59" t="s">
        <v>2938</v>
      </c>
      <c r="F1466" s="34">
        <v>18.0</v>
      </c>
      <c r="G1466" s="35">
        <v>0.12</v>
      </c>
      <c r="H1466" s="34">
        <f t="shared" si="22"/>
        <v>15.84</v>
      </c>
      <c r="I1466" s="34">
        <v>21.0</v>
      </c>
      <c r="J1466" s="36">
        <v>45687.0</v>
      </c>
      <c r="K1466" s="31"/>
      <c r="L1466" s="34">
        <f>+K1466*H1466</f>
        <v>0.0</v>
      </c>
    </row>
    <row r="1467" spans="8:8" ht="24.95" customHeight="1">
      <c r="A1467" s="29" t="s">
        <v>16</v>
      </c>
      <c r="B1467" s="30" t="s">
        <v>2939</v>
      </c>
      <c r="C1467" s="31"/>
      <c r="D1467" s="32">
        <v>7.591821802735E12</v>
      </c>
      <c r="E1467" s="67" t="s">
        <v>2940</v>
      </c>
      <c r="F1467" s="34">
        <v>9.75</v>
      </c>
      <c r="G1467" s="35">
        <v>0.12</v>
      </c>
      <c r="H1467" s="34">
        <f t="shared" si="22"/>
        <v>8.58</v>
      </c>
      <c r="I1467" s="34">
        <v>127.0</v>
      </c>
      <c r="J1467" s="36">
        <v>45839.0</v>
      </c>
      <c r="K1467" s="31"/>
      <c r="L1467" s="34">
        <f>+K1467*H1467</f>
        <v>0.0</v>
      </c>
    </row>
    <row r="1468" spans="8:8" ht="24.95" customHeight="1">
      <c r="A1468" s="81" t="s">
        <v>194</v>
      </c>
      <c r="B1468" s="30" t="s">
        <v>2941</v>
      </c>
      <c r="C1468" s="31"/>
      <c r="D1468" s="32">
        <v>8.902297024092E12</v>
      </c>
      <c r="E1468" s="48" t="s">
        <v>2942</v>
      </c>
      <c r="F1468" s="34">
        <v>3.98</v>
      </c>
      <c r="G1468" s="35">
        <v>0.12</v>
      </c>
      <c r="H1468" s="34">
        <f t="shared" si="22"/>
        <v>3.5023999999999997</v>
      </c>
      <c r="I1468" s="34">
        <v>10.0</v>
      </c>
      <c r="J1468" s="36">
        <v>45931.0</v>
      </c>
      <c r="K1468" s="31"/>
      <c r="L1468" s="34">
        <f>+K1468*H1468</f>
        <v>0.0</v>
      </c>
    </row>
    <row r="1469" spans="8:8" ht="24.95" customHeight="1">
      <c r="A1469" s="82" t="s">
        <v>199</v>
      </c>
      <c r="B1469" s="30" t="s">
        <v>2943</v>
      </c>
      <c r="C1469" s="31"/>
      <c r="D1469" s="32">
        <v>6.937861391395E12</v>
      </c>
      <c r="E1469" s="74" t="s">
        <v>2944</v>
      </c>
      <c r="F1469" s="34">
        <v>6.85</v>
      </c>
      <c r="G1469" s="35">
        <v>0.12</v>
      </c>
      <c r="H1469" s="34">
        <f t="shared" si="22"/>
        <v>6.028</v>
      </c>
      <c r="I1469" s="34">
        <v>81.0</v>
      </c>
      <c r="J1469" s="36">
        <v>45839.0</v>
      </c>
      <c r="K1469" s="31"/>
      <c r="L1469" s="34">
        <f>+K1469*H1469</f>
        <v>0.0</v>
      </c>
    </row>
    <row r="1470" spans="8:8" ht="24.95" customHeight="1">
      <c r="A1470" s="82" t="s">
        <v>199</v>
      </c>
      <c r="B1470" s="47" t="s">
        <v>2945</v>
      </c>
      <c r="C1470" s="31"/>
      <c r="D1470" s="32">
        <v>7.59158517103E12</v>
      </c>
      <c r="E1470" s="79" t="s">
        <v>2946</v>
      </c>
      <c r="F1470" s="34">
        <v>4.32</v>
      </c>
      <c r="G1470" s="35">
        <v>0.12</v>
      </c>
      <c r="H1470" s="34">
        <f t="shared" si="22"/>
        <v>3.8016000000000005</v>
      </c>
      <c r="I1470" s="34">
        <v>62.0</v>
      </c>
      <c r="J1470" s="36">
        <v>45626.0</v>
      </c>
      <c r="K1470" s="31"/>
      <c r="L1470" s="34">
        <f>+K1470*H1470</f>
        <v>0.0</v>
      </c>
    </row>
    <row r="1471" spans="8:8" ht="24.95" customHeight="1">
      <c r="A1471" s="82" t="s">
        <v>199</v>
      </c>
      <c r="B1471" s="30" t="s">
        <v>2947</v>
      </c>
      <c r="C1471" s="31"/>
      <c r="D1471" s="44">
        <v>7.36372230096E11</v>
      </c>
      <c r="E1471" s="72" t="s">
        <v>2948</v>
      </c>
      <c r="F1471" s="34">
        <v>1.57</v>
      </c>
      <c r="G1471" s="35">
        <v>0.12</v>
      </c>
      <c r="H1471" s="34">
        <f t="shared" si="22"/>
        <v>1.3816000000000002</v>
      </c>
      <c r="I1471" s="34">
        <v>7.0</v>
      </c>
      <c r="J1471" s="36">
        <v>45566.0</v>
      </c>
      <c r="K1471" s="31"/>
      <c r="L1471" s="34">
        <f>+K1471*H1471</f>
        <v>0.0</v>
      </c>
    </row>
    <row r="1472" spans="8:8" ht="24.95" customHeight="1">
      <c r="A1472" s="81" t="s">
        <v>194</v>
      </c>
      <c r="B1472" s="30" t="s">
        <v>2949</v>
      </c>
      <c r="C1472" s="31"/>
      <c r="D1472" s="32">
        <v>8.904187881303E12</v>
      </c>
      <c r="E1472" s="65" t="s">
        <v>2950</v>
      </c>
      <c r="F1472" s="34">
        <v>6.0</v>
      </c>
      <c r="G1472" s="35">
        <v>0.12</v>
      </c>
      <c r="H1472" s="34">
        <f t="shared" si="22"/>
        <v>5.28</v>
      </c>
      <c r="I1472" s="34">
        <v>183.0</v>
      </c>
      <c r="J1472" s="36">
        <v>46174.0</v>
      </c>
      <c r="K1472" s="31"/>
      <c r="L1472" s="34">
        <f>+K1472*H1472</f>
        <v>0.0</v>
      </c>
    </row>
    <row r="1473" spans="8:8" ht="24.95" customHeight="1">
      <c r="A1473" s="29" t="s">
        <v>16</v>
      </c>
      <c r="B1473" s="30" t="s">
        <v>2951</v>
      </c>
      <c r="C1473" s="31"/>
      <c r="D1473" s="32">
        <v>7.759765001854E12</v>
      </c>
      <c r="E1473" s="101" t="s">
        <v>2952</v>
      </c>
      <c r="F1473" s="34">
        <v>42.0</v>
      </c>
      <c r="G1473" s="35">
        <v>0.12</v>
      </c>
      <c r="H1473" s="34">
        <f t="shared" si="22"/>
        <v>36.96</v>
      </c>
      <c r="I1473" s="34">
        <v>4.0</v>
      </c>
      <c r="J1473" s="36">
        <v>45807.0</v>
      </c>
      <c r="K1473" s="31"/>
      <c r="L1473" s="34">
        <f>+K1473*H1473</f>
        <v>0.0</v>
      </c>
    </row>
    <row r="1474" spans="8:8" ht="24.95" customHeight="1">
      <c r="A1474" s="82" t="s">
        <v>199</v>
      </c>
      <c r="B1474" s="30" t="s">
        <v>2953</v>
      </c>
      <c r="C1474" s="31"/>
      <c r="D1474" s="32">
        <v>7.592637006706E12</v>
      </c>
      <c r="E1474" s="71" t="s">
        <v>2954</v>
      </c>
      <c r="F1474" s="34">
        <v>5.08</v>
      </c>
      <c r="G1474" s="35">
        <v>0.12</v>
      </c>
      <c r="H1474" s="34">
        <f t="shared" si="22"/>
        <v>4.4704</v>
      </c>
      <c r="I1474" s="34">
        <v>11.0</v>
      </c>
      <c r="J1474" s="36">
        <v>45809.0</v>
      </c>
      <c r="K1474" s="31"/>
      <c r="L1474" s="34">
        <f>+K1474*H1474</f>
        <v>0.0</v>
      </c>
    </row>
    <row r="1475" spans="8:8" ht="24.95" customHeight="1">
      <c r="A1475" s="81" t="s">
        <v>194</v>
      </c>
      <c r="B1475" s="30" t="s">
        <v>2955</v>
      </c>
      <c r="C1475" s="31"/>
      <c r="D1475" s="32">
        <v>8.906081306876E12</v>
      </c>
      <c r="E1475" s="104" t="s">
        <v>2956</v>
      </c>
      <c r="F1475" s="34">
        <v>5.4</v>
      </c>
      <c r="G1475" s="35">
        <v>0.12</v>
      </c>
      <c r="H1475" s="34">
        <f t="shared" si="22"/>
        <v>4.752000000000001</v>
      </c>
      <c r="I1475" s="34">
        <v>261.0</v>
      </c>
      <c r="J1475" s="36">
        <v>45778.0</v>
      </c>
      <c r="K1475" s="31"/>
      <c r="L1475" s="34">
        <f>+K1475*H1475</f>
        <v>0.0</v>
      </c>
    </row>
    <row r="1476" spans="8:8" ht="24.95" customHeight="1">
      <c r="A1476" s="81" t="s">
        <v>194</v>
      </c>
      <c r="B1476" s="30" t="s">
        <v>2957</v>
      </c>
      <c r="C1476" s="31"/>
      <c r="D1476" s="32">
        <v>8.906051293069E12</v>
      </c>
      <c r="E1476" s="94" t="s">
        <v>2958</v>
      </c>
      <c r="F1476" s="34">
        <v>4.25</v>
      </c>
      <c r="G1476" s="35">
        <v>0.12</v>
      </c>
      <c r="H1476" s="34">
        <f t="shared" si="22"/>
        <v>3.74</v>
      </c>
      <c r="I1476" s="34">
        <v>260.0</v>
      </c>
      <c r="J1476" s="36">
        <v>45689.0</v>
      </c>
      <c r="K1476" s="31"/>
      <c r="L1476" s="34">
        <f>+K1476*H1476</f>
        <v>0.0</v>
      </c>
    </row>
    <row r="1477" spans="8:8" ht="24.95" customHeight="1">
      <c r="A1477" s="81" t="s">
        <v>194</v>
      </c>
      <c r="B1477" s="30" t="s">
        <v>2959</v>
      </c>
      <c r="C1477" s="83" t="s">
        <v>207</v>
      </c>
      <c r="D1477" s="32">
        <v>8.904178930348E12</v>
      </c>
      <c r="E1477" s="53" t="s">
        <v>2960</v>
      </c>
      <c r="F1477" s="34">
        <v>2.05</v>
      </c>
      <c r="G1477" s="35">
        <v>0.12</v>
      </c>
      <c r="H1477" s="34">
        <f t="shared" si="22"/>
        <v>1.8039999999999998</v>
      </c>
      <c r="I1477" s="34">
        <v>284.0</v>
      </c>
      <c r="J1477" s="36">
        <v>45901.0</v>
      </c>
      <c r="K1477" s="31"/>
      <c r="L1477" s="34">
        <f>+K1477*H1477</f>
        <v>0.0</v>
      </c>
    </row>
    <row r="1478" spans="8:8" ht="24.95" customHeight="1">
      <c r="A1478" s="81" t="s">
        <v>194</v>
      </c>
      <c r="B1478" s="30" t="s">
        <v>2961</v>
      </c>
      <c r="C1478" s="31"/>
      <c r="D1478" s="32">
        <v>7.592616584102E12</v>
      </c>
      <c r="E1478" s="33" t="s">
        <v>2962</v>
      </c>
      <c r="F1478" s="34">
        <v>2.45</v>
      </c>
      <c r="G1478" s="35">
        <v>0.12</v>
      </c>
      <c r="H1478" s="34">
        <f t="shared" si="22"/>
        <v>2.156</v>
      </c>
      <c r="I1478" s="34">
        <v>63.0</v>
      </c>
      <c r="J1478" s="36">
        <v>45669.0</v>
      </c>
      <c r="K1478" s="31"/>
      <c r="L1478" s="34">
        <f>+K1478*H1478</f>
        <v>0.0</v>
      </c>
    </row>
    <row r="1479" spans="8:8" ht="24.95" customHeight="1">
      <c r="A1479" s="38" t="s">
        <v>23</v>
      </c>
      <c r="B1479" s="47" t="s">
        <v>2963</v>
      </c>
      <c r="C1479" s="31"/>
      <c r="D1479" s="32">
        <v>7.594001100577E12</v>
      </c>
      <c r="E1479" s="63" t="s">
        <v>2964</v>
      </c>
      <c r="F1479" s="34">
        <v>2.71</v>
      </c>
      <c r="G1479" s="35">
        <v>0.12</v>
      </c>
      <c r="H1479" s="34">
        <f t="shared" si="22"/>
        <v>2.3848</v>
      </c>
      <c r="I1479" s="34">
        <v>125.0</v>
      </c>
      <c r="J1479" s="36">
        <v>46233.0</v>
      </c>
      <c r="K1479" s="31"/>
      <c r="L1479" s="34">
        <f>+K1479*H1479</f>
        <v>0.0</v>
      </c>
    </row>
    <row r="1480" spans="8:8" ht="24.95" customHeight="1">
      <c r="A1480" s="29" t="s">
        <v>16</v>
      </c>
      <c r="B1480" s="30" t="s">
        <v>2965</v>
      </c>
      <c r="C1480" s="31"/>
      <c r="D1480" s="32">
        <v>7.59843100007E12</v>
      </c>
      <c r="E1480" s="97" t="s">
        <v>2966</v>
      </c>
      <c r="F1480" s="34">
        <v>9.95</v>
      </c>
      <c r="G1480" s="35">
        <v>0.12</v>
      </c>
      <c r="H1480" s="34">
        <f t="shared" si="22"/>
        <v>8.756</v>
      </c>
      <c r="I1480" s="34">
        <v>9.0</v>
      </c>
      <c r="J1480" s="36">
        <v>45657.0</v>
      </c>
      <c r="K1480" s="31"/>
      <c r="L1480" s="34">
        <f>+K1480*H1480</f>
        <v>0.0</v>
      </c>
    </row>
    <row r="1481" spans="8:8" ht="24.95" customHeight="1">
      <c r="A1481" s="29" t="s">
        <v>16</v>
      </c>
      <c r="B1481" s="30" t="s">
        <v>2967</v>
      </c>
      <c r="C1481" s="31"/>
      <c r="D1481" s="32">
        <v>7.592803004055E12</v>
      </c>
      <c r="E1481" s="74" t="s">
        <v>2968</v>
      </c>
      <c r="F1481" s="34">
        <v>2.07</v>
      </c>
      <c r="G1481" s="35">
        <v>0.12</v>
      </c>
      <c r="H1481" s="34">
        <f t="shared" si="22"/>
        <v>1.8215999999999999</v>
      </c>
      <c r="I1481" s="34">
        <v>219.0</v>
      </c>
      <c r="J1481" s="36">
        <v>46172.0</v>
      </c>
      <c r="K1481" s="31"/>
      <c r="L1481" s="34">
        <f>+K1481*H1481</f>
        <v>0.0</v>
      </c>
    </row>
    <row r="1482" spans="8:8" ht="24.95" customHeight="1">
      <c r="A1482" s="38" t="s">
        <v>23</v>
      </c>
      <c r="B1482" s="47" t="s">
        <v>2969</v>
      </c>
      <c r="C1482" s="31"/>
      <c r="D1482" s="32">
        <v>7.592803001801E12</v>
      </c>
      <c r="E1482" s="94" t="s">
        <v>2970</v>
      </c>
      <c r="F1482" s="34">
        <v>3.38</v>
      </c>
      <c r="G1482" s="35">
        <v>0.12</v>
      </c>
      <c r="H1482" s="34">
        <f t="shared" si="22"/>
        <v>2.9743999999999997</v>
      </c>
      <c r="I1482" s="34">
        <v>982.0</v>
      </c>
      <c r="J1482" s="36">
        <v>45868.0</v>
      </c>
      <c r="K1482" s="31"/>
      <c r="L1482" s="34">
        <f>+K1482*H1482</f>
        <v>0.0</v>
      </c>
    </row>
    <row r="1483" spans="8:8" ht="24.95" customHeight="1">
      <c r="A1483" s="29" t="s">
        <v>16</v>
      </c>
      <c r="B1483" s="30" t="s">
        <v>2971</v>
      </c>
      <c r="C1483" s="31"/>
      <c r="D1483" s="32">
        <v>8.906046791518E12</v>
      </c>
      <c r="E1483" s="67" t="s">
        <v>2972</v>
      </c>
      <c r="F1483" s="34">
        <v>35.0</v>
      </c>
      <c r="G1483" s="35">
        <v>0.12</v>
      </c>
      <c r="H1483" s="34">
        <f t="shared" si="22"/>
        <v>30.8</v>
      </c>
      <c r="I1483" s="34">
        <v>17.0</v>
      </c>
      <c r="J1483" s="36">
        <v>45748.0</v>
      </c>
      <c r="K1483" s="31"/>
      <c r="L1483" s="34">
        <f>+K1483*H1483</f>
        <v>0.0</v>
      </c>
    </row>
    <row r="1484" spans="8:8" ht="24.95" customHeight="1">
      <c r="A1484" s="29" t="s">
        <v>16</v>
      </c>
      <c r="B1484" s="30" t="s">
        <v>2973</v>
      </c>
      <c r="C1484" s="31"/>
      <c r="D1484" s="32">
        <v>8.906005118226E12</v>
      </c>
      <c r="E1484" s="49" t="s">
        <v>2974</v>
      </c>
      <c r="F1484" s="34">
        <v>4.9</v>
      </c>
      <c r="G1484" s="35">
        <v>0.12</v>
      </c>
      <c r="H1484" s="34">
        <f t="shared" si="23" ref="H1484:H1547">+F1484-F1484*G1484</f>
        <v>4.312</v>
      </c>
      <c r="I1484" s="34">
        <v>27.0</v>
      </c>
      <c r="J1484" s="36">
        <v>45992.0</v>
      </c>
      <c r="K1484" s="31"/>
      <c r="L1484" s="34">
        <f>+K1484*H1484</f>
        <v>0.0</v>
      </c>
    </row>
    <row r="1485" spans="8:8" ht="24.95" customHeight="1">
      <c r="A1485" s="66" t="s">
        <v>104</v>
      </c>
      <c r="B1485" s="30" t="s">
        <v>2975</v>
      </c>
      <c r="C1485" s="31"/>
      <c r="D1485" s="32">
        <v>7.591619520599E12</v>
      </c>
      <c r="E1485" s="46" t="s">
        <v>2976</v>
      </c>
      <c r="F1485" s="34">
        <v>5.43</v>
      </c>
      <c r="G1485" s="35">
        <v>0.12</v>
      </c>
      <c r="H1485" s="34">
        <f t="shared" si="23"/>
        <v>4.7783999999999995</v>
      </c>
      <c r="I1485" s="34">
        <v>161.0</v>
      </c>
      <c r="J1485" s="36">
        <v>45536.0</v>
      </c>
      <c r="K1485" s="31"/>
      <c r="L1485" s="34">
        <f>+K1485*H1485</f>
        <v>0.0</v>
      </c>
    </row>
    <row r="1486" spans="8:8" ht="24.95" customHeight="1">
      <c r="A1486" s="81" t="s">
        <v>194</v>
      </c>
      <c r="B1486" s="30" t="s">
        <v>2977</v>
      </c>
      <c r="C1486" s="31"/>
      <c r="D1486" s="32">
        <v>7.598578000612E12</v>
      </c>
      <c r="E1486" s="68" t="s">
        <v>2978</v>
      </c>
      <c r="F1486" s="34">
        <v>3.05</v>
      </c>
      <c r="G1486" s="35">
        <v>0.12</v>
      </c>
      <c r="H1486" s="34">
        <f t="shared" si="23"/>
        <v>2.6839999999999997</v>
      </c>
      <c r="I1486" s="34">
        <v>7.0</v>
      </c>
      <c r="J1486" s="36">
        <v>46023.0</v>
      </c>
      <c r="K1486" s="31"/>
      <c r="L1486" s="34">
        <f>+K1486*H1486</f>
        <v>0.0</v>
      </c>
    </row>
    <row r="1487" spans="8:8" ht="24.95" customHeight="1">
      <c r="A1487" s="82" t="s">
        <v>199</v>
      </c>
      <c r="B1487" s="30" t="s">
        <v>2979</v>
      </c>
      <c r="C1487" s="31"/>
      <c r="D1487" s="32">
        <v>7.591020003148E12</v>
      </c>
      <c r="E1487" s="74" t="s">
        <v>2980</v>
      </c>
      <c r="F1487" s="34">
        <v>2.81</v>
      </c>
      <c r="G1487" s="35">
        <v>0.12</v>
      </c>
      <c r="H1487" s="34">
        <f t="shared" si="23"/>
        <v>2.4728</v>
      </c>
      <c r="I1487" s="34">
        <v>175.0</v>
      </c>
      <c r="J1487" s="36">
        <v>45597.0</v>
      </c>
      <c r="K1487" s="31"/>
      <c r="L1487" s="34">
        <f>+K1487*H1487</f>
        <v>0.0</v>
      </c>
    </row>
    <row r="1488" spans="8:8" ht="24.95" customHeight="1">
      <c r="A1488" s="82" t="s">
        <v>199</v>
      </c>
      <c r="B1488" s="47" t="s">
        <v>2981</v>
      </c>
      <c r="C1488" s="31"/>
      <c r="D1488" s="32">
        <v>7.591619000299E12</v>
      </c>
      <c r="E1488" s="87" t="s">
        <v>2982</v>
      </c>
      <c r="F1488" s="34">
        <v>5.23</v>
      </c>
      <c r="G1488" s="35">
        <v>0.12</v>
      </c>
      <c r="H1488" s="34">
        <f t="shared" si="23"/>
        <v>4.6024</v>
      </c>
      <c r="I1488" s="34">
        <v>11.0</v>
      </c>
      <c r="J1488" s="36">
        <v>46539.0</v>
      </c>
      <c r="K1488" s="31"/>
      <c r="L1488" s="34">
        <f>+K1488*H1488</f>
        <v>0.0</v>
      </c>
    </row>
    <row r="1489" spans="8:8" ht="24.95" customHeight="1">
      <c r="A1489" s="82" t="s">
        <v>199</v>
      </c>
      <c r="B1489" s="47" t="s">
        <v>2983</v>
      </c>
      <c r="C1489" s="31"/>
      <c r="D1489" s="32">
        <v>7.800061095105E12</v>
      </c>
      <c r="E1489" s="86" t="s">
        <v>2984</v>
      </c>
      <c r="F1489" s="34">
        <v>0.5</v>
      </c>
      <c r="G1489" s="35">
        <v>0.12</v>
      </c>
      <c r="H1489" s="34">
        <f t="shared" si="23"/>
        <v>0.44</v>
      </c>
      <c r="I1489" s="34">
        <v>11.0</v>
      </c>
      <c r="J1489" s="36">
        <v>45689.0</v>
      </c>
      <c r="K1489" s="31"/>
      <c r="L1489" s="34">
        <f>+K1489*H1489</f>
        <v>0.0</v>
      </c>
    </row>
    <row r="1490" spans="8:8" ht="24.95" customHeight="1">
      <c r="A1490" s="66" t="s">
        <v>104</v>
      </c>
      <c r="B1490" s="47" t="s">
        <v>2985</v>
      </c>
      <c r="C1490" s="31"/>
      <c r="D1490" s="32">
        <v>7.59102008075E12</v>
      </c>
      <c r="E1490" s="33" t="s">
        <v>2986</v>
      </c>
      <c r="F1490" s="34">
        <v>4.5</v>
      </c>
      <c r="G1490" s="35">
        <v>0.12</v>
      </c>
      <c r="H1490" s="34">
        <f t="shared" si="23"/>
        <v>3.96</v>
      </c>
      <c r="I1490" s="34">
        <v>362.0</v>
      </c>
      <c r="J1490" s="36">
        <v>46874.0</v>
      </c>
      <c r="K1490" s="31"/>
      <c r="L1490" s="34">
        <f>+K1490*H1490</f>
        <v>0.0</v>
      </c>
    </row>
    <row r="1491" spans="8:8" ht="24.95" customHeight="1">
      <c r="A1491" s="66" t="s">
        <v>104</v>
      </c>
      <c r="B1491" s="47" t="s">
        <v>2987</v>
      </c>
      <c r="C1491" s="31"/>
      <c r="D1491" s="32">
        <v>7.591020080767E12</v>
      </c>
      <c r="E1491" s="46" t="s">
        <v>2988</v>
      </c>
      <c r="F1491" s="34">
        <v>7.32</v>
      </c>
      <c r="G1491" s="35">
        <v>0.12</v>
      </c>
      <c r="H1491" s="34">
        <f t="shared" si="23"/>
        <v>6.4416</v>
      </c>
      <c r="I1491" s="34">
        <v>282.0</v>
      </c>
      <c r="J1491" s="36">
        <v>46874.0</v>
      </c>
      <c r="K1491" s="31"/>
      <c r="L1491" s="34">
        <f>+K1491*H1491</f>
        <v>0.0</v>
      </c>
    </row>
    <row r="1492" spans="8:8" ht="24.95" customHeight="1">
      <c r="A1492" s="38" t="s">
        <v>23</v>
      </c>
      <c r="B1492" s="47" t="s">
        <v>2989</v>
      </c>
      <c r="C1492" s="31"/>
      <c r="D1492" s="32">
        <v>7.598484000829E12</v>
      </c>
      <c r="E1492" s="79" t="s">
        <v>2990</v>
      </c>
      <c r="F1492" s="34">
        <v>2.02</v>
      </c>
      <c r="G1492" s="35">
        <v>0.12</v>
      </c>
      <c r="H1492" s="34">
        <f t="shared" si="23"/>
        <v>1.7776</v>
      </c>
      <c r="I1492" s="34">
        <v>521.0</v>
      </c>
      <c r="J1492" s="36">
        <v>46233.0</v>
      </c>
      <c r="K1492" s="31"/>
      <c r="L1492" s="34">
        <f>+K1492*H1492</f>
        <v>0.0</v>
      </c>
    </row>
    <row r="1493" spans="8:8" ht="24.95" customHeight="1">
      <c r="A1493" s="29" t="s">
        <v>16</v>
      </c>
      <c r="B1493" s="30" t="s">
        <v>2991</v>
      </c>
      <c r="C1493" s="83" t="s">
        <v>207</v>
      </c>
      <c r="D1493" s="32">
        <v>7.598800000144E12</v>
      </c>
      <c r="E1493" s="55" t="s">
        <v>2992</v>
      </c>
      <c r="F1493" s="34">
        <v>2.0</v>
      </c>
      <c r="G1493" s="35">
        <v>0.12</v>
      </c>
      <c r="H1493" s="34">
        <f t="shared" si="23"/>
        <v>1.76</v>
      </c>
      <c r="I1493" s="34">
        <v>1006.0</v>
      </c>
      <c r="J1493" s="36">
        <v>45383.0</v>
      </c>
      <c r="K1493" s="31"/>
      <c r="L1493" s="34">
        <f>+K1493*H1493</f>
        <v>0.0</v>
      </c>
    </row>
    <row r="1494" spans="8:8" ht="24.95" customHeight="1">
      <c r="A1494" s="29" t="s">
        <v>16</v>
      </c>
      <c r="B1494" s="30" t="s">
        <v>2700</v>
      </c>
      <c r="C1494" s="31"/>
      <c r="D1494" s="32">
        <v>7.592432900193E12</v>
      </c>
      <c r="E1494" s="123" t="s">
        <v>2701</v>
      </c>
      <c r="F1494" s="34">
        <v>5.53</v>
      </c>
      <c r="G1494" s="35">
        <v>0.12</v>
      </c>
      <c r="H1494" s="34">
        <f t="shared" si="23"/>
        <v>4.8664000000000005</v>
      </c>
      <c r="I1494" s="34">
        <v>69.0</v>
      </c>
      <c r="J1494" s="36">
        <v>45931.0</v>
      </c>
      <c r="K1494" s="31"/>
      <c r="L1494" s="34">
        <f>+K1494*H1494</f>
        <v>0.0</v>
      </c>
    </row>
    <row r="1495" spans="8:8" ht="24.95" customHeight="1">
      <c r="A1495" s="29" t="s">
        <v>16</v>
      </c>
      <c r="B1495" s="30" t="s">
        <v>2995</v>
      </c>
      <c r="C1495" s="31"/>
      <c r="D1495" s="32">
        <v>8.904278577498E12</v>
      </c>
      <c r="E1495" s="59" t="s">
        <v>2996</v>
      </c>
      <c r="F1495" s="34">
        <v>8.0</v>
      </c>
      <c r="G1495" s="35">
        <v>0.12</v>
      </c>
      <c r="H1495" s="34">
        <f t="shared" si="23"/>
        <v>7.04</v>
      </c>
      <c r="I1495" s="34">
        <v>2.0</v>
      </c>
      <c r="J1495" s="36">
        <v>45689.0</v>
      </c>
      <c r="K1495" s="31"/>
      <c r="L1495" s="34">
        <f>+K1495*H1495</f>
        <v>0.0</v>
      </c>
    </row>
    <row r="1496" spans="8:8" ht="24.95" customHeight="1">
      <c r="A1496" s="29" t="s">
        <v>16</v>
      </c>
      <c r="B1496" s="30" t="s">
        <v>2997</v>
      </c>
      <c r="C1496" s="31"/>
      <c r="D1496" s="32">
        <v>7.598008000311E12</v>
      </c>
      <c r="E1496" s="59" t="s">
        <v>2998</v>
      </c>
      <c r="F1496" s="34">
        <v>7.7</v>
      </c>
      <c r="G1496" s="35">
        <v>0.12</v>
      </c>
      <c r="H1496" s="34">
        <f t="shared" si="23"/>
        <v>6.776</v>
      </c>
      <c r="I1496" s="34">
        <v>7.0</v>
      </c>
      <c r="J1496" s="36">
        <v>45626.0</v>
      </c>
      <c r="K1496" s="31"/>
      <c r="L1496" s="34">
        <f>+K1496*H1496</f>
        <v>0.0</v>
      </c>
    </row>
    <row r="1497" spans="8:8" ht="24.95" customHeight="1">
      <c r="A1497" s="29" t="s">
        <v>16</v>
      </c>
      <c r="B1497" s="30" t="s">
        <v>2999</v>
      </c>
      <c r="C1497" s="31"/>
      <c r="D1497" s="31"/>
      <c r="E1497" s="55" t="s">
        <v>3000</v>
      </c>
      <c r="F1497" s="34">
        <v>0.7</v>
      </c>
      <c r="G1497" s="35">
        <v>0.12</v>
      </c>
      <c r="H1497" s="34">
        <f t="shared" si="23"/>
        <v>0.616</v>
      </c>
      <c r="I1497" s="34">
        <v>56.0</v>
      </c>
      <c r="J1497" s="36">
        <v>45413.0</v>
      </c>
      <c r="K1497" s="31"/>
      <c r="L1497" s="34">
        <f>+K1497*H1497</f>
        <v>0.0</v>
      </c>
    </row>
    <row r="1498" spans="8:8" ht="24.95" customHeight="1">
      <c r="A1498" s="29" t="s">
        <v>16</v>
      </c>
      <c r="B1498" s="47" t="s">
        <v>3001</v>
      </c>
      <c r="C1498" s="31"/>
      <c r="D1498" s="44">
        <v>7.31946648536E11</v>
      </c>
      <c r="E1498" s="55" t="s">
        <v>3002</v>
      </c>
      <c r="F1498" s="34">
        <v>0.75</v>
      </c>
      <c r="G1498" s="35">
        <v>0.12</v>
      </c>
      <c r="H1498" s="34">
        <f t="shared" si="23"/>
        <v>0.66</v>
      </c>
      <c r="I1498" s="34">
        <v>138.0</v>
      </c>
      <c r="J1498" s="36">
        <v>45870.0</v>
      </c>
      <c r="K1498" s="31"/>
      <c r="L1498" s="34">
        <f>+K1498*H1498</f>
        <v>0.0</v>
      </c>
    </row>
    <row r="1499" spans="8:8" ht="24.95" customHeight="1">
      <c r="A1499" s="29" t="s">
        <v>16</v>
      </c>
      <c r="B1499" s="30" t="s">
        <v>3003</v>
      </c>
      <c r="C1499" s="31"/>
      <c r="D1499" s="32">
        <v>8.906109692288E12</v>
      </c>
      <c r="E1499" s="69" t="s">
        <v>3004</v>
      </c>
      <c r="F1499" s="34">
        <v>1.3</v>
      </c>
      <c r="G1499" s="35">
        <v>0.12</v>
      </c>
      <c r="H1499" s="34">
        <f t="shared" si="23"/>
        <v>1.1440000000000001</v>
      </c>
      <c r="I1499" s="34">
        <v>44.0</v>
      </c>
      <c r="J1499" s="36">
        <v>45689.0</v>
      </c>
      <c r="K1499" s="31"/>
      <c r="L1499" s="34">
        <f>+K1499*H1499</f>
        <v>0.0</v>
      </c>
    </row>
    <row r="1500" spans="8:8" ht="24.95" customHeight="1">
      <c r="A1500" s="29" t="s">
        <v>16</v>
      </c>
      <c r="B1500" s="47" t="s">
        <v>3005</v>
      </c>
      <c r="C1500" s="31"/>
      <c r="D1500" s="32">
        <v>7.703763324019E12</v>
      </c>
      <c r="E1500" s="54" t="s">
        <v>3006</v>
      </c>
      <c r="F1500" s="34">
        <v>2.83</v>
      </c>
      <c r="G1500" s="35">
        <v>0.12</v>
      </c>
      <c r="H1500" s="34">
        <f t="shared" si="23"/>
        <v>2.4904</v>
      </c>
      <c r="I1500" s="34">
        <v>31.0</v>
      </c>
      <c r="J1500" s="36">
        <v>46186.0</v>
      </c>
      <c r="K1500" s="31"/>
      <c r="L1500" s="34">
        <f>+K1500*H1500</f>
        <v>0.0</v>
      </c>
    </row>
    <row r="1501" spans="8:8" ht="24.95" customHeight="1">
      <c r="A1501" s="29" t="s">
        <v>16</v>
      </c>
      <c r="B1501" s="30" t="s">
        <v>3007</v>
      </c>
      <c r="C1501" s="31"/>
      <c r="D1501" s="32">
        <v>6.972718560074E12</v>
      </c>
      <c r="E1501" s="42" t="s">
        <v>3008</v>
      </c>
      <c r="F1501" s="34">
        <v>1.6</v>
      </c>
      <c r="G1501" s="35">
        <v>0.12</v>
      </c>
      <c r="H1501" s="34">
        <f t="shared" si="23"/>
        <v>1.4080000000000001</v>
      </c>
      <c r="I1501" s="34">
        <v>4.0</v>
      </c>
      <c r="J1501" s="36">
        <v>45566.0</v>
      </c>
      <c r="K1501" s="31"/>
      <c r="L1501" s="34">
        <f>+K1501*H1501</f>
        <v>0.0</v>
      </c>
    </row>
    <row r="1502" spans="8:8" ht="24.95" customHeight="1">
      <c r="A1502" s="29" t="s">
        <v>16</v>
      </c>
      <c r="B1502" s="47" t="s">
        <v>3009</v>
      </c>
      <c r="C1502" s="31"/>
      <c r="D1502" s="44">
        <v>6.75696260023E11</v>
      </c>
      <c r="E1502" s="84" t="s">
        <v>3010</v>
      </c>
      <c r="F1502" s="34">
        <v>2.5</v>
      </c>
      <c r="G1502" s="35">
        <v>0.12</v>
      </c>
      <c r="H1502" s="34">
        <f t="shared" si="23"/>
        <v>2.2</v>
      </c>
      <c r="I1502" s="34">
        <v>32.0</v>
      </c>
      <c r="J1502" s="36">
        <v>45566.0</v>
      </c>
      <c r="K1502" s="31"/>
      <c r="L1502" s="34">
        <f>+K1502*H1502</f>
        <v>0.0</v>
      </c>
    </row>
    <row r="1503" spans="8:8" ht="24.95" customHeight="1">
      <c r="A1503" s="29" t="s">
        <v>16</v>
      </c>
      <c r="B1503" s="30" t="s">
        <v>3011</v>
      </c>
      <c r="C1503" s="31"/>
      <c r="D1503" s="32">
        <v>7.598578000605E12</v>
      </c>
      <c r="E1503" s="49" t="s">
        <v>3012</v>
      </c>
      <c r="F1503" s="34">
        <v>2.45</v>
      </c>
      <c r="G1503" s="35">
        <v>0.12</v>
      </c>
      <c r="H1503" s="34">
        <f t="shared" si="23"/>
        <v>2.156</v>
      </c>
      <c r="I1503" s="34">
        <v>33.0</v>
      </c>
      <c r="J1503" s="36">
        <v>46023.0</v>
      </c>
      <c r="K1503" s="31"/>
      <c r="L1503" s="34">
        <f>+K1503*H1503</f>
        <v>0.0</v>
      </c>
    </row>
    <row r="1504" spans="8:8" ht="24.95" customHeight="1">
      <c r="A1504" s="29" t="s">
        <v>16</v>
      </c>
      <c r="B1504" s="30" t="s">
        <v>3013</v>
      </c>
      <c r="C1504" s="31"/>
      <c r="D1504" s="44">
        <v>7.3637279567E11</v>
      </c>
      <c r="E1504" s="84" t="s">
        <v>3014</v>
      </c>
      <c r="F1504" s="34">
        <v>1.75</v>
      </c>
      <c r="G1504" s="35">
        <v>0.12</v>
      </c>
      <c r="H1504" s="34">
        <f t="shared" si="23"/>
        <v>1.54</v>
      </c>
      <c r="I1504" s="34">
        <v>29.0</v>
      </c>
      <c r="J1504" s="36">
        <v>45716.0</v>
      </c>
      <c r="K1504" s="31"/>
      <c r="L1504" s="34">
        <f>+K1504*H1504</f>
        <v>0.0</v>
      </c>
    </row>
    <row r="1505" spans="8:8" ht="24.95" customHeight="1">
      <c r="A1505" s="29" t="s">
        <v>16</v>
      </c>
      <c r="B1505" s="30" t="s">
        <v>3015</v>
      </c>
      <c r="C1505" s="31"/>
      <c r="D1505" s="32">
        <v>7.598828000911E12</v>
      </c>
      <c r="E1505" s="49" t="s">
        <v>3016</v>
      </c>
      <c r="F1505" s="34">
        <v>3.09</v>
      </c>
      <c r="G1505" s="35">
        <v>0.35</v>
      </c>
      <c r="H1505" s="34">
        <f t="shared" si="23"/>
        <v>2.0084999999999997</v>
      </c>
      <c r="I1505" s="34">
        <v>1.0</v>
      </c>
      <c r="J1505" s="36">
        <v>45746.0</v>
      </c>
      <c r="K1505" s="31"/>
      <c r="L1505" s="34">
        <f>+K1505*H1505</f>
        <v>0.0</v>
      </c>
    </row>
    <row r="1506" spans="8:8" ht="24.95" customHeight="1">
      <c r="A1506" s="29" t="s">
        <v>16</v>
      </c>
      <c r="B1506" s="30" t="s">
        <v>3017</v>
      </c>
      <c r="C1506" s="83" t="s">
        <v>207</v>
      </c>
      <c r="D1506" s="32">
        <v>7.591020008037E12</v>
      </c>
      <c r="E1506" s="33" t="s">
        <v>3018</v>
      </c>
      <c r="F1506" s="34">
        <v>9.07</v>
      </c>
      <c r="G1506" s="35">
        <v>0.12</v>
      </c>
      <c r="H1506" s="34">
        <f t="shared" si="23"/>
        <v>7.9816</v>
      </c>
      <c r="I1506" s="34">
        <v>33.0</v>
      </c>
      <c r="J1506" s="36">
        <v>45717.0</v>
      </c>
      <c r="K1506" s="31"/>
      <c r="L1506" s="34">
        <f>+K1506*H1506</f>
        <v>0.0</v>
      </c>
    </row>
    <row r="1507" spans="8:8" ht="24.95" customHeight="1">
      <c r="A1507" s="38" t="s">
        <v>23</v>
      </c>
      <c r="B1507" s="30" t="s">
        <v>3019</v>
      </c>
      <c r="C1507" s="31"/>
      <c r="D1507" s="32">
        <v>7.5918187167E12</v>
      </c>
      <c r="E1507" s="68" t="s">
        <v>3020</v>
      </c>
      <c r="F1507" s="34">
        <v>5.69</v>
      </c>
      <c r="G1507" s="35">
        <v>0.12</v>
      </c>
      <c r="H1507" s="34">
        <f t="shared" si="23"/>
        <v>5.0072</v>
      </c>
      <c r="I1507" s="34">
        <v>130.0</v>
      </c>
      <c r="J1507" s="36">
        <v>46507.0</v>
      </c>
      <c r="K1507" s="31"/>
      <c r="L1507" s="34">
        <f>+K1507*H1507</f>
        <v>0.0</v>
      </c>
    </row>
    <row r="1508" spans="8:8" ht="24.95" customHeight="1">
      <c r="A1508" s="29" t="s">
        <v>16</v>
      </c>
      <c r="B1508" s="30" t="s">
        <v>3021</v>
      </c>
      <c r="C1508" s="31"/>
      <c r="D1508" s="32">
        <v>7.591818215234E12</v>
      </c>
      <c r="E1508" s="39" t="s">
        <v>3022</v>
      </c>
      <c r="F1508" s="34">
        <v>28.0</v>
      </c>
      <c r="G1508" s="35">
        <v>0.25</v>
      </c>
      <c r="H1508" s="34">
        <f t="shared" si="23"/>
        <v>21.0</v>
      </c>
      <c r="I1508" s="34">
        <v>46.0</v>
      </c>
      <c r="J1508" s="36">
        <v>46112.0</v>
      </c>
      <c r="K1508" s="31"/>
      <c r="L1508" s="34">
        <f>+K1508*H1508</f>
        <v>0.0</v>
      </c>
    </row>
    <row r="1509" spans="8:8" ht="24.95" customHeight="1">
      <c r="A1509" s="29" t="s">
        <v>16</v>
      </c>
      <c r="B1509" s="47" t="s">
        <v>3023</v>
      </c>
      <c r="C1509" s="75" t="s">
        <v>134</v>
      </c>
      <c r="D1509" s="32">
        <v>7.591818116043E12</v>
      </c>
      <c r="E1509" s="45" t="s">
        <v>3024</v>
      </c>
      <c r="F1509" s="34">
        <v>3.58</v>
      </c>
      <c r="G1509" s="35">
        <v>0.5</v>
      </c>
      <c r="H1509" s="34">
        <f t="shared" si="23"/>
        <v>1.79</v>
      </c>
      <c r="I1509" s="34">
        <v>2341.0</v>
      </c>
      <c r="J1509" s="36">
        <v>45808.0</v>
      </c>
      <c r="K1509" s="31"/>
      <c r="L1509" s="34">
        <f>+K1509*H1509</f>
        <v>0.0</v>
      </c>
    </row>
    <row r="1510" spans="8:8" ht="24.95" customHeight="1">
      <c r="A1510" s="29" t="s">
        <v>16</v>
      </c>
      <c r="B1510" s="30" t="s">
        <v>3025</v>
      </c>
      <c r="C1510" s="31"/>
      <c r="D1510" s="32">
        <v>7.591818215265E12</v>
      </c>
      <c r="E1510" s="45" t="s">
        <v>3026</v>
      </c>
      <c r="F1510" s="34">
        <v>6.7</v>
      </c>
      <c r="G1510" s="35">
        <v>0.15</v>
      </c>
      <c r="H1510" s="34">
        <f t="shared" si="23"/>
        <v>5.695</v>
      </c>
      <c r="I1510" s="34">
        <v>871.0</v>
      </c>
      <c r="J1510" s="36">
        <v>45747.0</v>
      </c>
      <c r="K1510" s="31"/>
      <c r="L1510" s="34">
        <f>+K1510*H1510</f>
        <v>0.0</v>
      </c>
    </row>
    <row r="1511" spans="8:8" ht="24.95" customHeight="1">
      <c r="A1511" s="38" t="s">
        <v>23</v>
      </c>
      <c r="B1511" s="30" t="s">
        <v>3027</v>
      </c>
      <c r="C1511" s="75" t="s">
        <v>134</v>
      </c>
      <c r="D1511" s="32">
        <v>7.591818716724E12</v>
      </c>
      <c r="E1511" s="92" t="s">
        <v>3028</v>
      </c>
      <c r="F1511" s="34">
        <v>4.9</v>
      </c>
      <c r="G1511" s="35">
        <v>0.0</v>
      </c>
      <c r="H1511" s="34">
        <f t="shared" si="23"/>
        <v>4.9</v>
      </c>
      <c r="I1511" s="34">
        <v>13.0</v>
      </c>
      <c r="J1511" s="36">
        <v>46081.0</v>
      </c>
      <c r="K1511" s="31"/>
      <c r="L1511" s="34">
        <f>+K1511*H1511</f>
        <v>0.0</v>
      </c>
    </row>
    <row r="1512" spans="8:8" ht="24.95" customHeight="1">
      <c r="A1512" s="29" t="s">
        <v>16</v>
      </c>
      <c r="B1512" s="30" t="s">
        <v>3029</v>
      </c>
      <c r="C1512" s="31"/>
      <c r="D1512" s="32">
        <v>7.598055000968E12</v>
      </c>
      <c r="E1512" s="71" t="s">
        <v>3030</v>
      </c>
      <c r="F1512" s="34">
        <v>2.67</v>
      </c>
      <c r="G1512" s="35">
        <v>0.08</v>
      </c>
      <c r="H1512" s="34">
        <f t="shared" si="23"/>
        <v>2.4564</v>
      </c>
      <c r="I1512" s="34">
        <v>19.0</v>
      </c>
      <c r="J1512" s="36">
        <v>45536.0</v>
      </c>
      <c r="K1512" s="31"/>
      <c r="L1512" s="34">
        <f>+K1512*H1512</f>
        <v>0.0</v>
      </c>
    </row>
    <row r="1513" spans="8:8" ht="24.95" customHeight="1">
      <c r="A1513" s="82" t="s">
        <v>199</v>
      </c>
      <c r="B1513" s="30" t="s">
        <v>3031</v>
      </c>
      <c r="C1513" s="31"/>
      <c r="D1513" s="32">
        <v>8.904187828155E12</v>
      </c>
      <c r="E1513" s="88" t="s">
        <v>3032</v>
      </c>
      <c r="F1513" s="34">
        <v>1.45</v>
      </c>
      <c r="G1513" s="35">
        <v>0.12</v>
      </c>
      <c r="H1513" s="34">
        <f t="shared" si="23"/>
        <v>1.276</v>
      </c>
      <c r="I1513" s="34">
        <v>65.0</v>
      </c>
      <c r="J1513" s="36">
        <v>45870.0</v>
      </c>
      <c r="K1513" s="31"/>
      <c r="L1513" s="34">
        <f>+K1513*H1513</f>
        <v>0.0</v>
      </c>
    </row>
    <row r="1514" spans="8:8" ht="24.95" customHeight="1">
      <c r="A1514" s="29" t="s">
        <v>16</v>
      </c>
      <c r="B1514" s="30" t="s">
        <v>3033</v>
      </c>
      <c r="C1514" s="31"/>
      <c r="D1514" s="73">
        <v>1.8901790697441E13</v>
      </c>
      <c r="E1514" s="87" t="s">
        <v>3034</v>
      </c>
      <c r="F1514" s="34">
        <v>3.8</v>
      </c>
      <c r="G1514" s="35">
        <v>0.12</v>
      </c>
      <c r="H1514" s="34">
        <f t="shared" si="23"/>
        <v>3.344</v>
      </c>
      <c r="I1514" s="34">
        <v>17.0</v>
      </c>
      <c r="J1514" s="36">
        <v>45810.0</v>
      </c>
      <c r="K1514" s="31"/>
      <c r="L1514" s="34">
        <f>+K1514*H1514</f>
        <v>0.0</v>
      </c>
    </row>
    <row r="1515" spans="8:8" ht="24.95" customHeight="1">
      <c r="A1515" s="82" t="s">
        <v>199</v>
      </c>
      <c r="B1515" s="30" t="s">
        <v>3035</v>
      </c>
      <c r="C1515" s="31"/>
      <c r="D1515" s="32">
        <v>7.598852000949E12</v>
      </c>
      <c r="E1515" s="74" t="s">
        <v>3036</v>
      </c>
      <c r="F1515" s="34">
        <v>4.1</v>
      </c>
      <c r="G1515" s="35">
        <v>0.12</v>
      </c>
      <c r="H1515" s="34">
        <f t="shared" si="23"/>
        <v>3.6079999999999997</v>
      </c>
      <c r="I1515" s="34">
        <v>18.0</v>
      </c>
      <c r="J1515" s="36">
        <v>45717.0</v>
      </c>
      <c r="K1515" s="31"/>
      <c r="L1515" s="34">
        <f>+K1515*H1515</f>
        <v>0.0</v>
      </c>
    </row>
    <row r="1516" spans="8:8" ht="24.95" customHeight="1">
      <c r="A1516" s="82" t="s">
        <v>199</v>
      </c>
      <c r="B1516" s="30" t="s">
        <v>3037</v>
      </c>
      <c r="C1516" s="31"/>
      <c r="D1516" s="31"/>
      <c r="E1516" s="62" t="s">
        <v>3038</v>
      </c>
      <c r="F1516" s="34">
        <v>2.5</v>
      </c>
      <c r="G1516" s="35">
        <v>0.12</v>
      </c>
      <c r="H1516" s="34">
        <f t="shared" si="23"/>
        <v>2.2</v>
      </c>
      <c r="I1516" s="34">
        <v>5.0</v>
      </c>
      <c r="J1516" s="36">
        <v>45717.0</v>
      </c>
      <c r="K1516" s="31"/>
      <c r="L1516" s="34">
        <f>+K1516*H1516</f>
        <v>0.0</v>
      </c>
    </row>
    <row r="1517" spans="8:8" ht="24.95" customHeight="1">
      <c r="A1517" s="82" t="s">
        <v>199</v>
      </c>
      <c r="B1517" s="30" t="s">
        <v>3039</v>
      </c>
      <c r="C1517" s="31"/>
      <c r="D1517" s="31"/>
      <c r="E1517" s="74" t="s">
        <v>3040</v>
      </c>
      <c r="F1517" s="34">
        <v>1.02</v>
      </c>
      <c r="G1517" s="35">
        <v>0.12</v>
      </c>
      <c r="H1517" s="34">
        <f t="shared" si="23"/>
        <v>0.8976000000000001</v>
      </c>
      <c r="I1517" s="34">
        <v>45.0</v>
      </c>
      <c r="J1517" s="36">
        <v>45992.0</v>
      </c>
      <c r="K1517" s="31"/>
      <c r="L1517" s="34">
        <f>+K1517*H1517</f>
        <v>0.0</v>
      </c>
    </row>
    <row r="1518" spans="8:8" ht="24.95" customHeight="1">
      <c r="A1518" s="29" t="s">
        <v>16</v>
      </c>
      <c r="B1518" s="30" t="s">
        <v>3041</v>
      </c>
      <c r="C1518" s="31"/>
      <c r="D1518" s="32">
        <v>7.898216360185E12</v>
      </c>
      <c r="E1518" s="67" t="s">
        <v>3042</v>
      </c>
      <c r="F1518" s="34">
        <v>2.5</v>
      </c>
      <c r="G1518" s="35">
        <v>0.12</v>
      </c>
      <c r="H1518" s="34">
        <f t="shared" si="23"/>
        <v>2.2</v>
      </c>
      <c r="I1518" s="34">
        <v>86.0</v>
      </c>
      <c r="J1518" s="36">
        <v>45323.0</v>
      </c>
      <c r="K1518" s="31"/>
      <c r="L1518" s="34">
        <f>+K1518*H1518</f>
        <v>0.0</v>
      </c>
    </row>
    <row r="1519" spans="8:8" ht="24.95" customHeight="1">
      <c r="A1519" s="29" t="s">
        <v>30</v>
      </c>
      <c r="B1519" s="30" t="s">
        <v>3043</v>
      </c>
      <c r="C1519" s="31"/>
      <c r="D1519" s="32">
        <v>7.599381000158E12</v>
      </c>
      <c r="E1519" s="49" t="s">
        <v>3044</v>
      </c>
      <c r="F1519" s="34">
        <v>1.72</v>
      </c>
      <c r="G1519" s="35">
        <v>0.12</v>
      </c>
      <c r="H1519" s="34">
        <f t="shared" si="23"/>
        <v>1.5136</v>
      </c>
      <c r="I1519" s="34">
        <v>206.0</v>
      </c>
      <c r="J1519" s="36">
        <v>46235.0</v>
      </c>
      <c r="K1519" s="31"/>
      <c r="L1519" s="34">
        <f>+K1519*H1519</f>
        <v>0.0</v>
      </c>
    </row>
    <row r="1520" spans="8:8" ht="24.95" customHeight="1">
      <c r="A1520" s="82" t="s">
        <v>199</v>
      </c>
      <c r="B1520" s="47" t="s">
        <v>3045</v>
      </c>
      <c r="C1520" s="31"/>
      <c r="D1520" s="32">
        <v>7.592946168553E12</v>
      </c>
      <c r="E1520" s="41" t="s">
        <v>3046</v>
      </c>
      <c r="F1520" s="34">
        <v>4.85</v>
      </c>
      <c r="G1520" s="35">
        <v>0.12</v>
      </c>
      <c r="H1520" s="34">
        <f t="shared" si="23"/>
        <v>4.268</v>
      </c>
      <c r="I1520" s="34">
        <v>22.0</v>
      </c>
      <c r="J1520" s="36">
        <v>45413.0</v>
      </c>
      <c r="K1520" s="31"/>
      <c r="L1520" s="34">
        <f>+K1520*H1520</f>
        <v>0.0</v>
      </c>
    </row>
    <row r="1521" spans="8:8" ht="24.95" customHeight="1">
      <c r="A1521" s="38" t="s">
        <v>23</v>
      </c>
      <c r="B1521" s="30" t="s">
        <v>3047</v>
      </c>
      <c r="C1521" s="31"/>
      <c r="D1521" s="32">
        <v>7.592710002854E12</v>
      </c>
      <c r="E1521" s="55" t="s">
        <v>3048</v>
      </c>
      <c r="F1521" s="34">
        <v>3.0</v>
      </c>
      <c r="G1521" s="35">
        <v>0.12</v>
      </c>
      <c r="H1521" s="34">
        <f t="shared" si="23"/>
        <v>2.64</v>
      </c>
      <c r="I1521" s="34">
        <v>32.0</v>
      </c>
      <c r="J1521" s="36">
        <v>45800.0</v>
      </c>
      <c r="K1521" s="31"/>
      <c r="L1521" s="34">
        <f>+K1521*H1521</f>
        <v>0.0</v>
      </c>
    </row>
    <row r="1522" spans="8:8" ht="24.95" customHeight="1">
      <c r="A1522" s="38" t="s">
        <v>23</v>
      </c>
      <c r="B1522" s="30" t="s">
        <v>3049</v>
      </c>
      <c r="C1522" s="31"/>
      <c r="D1522" s="32">
        <v>7.597134002237E12</v>
      </c>
      <c r="E1522" s="33" t="s">
        <v>3050</v>
      </c>
      <c r="F1522" s="34">
        <v>2.3</v>
      </c>
      <c r="G1522" s="35">
        <v>0.12</v>
      </c>
      <c r="H1522" s="34">
        <f t="shared" si="23"/>
        <v>2.024</v>
      </c>
      <c r="I1522" s="34">
        <v>124.0</v>
      </c>
      <c r="J1522" s="36">
        <v>45868.0</v>
      </c>
      <c r="K1522" s="31"/>
      <c r="L1522" s="34">
        <f>+K1522*H1522</f>
        <v>0.0</v>
      </c>
    </row>
    <row r="1523" spans="8:8" ht="24.95" customHeight="1">
      <c r="A1523" s="29" t="s">
        <v>30</v>
      </c>
      <c r="B1523" s="30" t="s">
        <v>3051</v>
      </c>
      <c r="C1523" s="31"/>
      <c r="D1523" s="32">
        <v>7.599381000066E12</v>
      </c>
      <c r="E1523" s="78" t="s">
        <v>3052</v>
      </c>
      <c r="F1523" s="34">
        <v>2.48</v>
      </c>
      <c r="G1523" s="35">
        <v>0.12</v>
      </c>
      <c r="H1523" s="34">
        <f t="shared" si="23"/>
        <v>2.1824</v>
      </c>
      <c r="I1523" s="34">
        <v>411.0</v>
      </c>
      <c r="J1523" s="36">
        <v>46235.0</v>
      </c>
      <c r="K1523" s="31"/>
      <c r="L1523" s="34">
        <f>+K1523*H1523</f>
        <v>0.0</v>
      </c>
    </row>
    <row r="1524" spans="8:8" ht="24.95" customHeight="1">
      <c r="A1524" s="29" t="s">
        <v>30</v>
      </c>
      <c r="B1524" s="30" t="s">
        <v>3053</v>
      </c>
      <c r="C1524" s="31"/>
      <c r="D1524" s="32">
        <v>7.594001450474E12</v>
      </c>
      <c r="E1524" s="45" t="s">
        <v>3054</v>
      </c>
      <c r="F1524" s="34">
        <v>29.33</v>
      </c>
      <c r="G1524" s="35">
        <v>0.12</v>
      </c>
      <c r="H1524" s="34">
        <f t="shared" si="23"/>
        <v>25.810399999999998</v>
      </c>
      <c r="I1524" s="34">
        <v>11.0</v>
      </c>
      <c r="J1524" s="36">
        <v>46054.0</v>
      </c>
      <c r="K1524" s="31"/>
      <c r="L1524" s="34">
        <f>+K1524*H1524</f>
        <v>0.0</v>
      </c>
    </row>
    <row r="1525" spans="8:8" ht="24.95" customHeight="1">
      <c r="A1525" s="29" t="s">
        <v>30</v>
      </c>
      <c r="B1525" s="30" t="s">
        <v>3055</v>
      </c>
      <c r="C1525" s="31"/>
      <c r="D1525" s="32">
        <v>7.599028000121E12</v>
      </c>
      <c r="E1525" s="41" t="s">
        <v>3056</v>
      </c>
      <c r="F1525" s="34">
        <v>4.52</v>
      </c>
      <c r="G1525" s="35">
        <v>0.12</v>
      </c>
      <c r="H1525" s="34">
        <f t="shared" si="23"/>
        <v>3.9776</v>
      </c>
      <c r="I1525" s="34">
        <v>29.0</v>
      </c>
      <c r="J1525" s="36">
        <v>45809.0</v>
      </c>
      <c r="K1525" s="31"/>
      <c r="L1525" s="34">
        <f>+K1525*H1525</f>
        <v>0.0</v>
      </c>
    </row>
    <row r="1526" spans="8:8" ht="24.95" customHeight="1">
      <c r="A1526" s="29" t="s">
        <v>30</v>
      </c>
      <c r="B1526" s="30" t="s">
        <v>3057</v>
      </c>
      <c r="C1526" s="31"/>
      <c r="D1526" s="32">
        <v>7.599028000138E12</v>
      </c>
      <c r="E1526" s="41" t="s">
        <v>3058</v>
      </c>
      <c r="F1526" s="34">
        <v>3.91</v>
      </c>
      <c r="G1526" s="35">
        <v>0.12</v>
      </c>
      <c r="H1526" s="34">
        <f t="shared" si="23"/>
        <v>3.4408000000000003</v>
      </c>
      <c r="I1526" s="34">
        <v>78.0</v>
      </c>
      <c r="J1526" s="36">
        <v>45809.0</v>
      </c>
      <c r="K1526" s="31"/>
      <c r="L1526" s="34">
        <f>+K1526*H1526</f>
        <v>0.0</v>
      </c>
    </row>
    <row r="1527" spans="8:8" ht="24.95" customHeight="1">
      <c r="A1527" s="29" t="s">
        <v>30</v>
      </c>
      <c r="B1527" s="47" t="s">
        <v>3059</v>
      </c>
      <c r="C1527" s="31"/>
      <c r="D1527" s="32">
        <v>7.591616002951E12</v>
      </c>
      <c r="E1527" s="65" t="s">
        <v>3060</v>
      </c>
      <c r="F1527" s="34">
        <v>4.45</v>
      </c>
      <c r="G1527" s="35">
        <v>0.12</v>
      </c>
      <c r="H1527" s="34">
        <f t="shared" si="23"/>
        <v>3.9160000000000004</v>
      </c>
      <c r="I1527" s="34">
        <v>20.0</v>
      </c>
      <c r="J1527" s="36">
        <v>46082.0</v>
      </c>
      <c r="K1527" s="31"/>
      <c r="L1527" s="34">
        <f>+K1527*H1527</f>
        <v>0.0</v>
      </c>
    </row>
    <row r="1528" spans="8:8" ht="24.95" customHeight="1">
      <c r="A1528" s="29" t="s">
        <v>30</v>
      </c>
      <c r="B1528" s="47" t="s">
        <v>3061</v>
      </c>
      <c r="C1528" s="31"/>
      <c r="D1528" s="32">
        <v>7.591616002944E12</v>
      </c>
      <c r="E1528" s="67" t="s">
        <v>3062</v>
      </c>
      <c r="F1528" s="34">
        <v>5.95</v>
      </c>
      <c r="G1528" s="35">
        <v>0.12</v>
      </c>
      <c r="H1528" s="34">
        <f t="shared" si="23"/>
        <v>5.236000000000001</v>
      </c>
      <c r="I1528" s="34">
        <v>19.0</v>
      </c>
      <c r="J1528" s="36">
        <v>46143.0</v>
      </c>
      <c r="K1528" s="31"/>
      <c r="L1528" s="34">
        <f>+K1528*H1528</f>
        <v>0.0</v>
      </c>
    </row>
    <row r="1529" spans="8:8" ht="24.95" customHeight="1">
      <c r="A1529" s="29" t="s">
        <v>30</v>
      </c>
      <c r="B1529" s="30" t="s">
        <v>3063</v>
      </c>
      <c r="C1529" s="31"/>
      <c r="D1529" s="32">
        <v>7.59902800064E12</v>
      </c>
      <c r="E1529" s="42" t="s">
        <v>3064</v>
      </c>
      <c r="F1529" s="34">
        <v>1.95</v>
      </c>
      <c r="G1529" s="35">
        <v>0.12</v>
      </c>
      <c r="H1529" s="34">
        <f t="shared" si="23"/>
        <v>1.716</v>
      </c>
      <c r="I1529" s="34">
        <v>63.0</v>
      </c>
      <c r="J1529" s="36">
        <v>46235.0</v>
      </c>
      <c r="K1529" s="31"/>
      <c r="L1529" s="34">
        <f>+K1529*H1529</f>
        <v>0.0</v>
      </c>
    </row>
    <row r="1530" spans="8:8" ht="24.95" customHeight="1">
      <c r="A1530" s="82" t="s">
        <v>199</v>
      </c>
      <c r="B1530" s="30" t="s">
        <v>3065</v>
      </c>
      <c r="C1530" s="31"/>
      <c r="D1530" s="32">
        <v>7.598650000684E12</v>
      </c>
      <c r="E1530" s="94" t="s">
        <v>3066</v>
      </c>
      <c r="F1530" s="34">
        <v>1.8</v>
      </c>
      <c r="G1530" s="35">
        <v>0.12</v>
      </c>
      <c r="H1530" s="34">
        <f t="shared" si="23"/>
        <v>1.584</v>
      </c>
      <c r="I1530" s="34">
        <v>111.0</v>
      </c>
      <c r="J1530" s="36">
        <v>46142.0</v>
      </c>
      <c r="K1530" s="31"/>
      <c r="L1530" s="34">
        <f>+K1530*H1530</f>
        <v>0.0</v>
      </c>
    </row>
    <row r="1531" spans="8:8" ht="24.95" customHeight="1">
      <c r="A1531" s="81" t="s">
        <v>194</v>
      </c>
      <c r="B1531" s="30" t="s">
        <v>3067</v>
      </c>
      <c r="C1531" s="31"/>
      <c r="D1531" s="32">
        <v>8.904187847774E12</v>
      </c>
      <c r="E1531" s="101" t="s">
        <v>3068</v>
      </c>
      <c r="F1531" s="34">
        <v>3.35</v>
      </c>
      <c r="G1531" s="35">
        <v>0.12</v>
      </c>
      <c r="H1531" s="34">
        <f t="shared" si="23"/>
        <v>2.948</v>
      </c>
      <c r="I1531" s="34">
        <v>111.0</v>
      </c>
      <c r="J1531" s="36">
        <v>45869.0</v>
      </c>
      <c r="K1531" s="31"/>
      <c r="L1531" s="34">
        <f>+K1531*H1531</f>
        <v>0.0</v>
      </c>
    </row>
    <row r="1532" spans="8:8" ht="24.95" customHeight="1">
      <c r="A1532" s="81" t="s">
        <v>194</v>
      </c>
      <c r="B1532" s="30" t="s">
        <v>3069</v>
      </c>
      <c r="C1532" s="31"/>
      <c r="D1532" s="32">
        <v>7.598677000018E12</v>
      </c>
      <c r="E1532" s="67" t="s">
        <v>3070</v>
      </c>
      <c r="F1532" s="34">
        <v>2.0</v>
      </c>
      <c r="G1532" s="35">
        <v>0.12</v>
      </c>
      <c r="H1532" s="34">
        <f t="shared" si="23"/>
        <v>1.76</v>
      </c>
      <c r="I1532" s="34">
        <v>23.0</v>
      </c>
      <c r="J1532" s="36">
        <v>45899.0</v>
      </c>
      <c r="K1532" s="31"/>
      <c r="L1532" s="34">
        <f>+K1532*H1532</f>
        <v>0.0</v>
      </c>
    </row>
    <row r="1533" spans="8:8" ht="24.95" customHeight="1">
      <c r="A1533" s="81" t="s">
        <v>194</v>
      </c>
      <c r="B1533" s="30" t="s">
        <v>3071</v>
      </c>
      <c r="C1533" s="31"/>
      <c r="D1533" s="32">
        <v>7.770108122203E12</v>
      </c>
      <c r="E1533" s="63" t="s">
        <v>3072</v>
      </c>
      <c r="F1533" s="34">
        <v>2.6</v>
      </c>
      <c r="G1533" s="35">
        <v>0.12</v>
      </c>
      <c r="H1533" s="34">
        <f t="shared" si="23"/>
        <v>2.2880000000000003</v>
      </c>
      <c r="I1533" s="34">
        <v>120.0</v>
      </c>
      <c r="J1533" s="36">
        <v>45992.0</v>
      </c>
      <c r="K1533" s="31"/>
      <c r="L1533" s="34">
        <f>+K1533*H1533</f>
        <v>0.0</v>
      </c>
    </row>
    <row r="1534" spans="8:8" ht="24.95" customHeight="1">
      <c r="A1534" s="81" t="s">
        <v>194</v>
      </c>
      <c r="B1534" s="30" t="s">
        <v>3073</v>
      </c>
      <c r="C1534" s="31"/>
      <c r="D1534" s="32">
        <v>7.703712030992E12</v>
      </c>
      <c r="E1534" s="40" t="s">
        <v>3074</v>
      </c>
      <c r="F1534" s="34">
        <v>2.95</v>
      </c>
      <c r="G1534" s="35">
        <v>0.12</v>
      </c>
      <c r="H1534" s="34">
        <f t="shared" si="23"/>
        <v>2.596</v>
      </c>
      <c r="I1534" s="34">
        <v>14.0</v>
      </c>
      <c r="J1534" s="36">
        <v>45838.0</v>
      </c>
      <c r="K1534" s="31"/>
      <c r="L1534" s="34">
        <f>+K1534*H1534</f>
        <v>0.0</v>
      </c>
    </row>
    <row r="1535" spans="8:8" ht="24.95" customHeight="1">
      <c r="A1535" s="81" t="s">
        <v>194</v>
      </c>
      <c r="B1535" s="30" t="s">
        <v>3075</v>
      </c>
      <c r="C1535" s="31"/>
      <c r="D1535" s="32">
        <v>7.592616584157E12</v>
      </c>
      <c r="E1535" s="79" t="s">
        <v>3076</v>
      </c>
      <c r="F1535" s="34">
        <v>3.73</v>
      </c>
      <c r="G1535" s="35">
        <v>0.12</v>
      </c>
      <c r="H1535" s="34">
        <f t="shared" si="23"/>
        <v>3.2824</v>
      </c>
      <c r="I1535" s="34">
        <v>111.0</v>
      </c>
      <c r="J1535" s="36">
        <v>45737.0</v>
      </c>
      <c r="K1535" s="31"/>
      <c r="L1535" s="34">
        <f>+K1535*H1535</f>
        <v>0.0</v>
      </c>
    </row>
    <row r="1536" spans="8:8" ht="24.95" customHeight="1">
      <c r="A1536" s="81" t="s">
        <v>194</v>
      </c>
      <c r="B1536" s="30" t="s">
        <v>3077</v>
      </c>
      <c r="C1536" s="31"/>
      <c r="D1536" s="32">
        <v>7.598813000346E12</v>
      </c>
      <c r="E1536" s="67" t="s">
        <v>3078</v>
      </c>
      <c r="F1536" s="34">
        <v>2.45</v>
      </c>
      <c r="G1536" s="35">
        <v>0.12</v>
      </c>
      <c r="H1536" s="34">
        <f t="shared" si="23"/>
        <v>2.156</v>
      </c>
      <c r="I1536" s="34">
        <v>19.0</v>
      </c>
      <c r="J1536" s="36">
        <v>45474.0</v>
      </c>
      <c r="K1536" s="31"/>
      <c r="L1536" s="34">
        <f>+K1536*H1536</f>
        <v>0.0</v>
      </c>
    </row>
    <row r="1537" spans="8:8" ht="24.95" customHeight="1">
      <c r="A1537" s="81" t="s">
        <v>194</v>
      </c>
      <c r="B1537" s="47" t="s">
        <v>3079</v>
      </c>
      <c r="C1537" s="31"/>
      <c r="D1537" s="32">
        <v>8.904187829503E12</v>
      </c>
      <c r="E1537" s="94" t="s">
        <v>3080</v>
      </c>
      <c r="F1537" s="34">
        <v>1.75</v>
      </c>
      <c r="G1537" s="35">
        <v>0.12</v>
      </c>
      <c r="H1537" s="34">
        <f t="shared" si="23"/>
        <v>1.54</v>
      </c>
      <c r="I1537" s="34">
        <v>222.0</v>
      </c>
      <c r="J1537" s="36">
        <v>45839.0</v>
      </c>
      <c r="K1537" s="31"/>
      <c r="L1537" s="34">
        <f>+K1537*H1537</f>
        <v>0.0</v>
      </c>
    </row>
    <row r="1538" spans="8:8" ht="24.95" customHeight="1">
      <c r="A1538" s="81" t="s">
        <v>194</v>
      </c>
      <c r="B1538" s="30" t="s">
        <v>3081</v>
      </c>
      <c r="C1538" s="83" t="s">
        <v>207</v>
      </c>
      <c r="D1538" s="31"/>
      <c r="E1538" s="71" t="s">
        <v>3082</v>
      </c>
      <c r="F1538" s="34">
        <v>3.25</v>
      </c>
      <c r="G1538" s="35">
        <v>0.12</v>
      </c>
      <c r="H1538" s="34">
        <f t="shared" si="23"/>
        <v>2.86</v>
      </c>
      <c r="I1538" s="34">
        <v>326.0</v>
      </c>
      <c r="J1538" s="36">
        <v>46357.0</v>
      </c>
      <c r="K1538" s="31"/>
      <c r="L1538" s="34">
        <f>+K1538*H1538</f>
        <v>0.0</v>
      </c>
    </row>
    <row r="1539" spans="8:8" ht="24.95" customHeight="1">
      <c r="A1539" s="29" t="s">
        <v>16</v>
      </c>
      <c r="B1539" s="30" t="s">
        <v>2993</v>
      </c>
      <c r="C1539" s="31"/>
      <c r="D1539" s="32">
        <v>7.703153026332E12</v>
      </c>
      <c r="E1539" s="85" t="s">
        <v>2994</v>
      </c>
      <c r="F1539" s="34">
        <v>3.04</v>
      </c>
      <c r="G1539" s="35">
        <v>0.12</v>
      </c>
      <c r="H1539" s="34">
        <f t="shared" si="23"/>
        <v>2.6752000000000002</v>
      </c>
      <c r="I1539" s="34">
        <v>48.0</v>
      </c>
      <c r="J1539" s="36">
        <v>45505.0</v>
      </c>
      <c r="K1539" s="31"/>
      <c r="L1539" s="34">
        <f>+K1539*H1539</f>
        <v>0.0</v>
      </c>
    </row>
    <row r="1540" spans="8:8" ht="24.95" customHeight="1">
      <c r="A1540" s="81" t="s">
        <v>194</v>
      </c>
      <c r="B1540" s="47" t="s">
        <v>3085</v>
      </c>
      <c r="C1540" s="31"/>
      <c r="D1540" s="32">
        <v>8.904187830677E12</v>
      </c>
      <c r="E1540" s="60" t="s">
        <v>3086</v>
      </c>
      <c r="F1540" s="34">
        <v>1.45</v>
      </c>
      <c r="G1540" s="35">
        <v>0.12</v>
      </c>
      <c r="H1540" s="34">
        <f t="shared" si="23"/>
        <v>1.276</v>
      </c>
      <c r="I1540" s="34">
        <v>67.0</v>
      </c>
      <c r="J1540" s="36">
        <v>45901.0</v>
      </c>
      <c r="K1540" s="31"/>
      <c r="L1540" s="34">
        <f>+K1540*H1540</f>
        <v>0.0</v>
      </c>
    </row>
    <row r="1541" spans="8:8" ht="24.95" customHeight="1">
      <c r="A1541" s="81" t="s">
        <v>194</v>
      </c>
      <c r="B1541" s="30" t="s">
        <v>3087</v>
      </c>
      <c r="C1541" s="75" t="s">
        <v>134</v>
      </c>
      <c r="D1541" s="32">
        <v>7.591585277459E12</v>
      </c>
      <c r="E1541" s="53" t="s">
        <v>3088</v>
      </c>
      <c r="F1541" s="34">
        <v>4.35</v>
      </c>
      <c r="G1541" s="35">
        <v>0.0</v>
      </c>
      <c r="H1541" s="34">
        <f t="shared" si="23"/>
        <v>4.35</v>
      </c>
      <c r="I1541" s="34">
        <v>33.0</v>
      </c>
      <c r="J1541" s="36">
        <v>46112.0</v>
      </c>
      <c r="K1541" s="31"/>
      <c r="L1541" s="34">
        <f>+K1541*H1541</f>
        <v>0.0</v>
      </c>
    </row>
    <row r="1542" spans="8:8" ht="24.95" customHeight="1">
      <c r="A1542" s="81" t="s">
        <v>194</v>
      </c>
      <c r="B1542" s="30" t="s">
        <v>3089</v>
      </c>
      <c r="C1542" s="31"/>
      <c r="D1542" s="32">
        <v>7.592616110011E12</v>
      </c>
      <c r="E1542" s="41" t="s">
        <v>3090</v>
      </c>
      <c r="F1542" s="34">
        <v>2.36</v>
      </c>
      <c r="G1542" s="35">
        <v>0.12</v>
      </c>
      <c r="H1542" s="34">
        <f t="shared" si="23"/>
        <v>2.0768</v>
      </c>
      <c r="I1542" s="34">
        <v>164.0</v>
      </c>
      <c r="J1542" s="36">
        <v>45792.0</v>
      </c>
      <c r="K1542" s="31"/>
      <c r="L1542" s="34">
        <f>+K1542*H1542</f>
        <v>0.0</v>
      </c>
    </row>
    <row r="1543" spans="8:8" ht="24.95" customHeight="1">
      <c r="A1543" s="81" t="s">
        <v>194</v>
      </c>
      <c r="B1543" s="30" t="s">
        <v>3091</v>
      </c>
      <c r="C1543" s="31"/>
      <c r="D1543" s="32">
        <v>7.592616110028E12</v>
      </c>
      <c r="E1543" s="41" t="s">
        <v>3092</v>
      </c>
      <c r="F1543" s="34">
        <v>4.08</v>
      </c>
      <c r="G1543" s="35">
        <v>0.12</v>
      </c>
      <c r="H1543" s="34">
        <f t="shared" si="23"/>
        <v>3.5904000000000003</v>
      </c>
      <c r="I1543" s="34">
        <v>90.0</v>
      </c>
      <c r="J1543" s="36">
        <v>45794.0</v>
      </c>
      <c r="K1543" s="31"/>
      <c r="L1543" s="34">
        <f>+K1543*H1543</f>
        <v>0.0</v>
      </c>
    </row>
    <row r="1544" spans="8:8" ht="24.95" customHeight="1">
      <c r="A1544" s="81" t="s">
        <v>194</v>
      </c>
      <c r="B1544" s="30" t="s">
        <v>3093</v>
      </c>
      <c r="C1544" s="31"/>
      <c r="D1544" s="44">
        <v>7.3637269216E11</v>
      </c>
      <c r="E1544" s="90" t="s">
        <v>3094</v>
      </c>
      <c r="F1544" s="34">
        <v>2.45</v>
      </c>
      <c r="G1544" s="35">
        <v>0.12</v>
      </c>
      <c r="H1544" s="34">
        <f t="shared" si="23"/>
        <v>2.156</v>
      </c>
      <c r="I1544" s="34">
        <v>19.0</v>
      </c>
      <c r="J1544" s="36">
        <v>46023.0</v>
      </c>
      <c r="K1544" s="31"/>
      <c r="L1544" s="34">
        <f>+K1544*H1544</f>
        <v>0.0</v>
      </c>
    </row>
    <row r="1545" spans="8:8" ht="24.95" customHeight="1">
      <c r="A1545" s="38" t="s">
        <v>23</v>
      </c>
      <c r="B1545" s="30" t="s">
        <v>3095</v>
      </c>
      <c r="C1545" s="31"/>
      <c r="D1545" s="32">
        <v>7.598677000483E12</v>
      </c>
      <c r="E1545" s="91" t="s">
        <v>3096</v>
      </c>
      <c r="F1545" s="34">
        <v>14.6</v>
      </c>
      <c r="G1545" s="35">
        <v>0.12</v>
      </c>
      <c r="H1545" s="34">
        <f t="shared" si="23"/>
        <v>12.847999999999999</v>
      </c>
      <c r="I1545" s="34">
        <v>28.0</v>
      </c>
      <c r="J1545" s="36">
        <v>45991.0</v>
      </c>
      <c r="K1545" s="31"/>
      <c r="L1545" s="34">
        <f>+K1545*H1545</f>
        <v>0.0</v>
      </c>
    </row>
    <row r="1546" spans="8:8" ht="24.95" customHeight="1">
      <c r="A1546" s="29" t="s">
        <v>16</v>
      </c>
      <c r="B1546" s="30" t="s">
        <v>3097</v>
      </c>
      <c r="C1546" s="31"/>
      <c r="D1546" s="32">
        <v>7.598677000384E12</v>
      </c>
      <c r="E1546" s="57" t="s">
        <v>3098</v>
      </c>
      <c r="F1546" s="34">
        <v>3.85</v>
      </c>
      <c r="G1546" s="35">
        <v>0.12</v>
      </c>
      <c r="H1546" s="34">
        <f t="shared" si="23"/>
        <v>3.388</v>
      </c>
      <c r="I1546" s="34">
        <v>24.0</v>
      </c>
      <c r="J1546" s="36">
        <v>45504.0</v>
      </c>
      <c r="K1546" s="31"/>
      <c r="L1546" s="34">
        <f>+K1546*H1546</f>
        <v>0.0</v>
      </c>
    </row>
    <row r="1547" spans="8:8" ht="24.95" customHeight="1">
      <c r="A1547" s="29" t="s">
        <v>16</v>
      </c>
      <c r="B1547" s="30" t="s">
        <v>3099</v>
      </c>
      <c r="C1547" s="31"/>
      <c r="D1547" s="32">
        <v>8.904097387148E12</v>
      </c>
      <c r="E1547" s="39" t="s">
        <v>3100</v>
      </c>
      <c r="F1547" s="34">
        <v>8.25</v>
      </c>
      <c r="G1547" s="35">
        <v>0.12</v>
      </c>
      <c r="H1547" s="34">
        <f t="shared" si="23"/>
        <v>7.26</v>
      </c>
      <c r="I1547" s="34">
        <v>33.0</v>
      </c>
      <c r="J1547" s="36">
        <v>45444.0</v>
      </c>
      <c r="K1547" s="31"/>
      <c r="L1547" s="34">
        <f>+K1547*H1547</f>
        <v>0.0</v>
      </c>
    </row>
    <row r="1548" spans="8:8" ht="24.95" customHeight="1">
      <c r="A1548" s="29" t="s">
        <v>16</v>
      </c>
      <c r="B1548" s="30" t="s">
        <v>3107</v>
      </c>
      <c r="C1548" s="31"/>
      <c r="D1548" s="32">
        <v>3.582910027775E12</v>
      </c>
      <c r="E1548" s="80" t="s">
        <v>3108</v>
      </c>
      <c r="F1548" s="34">
        <v>13.52</v>
      </c>
      <c r="G1548" s="35">
        <v>0.12</v>
      </c>
      <c r="H1548" s="34">
        <f t="shared" si="24" ref="H1548:H1611">+F1548-F1548*G1548</f>
        <v>11.897599999999999</v>
      </c>
      <c r="I1548" s="34">
        <v>24.0</v>
      </c>
      <c r="J1548" s="36">
        <v>45748.0</v>
      </c>
      <c r="K1548" s="31"/>
      <c r="L1548" s="34">
        <f>+K1548*H1548</f>
        <v>0.0</v>
      </c>
    </row>
    <row r="1549" spans="8:8" ht="24.95" customHeight="1">
      <c r="A1549" s="125" t="s">
        <v>2625</v>
      </c>
      <c r="B1549" s="30" t="s">
        <v>3109</v>
      </c>
      <c r="C1549" s="75" t="s">
        <v>134</v>
      </c>
      <c r="D1549" s="32">
        <v>7.591016171806E12</v>
      </c>
      <c r="E1549" s="59" t="s">
        <v>3110</v>
      </c>
      <c r="F1549" s="34">
        <v>2.958</v>
      </c>
      <c r="G1549" s="35">
        <v>0.0</v>
      </c>
      <c r="H1549" s="34">
        <f t="shared" si="24"/>
        <v>2.958</v>
      </c>
      <c r="I1549" s="34">
        <v>27.0</v>
      </c>
      <c r="J1549" s="36">
        <v>45271.0</v>
      </c>
      <c r="K1549" s="31"/>
      <c r="L1549" s="34">
        <f>+K1549*H1549</f>
        <v>0.0</v>
      </c>
    </row>
    <row r="1550" spans="8:8" ht="24.95" customHeight="1">
      <c r="A1550" s="125" t="s">
        <v>2625</v>
      </c>
      <c r="B1550" s="30" t="s">
        <v>3111</v>
      </c>
      <c r="C1550" s="75" t="s">
        <v>134</v>
      </c>
      <c r="D1550" s="32">
        <v>7.59101617108E12</v>
      </c>
      <c r="E1550" s="49" t="s">
        <v>3112</v>
      </c>
      <c r="F1550" s="34">
        <v>12.934</v>
      </c>
      <c r="G1550" s="35">
        <v>0.0</v>
      </c>
      <c r="H1550" s="34">
        <f t="shared" si="24"/>
        <v>12.934</v>
      </c>
      <c r="I1550" s="34">
        <v>11.0</v>
      </c>
      <c r="J1550" s="36">
        <v>45252.0</v>
      </c>
      <c r="K1550" s="31"/>
      <c r="L1550" s="34">
        <f>+K1550*H1550</f>
        <v>0.0</v>
      </c>
    </row>
    <row r="1551" spans="8:8" ht="24.95" customHeight="1">
      <c r="A1551" s="125" t="s">
        <v>2625</v>
      </c>
      <c r="B1551" s="30" t="s">
        <v>3113</v>
      </c>
      <c r="C1551" s="75" t="s">
        <v>134</v>
      </c>
      <c r="D1551" s="32">
        <v>7.591016154922E12</v>
      </c>
      <c r="E1551" s="55" t="s">
        <v>3114</v>
      </c>
      <c r="F1551" s="34">
        <v>8.062</v>
      </c>
      <c r="G1551" s="35">
        <v>0.0</v>
      </c>
      <c r="H1551" s="34">
        <f t="shared" si="24"/>
        <v>8.062</v>
      </c>
      <c r="I1551" s="34">
        <v>14.0</v>
      </c>
      <c r="J1551" s="36">
        <v>45307.0</v>
      </c>
      <c r="K1551" s="31"/>
      <c r="L1551" s="34">
        <f>+K1551*H1551</f>
        <v>0.0</v>
      </c>
    </row>
    <row r="1552" spans="8:8" ht="24.95" customHeight="1">
      <c r="A1552" s="66" t="s">
        <v>104</v>
      </c>
      <c r="B1552" s="47" t="s">
        <v>3115</v>
      </c>
      <c r="C1552" s="31"/>
      <c r="D1552" s="32">
        <v>7.592782001755E12</v>
      </c>
      <c r="E1552" s="33" t="s">
        <v>3116</v>
      </c>
      <c r="F1552" s="34">
        <v>4.5</v>
      </c>
      <c r="G1552" s="35">
        <v>0.12</v>
      </c>
      <c r="H1552" s="34">
        <f t="shared" si="24"/>
        <v>3.96</v>
      </c>
      <c r="I1552" s="34">
        <v>2515.0</v>
      </c>
      <c r="J1552" s="36">
        <v>45777.0</v>
      </c>
      <c r="K1552" s="31"/>
      <c r="L1552" s="34">
        <f>+K1552*H1552</f>
        <v>0.0</v>
      </c>
    </row>
    <row r="1553" spans="8:8" ht="24.95" customHeight="1">
      <c r="A1553" s="38" t="s">
        <v>23</v>
      </c>
      <c r="B1553" s="30" t="s">
        <v>3117</v>
      </c>
      <c r="C1553" s="31"/>
      <c r="D1553" s="32">
        <v>7.591818716779E12</v>
      </c>
      <c r="E1553" s="60" t="s">
        <v>3118</v>
      </c>
      <c r="F1553" s="34">
        <v>14.0</v>
      </c>
      <c r="G1553" s="35">
        <v>0.12</v>
      </c>
      <c r="H1553" s="34">
        <f t="shared" si="24"/>
        <v>12.32</v>
      </c>
      <c r="I1553" s="34">
        <v>8.0</v>
      </c>
      <c r="J1553" s="36">
        <v>46142.0</v>
      </c>
      <c r="K1553" s="31"/>
      <c r="L1553" s="34">
        <f>+K1553*H1553</f>
        <v>0.0</v>
      </c>
    </row>
    <row r="1554" spans="8:8" ht="24.95" customHeight="1">
      <c r="A1554" s="38" t="s">
        <v>23</v>
      </c>
      <c r="B1554" s="30" t="s">
        <v>3119</v>
      </c>
      <c r="C1554" s="31"/>
      <c r="D1554" s="32">
        <v>7.591818716786E12</v>
      </c>
      <c r="E1554" s="104" t="s">
        <v>3120</v>
      </c>
      <c r="F1554" s="34">
        <v>12.71</v>
      </c>
      <c r="G1554" s="35">
        <v>0.12</v>
      </c>
      <c r="H1554" s="34">
        <f t="shared" si="24"/>
        <v>11.184800000000001</v>
      </c>
      <c r="I1554" s="34">
        <v>8.0</v>
      </c>
      <c r="J1554" s="36">
        <v>45961.0</v>
      </c>
      <c r="K1554" s="31"/>
      <c r="L1554" s="34">
        <f>+K1554*H1554</f>
        <v>0.0</v>
      </c>
    </row>
    <row r="1555" spans="8:8" ht="24.95" customHeight="1">
      <c r="A1555" s="29" t="s">
        <v>16</v>
      </c>
      <c r="B1555" s="30" t="s">
        <v>3121</v>
      </c>
      <c r="C1555" s="31"/>
      <c r="D1555" s="32">
        <v>7.59181800009E12</v>
      </c>
      <c r="E1555" s="46" t="s">
        <v>3122</v>
      </c>
      <c r="F1555" s="34">
        <v>4.51</v>
      </c>
      <c r="G1555" s="35">
        <v>0.12</v>
      </c>
      <c r="H1555" s="34">
        <f t="shared" si="24"/>
        <v>3.9688</v>
      </c>
      <c r="I1555" s="34">
        <v>56.0</v>
      </c>
      <c r="J1555" s="36">
        <v>46234.0</v>
      </c>
      <c r="K1555" s="31"/>
      <c r="L1555" s="34">
        <f>+K1555*H1555</f>
        <v>0.0</v>
      </c>
    </row>
    <row r="1556" spans="8:8" ht="24.95" customHeight="1">
      <c r="A1556" s="38" t="s">
        <v>23</v>
      </c>
      <c r="B1556" s="47" t="s">
        <v>3123</v>
      </c>
      <c r="C1556" s="31"/>
      <c r="D1556" s="32">
        <v>7.591818716885E12</v>
      </c>
      <c r="E1556" s="87" t="s">
        <v>3124</v>
      </c>
      <c r="F1556" s="34">
        <v>5.07</v>
      </c>
      <c r="G1556" s="35">
        <v>0.07</v>
      </c>
      <c r="H1556" s="34">
        <f t="shared" si="24"/>
        <v>4.7151000000000005</v>
      </c>
      <c r="I1556" s="34">
        <v>30.0</v>
      </c>
      <c r="J1556" s="36">
        <v>45747.0</v>
      </c>
      <c r="K1556" s="31"/>
      <c r="L1556" s="34">
        <f>+K1556*H1556</f>
        <v>0.0</v>
      </c>
    </row>
    <row r="1557" spans="8:8" ht="24.95" customHeight="1">
      <c r="A1557" s="29" t="s">
        <v>16</v>
      </c>
      <c r="B1557" s="30" t="s">
        <v>3125</v>
      </c>
      <c r="C1557" s="31"/>
      <c r="D1557" s="32">
        <v>8.906104082039E12</v>
      </c>
      <c r="E1557" s="79" t="s">
        <v>3126</v>
      </c>
      <c r="F1557" s="34">
        <v>18.15</v>
      </c>
      <c r="G1557" s="35">
        <v>0.12</v>
      </c>
      <c r="H1557" s="34">
        <f t="shared" si="24"/>
        <v>15.971999999999998</v>
      </c>
      <c r="I1557" s="34">
        <v>23.0</v>
      </c>
      <c r="J1557" s="36">
        <v>45899.0</v>
      </c>
      <c r="K1557" s="31"/>
      <c r="L1557" s="34">
        <f>+K1557*H1557</f>
        <v>0.0</v>
      </c>
    </row>
    <row r="1558" spans="8:8" ht="24.95" customHeight="1">
      <c r="A1558" s="29" t="s">
        <v>16</v>
      </c>
      <c r="B1558" s="30" t="s">
        <v>3127</v>
      </c>
      <c r="C1558" s="31"/>
      <c r="D1558" s="32">
        <v>7.597134000264E12</v>
      </c>
      <c r="E1558" s="53" t="s">
        <v>3128</v>
      </c>
      <c r="F1558" s="34">
        <v>7.04</v>
      </c>
      <c r="G1558" s="35">
        <v>0.12</v>
      </c>
      <c r="H1558" s="34">
        <f t="shared" si="24"/>
        <v>6.1952</v>
      </c>
      <c r="I1558" s="34">
        <v>70.0</v>
      </c>
      <c r="J1558" s="36">
        <v>45899.0</v>
      </c>
      <c r="K1558" s="31"/>
      <c r="L1558" s="34">
        <f>+K1558*H1558</f>
        <v>0.0</v>
      </c>
    </row>
    <row r="1559" spans="8:8" ht="24.95" customHeight="1">
      <c r="A1559" s="29" t="s">
        <v>16</v>
      </c>
      <c r="B1559" s="30" t="s">
        <v>3129</v>
      </c>
      <c r="C1559" s="31"/>
      <c r="D1559" s="32">
        <v>7.599028000794E12</v>
      </c>
      <c r="E1559" s="42" t="s">
        <v>3130</v>
      </c>
      <c r="F1559" s="34">
        <v>5.6</v>
      </c>
      <c r="G1559" s="35">
        <v>0.12</v>
      </c>
      <c r="H1559" s="34">
        <f t="shared" si="24"/>
        <v>4.928</v>
      </c>
      <c r="I1559" s="34">
        <v>135.0</v>
      </c>
      <c r="J1559" s="36">
        <v>46143.0</v>
      </c>
      <c r="K1559" s="31"/>
      <c r="L1559" s="34">
        <f>+K1559*H1559</f>
        <v>0.0</v>
      </c>
    </row>
    <row r="1560" spans="8:8" ht="24.95" customHeight="1">
      <c r="A1560" s="29" t="s">
        <v>16</v>
      </c>
      <c r="B1560" s="30" t="s">
        <v>3131</v>
      </c>
      <c r="C1560" s="31"/>
      <c r="D1560" s="32">
        <v>7.596526000028E12</v>
      </c>
      <c r="E1560" s="42" t="s">
        <v>3132</v>
      </c>
      <c r="F1560" s="34">
        <v>4.8</v>
      </c>
      <c r="G1560" s="35">
        <v>0.12</v>
      </c>
      <c r="H1560" s="34">
        <f t="shared" si="24"/>
        <v>4.224</v>
      </c>
      <c r="I1560" s="34">
        <v>159.0</v>
      </c>
      <c r="J1560" s="36">
        <v>45899.0</v>
      </c>
      <c r="K1560" s="31"/>
      <c r="L1560" s="34">
        <f>+K1560*H1560</f>
        <v>0.0</v>
      </c>
    </row>
    <row r="1561" spans="8:8" ht="24.95" customHeight="1">
      <c r="A1561" s="29" t="s">
        <v>16</v>
      </c>
      <c r="B1561" s="30" t="s">
        <v>3133</v>
      </c>
      <c r="C1561" s="31"/>
      <c r="D1561" s="32">
        <v>7.592710005299E12</v>
      </c>
      <c r="E1561" s="84" t="s">
        <v>3134</v>
      </c>
      <c r="F1561" s="34">
        <v>8.11</v>
      </c>
      <c r="G1561" s="35">
        <v>0.12</v>
      </c>
      <c r="H1561" s="34">
        <f t="shared" si="24"/>
        <v>7.136799999999999</v>
      </c>
      <c r="I1561" s="34">
        <v>9.0</v>
      </c>
      <c r="J1561" s="36">
        <v>46082.0</v>
      </c>
      <c r="K1561" s="31"/>
      <c r="L1561" s="34">
        <f>+K1561*H1561</f>
        <v>0.0</v>
      </c>
    </row>
    <row r="1562" spans="8:8" ht="24.95" customHeight="1">
      <c r="A1562" s="29" t="s">
        <v>16</v>
      </c>
      <c r="B1562" s="30" t="s">
        <v>3135</v>
      </c>
      <c r="C1562" s="31"/>
      <c r="D1562" s="32">
        <v>8.699525093516E12</v>
      </c>
      <c r="E1562" s="79" t="s">
        <v>3136</v>
      </c>
      <c r="F1562" s="34">
        <v>2.3</v>
      </c>
      <c r="G1562" s="35">
        <v>0.12</v>
      </c>
      <c r="H1562" s="34">
        <f t="shared" si="24"/>
        <v>2.024</v>
      </c>
      <c r="I1562" s="34">
        <v>20.0</v>
      </c>
      <c r="J1562" s="36">
        <v>45658.0</v>
      </c>
      <c r="K1562" s="31"/>
      <c r="L1562" s="34">
        <f>+K1562*H1562</f>
        <v>0.0</v>
      </c>
    </row>
    <row r="1563" spans="8:8" ht="24.95" customHeight="1">
      <c r="A1563" s="29" t="s">
        <v>16</v>
      </c>
      <c r="B1563" s="30" t="s">
        <v>3137</v>
      </c>
      <c r="C1563" s="31"/>
      <c r="D1563" s="32">
        <v>8.699525093523E12</v>
      </c>
      <c r="E1563" s="79" t="s">
        <v>3138</v>
      </c>
      <c r="F1563" s="34">
        <v>3.35</v>
      </c>
      <c r="G1563" s="35">
        <v>0.12</v>
      </c>
      <c r="H1563" s="34">
        <f t="shared" si="24"/>
        <v>2.948</v>
      </c>
      <c r="I1563" s="34">
        <v>44.0</v>
      </c>
      <c r="J1563" s="36">
        <v>45747.0</v>
      </c>
      <c r="K1563" s="31"/>
      <c r="L1563" s="34">
        <f>+K1563*H1563</f>
        <v>0.0</v>
      </c>
    </row>
    <row r="1564" spans="8:8" ht="24.95" customHeight="1">
      <c r="A1564" s="29" t="s">
        <v>16</v>
      </c>
      <c r="B1564" s="30" t="s">
        <v>3139</v>
      </c>
      <c r="C1564" s="31"/>
      <c r="D1564" s="32">
        <v>8.69952509353E12</v>
      </c>
      <c r="E1564" s="37" t="s">
        <v>3140</v>
      </c>
      <c r="F1564" s="34">
        <v>7.94</v>
      </c>
      <c r="G1564" s="35">
        <v>0.12</v>
      </c>
      <c r="H1564" s="34">
        <f t="shared" si="24"/>
        <v>6.9872000000000005</v>
      </c>
      <c r="I1564" s="34">
        <v>50.0</v>
      </c>
      <c r="J1564" s="36">
        <v>45657.0</v>
      </c>
      <c r="K1564" s="31"/>
      <c r="L1564" s="34">
        <f>+K1564*H1564</f>
        <v>0.0</v>
      </c>
    </row>
    <row r="1565" spans="8:8" ht="24.95" customHeight="1">
      <c r="A1565" s="38" t="s">
        <v>23</v>
      </c>
      <c r="B1565" s="47" t="s">
        <v>3141</v>
      </c>
      <c r="C1565" s="31"/>
      <c r="D1565" s="32">
        <v>7.592806132014E12</v>
      </c>
      <c r="E1565" s="128" t="s">
        <v>3142</v>
      </c>
      <c r="F1565" s="34">
        <v>5.03</v>
      </c>
      <c r="G1565" s="35">
        <v>0.12</v>
      </c>
      <c r="H1565" s="34">
        <f t="shared" si="24"/>
        <v>4.4264</v>
      </c>
      <c r="I1565" s="34">
        <v>117.0</v>
      </c>
      <c r="J1565" s="36">
        <v>45838.0</v>
      </c>
      <c r="K1565" s="31"/>
      <c r="L1565" s="34">
        <f>+K1565*H1565</f>
        <v>0.0</v>
      </c>
    </row>
    <row r="1566" spans="8:8" ht="24.95" customHeight="1">
      <c r="A1566" s="93" t="s">
        <v>371</v>
      </c>
      <c r="B1566" s="30" t="s">
        <v>3143</v>
      </c>
      <c r="C1566" s="31"/>
      <c r="D1566" s="44">
        <v>8.13333015135E11</v>
      </c>
      <c r="E1566" s="40" t="s">
        <v>3144</v>
      </c>
      <c r="F1566" s="34">
        <v>62.06</v>
      </c>
      <c r="G1566" s="35">
        <v>0.12</v>
      </c>
      <c r="H1566" s="34">
        <f t="shared" si="24"/>
        <v>54.6128</v>
      </c>
      <c r="I1566" s="34">
        <v>16.0</v>
      </c>
      <c r="J1566" s="36"/>
      <c r="K1566" s="31"/>
      <c r="L1566" s="34">
        <f>+K1566*H1566</f>
        <v>0.0</v>
      </c>
    </row>
    <row r="1567" spans="8:8" ht="24.95" customHeight="1">
      <c r="A1567" s="93" t="s">
        <v>371</v>
      </c>
      <c r="B1567" s="30" t="s">
        <v>3145</v>
      </c>
      <c r="C1567" s="31"/>
      <c r="D1567" s="32">
        <v>7.597830004986E12</v>
      </c>
      <c r="E1567" s="59" t="s">
        <v>3146</v>
      </c>
      <c r="F1567" s="34">
        <v>61.712</v>
      </c>
      <c r="G1567" s="35">
        <v>0.12</v>
      </c>
      <c r="H1567" s="34">
        <f t="shared" si="24"/>
        <v>54.306560000000005</v>
      </c>
      <c r="I1567" s="34">
        <v>4.0</v>
      </c>
      <c r="J1567" s="36"/>
      <c r="K1567" s="31"/>
      <c r="L1567" s="34">
        <f>+K1567*H1567</f>
        <v>0.0</v>
      </c>
    </row>
    <row r="1568" spans="8:8" ht="24.95" customHeight="1">
      <c r="A1568" s="93" t="s">
        <v>371</v>
      </c>
      <c r="B1568" s="30" t="s">
        <v>3147</v>
      </c>
      <c r="C1568" s="31"/>
      <c r="D1568" s="44">
        <v>8.13333013544E11</v>
      </c>
      <c r="E1568" s="89" t="s">
        <v>3148</v>
      </c>
      <c r="F1568" s="34">
        <v>19.488</v>
      </c>
      <c r="G1568" s="35">
        <v>0.12</v>
      </c>
      <c r="H1568" s="34">
        <f t="shared" si="24"/>
        <v>17.14944</v>
      </c>
      <c r="I1568" s="34">
        <v>13.0</v>
      </c>
      <c r="J1568" s="36"/>
      <c r="K1568" s="31"/>
      <c r="L1568" s="34">
        <f>+K1568*H1568</f>
        <v>0.0</v>
      </c>
    </row>
    <row r="1569" spans="8:8" ht="24.95" customHeight="1">
      <c r="A1569" s="82" t="s">
        <v>199</v>
      </c>
      <c r="B1569" s="30" t="s">
        <v>3149</v>
      </c>
      <c r="C1569" s="31"/>
      <c r="D1569" s="32">
        <v>8.904307702907E12</v>
      </c>
      <c r="E1569" s="61" t="s">
        <v>3150</v>
      </c>
      <c r="F1569" s="34">
        <v>10.8</v>
      </c>
      <c r="G1569" s="35">
        <v>0.12</v>
      </c>
      <c r="H1569" s="34">
        <f t="shared" si="24"/>
        <v>9.504000000000001</v>
      </c>
      <c r="I1569" s="34">
        <v>43.0</v>
      </c>
      <c r="J1569" s="36">
        <v>45870.0</v>
      </c>
      <c r="K1569" s="31"/>
      <c r="L1569" s="34">
        <f>+K1569*H1569</f>
        <v>0.0</v>
      </c>
    </row>
    <row r="1570" spans="8:8" ht="24.95" customHeight="1">
      <c r="A1570" s="29" t="s">
        <v>16</v>
      </c>
      <c r="B1570" s="30" t="s">
        <v>3151</v>
      </c>
      <c r="C1570" s="31"/>
      <c r="D1570" s="32">
        <v>7.591062010753E12</v>
      </c>
      <c r="E1570" s="102" t="s">
        <v>3152</v>
      </c>
      <c r="F1570" s="34">
        <v>3.93</v>
      </c>
      <c r="G1570" s="35">
        <v>0.12</v>
      </c>
      <c r="H1570" s="34">
        <f t="shared" si="24"/>
        <v>3.4584</v>
      </c>
      <c r="I1570" s="34">
        <v>183.0</v>
      </c>
      <c r="J1570" s="36">
        <v>45738.0</v>
      </c>
      <c r="K1570" s="31"/>
      <c r="L1570" s="34">
        <f>+K1570*H1570</f>
        <v>0.0</v>
      </c>
    </row>
    <row r="1571" spans="8:8" ht="24.95" customHeight="1">
      <c r="A1571" s="29" t="s">
        <v>16</v>
      </c>
      <c r="B1571" s="30" t="s">
        <v>3153</v>
      </c>
      <c r="C1571" s="31"/>
      <c r="D1571" s="32">
        <v>7.5910629009E12</v>
      </c>
      <c r="E1571" s="102" t="s">
        <v>3154</v>
      </c>
      <c r="F1571" s="34">
        <v>6.18</v>
      </c>
      <c r="G1571" s="35">
        <v>0.15</v>
      </c>
      <c r="H1571" s="34">
        <f t="shared" si="24"/>
        <v>5.253</v>
      </c>
      <c r="I1571" s="34">
        <v>220.0</v>
      </c>
      <c r="J1571" s="36">
        <v>45751.0</v>
      </c>
      <c r="K1571" s="31"/>
      <c r="L1571" s="34">
        <f>+K1571*H1571</f>
        <v>0.0</v>
      </c>
    </row>
    <row r="1572" spans="8:8" ht="24.95" customHeight="1">
      <c r="A1572" s="29" t="s">
        <v>16</v>
      </c>
      <c r="B1572" s="47" t="s">
        <v>3155</v>
      </c>
      <c r="C1572" s="31"/>
      <c r="D1572" s="32">
        <v>7.591243810028E12</v>
      </c>
      <c r="E1572" s="88" t="s">
        <v>3156</v>
      </c>
      <c r="F1572" s="34">
        <v>6.4</v>
      </c>
      <c r="G1572" s="35">
        <v>0.12</v>
      </c>
      <c r="H1572" s="34">
        <f t="shared" si="24"/>
        <v>5.632000000000001</v>
      </c>
      <c r="I1572" s="34">
        <v>65.0</v>
      </c>
      <c r="J1572" s="36">
        <v>45746.0</v>
      </c>
      <c r="K1572" s="31"/>
      <c r="L1572" s="34">
        <f>+K1572*H1572</f>
        <v>0.0</v>
      </c>
    </row>
    <row r="1573" spans="8:8" ht="24.95" customHeight="1">
      <c r="A1573" s="29" t="s">
        <v>16</v>
      </c>
      <c r="B1573" s="30" t="s">
        <v>3157</v>
      </c>
      <c r="C1573" s="31"/>
      <c r="D1573" s="44">
        <v>7.14439705541E11</v>
      </c>
      <c r="E1573" s="94" t="s">
        <v>3158</v>
      </c>
      <c r="F1573" s="34">
        <v>8.45</v>
      </c>
      <c r="G1573" s="35">
        <v>0.12</v>
      </c>
      <c r="H1573" s="34">
        <f t="shared" si="24"/>
        <v>7.435999999999999</v>
      </c>
      <c r="I1573" s="34">
        <v>20.0</v>
      </c>
      <c r="J1573" s="36">
        <v>45930.0</v>
      </c>
      <c r="K1573" s="31"/>
      <c r="L1573" s="34">
        <f>+K1573*H1573</f>
        <v>0.0</v>
      </c>
    </row>
    <row r="1574" spans="8:8" ht="24.95" customHeight="1">
      <c r="A1574" s="81" t="s">
        <v>194</v>
      </c>
      <c r="B1574" s="30" t="s">
        <v>3083</v>
      </c>
      <c r="C1574" s="31"/>
      <c r="D1574" s="32">
        <v>7.592432000459E12</v>
      </c>
      <c r="E1574" s="37" t="s">
        <v>3084</v>
      </c>
      <c r="F1574" s="34">
        <v>1.88</v>
      </c>
      <c r="G1574" s="35">
        <v>0.12</v>
      </c>
      <c r="H1574" s="34">
        <f t="shared" si="24"/>
        <v>1.6543999999999999</v>
      </c>
      <c r="I1574" s="34">
        <v>69.0</v>
      </c>
      <c r="J1574" s="36">
        <v>46113.0</v>
      </c>
      <c r="K1574" s="31"/>
      <c r="L1574" s="34">
        <f>+K1574*H1574</f>
        <v>0.0</v>
      </c>
    </row>
    <row r="1575" spans="8:8" ht="24.95" customHeight="1">
      <c r="A1575" s="43" t="s">
        <v>33</v>
      </c>
      <c r="B1575" s="30" t="s">
        <v>3161</v>
      </c>
      <c r="C1575" s="31"/>
      <c r="D1575" s="32">
        <v>7.590005250188E12</v>
      </c>
      <c r="E1575" s="74" t="s">
        <v>3162</v>
      </c>
      <c r="F1575" s="34">
        <v>3.3292</v>
      </c>
      <c r="G1575" s="35">
        <v>0.12</v>
      </c>
      <c r="H1575" s="34">
        <f t="shared" si="24"/>
        <v>2.9296960000000003</v>
      </c>
      <c r="I1575" s="34">
        <v>3.0</v>
      </c>
      <c r="J1575" s="36">
        <v>45658.0</v>
      </c>
      <c r="K1575" s="31"/>
      <c r="L1575" s="34">
        <f>+K1575*H1575</f>
        <v>0.0</v>
      </c>
    </row>
    <row r="1576" spans="8:8" ht="24.95" customHeight="1">
      <c r="A1576" s="43" t="s">
        <v>33</v>
      </c>
      <c r="B1576" s="30" t="s">
        <v>3163</v>
      </c>
      <c r="C1576" s="31"/>
      <c r="D1576" s="32">
        <v>7.590005250164E12</v>
      </c>
      <c r="E1576" s="71" t="s">
        <v>3164</v>
      </c>
      <c r="F1576" s="34">
        <v>3.3292</v>
      </c>
      <c r="G1576" s="35">
        <v>0.12</v>
      </c>
      <c r="H1576" s="34">
        <f t="shared" si="24"/>
        <v>2.9296960000000003</v>
      </c>
      <c r="I1576" s="34">
        <v>1.0</v>
      </c>
      <c r="J1576" s="36">
        <v>45778.0</v>
      </c>
      <c r="K1576" s="31"/>
      <c r="L1576" s="34">
        <f>+K1576*H1576</f>
        <v>0.0</v>
      </c>
    </row>
    <row r="1577" spans="8:8" ht="24.95" customHeight="1">
      <c r="A1577" s="43" t="s">
        <v>33</v>
      </c>
      <c r="B1577" s="30" t="s">
        <v>3165</v>
      </c>
      <c r="C1577" s="31"/>
      <c r="D1577" s="44">
        <v>7.36674026083E11</v>
      </c>
      <c r="E1577" s="48" t="s">
        <v>3166</v>
      </c>
      <c r="F1577" s="34">
        <v>1.9488</v>
      </c>
      <c r="G1577" s="35">
        <v>0.12</v>
      </c>
      <c r="H1577" s="34">
        <f t="shared" si="24"/>
        <v>1.714944</v>
      </c>
      <c r="I1577" s="34">
        <v>21.0</v>
      </c>
      <c r="J1577" s="36">
        <v>46600.0</v>
      </c>
      <c r="K1577" s="31"/>
      <c r="L1577" s="34">
        <f>+K1577*H1577</f>
        <v>0.0</v>
      </c>
    </row>
    <row r="1578" spans="8:8" ht="24.95" customHeight="1">
      <c r="A1578" s="43" t="s">
        <v>33</v>
      </c>
      <c r="B1578" s="30" t="s">
        <v>3167</v>
      </c>
      <c r="C1578" s="31"/>
      <c r="D1578" s="44">
        <v>7.36674026076E11</v>
      </c>
      <c r="E1578" s="48" t="s">
        <v>3168</v>
      </c>
      <c r="F1578" s="34">
        <v>3.1204</v>
      </c>
      <c r="G1578" s="35">
        <v>0.12</v>
      </c>
      <c r="H1578" s="34">
        <f t="shared" si="24"/>
        <v>2.745952</v>
      </c>
      <c r="I1578" s="34">
        <v>24.0</v>
      </c>
      <c r="J1578" s="36">
        <v>46600.0</v>
      </c>
      <c r="K1578" s="31"/>
      <c r="L1578" s="34">
        <f>+K1578*H1578</f>
        <v>0.0</v>
      </c>
    </row>
    <row r="1579" spans="8:8" ht="24.95" customHeight="1">
      <c r="A1579" s="43" t="s">
        <v>33</v>
      </c>
      <c r="B1579" s="30" t="s">
        <v>3169</v>
      </c>
      <c r="C1579" s="31"/>
      <c r="D1579" s="44">
        <v>7.36674026168E11</v>
      </c>
      <c r="E1579" s="55" t="s">
        <v>3170</v>
      </c>
      <c r="F1579" s="34">
        <v>1.9488</v>
      </c>
      <c r="G1579" s="35">
        <v>0.12</v>
      </c>
      <c r="H1579" s="34">
        <f t="shared" si="24"/>
        <v>1.714944</v>
      </c>
      <c r="I1579" s="34">
        <v>21.0</v>
      </c>
      <c r="J1579" s="36">
        <v>46600.0</v>
      </c>
      <c r="K1579" s="31"/>
      <c r="L1579" s="34">
        <f>+K1579*H1579</f>
        <v>0.0</v>
      </c>
    </row>
    <row r="1580" spans="8:8" ht="24.95" customHeight="1">
      <c r="A1580" s="43" t="s">
        <v>33</v>
      </c>
      <c r="B1580" s="30" t="s">
        <v>3171</v>
      </c>
      <c r="C1580" s="31"/>
      <c r="D1580" s="44">
        <v>7.36674026151E11</v>
      </c>
      <c r="E1580" s="55" t="s">
        <v>3172</v>
      </c>
      <c r="F1580" s="34">
        <v>3.1204</v>
      </c>
      <c r="G1580" s="35">
        <v>0.12</v>
      </c>
      <c r="H1580" s="34">
        <f t="shared" si="24"/>
        <v>2.745952</v>
      </c>
      <c r="I1580" s="34">
        <v>24.0</v>
      </c>
      <c r="J1580" s="36">
        <v>46508.0</v>
      </c>
      <c r="K1580" s="31"/>
      <c r="L1580" s="34">
        <f>+K1580*H1580</f>
        <v>0.0</v>
      </c>
    </row>
    <row r="1581" spans="8:8" ht="24.95" customHeight="1">
      <c r="A1581" s="43" t="s">
        <v>33</v>
      </c>
      <c r="B1581" s="30" t="s">
        <v>3173</v>
      </c>
      <c r="C1581" s="31"/>
      <c r="D1581" s="44">
        <v>7.36674026113E11</v>
      </c>
      <c r="E1581" s="42" t="s">
        <v>3174</v>
      </c>
      <c r="F1581" s="34">
        <v>1.9488</v>
      </c>
      <c r="G1581" s="35">
        <v>0.12</v>
      </c>
      <c r="H1581" s="34">
        <f t="shared" si="24"/>
        <v>1.714944</v>
      </c>
      <c r="I1581" s="34">
        <v>21.0</v>
      </c>
      <c r="J1581" s="36">
        <v>46508.0</v>
      </c>
      <c r="K1581" s="31"/>
      <c r="L1581" s="34">
        <f>+K1581*H1581</f>
        <v>0.0</v>
      </c>
    </row>
    <row r="1582" spans="8:8" ht="24.95" customHeight="1">
      <c r="A1582" s="43" t="s">
        <v>33</v>
      </c>
      <c r="B1582" s="30" t="s">
        <v>3175</v>
      </c>
      <c r="C1582" s="31"/>
      <c r="D1582" s="44">
        <v>7.36674026106E11</v>
      </c>
      <c r="E1582" s="42" t="s">
        <v>3176</v>
      </c>
      <c r="F1582" s="34">
        <v>3.1204</v>
      </c>
      <c r="G1582" s="35">
        <v>0.12</v>
      </c>
      <c r="H1582" s="34">
        <f t="shared" si="24"/>
        <v>2.745952</v>
      </c>
      <c r="I1582" s="34">
        <v>28.0</v>
      </c>
      <c r="J1582" s="36">
        <v>46235.0</v>
      </c>
      <c r="K1582" s="31"/>
      <c r="L1582" s="34">
        <f>+K1582*H1582</f>
        <v>0.0</v>
      </c>
    </row>
    <row r="1583" spans="8:8" ht="24.95" customHeight="1">
      <c r="A1583" s="43" t="s">
        <v>33</v>
      </c>
      <c r="B1583" s="30" t="s">
        <v>3177</v>
      </c>
      <c r="C1583" s="31"/>
      <c r="D1583" s="32">
        <v>7.591248510312E12</v>
      </c>
      <c r="E1583" s="41" t="s">
        <v>3178</v>
      </c>
      <c r="F1583" s="34">
        <v>3.306</v>
      </c>
      <c r="G1583" s="35">
        <v>0.12</v>
      </c>
      <c r="H1583" s="34">
        <f t="shared" si="24"/>
        <v>2.90928</v>
      </c>
      <c r="I1583" s="34">
        <v>36.0</v>
      </c>
      <c r="J1583" s="36">
        <v>45839.0</v>
      </c>
      <c r="K1583" s="31"/>
      <c r="L1583" s="34">
        <f>+K1583*H1583</f>
        <v>0.0</v>
      </c>
    </row>
    <row r="1584" spans="8:8" ht="24.95" customHeight="1">
      <c r="A1584" s="43" t="s">
        <v>33</v>
      </c>
      <c r="B1584" s="30" t="s">
        <v>3179</v>
      </c>
      <c r="C1584" s="31"/>
      <c r="D1584" s="32">
        <v>7.591248510503E12</v>
      </c>
      <c r="E1584" s="54" t="s">
        <v>3180</v>
      </c>
      <c r="F1584" s="34">
        <v>1.74</v>
      </c>
      <c r="G1584" s="35">
        <v>0.12</v>
      </c>
      <c r="H1584" s="34">
        <f t="shared" si="24"/>
        <v>1.5312</v>
      </c>
      <c r="I1584" s="34">
        <v>56.0</v>
      </c>
      <c r="J1584" s="36">
        <v>45870.0</v>
      </c>
      <c r="K1584" s="31"/>
      <c r="L1584" s="34">
        <f>+K1584*H1584</f>
        <v>0.0</v>
      </c>
    </row>
    <row r="1585" spans="8:8" ht="24.95" customHeight="1">
      <c r="A1585" s="29" t="s">
        <v>16</v>
      </c>
      <c r="B1585" s="30" t="s">
        <v>3181</v>
      </c>
      <c r="C1585" s="31"/>
      <c r="D1585" s="32">
        <v>7.59280613308E12</v>
      </c>
      <c r="E1585" s="33" t="s">
        <v>3182</v>
      </c>
      <c r="F1585" s="34">
        <v>2.04</v>
      </c>
      <c r="G1585" s="35">
        <v>0.12</v>
      </c>
      <c r="H1585" s="34">
        <f t="shared" si="24"/>
        <v>1.7952000000000001</v>
      </c>
      <c r="I1585" s="34">
        <v>1.0</v>
      </c>
      <c r="J1585" s="36">
        <v>45961.0</v>
      </c>
      <c r="K1585" s="31"/>
      <c r="L1585" s="34">
        <f>+K1585*H1585</f>
        <v>0.0</v>
      </c>
    </row>
    <row r="1586" spans="8:8" ht="24.95" customHeight="1">
      <c r="A1586" s="29" t="s">
        <v>16</v>
      </c>
      <c r="B1586" s="30" t="s">
        <v>3183</v>
      </c>
      <c r="C1586" s="31"/>
      <c r="D1586" s="32">
        <v>7.592806137057E12</v>
      </c>
      <c r="E1586" s="33" t="s">
        <v>3184</v>
      </c>
      <c r="F1586" s="34">
        <v>2.28</v>
      </c>
      <c r="G1586" s="35">
        <v>0.12</v>
      </c>
      <c r="H1586" s="34">
        <f t="shared" si="24"/>
        <v>2.0063999999999997</v>
      </c>
      <c r="I1586" s="34">
        <v>11.0</v>
      </c>
      <c r="J1586" s="36">
        <v>45412.0</v>
      </c>
      <c r="K1586" s="31"/>
      <c r="L1586" s="34">
        <f>+K1586*H1586</f>
        <v>0.0</v>
      </c>
    </row>
    <row r="1587" spans="8:8" ht="24.95" customHeight="1">
      <c r="A1587" s="29" t="s">
        <v>16</v>
      </c>
      <c r="B1587" s="30" t="s">
        <v>3185</v>
      </c>
      <c r="C1587" s="31"/>
      <c r="D1587" s="32">
        <v>7.591020001052E12</v>
      </c>
      <c r="E1587" s="59" t="s">
        <v>3186</v>
      </c>
      <c r="F1587" s="34">
        <v>4.39</v>
      </c>
      <c r="G1587" s="35">
        <v>0.12</v>
      </c>
      <c r="H1587" s="34">
        <f t="shared" si="24"/>
        <v>3.8631999999999995</v>
      </c>
      <c r="I1587" s="34">
        <v>22.0</v>
      </c>
      <c r="J1587" s="36">
        <v>46113.0</v>
      </c>
      <c r="K1587" s="31"/>
      <c r="L1587" s="34">
        <f>+K1587*H1587</f>
        <v>0.0</v>
      </c>
    </row>
    <row r="1588" spans="8:8" ht="24.95" customHeight="1">
      <c r="A1588" s="82" t="s">
        <v>199</v>
      </c>
      <c r="B1588" s="30" t="s">
        <v>3187</v>
      </c>
      <c r="C1588" s="83" t="s">
        <v>207</v>
      </c>
      <c r="D1588" s="32">
        <v>7.591020007818E12</v>
      </c>
      <c r="E1588" s="59" t="s">
        <v>3188</v>
      </c>
      <c r="F1588" s="34">
        <v>4.63</v>
      </c>
      <c r="G1588" s="35">
        <v>0.12</v>
      </c>
      <c r="H1588" s="34">
        <f t="shared" si="24"/>
        <v>4.0744</v>
      </c>
      <c r="I1588" s="34">
        <v>30.0</v>
      </c>
      <c r="J1588" s="36">
        <v>46631.0</v>
      </c>
      <c r="K1588" s="31"/>
      <c r="L1588" s="34">
        <f>+K1588*H1588</f>
        <v>0.0</v>
      </c>
    </row>
    <row r="1589" spans="8:8" ht="24.95" customHeight="1">
      <c r="A1589" s="29" t="s">
        <v>16</v>
      </c>
      <c r="B1589" s="47" t="s">
        <v>3189</v>
      </c>
      <c r="C1589" s="31"/>
      <c r="D1589" s="32">
        <v>7.591821210264E12</v>
      </c>
      <c r="E1589" s="48" t="s">
        <v>3190</v>
      </c>
      <c r="F1589" s="34">
        <v>4.05</v>
      </c>
      <c r="G1589" s="35">
        <v>0.12</v>
      </c>
      <c r="H1589" s="34">
        <f t="shared" si="24"/>
        <v>3.564</v>
      </c>
      <c r="I1589" s="34">
        <v>296.0</v>
      </c>
      <c r="J1589" s="36">
        <v>46023.0</v>
      </c>
      <c r="K1589" s="31"/>
      <c r="L1589" s="34">
        <f>+K1589*H1589</f>
        <v>0.0</v>
      </c>
    </row>
    <row r="1590" spans="8:8" ht="24.95" customHeight="1">
      <c r="A1590" s="29" t="s">
        <v>16</v>
      </c>
      <c r="B1590" s="47" t="s">
        <v>3191</v>
      </c>
      <c r="C1590" s="31"/>
      <c r="D1590" s="32">
        <v>7.591821902534E12</v>
      </c>
      <c r="E1590" s="74" t="s">
        <v>3192</v>
      </c>
      <c r="F1590" s="34">
        <v>10.5</v>
      </c>
      <c r="G1590" s="35">
        <v>0.12</v>
      </c>
      <c r="H1590" s="34">
        <f t="shared" si="24"/>
        <v>9.24</v>
      </c>
      <c r="I1590" s="34">
        <v>45.0</v>
      </c>
      <c r="J1590" s="36">
        <v>46142.0</v>
      </c>
      <c r="K1590" s="31"/>
      <c r="L1590" s="34">
        <f>+K1590*H1590</f>
        <v>0.0</v>
      </c>
    </row>
    <row r="1591" spans="8:8" ht="24.95" customHeight="1">
      <c r="A1591" s="29" t="s">
        <v>16</v>
      </c>
      <c r="B1591" s="30" t="s">
        <v>3193</v>
      </c>
      <c r="C1591" s="31"/>
      <c r="D1591" s="32">
        <v>8.904306502249E12</v>
      </c>
      <c r="E1591" s="94" t="s">
        <v>3194</v>
      </c>
      <c r="F1591" s="34">
        <v>4.55</v>
      </c>
      <c r="G1591" s="35">
        <v>0.12</v>
      </c>
      <c r="H1591" s="34">
        <f t="shared" si="24"/>
        <v>4.004</v>
      </c>
      <c r="I1591" s="34">
        <v>10.0</v>
      </c>
      <c r="J1591" s="36">
        <v>45777.0</v>
      </c>
      <c r="K1591" s="31"/>
      <c r="L1591" s="34">
        <f>+K1591*H1591</f>
        <v>0.0</v>
      </c>
    </row>
    <row r="1592" spans="8:8" ht="24.95" customHeight="1">
      <c r="A1592" s="43" t="s">
        <v>33</v>
      </c>
      <c r="B1592" s="30" t="s">
        <v>3195</v>
      </c>
      <c r="C1592" s="75" t="s">
        <v>134</v>
      </c>
      <c r="D1592" s="32">
        <v>7.591949676126E12</v>
      </c>
      <c r="E1592" s="86" t="s">
        <v>3196</v>
      </c>
      <c r="F1592" s="34">
        <v>4.5008</v>
      </c>
      <c r="G1592" s="35">
        <v>0.0</v>
      </c>
      <c r="H1592" s="34">
        <f t="shared" si="24"/>
        <v>4.5008</v>
      </c>
      <c r="I1592" s="34">
        <v>2.0</v>
      </c>
      <c r="J1592" s="36">
        <v>46203.0</v>
      </c>
      <c r="K1592" s="31"/>
      <c r="L1592" s="34">
        <f>+K1592*H1592</f>
        <v>0.0</v>
      </c>
    </row>
    <row r="1593" spans="8:8" ht="24.95" customHeight="1">
      <c r="A1593" s="43" t="s">
        <v>33</v>
      </c>
      <c r="B1593" s="30" t="s">
        <v>3197</v>
      </c>
      <c r="C1593" s="75" t="s">
        <v>134</v>
      </c>
      <c r="D1593" s="32">
        <v>7.591949676133E12</v>
      </c>
      <c r="E1593" s="71" t="s">
        <v>3198</v>
      </c>
      <c r="F1593" s="34">
        <v>4.5008</v>
      </c>
      <c r="G1593" s="35">
        <v>0.0</v>
      </c>
      <c r="H1593" s="34">
        <f t="shared" si="24"/>
        <v>4.5008</v>
      </c>
      <c r="I1593" s="34">
        <v>2.0</v>
      </c>
      <c r="J1593" s="36">
        <v>46388.0</v>
      </c>
      <c r="K1593" s="31"/>
      <c r="L1593" s="34">
        <f>+K1593*H1593</f>
        <v>0.0</v>
      </c>
    </row>
    <row r="1594" spans="8:8" ht="24.95" customHeight="1">
      <c r="A1594" s="43" t="s">
        <v>33</v>
      </c>
      <c r="B1594" s="30" t="s">
        <v>3199</v>
      </c>
      <c r="C1594" s="75" t="s">
        <v>134</v>
      </c>
      <c r="D1594" s="32">
        <v>7.591949676041E12</v>
      </c>
      <c r="E1594" s="63" t="s">
        <v>3200</v>
      </c>
      <c r="F1594" s="34">
        <v>4.5008</v>
      </c>
      <c r="G1594" s="35">
        <v>0.0</v>
      </c>
      <c r="H1594" s="34">
        <f t="shared" si="24"/>
        <v>4.5008</v>
      </c>
      <c r="I1594" s="34">
        <v>3.0</v>
      </c>
      <c r="J1594" s="36">
        <v>46264.0</v>
      </c>
      <c r="K1594" s="31"/>
      <c r="L1594" s="34">
        <f>+K1594*H1594</f>
        <v>0.0</v>
      </c>
    </row>
    <row r="1595" spans="8:8" ht="24.95" customHeight="1">
      <c r="A1595" s="29" t="s">
        <v>16</v>
      </c>
      <c r="B1595" s="30" t="s">
        <v>3201</v>
      </c>
      <c r="C1595" s="31"/>
      <c r="D1595" s="32">
        <v>7.707355056784E12</v>
      </c>
      <c r="E1595" s="74" t="s">
        <v>3202</v>
      </c>
      <c r="F1595" s="34">
        <v>55.6</v>
      </c>
      <c r="G1595" s="35">
        <v>0.12</v>
      </c>
      <c r="H1595" s="34">
        <f t="shared" si="24"/>
        <v>48.928000000000004</v>
      </c>
      <c r="I1595" s="34">
        <v>2.0</v>
      </c>
      <c r="J1595" s="36">
        <v>45689.0</v>
      </c>
      <c r="K1595" s="31"/>
      <c r="L1595" s="34">
        <f>+K1595*H1595</f>
        <v>0.0</v>
      </c>
    </row>
    <row r="1596" spans="8:8" ht="24.95" customHeight="1">
      <c r="A1596" s="82" t="s">
        <v>199</v>
      </c>
      <c r="B1596" s="30" t="s">
        <v>3203</v>
      </c>
      <c r="C1596" s="31"/>
      <c r="D1596" s="32">
        <v>7.591818000335E12</v>
      </c>
      <c r="E1596" s="40" t="s">
        <v>3204</v>
      </c>
      <c r="F1596" s="34">
        <v>1.72</v>
      </c>
      <c r="G1596" s="35">
        <v>0.12</v>
      </c>
      <c r="H1596" s="34">
        <f t="shared" si="24"/>
        <v>1.5136</v>
      </c>
      <c r="I1596" s="34">
        <v>27.0</v>
      </c>
      <c r="J1596" s="36">
        <v>45716.0</v>
      </c>
      <c r="K1596" s="31"/>
      <c r="L1596" s="34">
        <f>+K1596*H1596</f>
        <v>0.0</v>
      </c>
    </row>
    <row r="1597" spans="8:8" ht="24.95" customHeight="1">
      <c r="A1597" s="93" t="s">
        <v>371</v>
      </c>
      <c r="B1597" s="30" t="s">
        <v>3159</v>
      </c>
      <c r="C1597" s="31"/>
      <c r="D1597" s="32">
        <v>7.594001080046E12</v>
      </c>
      <c r="E1597" s="33" t="s">
        <v>3160</v>
      </c>
      <c r="F1597" s="34">
        <v>20.822</v>
      </c>
      <c r="G1597" s="35">
        <v>0.12</v>
      </c>
      <c r="H1597" s="34">
        <f t="shared" si="24"/>
        <v>18.32336</v>
      </c>
      <c r="I1597" s="34">
        <v>4.0</v>
      </c>
      <c r="J1597" s="36"/>
      <c r="K1597" s="31"/>
      <c r="L1597" s="34">
        <f>+K1597*H1597</f>
        <v>0.0</v>
      </c>
    </row>
    <row r="1598" spans="8:8" ht="24.95" customHeight="1">
      <c r="A1598" s="82" t="s">
        <v>199</v>
      </c>
      <c r="B1598" s="30" t="s">
        <v>3205</v>
      </c>
      <c r="C1598" s="31"/>
      <c r="D1598" s="32">
        <v>7.703153013059E12</v>
      </c>
      <c r="E1598" s="49" t="s">
        <v>3206</v>
      </c>
      <c r="F1598" s="34">
        <v>2.07</v>
      </c>
      <c r="G1598" s="35">
        <v>0.12</v>
      </c>
      <c r="H1598" s="34">
        <f t="shared" si="24"/>
        <v>1.8215999999999999</v>
      </c>
      <c r="I1598" s="34">
        <v>56.0</v>
      </c>
      <c r="J1598" s="36">
        <v>45748.0</v>
      </c>
      <c r="K1598" s="31"/>
      <c r="L1598" s="34">
        <f>+K1598*H1598</f>
        <v>0.0</v>
      </c>
    </row>
    <row r="1599" spans="8:8" ht="24.95" customHeight="1">
      <c r="A1599" s="38" t="s">
        <v>23</v>
      </c>
      <c r="B1599" s="30" t="s">
        <v>3209</v>
      </c>
      <c r="C1599" s="83" t="s">
        <v>207</v>
      </c>
      <c r="D1599" s="32">
        <v>7.467217703514E12</v>
      </c>
      <c r="E1599" s="52" t="s">
        <v>3210</v>
      </c>
      <c r="F1599" s="34">
        <v>1.8</v>
      </c>
      <c r="G1599" s="35">
        <v>0.12</v>
      </c>
      <c r="H1599" s="34">
        <f t="shared" si="24"/>
        <v>1.584</v>
      </c>
      <c r="I1599" s="34">
        <v>202.0</v>
      </c>
      <c r="J1599" s="36">
        <v>45991.0</v>
      </c>
      <c r="K1599" s="31"/>
      <c r="L1599" s="34">
        <f>+K1599*H1599</f>
        <v>0.0</v>
      </c>
    </row>
    <row r="1600" spans="8:8" ht="24.95" customHeight="1">
      <c r="A1600" s="82" t="s">
        <v>199</v>
      </c>
      <c r="B1600" s="30" t="s">
        <v>3211</v>
      </c>
      <c r="C1600" s="31"/>
      <c r="D1600" s="32">
        <v>6.921875011424E12</v>
      </c>
      <c r="E1600" s="86" t="s">
        <v>3212</v>
      </c>
      <c r="F1600" s="34">
        <v>2.53</v>
      </c>
      <c r="G1600" s="35">
        <v>0.12</v>
      </c>
      <c r="H1600" s="34">
        <f t="shared" si="24"/>
        <v>2.2264</v>
      </c>
      <c r="I1600" s="34">
        <v>778.0</v>
      </c>
      <c r="J1600" s="36">
        <v>45321.0</v>
      </c>
      <c r="K1600" s="31"/>
      <c r="L1600" s="34">
        <f>+K1600*H1600</f>
        <v>0.0</v>
      </c>
    </row>
    <row r="1601" spans="8:8" ht="24.95" customHeight="1">
      <c r="A1601" s="29" t="s">
        <v>16</v>
      </c>
      <c r="B1601" s="30" t="s">
        <v>3213</v>
      </c>
      <c r="C1601" s="31"/>
      <c r="D1601" s="32">
        <v>7.590027000402E12</v>
      </c>
      <c r="E1601" s="69" t="s">
        <v>3214</v>
      </c>
      <c r="F1601" s="34">
        <v>3.2</v>
      </c>
      <c r="G1601" s="35">
        <v>0.12</v>
      </c>
      <c r="H1601" s="34">
        <f t="shared" si="24"/>
        <v>2.8160000000000003</v>
      </c>
      <c r="I1601" s="34">
        <v>3.0</v>
      </c>
      <c r="J1601" s="36">
        <v>45746.0</v>
      </c>
      <c r="K1601" s="31"/>
      <c r="L1601" s="34">
        <f>+K1601*H1601</f>
        <v>0.0</v>
      </c>
    </row>
    <row r="1602" spans="8:8" ht="24.95" customHeight="1">
      <c r="A1602" s="29" t="s">
        <v>16</v>
      </c>
      <c r="B1602" s="30" t="s">
        <v>3215</v>
      </c>
      <c r="C1602" s="31"/>
      <c r="D1602" s="32">
        <v>7.592253001864E12</v>
      </c>
      <c r="E1602" s="74" t="s">
        <v>3216</v>
      </c>
      <c r="F1602" s="34">
        <v>3.8</v>
      </c>
      <c r="G1602" s="35">
        <v>0.12</v>
      </c>
      <c r="H1602" s="34">
        <f t="shared" si="24"/>
        <v>3.344</v>
      </c>
      <c r="I1602" s="34">
        <v>2.0</v>
      </c>
      <c r="J1602" s="36">
        <v>46204.0</v>
      </c>
      <c r="K1602" s="31"/>
      <c r="L1602" s="34">
        <f>+K1602*H1602</f>
        <v>0.0</v>
      </c>
    </row>
    <row r="1603" spans="8:8" ht="24.95" customHeight="1">
      <c r="A1603" s="93" t="s">
        <v>371</v>
      </c>
      <c r="B1603" s="30" t="s">
        <v>3217</v>
      </c>
      <c r="C1603" s="31"/>
      <c r="D1603" s="44">
        <v>6.06110873017E11</v>
      </c>
      <c r="E1603" s="87" t="s">
        <v>3218</v>
      </c>
      <c r="F1603" s="34">
        <v>3.248</v>
      </c>
      <c r="G1603" s="35">
        <v>0.12</v>
      </c>
      <c r="H1603" s="34">
        <f t="shared" si="24"/>
        <v>2.8582400000000003</v>
      </c>
      <c r="I1603" s="34">
        <v>432.0</v>
      </c>
      <c r="J1603" s="36">
        <v>46903.0</v>
      </c>
      <c r="K1603" s="31"/>
      <c r="L1603" s="34">
        <f>+K1603*H1603</f>
        <v>0.0</v>
      </c>
    </row>
    <row r="1604" spans="8:8" ht="24.95" customHeight="1">
      <c r="A1604" s="93" t="s">
        <v>371</v>
      </c>
      <c r="B1604" s="30" t="s">
        <v>3219</v>
      </c>
      <c r="C1604" s="31"/>
      <c r="D1604" s="32">
        <v>7.595747000251E12</v>
      </c>
      <c r="E1604" s="65" t="s">
        <v>3220</v>
      </c>
      <c r="F1604" s="34">
        <v>3.248</v>
      </c>
      <c r="G1604" s="35">
        <v>0.12</v>
      </c>
      <c r="H1604" s="34">
        <f t="shared" si="24"/>
        <v>2.8582400000000003</v>
      </c>
      <c r="I1604" s="34">
        <v>117.0</v>
      </c>
      <c r="J1604" s="36">
        <v>46751.0</v>
      </c>
      <c r="K1604" s="31"/>
      <c r="L1604" s="34">
        <f>+K1604*H1604</f>
        <v>0.0</v>
      </c>
    </row>
    <row r="1605" spans="8:8" ht="24.95" customHeight="1">
      <c r="A1605" s="93" t="s">
        <v>371</v>
      </c>
      <c r="B1605" s="30" t="s">
        <v>3221</v>
      </c>
      <c r="C1605" s="31"/>
      <c r="D1605" s="44">
        <v>8.10028130852E11</v>
      </c>
      <c r="E1605" s="67" t="s">
        <v>3222</v>
      </c>
      <c r="F1605" s="34">
        <v>3.596</v>
      </c>
      <c r="G1605" s="35">
        <v>0.12</v>
      </c>
      <c r="H1605" s="34">
        <f t="shared" si="24"/>
        <v>3.16448</v>
      </c>
      <c r="I1605" s="34">
        <v>206.0</v>
      </c>
      <c r="J1605" s="36">
        <v>47331.0</v>
      </c>
      <c r="K1605" s="31"/>
      <c r="L1605" s="34">
        <f>+K1605*H1605</f>
        <v>0.0</v>
      </c>
    </row>
    <row r="1606" spans="8:8" ht="24.95" customHeight="1">
      <c r="A1606" s="93" t="s">
        <v>371</v>
      </c>
      <c r="B1606" s="30" t="s">
        <v>3223</v>
      </c>
      <c r="C1606" s="31"/>
      <c r="D1606" s="32">
        <v>7.597830003064E12</v>
      </c>
      <c r="E1606" s="70" t="s">
        <v>3224</v>
      </c>
      <c r="F1606" s="34">
        <v>3.248</v>
      </c>
      <c r="G1606" s="35">
        <v>0.12</v>
      </c>
      <c r="H1606" s="34">
        <f t="shared" si="24"/>
        <v>2.8582400000000003</v>
      </c>
      <c r="I1606" s="34">
        <v>167.0</v>
      </c>
      <c r="J1606" s="36">
        <v>46877.0</v>
      </c>
      <c r="K1606" s="31"/>
      <c r="L1606" s="34">
        <f>+K1606*H1606</f>
        <v>0.0</v>
      </c>
    </row>
    <row r="1607" spans="8:8" ht="24.95" customHeight="1">
      <c r="A1607" s="93" t="s">
        <v>371</v>
      </c>
      <c r="B1607" s="30" t="s">
        <v>3225</v>
      </c>
      <c r="C1607" s="31"/>
      <c r="D1607" s="32">
        <v>7.592285000644E12</v>
      </c>
      <c r="E1607" s="94" t="s">
        <v>3226</v>
      </c>
      <c r="F1607" s="34">
        <v>3.712</v>
      </c>
      <c r="G1607" s="35">
        <v>0.12</v>
      </c>
      <c r="H1607" s="34">
        <f t="shared" si="24"/>
        <v>3.26656</v>
      </c>
      <c r="I1607" s="34">
        <v>312.0</v>
      </c>
      <c r="J1607" s="36">
        <v>46600.0</v>
      </c>
      <c r="K1607" s="31"/>
      <c r="L1607" s="34">
        <f>+K1607*H1607</f>
        <v>0.0</v>
      </c>
    </row>
    <row r="1608" spans="8:8" ht="24.95" customHeight="1">
      <c r="A1608" s="93" t="s">
        <v>371</v>
      </c>
      <c r="B1608" s="30" t="s">
        <v>3227</v>
      </c>
      <c r="C1608" s="31"/>
      <c r="D1608" s="44">
        <v>8.13333014695E11</v>
      </c>
      <c r="E1608" s="103" t="s">
        <v>3228</v>
      </c>
      <c r="F1608" s="34">
        <v>10.44</v>
      </c>
      <c r="G1608" s="35">
        <v>0.12</v>
      </c>
      <c r="H1608" s="34">
        <f t="shared" si="24"/>
        <v>9.187199999999999</v>
      </c>
      <c r="I1608" s="34">
        <v>32.0</v>
      </c>
      <c r="J1608" s="36"/>
      <c r="K1608" s="31"/>
      <c r="L1608" s="34">
        <f>+K1608*H1608</f>
        <v>0.0</v>
      </c>
    </row>
    <row r="1609" spans="8:8" ht="24.95" customHeight="1">
      <c r="A1609" s="93" t="s">
        <v>371</v>
      </c>
      <c r="B1609" s="30" t="s">
        <v>3229</v>
      </c>
      <c r="C1609" s="31"/>
      <c r="D1609" s="31"/>
      <c r="E1609" s="33" t="s">
        <v>3230</v>
      </c>
      <c r="F1609" s="34">
        <v>35.0</v>
      </c>
      <c r="G1609" s="35">
        <v>0.12</v>
      </c>
      <c r="H1609" s="34">
        <f t="shared" si="24"/>
        <v>30.8</v>
      </c>
      <c r="I1609" s="34">
        <v>23.0</v>
      </c>
      <c r="J1609" s="36"/>
      <c r="K1609" s="31"/>
      <c r="L1609" s="34">
        <f>+K1609*H1609</f>
        <v>0.0</v>
      </c>
    </row>
    <row r="1610" spans="8:8" ht="24.95" customHeight="1">
      <c r="A1610" s="38" t="s">
        <v>23</v>
      </c>
      <c r="B1610" s="30" t="s">
        <v>3231</v>
      </c>
      <c r="C1610" s="31"/>
      <c r="D1610" s="32">
        <v>7.759050000081E12</v>
      </c>
      <c r="E1610" s="129" t="s">
        <v>3232</v>
      </c>
      <c r="F1610" s="34">
        <v>35.2</v>
      </c>
      <c r="G1610" s="35">
        <v>0.5</v>
      </c>
      <c r="H1610" s="34">
        <f t="shared" si="24"/>
        <v>17.6</v>
      </c>
      <c r="I1610" s="34">
        <v>39.0</v>
      </c>
      <c r="J1610" s="36">
        <v>45473.0</v>
      </c>
      <c r="K1610" s="31"/>
      <c r="L1610" s="34">
        <f>+K1610*H1610</f>
        <v>0.0</v>
      </c>
    </row>
    <row r="1611" spans="8:8" ht="24.95" customHeight="1">
      <c r="A1611" s="38" t="s">
        <v>23</v>
      </c>
      <c r="B1611" s="30" t="s">
        <v>3233</v>
      </c>
      <c r="C1611" s="31"/>
      <c r="D1611" s="32">
        <v>7.750215029633E12</v>
      </c>
      <c r="E1611" s="80" t="s">
        <v>3234</v>
      </c>
      <c r="F1611" s="34">
        <v>4.25</v>
      </c>
      <c r="G1611" s="35">
        <v>0.12</v>
      </c>
      <c r="H1611" s="34">
        <f t="shared" si="24"/>
        <v>3.74</v>
      </c>
      <c r="I1611" s="34">
        <v>20.0</v>
      </c>
      <c r="J1611" s="36">
        <v>45565.0</v>
      </c>
      <c r="K1611" s="31"/>
      <c r="L1611" s="34">
        <f>+K1611*H1611</f>
        <v>0.0</v>
      </c>
    </row>
    <row r="1612" spans="8:8" ht="24.95" customHeight="1">
      <c r="A1612" s="29" t="s">
        <v>16</v>
      </c>
      <c r="B1612" s="30" t="s">
        <v>3235</v>
      </c>
      <c r="C1612" s="31"/>
      <c r="D1612" s="32">
        <v>7.750215029398E12</v>
      </c>
      <c r="E1612" s="98" t="s">
        <v>3236</v>
      </c>
      <c r="F1612" s="34">
        <v>2.6</v>
      </c>
      <c r="G1612" s="35">
        <v>0.12</v>
      </c>
      <c r="H1612" s="34">
        <f t="shared" si="25" ref="H1612:H1675">+F1612-F1612*G1612</f>
        <v>2.2880000000000003</v>
      </c>
      <c r="I1612" s="34">
        <v>13.0</v>
      </c>
      <c r="J1612" s="36">
        <v>45716.0</v>
      </c>
      <c r="K1612" s="31"/>
      <c r="L1612" s="34">
        <f>+K1612*H1612</f>
        <v>0.0</v>
      </c>
    </row>
    <row r="1613" spans="8:8" ht="24.95" customHeight="1">
      <c r="A1613" s="29" t="s">
        <v>16</v>
      </c>
      <c r="B1613" s="30" t="s">
        <v>3237</v>
      </c>
      <c r="C1613" s="31"/>
      <c r="D1613" s="32">
        <v>7.759050000586E12</v>
      </c>
      <c r="E1613" s="130" t="s">
        <v>3238</v>
      </c>
      <c r="F1613" s="34">
        <v>18.8</v>
      </c>
      <c r="G1613" s="35">
        <v>0.12</v>
      </c>
      <c r="H1613" s="34">
        <f t="shared" si="25"/>
        <v>16.544</v>
      </c>
      <c r="I1613" s="34">
        <v>6.0</v>
      </c>
      <c r="J1613" s="36">
        <v>45595.0</v>
      </c>
      <c r="K1613" s="31"/>
      <c r="L1613" s="34">
        <f>+K1613*H1613</f>
        <v>0.0</v>
      </c>
    </row>
    <row r="1614" spans="8:8" ht="24.95" customHeight="1">
      <c r="A1614" s="43" t="s">
        <v>33</v>
      </c>
      <c r="B1614" s="30" t="s">
        <v>3239</v>
      </c>
      <c r="C1614" s="83" t="s">
        <v>207</v>
      </c>
      <c r="D1614" s="118">
        <v>8.9061028001921E13</v>
      </c>
      <c r="E1614" s="62" t="s">
        <v>3240</v>
      </c>
      <c r="F1614" s="34">
        <v>0.45</v>
      </c>
      <c r="G1614" s="35">
        <v>0.12</v>
      </c>
      <c r="H1614" s="34">
        <f t="shared" si="25"/>
        <v>0.396</v>
      </c>
      <c r="I1614" s="34">
        <v>214.0</v>
      </c>
      <c r="J1614" s="36">
        <v>46478.0</v>
      </c>
      <c r="K1614" s="31"/>
      <c r="L1614" s="34">
        <f>+K1614*H1614</f>
        <v>0.0</v>
      </c>
    </row>
    <row r="1615" spans="8:8" ht="24.95" customHeight="1">
      <c r="A1615" s="43" t="s">
        <v>33</v>
      </c>
      <c r="B1615" s="30" t="s">
        <v>3241</v>
      </c>
      <c r="C1615" s="83" t="s">
        <v>207</v>
      </c>
      <c r="D1615" s="118">
        <v>8.9061028001922E13</v>
      </c>
      <c r="E1615" s="97" t="s">
        <v>3242</v>
      </c>
      <c r="F1615" s="34">
        <v>0.45</v>
      </c>
      <c r="G1615" s="35">
        <v>0.12</v>
      </c>
      <c r="H1615" s="34">
        <f t="shared" si="25"/>
        <v>0.396</v>
      </c>
      <c r="I1615" s="34">
        <v>227.0</v>
      </c>
      <c r="J1615" s="36">
        <v>46478.0</v>
      </c>
      <c r="K1615" s="31"/>
      <c r="L1615" s="34">
        <f>+K1615*H1615</f>
        <v>0.0</v>
      </c>
    </row>
    <row r="1616" spans="8:8" ht="24.95" customHeight="1">
      <c r="A1616" s="43" t="s">
        <v>33</v>
      </c>
      <c r="B1616" s="30" t="s">
        <v>3243</v>
      </c>
      <c r="C1616" s="83" t="s">
        <v>207</v>
      </c>
      <c r="D1616" s="118">
        <v>8.9061028001924E13</v>
      </c>
      <c r="E1616" s="91" t="s">
        <v>3244</v>
      </c>
      <c r="F1616" s="34">
        <v>0.45</v>
      </c>
      <c r="G1616" s="35">
        <v>0.12</v>
      </c>
      <c r="H1616" s="34">
        <f t="shared" si="25"/>
        <v>0.396</v>
      </c>
      <c r="I1616" s="34">
        <v>208.0</v>
      </c>
      <c r="J1616" s="36">
        <v>46478.0</v>
      </c>
      <c r="K1616" s="31"/>
      <c r="L1616" s="34">
        <f>+K1616*H1616</f>
        <v>0.0</v>
      </c>
    </row>
    <row r="1617" spans="8:8" ht="24.95" customHeight="1">
      <c r="A1617" s="43" t="s">
        <v>33</v>
      </c>
      <c r="B1617" s="30" t="s">
        <v>3245</v>
      </c>
      <c r="C1617" s="83" t="s">
        <v>207</v>
      </c>
      <c r="D1617" s="118">
        <v>8.9061028001923E13</v>
      </c>
      <c r="E1617" s="115" t="s">
        <v>3246</v>
      </c>
      <c r="F1617" s="34">
        <v>0.45</v>
      </c>
      <c r="G1617" s="35">
        <v>0.12</v>
      </c>
      <c r="H1617" s="34">
        <f t="shared" si="25"/>
        <v>0.396</v>
      </c>
      <c r="I1617" s="34">
        <v>233.0</v>
      </c>
      <c r="J1617" s="36">
        <v>46478.0</v>
      </c>
      <c r="K1617" s="31"/>
      <c r="L1617" s="34">
        <f>+K1617*H1617</f>
        <v>0.0</v>
      </c>
    </row>
    <row r="1618" spans="8:8" ht="24.95" customHeight="1">
      <c r="A1618" s="29" t="s">
        <v>16</v>
      </c>
      <c r="B1618" s="30" t="s">
        <v>3247</v>
      </c>
      <c r="C1618" s="31"/>
      <c r="D1618" s="32">
        <v>7.598307000654E12</v>
      </c>
      <c r="E1618" s="131" t="s">
        <v>3248</v>
      </c>
      <c r="F1618" s="34">
        <v>1.55</v>
      </c>
      <c r="G1618" s="35">
        <v>0.12</v>
      </c>
      <c r="H1618" s="34">
        <f t="shared" si="25"/>
        <v>1.364</v>
      </c>
      <c r="I1618" s="34">
        <v>143.0</v>
      </c>
      <c r="J1618" s="36">
        <v>45717.0</v>
      </c>
      <c r="K1618" s="31"/>
      <c r="L1618" s="34">
        <f>+K1618*H1618</f>
        <v>0.0</v>
      </c>
    </row>
    <row r="1619" spans="8:8" ht="24.95" customHeight="1">
      <c r="A1619" s="29" t="s">
        <v>16</v>
      </c>
      <c r="B1619" s="30" t="s">
        <v>3249</v>
      </c>
      <c r="C1619" s="31"/>
      <c r="D1619" s="32">
        <v>7.707772810686E12</v>
      </c>
      <c r="E1619" s="87" t="s">
        <v>3250</v>
      </c>
      <c r="F1619" s="34">
        <v>7.14</v>
      </c>
      <c r="G1619" s="35">
        <v>0.03</v>
      </c>
      <c r="H1619" s="34">
        <f t="shared" si="25"/>
        <v>6.9258</v>
      </c>
      <c r="I1619" s="34">
        <v>48.0</v>
      </c>
      <c r="J1619" s="36">
        <v>45658.0</v>
      </c>
      <c r="K1619" s="31"/>
      <c r="L1619" s="34">
        <f>+K1619*H1619</f>
        <v>0.0</v>
      </c>
    </row>
    <row r="1620" spans="8:8" ht="24.95" customHeight="1">
      <c r="A1620" s="93" t="s">
        <v>371</v>
      </c>
      <c r="B1620" s="30" t="s">
        <v>3251</v>
      </c>
      <c r="C1620" s="31"/>
      <c r="D1620" s="32">
        <v>7.596466002434E12</v>
      </c>
      <c r="E1620" s="53" t="s">
        <v>3252</v>
      </c>
      <c r="F1620" s="34">
        <v>6.264</v>
      </c>
      <c r="G1620" s="35">
        <v>0.12</v>
      </c>
      <c r="H1620" s="34">
        <f t="shared" si="25"/>
        <v>5.51232</v>
      </c>
      <c r="I1620" s="34">
        <v>27.0</v>
      </c>
      <c r="J1620" s="36">
        <v>46969.0</v>
      </c>
      <c r="K1620" s="31"/>
      <c r="L1620" s="34">
        <f>+K1620*H1620</f>
        <v>0.0</v>
      </c>
    </row>
    <row r="1621" spans="8:8" ht="24.95" customHeight="1">
      <c r="A1621" s="93" t="s">
        <v>371</v>
      </c>
      <c r="B1621" s="30" t="s">
        <v>3253</v>
      </c>
      <c r="C1621" s="31"/>
      <c r="D1621" s="32">
        <v>7.596466002427E12</v>
      </c>
      <c r="E1621" s="53" t="s">
        <v>3254</v>
      </c>
      <c r="F1621" s="34">
        <v>6.264</v>
      </c>
      <c r="G1621" s="35">
        <v>0.12</v>
      </c>
      <c r="H1621" s="34">
        <f t="shared" si="25"/>
        <v>5.51232</v>
      </c>
      <c r="I1621" s="34">
        <v>5.0</v>
      </c>
      <c r="J1621" s="36">
        <v>45949.0</v>
      </c>
      <c r="K1621" s="31"/>
      <c r="L1621" s="34">
        <f>+K1621*H1621</f>
        <v>0.0</v>
      </c>
    </row>
    <row r="1622" spans="8:8" ht="24.95" customHeight="1">
      <c r="A1622" s="29" t="s">
        <v>16</v>
      </c>
      <c r="B1622" s="47" t="s">
        <v>3255</v>
      </c>
      <c r="C1622" s="31"/>
      <c r="D1622" s="32">
        <v>7.591821900257E12</v>
      </c>
      <c r="E1622" s="71" t="s">
        <v>3256</v>
      </c>
      <c r="F1622" s="34">
        <v>7.52</v>
      </c>
      <c r="G1622" s="35">
        <v>0.12</v>
      </c>
      <c r="H1622" s="34">
        <f t="shared" si="25"/>
        <v>6.6175999999999995</v>
      </c>
      <c r="I1622" s="34">
        <v>63.0</v>
      </c>
      <c r="J1622" s="36">
        <v>45901.0</v>
      </c>
      <c r="K1622" s="31"/>
      <c r="L1622" s="34">
        <f>+K1622*H1622</f>
        <v>0.0</v>
      </c>
    </row>
    <row r="1623" spans="8:8" ht="24.95" customHeight="1">
      <c r="A1623" s="29" t="s">
        <v>16</v>
      </c>
      <c r="B1623" s="30" t="s">
        <v>3257</v>
      </c>
      <c r="C1623" s="75" t="s">
        <v>134</v>
      </c>
      <c r="D1623" s="32">
        <v>7.591821210073E12</v>
      </c>
      <c r="E1623" s="67" t="s">
        <v>3258</v>
      </c>
      <c r="F1623" s="34">
        <v>16.2</v>
      </c>
      <c r="G1623" s="35">
        <v>0.0</v>
      </c>
      <c r="H1623" s="34">
        <f t="shared" si="25"/>
        <v>16.2</v>
      </c>
      <c r="I1623" s="34">
        <v>15.0</v>
      </c>
      <c r="J1623" s="36">
        <v>45473.0</v>
      </c>
      <c r="K1623" s="31"/>
      <c r="L1623" s="34">
        <f>+K1623*H1623</f>
        <v>0.0</v>
      </c>
    </row>
    <row r="1624" spans="8:8" ht="24.95" customHeight="1">
      <c r="A1624" s="29" t="s">
        <v>16</v>
      </c>
      <c r="B1624" s="30" t="s">
        <v>3259</v>
      </c>
      <c r="C1624" s="31"/>
      <c r="D1624" s="32">
        <v>7.592601301714E12</v>
      </c>
      <c r="E1624" s="33" t="s">
        <v>3260</v>
      </c>
      <c r="F1624" s="34">
        <v>3.6</v>
      </c>
      <c r="G1624" s="35">
        <v>0.12</v>
      </c>
      <c r="H1624" s="34">
        <f t="shared" si="25"/>
        <v>3.168</v>
      </c>
      <c r="I1624" s="34">
        <v>67.0</v>
      </c>
      <c r="J1624" s="36">
        <v>46052.0</v>
      </c>
      <c r="K1624" s="31"/>
      <c r="L1624" s="34">
        <f>+K1624*H1624</f>
        <v>0.0</v>
      </c>
    </row>
    <row r="1625" spans="8:8" ht="24.95" customHeight="1">
      <c r="A1625" s="29" t="s">
        <v>16</v>
      </c>
      <c r="B1625" s="30" t="s">
        <v>3261</v>
      </c>
      <c r="C1625" s="31"/>
      <c r="D1625" s="32">
        <v>5.949056500544E12</v>
      </c>
      <c r="E1625" s="86" t="s">
        <v>3262</v>
      </c>
      <c r="F1625" s="34">
        <v>65.0</v>
      </c>
      <c r="G1625" s="35">
        <v>0.12</v>
      </c>
      <c r="H1625" s="34">
        <f t="shared" si="25"/>
        <v>57.2</v>
      </c>
      <c r="I1625" s="34">
        <v>1432.0</v>
      </c>
      <c r="J1625" s="36">
        <v>46111.0</v>
      </c>
      <c r="K1625" s="31"/>
      <c r="L1625" s="34">
        <f>+K1625*H1625</f>
        <v>0.0</v>
      </c>
    </row>
    <row r="1626" spans="8:8" ht="24.95" customHeight="1">
      <c r="A1626" s="82" t="s">
        <v>199</v>
      </c>
      <c r="B1626" s="30" t="s">
        <v>3263</v>
      </c>
      <c r="C1626" s="31"/>
      <c r="D1626" s="32">
        <v>5.9490565001E12</v>
      </c>
      <c r="E1626" s="67" t="s">
        <v>3264</v>
      </c>
      <c r="F1626" s="34">
        <v>71.5</v>
      </c>
      <c r="G1626" s="35">
        <v>0.12</v>
      </c>
      <c r="H1626" s="34">
        <f t="shared" si="25"/>
        <v>62.92</v>
      </c>
      <c r="I1626" s="34">
        <v>1.0</v>
      </c>
      <c r="J1626" s="36">
        <v>45901.0</v>
      </c>
      <c r="K1626" s="31"/>
      <c r="L1626" s="34">
        <f>+K1626*H1626</f>
        <v>0.0</v>
      </c>
    </row>
    <row r="1627" spans="8:8" ht="24.95" customHeight="1">
      <c r="A1627" s="29" t="s">
        <v>16</v>
      </c>
      <c r="B1627" s="30" t="s">
        <v>3265</v>
      </c>
      <c r="C1627" s="31"/>
      <c r="D1627" s="32">
        <v>7.591619000923E12</v>
      </c>
      <c r="E1627" s="74" t="s">
        <v>3266</v>
      </c>
      <c r="F1627" s="34">
        <v>1.75</v>
      </c>
      <c r="G1627" s="35">
        <v>0.12</v>
      </c>
      <c r="H1627" s="34">
        <f t="shared" si="25"/>
        <v>1.54</v>
      </c>
      <c r="I1627" s="34">
        <v>2.0</v>
      </c>
      <c r="J1627" s="36">
        <v>46082.0</v>
      </c>
      <c r="K1627" s="31"/>
      <c r="L1627" s="34">
        <f>+K1627*H1627</f>
        <v>0.0</v>
      </c>
    </row>
    <row r="1628" spans="8:8" ht="24.95" customHeight="1">
      <c r="A1628" s="29" t="s">
        <v>16</v>
      </c>
      <c r="B1628" s="30" t="s">
        <v>3267</v>
      </c>
      <c r="C1628" s="31"/>
      <c r="D1628" s="32">
        <v>7.591619520261E12</v>
      </c>
      <c r="E1628" s="63" t="s">
        <v>3268</v>
      </c>
      <c r="F1628" s="34">
        <v>4.46</v>
      </c>
      <c r="G1628" s="35">
        <v>0.12</v>
      </c>
      <c r="H1628" s="34">
        <f t="shared" si="25"/>
        <v>3.9248</v>
      </c>
      <c r="I1628" s="34">
        <v>83.0</v>
      </c>
      <c r="J1628" s="36">
        <v>46204.0</v>
      </c>
      <c r="K1628" s="31"/>
      <c r="L1628" s="34">
        <f>+K1628*H1628</f>
        <v>0.0</v>
      </c>
    </row>
    <row r="1629" spans="8:8" ht="24.95" customHeight="1">
      <c r="A1629" s="29" t="s">
        <v>16</v>
      </c>
      <c r="B1629" s="30" t="s">
        <v>3269</v>
      </c>
      <c r="C1629" s="31"/>
      <c r="D1629" s="32">
        <v>7.591619520308E12</v>
      </c>
      <c r="E1629" s="33" t="s">
        <v>3270</v>
      </c>
      <c r="F1629" s="34">
        <v>9.0</v>
      </c>
      <c r="G1629" s="35">
        <v>0.12</v>
      </c>
      <c r="H1629" s="34">
        <f t="shared" si="25"/>
        <v>7.92</v>
      </c>
      <c r="I1629" s="34">
        <v>48.0</v>
      </c>
      <c r="J1629" s="36">
        <v>45689.0</v>
      </c>
      <c r="K1629" s="31"/>
      <c r="L1629" s="34">
        <f>+K1629*H1629</f>
        <v>0.0</v>
      </c>
    </row>
    <row r="1630" spans="8:8" ht="24.95" customHeight="1">
      <c r="A1630" s="29" t="s">
        <v>16</v>
      </c>
      <c r="B1630" s="30" t="s">
        <v>3271</v>
      </c>
      <c r="C1630" s="31"/>
      <c r="D1630" s="32">
        <v>7.59161900093E12</v>
      </c>
      <c r="E1630" s="59" t="s">
        <v>3272</v>
      </c>
      <c r="F1630" s="34">
        <v>1.82</v>
      </c>
      <c r="G1630" s="35">
        <v>0.12</v>
      </c>
      <c r="H1630" s="34">
        <f t="shared" si="25"/>
        <v>1.6016000000000001</v>
      </c>
      <c r="I1630" s="34">
        <v>63.0</v>
      </c>
      <c r="J1630" s="36">
        <v>46082.0</v>
      </c>
      <c r="K1630" s="31"/>
      <c r="L1630" s="34">
        <f>+K1630*H1630</f>
        <v>0.0</v>
      </c>
    </row>
    <row r="1631" spans="8:8" ht="24.95" customHeight="1">
      <c r="A1631" s="29" t="s">
        <v>16</v>
      </c>
      <c r="B1631" s="30" t="s">
        <v>3273</v>
      </c>
      <c r="C1631" s="31"/>
      <c r="D1631" s="32">
        <v>7.591619520278E12</v>
      </c>
      <c r="E1631" s="37" t="s">
        <v>3274</v>
      </c>
      <c r="F1631" s="34">
        <v>4.73</v>
      </c>
      <c r="G1631" s="35">
        <v>0.12</v>
      </c>
      <c r="H1631" s="34">
        <f t="shared" si="25"/>
        <v>4.162400000000001</v>
      </c>
      <c r="I1631" s="34">
        <v>81.0</v>
      </c>
      <c r="J1631" s="36">
        <v>46082.0</v>
      </c>
      <c r="K1631" s="31"/>
      <c r="L1631" s="34">
        <f>+K1631*H1631</f>
        <v>0.0</v>
      </c>
    </row>
    <row r="1632" spans="8:8" ht="24.95" customHeight="1">
      <c r="A1632" s="29" t="s">
        <v>16</v>
      </c>
      <c r="B1632" s="30" t="s">
        <v>3275</v>
      </c>
      <c r="C1632" s="31"/>
      <c r="D1632" s="32">
        <v>7.591619520292E12</v>
      </c>
      <c r="E1632" s="79" t="s">
        <v>3276</v>
      </c>
      <c r="F1632" s="34">
        <v>6.83</v>
      </c>
      <c r="G1632" s="35">
        <v>0.12</v>
      </c>
      <c r="H1632" s="34">
        <f t="shared" si="25"/>
        <v>6.0104</v>
      </c>
      <c r="I1632" s="34">
        <v>30.0</v>
      </c>
      <c r="J1632" s="36">
        <v>46023.0</v>
      </c>
      <c r="K1632" s="31"/>
      <c r="L1632" s="34">
        <f>+K1632*H1632</f>
        <v>0.0</v>
      </c>
    </row>
    <row r="1633" spans="8:8" ht="24.95" customHeight="1">
      <c r="A1633" s="29" t="s">
        <v>16</v>
      </c>
      <c r="B1633" s="30" t="s">
        <v>3277</v>
      </c>
      <c r="C1633" s="31"/>
      <c r="D1633" s="32">
        <v>7.591619000954E12</v>
      </c>
      <c r="E1633" s="97" t="s">
        <v>3278</v>
      </c>
      <c r="F1633" s="34">
        <v>4.35</v>
      </c>
      <c r="G1633" s="35">
        <v>0.12</v>
      </c>
      <c r="H1633" s="34">
        <f t="shared" si="25"/>
        <v>3.8279999999999994</v>
      </c>
      <c r="I1633" s="34">
        <v>6.0</v>
      </c>
      <c r="J1633" s="36">
        <v>46023.0</v>
      </c>
      <c r="K1633" s="31"/>
      <c r="L1633" s="34">
        <f>+K1633*H1633</f>
        <v>0.0</v>
      </c>
    </row>
    <row r="1634" spans="8:8" ht="24.95" customHeight="1">
      <c r="A1634" s="29" t="s">
        <v>16</v>
      </c>
      <c r="B1634" s="30" t="s">
        <v>3279</v>
      </c>
      <c r="C1634" s="31"/>
      <c r="D1634" s="32">
        <v>7.591619520322E12</v>
      </c>
      <c r="E1634" s="97" t="s">
        <v>3280</v>
      </c>
      <c r="F1634" s="34">
        <v>7.93</v>
      </c>
      <c r="G1634" s="35">
        <v>0.12</v>
      </c>
      <c r="H1634" s="34">
        <f t="shared" si="25"/>
        <v>6.9784</v>
      </c>
      <c r="I1634" s="34">
        <v>37.0</v>
      </c>
      <c r="J1634" s="36">
        <v>46082.0</v>
      </c>
      <c r="K1634" s="31"/>
      <c r="L1634" s="34">
        <f>+K1634*H1634</f>
        <v>0.0</v>
      </c>
    </row>
    <row r="1635" spans="8:8" ht="24.95" customHeight="1">
      <c r="A1635" s="29" t="s">
        <v>16</v>
      </c>
      <c r="B1635" s="30" t="s">
        <v>3281</v>
      </c>
      <c r="C1635" s="31"/>
      <c r="D1635" s="32">
        <v>7.591619000947E12</v>
      </c>
      <c r="E1635" s="99" t="s">
        <v>3282</v>
      </c>
      <c r="F1635" s="34">
        <v>4.15</v>
      </c>
      <c r="G1635" s="35">
        <v>0.12</v>
      </c>
      <c r="H1635" s="34">
        <f t="shared" si="25"/>
        <v>3.652</v>
      </c>
      <c r="I1635" s="34">
        <v>44.0</v>
      </c>
      <c r="J1635" s="36">
        <v>46111.0</v>
      </c>
      <c r="K1635" s="31"/>
      <c r="L1635" s="34">
        <f>+K1635*H1635</f>
        <v>0.0</v>
      </c>
    </row>
    <row r="1636" spans="8:8" ht="24.95" customHeight="1">
      <c r="A1636" s="29" t="s">
        <v>16</v>
      </c>
      <c r="B1636" s="30" t="s">
        <v>3283</v>
      </c>
      <c r="C1636" s="31"/>
      <c r="D1636" s="32">
        <v>7.591619520315E12</v>
      </c>
      <c r="E1636" s="97" t="s">
        <v>3284</v>
      </c>
      <c r="F1636" s="34">
        <v>7.99</v>
      </c>
      <c r="G1636" s="35">
        <v>0.12</v>
      </c>
      <c r="H1636" s="34">
        <f t="shared" si="25"/>
        <v>7.0312</v>
      </c>
      <c r="I1636" s="34">
        <v>23.0</v>
      </c>
      <c r="J1636" s="36">
        <v>46082.0</v>
      </c>
      <c r="K1636" s="31"/>
      <c r="L1636" s="34">
        <f>+K1636*H1636</f>
        <v>0.0</v>
      </c>
    </row>
    <row r="1637" spans="8:8" ht="24.95" customHeight="1">
      <c r="A1637" s="29" t="s">
        <v>16</v>
      </c>
      <c r="B1637" s="30" t="s">
        <v>3285</v>
      </c>
      <c r="C1637" s="31"/>
      <c r="D1637" s="32">
        <v>7.591619517902E12</v>
      </c>
      <c r="E1637" s="86" t="s">
        <v>3286</v>
      </c>
      <c r="F1637" s="34">
        <v>3.57</v>
      </c>
      <c r="G1637" s="35">
        <v>0.12</v>
      </c>
      <c r="H1637" s="34">
        <f t="shared" si="25"/>
        <v>3.1416</v>
      </c>
      <c r="I1637" s="34">
        <v>91.0</v>
      </c>
      <c r="J1637" s="36">
        <v>46143.0</v>
      </c>
      <c r="K1637" s="31"/>
      <c r="L1637" s="34">
        <f>+K1637*H1637</f>
        <v>0.0</v>
      </c>
    </row>
    <row r="1638" spans="8:8" ht="24.95" customHeight="1">
      <c r="A1638" s="29" t="s">
        <v>16</v>
      </c>
      <c r="B1638" s="30" t="s">
        <v>3287</v>
      </c>
      <c r="C1638" s="31"/>
      <c r="D1638" s="32">
        <v>7.591619520346E12</v>
      </c>
      <c r="E1638" s="86" t="s">
        <v>3288</v>
      </c>
      <c r="F1638" s="34">
        <v>9.01</v>
      </c>
      <c r="G1638" s="35">
        <v>0.12</v>
      </c>
      <c r="H1638" s="34">
        <f t="shared" si="25"/>
        <v>7.9288</v>
      </c>
      <c r="I1638" s="34">
        <v>58.0</v>
      </c>
      <c r="J1638" s="36">
        <v>46143.0</v>
      </c>
      <c r="K1638" s="31"/>
      <c r="L1638" s="34">
        <f>+K1638*H1638</f>
        <v>0.0</v>
      </c>
    </row>
    <row r="1639" spans="8:8" ht="24.95" customHeight="1">
      <c r="A1639" s="29" t="s">
        <v>16</v>
      </c>
      <c r="B1639" s="30" t="s">
        <v>3289</v>
      </c>
      <c r="C1639" s="31"/>
      <c r="D1639" s="32">
        <v>7.591619002774E12</v>
      </c>
      <c r="E1639" s="86" t="s">
        <v>3290</v>
      </c>
      <c r="F1639" s="34">
        <v>13.48</v>
      </c>
      <c r="G1639" s="35">
        <v>0.12</v>
      </c>
      <c r="H1639" s="34">
        <f t="shared" si="25"/>
        <v>11.862400000000001</v>
      </c>
      <c r="I1639" s="34">
        <v>61.0</v>
      </c>
      <c r="J1639" s="36">
        <v>46204.0</v>
      </c>
      <c r="K1639" s="31"/>
      <c r="L1639" s="34">
        <f>+K1639*H1639</f>
        <v>0.0</v>
      </c>
    </row>
    <row r="1640" spans="8:8" ht="24.95" customHeight="1">
      <c r="A1640" s="29" t="s">
        <v>16</v>
      </c>
      <c r="B1640" s="30" t="s">
        <v>3291</v>
      </c>
      <c r="C1640" s="31"/>
      <c r="D1640" s="32">
        <v>7.591619517896E12</v>
      </c>
      <c r="E1640" s="33" t="s">
        <v>3292</v>
      </c>
      <c r="F1640" s="34">
        <v>2.57</v>
      </c>
      <c r="G1640" s="35">
        <v>0.12</v>
      </c>
      <c r="H1640" s="34">
        <f t="shared" si="25"/>
        <v>2.2615999999999996</v>
      </c>
      <c r="I1640" s="34">
        <v>49.0</v>
      </c>
      <c r="J1640" s="36">
        <v>46143.0</v>
      </c>
      <c r="K1640" s="31"/>
      <c r="L1640" s="34">
        <f>+K1640*H1640</f>
        <v>0.0</v>
      </c>
    </row>
    <row r="1641" spans="8:8" ht="24.95" customHeight="1">
      <c r="A1641" s="29" t="s">
        <v>16</v>
      </c>
      <c r="B1641" s="30" t="s">
        <v>3293</v>
      </c>
      <c r="C1641" s="31"/>
      <c r="D1641" s="32">
        <v>7.591619520339E12</v>
      </c>
      <c r="E1641" s="33" t="s">
        <v>3294</v>
      </c>
      <c r="F1641" s="34">
        <v>5.87</v>
      </c>
      <c r="G1641" s="35">
        <v>0.12</v>
      </c>
      <c r="H1641" s="34">
        <f t="shared" si="25"/>
        <v>5.1656</v>
      </c>
      <c r="I1641" s="34">
        <v>10.0</v>
      </c>
      <c r="J1641" s="36">
        <v>46143.0</v>
      </c>
      <c r="K1641" s="31"/>
      <c r="L1641" s="34">
        <f>+K1641*H1641</f>
        <v>0.0</v>
      </c>
    </row>
    <row r="1642" spans="8:8" ht="24.95" customHeight="1">
      <c r="A1642" s="29" t="s">
        <v>16</v>
      </c>
      <c r="B1642" s="30" t="s">
        <v>3295</v>
      </c>
      <c r="C1642" s="31"/>
      <c r="D1642" s="32">
        <v>7.59161952036E12</v>
      </c>
      <c r="E1642" s="80" t="s">
        <v>3296</v>
      </c>
      <c r="F1642" s="34">
        <v>12.99</v>
      </c>
      <c r="G1642" s="35">
        <v>0.12</v>
      </c>
      <c r="H1642" s="34">
        <f t="shared" si="25"/>
        <v>11.4312</v>
      </c>
      <c r="I1642" s="34">
        <v>3.0</v>
      </c>
      <c r="J1642" s="36">
        <v>46081.0</v>
      </c>
      <c r="K1642" s="31"/>
      <c r="L1642" s="34">
        <f>+K1642*H1642</f>
        <v>0.0</v>
      </c>
    </row>
    <row r="1643" spans="8:8" ht="24.95" customHeight="1">
      <c r="A1643" s="29" t="s">
        <v>16</v>
      </c>
      <c r="B1643" s="30" t="s">
        <v>3297</v>
      </c>
      <c r="C1643" s="31"/>
      <c r="D1643" s="32">
        <v>7.591619000909E12</v>
      </c>
      <c r="E1643" s="80" t="s">
        <v>3298</v>
      </c>
      <c r="F1643" s="34">
        <v>7.19</v>
      </c>
      <c r="G1643" s="35">
        <v>0.12</v>
      </c>
      <c r="H1643" s="34">
        <f t="shared" si="25"/>
        <v>6.3272</v>
      </c>
      <c r="I1643" s="34">
        <v>34.0</v>
      </c>
      <c r="J1643" s="36">
        <v>45717.0</v>
      </c>
      <c r="K1643" s="31"/>
      <c r="L1643" s="34">
        <f>+K1643*H1643</f>
        <v>0.0</v>
      </c>
    </row>
    <row r="1644" spans="8:8" ht="24.95" customHeight="1">
      <c r="A1644" s="29" t="s">
        <v>16</v>
      </c>
      <c r="B1644" s="30" t="s">
        <v>3299</v>
      </c>
      <c r="C1644" s="31"/>
      <c r="D1644" s="32">
        <v>7.591619000534E12</v>
      </c>
      <c r="E1644" s="80" t="s">
        <v>3300</v>
      </c>
      <c r="F1644" s="34">
        <v>15.74</v>
      </c>
      <c r="G1644" s="35">
        <v>0.12</v>
      </c>
      <c r="H1644" s="34">
        <f t="shared" si="25"/>
        <v>13.8512</v>
      </c>
      <c r="I1644" s="34">
        <v>41.0</v>
      </c>
      <c r="J1644" s="36">
        <v>45839.0</v>
      </c>
      <c r="K1644" s="31"/>
      <c r="L1644" s="34">
        <f>+K1644*H1644</f>
        <v>0.0</v>
      </c>
    </row>
    <row r="1645" spans="8:8" ht="24.95" customHeight="1">
      <c r="A1645" s="29" t="s">
        <v>16</v>
      </c>
      <c r="B1645" s="30" t="s">
        <v>3301</v>
      </c>
      <c r="C1645" s="31"/>
      <c r="D1645" s="32">
        <v>7.591619520353E12</v>
      </c>
      <c r="E1645" s="92" t="s">
        <v>3302</v>
      </c>
      <c r="F1645" s="34">
        <v>7.65</v>
      </c>
      <c r="G1645" s="35">
        <v>0.12</v>
      </c>
      <c r="H1645" s="34">
        <f t="shared" si="25"/>
        <v>6.732</v>
      </c>
      <c r="I1645" s="34">
        <v>1.0</v>
      </c>
      <c r="J1645" s="36">
        <v>45717.0</v>
      </c>
      <c r="K1645" s="31"/>
      <c r="L1645" s="34">
        <f>+K1645*H1645</f>
        <v>0.0</v>
      </c>
    </row>
    <row r="1646" spans="8:8" ht="24.95" customHeight="1">
      <c r="A1646" s="29" t="s">
        <v>16</v>
      </c>
      <c r="B1646" s="30" t="s">
        <v>3303</v>
      </c>
      <c r="C1646" s="31"/>
      <c r="D1646" s="32">
        <v>7.591619000886E12</v>
      </c>
      <c r="E1646" s="98" t="s">
        <v>3304</v>
      </c>
      <c r="F1646" s="34">
        <v>5.17</v>
      </c>
      <c r="G1646" s="35">
        <v>0.12</v>
      </c>
      <c r="H1646" s="34">
        <f t="shared" si="25"/>
        <v>4.5496</v>
      </c>
      <c r="I1646" s="34">
        <v>47.0</v>
      </c>
      <c r="J1646" s="36">
        <v>46054.0</v>
      </c>
      <c r="K1646" s="31"/>
      <c r="L1646" s="34">
        <f>+K1646*H1646</f>
        <v>0.0</v>
      </c>
    </row>
    <row r="1647" spans="8:8" ht="24.95" customHeight="1">
      <c r="A1647" s="29" t="s">
        <v>16</v>
      </c>
      <c r="B1647" s="30" t="s">
        <v>3305</v>
      </c>
      <c r="C1647" s="31"/>
      <c r="D1647" s="32">
        <v>7.591619000879E12</v>
      </c>
      <c r="E1647" s="99" t="s">
        <v>3306</v>
      </c>
      <c r="F1647" s="34">
        <v>3.65</v>
      </c>
      <c r="G1647" s="35">
        <v>0.12</v>
      </c>
      <c r="H1647" s="34">
        <f t="shared" si="25"/>
        <v>3.2119999999999997</v>
      </c>
      <c r="I1647" s="34">
        <v>28.0</v>
      </c>
      <c r="J1647" s="36">
        <v>46111.0</v>
      </c>
      <c r="K1647" s="31"/>
      <c r="L1647" s="34">
        <f>+K1647*H1647</f>
        <v>0.0</v>
      </c>
    </row>
    <row r="1648" spans="8:8" ht="24.95" customHeight="1">
      <c r="A1648" s="93" t="s">
        <v>371</v>
      </c>
      <c r="B1648" s="30" t="s">
        <v>3307</v>
      </c>
      <c r="C1648" s="31"/>
      <c r="D1648" s="32">
        <v>7.594001085034E12</v>
      </c>
      <c r="E1648" s="70" t="s">
        <v>3308</v>
      </c>
      <c r="F1648" s="34">
        <v>25.462</v>
      </c>
      <c r="G1648" s="35">
        <v>0.12</v>
      </c>
      <c r="H1648" s="34">
        <f t="shared" si="25"/>
        <v>22.40656</v>
      </c>
      <c r="I1648" s="34">
        <v>2.0</v>
      </c>
      <c r="J1648" s="36"/>
      <c r="K1648" s="31"/>
      <c r="L1648" s="34">
        <f>+K1648*H1648</f>
        <v>0.0</v>
      </c>
    </row>
    <row r="1649" spans="8:8" ht="24.95" customHeight="1">
      <c r="A1649" s="82" t="s">
        <v>199</v>
      </c>
      <c r="B1649" s="30" t="s">
        <v>3309</v>
      </c>
      <c r="C1649" s="31"/>
      <c r="D1649" s="32">
        <v>7.598750000058E12</v>
      </c>
      <c r="E1649" s="132" t="s">
        <v>3310</v>
      </c>
      <c r="F1649" s="34">
        <v>5.6</v>
      </c>
      <c r="G1649" s="35">
        <v>0.12</v>
      </c>
      <c r="H1649" s="34">
        <f t="shared" si="25"/>
        <v>4.928</v>
      </c>
      <c r="I1649" s="34">
        <v>21.0</v>
      </c>
      <c r="J1649" s="36">
        <v>45597.0</v>
      </c>
      <c r="K1649" s="31"/>
      <c r="L1649" s="34">
        <f>+K1649*H1649</f>
        <v>0.0</v>
      </c>
    </row>
    <row r="1650" spans="8:8" ht="24.95" customHeight="1">
      <c r="A1650" s="82" t="s">
        <v>199</v>
      </c>
      <c r="B1650" s="30" t="s">
        <v>3311</v>
      </c>
      <c r="C1650" s="31"/>
      <c r="D1650" s="32">
        <v>8.90611261132E12</v>
      </c>
      <c r="E1650" s="87" t="s">
        <v>3312</v>
      </c>
      <c r="F1650" s="34">
        <v>9.5</v>
      </c>
      <c r="G1650" s="35">
        <v>0.12</v>
      </c>
      <c r="H1650" s="34">
        <f t="shared" si="25"/>
        <v>8.36</v>
      </c>
      <c r="I1650" s="34">
        <v>46.0</v>
      </c>
      <c r="J1650" s="36">
        <v>45778.0</v>
      </c>
      <c r="K1650" s="31"/>
      <c r="L1650" s="34">
        <f>+K1650*H1650</f>
        <v>0.0</v>
      </c>
    </row>
    <row r="1651" spans="8:8" ht="24.95" customHeight="1">
      <c r="A1651" s="82" t="s">
        <v>199</v>
      </c>
      <c r="B1651" s="30" t="s">
        <v>3313</v>
      </c>
      <c r="C1651" s="31"/>
      <c r="D1651" s="32">
        <v>8.90611261158E12</v>
      </c>
      <c r="E1651" s="59" t="s">
        <v>3314</v>
      </c>
      <c r="F1651" s="34">
        <v>2.88</v>
      </c>
      <c r="G1651" s="35">
        <v>0.12</v>
      </c>
      <c r="H1651" s="34">
        <f t="shared" si="25"/>
        <v>2.5343999999999998</v>
      </c>
      <c r="I1651" s="34">
        <v>58.0</v>
      </c>
      <c r="J1651" s="36">
        <v>45778.0</v>
      </c>
      <c r="K1651" s="31"/>
      <c r="L1651" s="34">
        <f>+K1651*H1651</f>
        <v>0.0</v>
      </c>
    </row>
    <row r="1652" spans="8:8" ht="24.95" customHeight="1">
      <c r="A1652" s="82" t="s">
        <v>199</v>
      </c>
      <c r="B1652" s="30" t="s">
        <v>3207</v>
      </c>
      <c r="C1652" s="31"/>
      <c r="D1652" s="31"/>
      <c r="E1652" s="37" t="s">
        <v>3208</v>
      </c>
      <c r="F1652" s="34">
        <v>4.15</v>
      </c>
      <c r="G1652" s="35">
        <v>0.12</v>
      </c>
      <c r="H1652" s="34">
        <f t="shared" si="25"/>
        <v>3.652</v>
      </c>
      <c r="I1652" s="34">
        <v>34.0</v>
      </c>
      <c r="J1652" s="36">
        <v>45474.0</v>
      </c>
      <c r="K1652" s="31"/>
      <c r="L1652" s="34">
        <f>+K1652*H1652</f>
        <v>0.0</v>
      </c>
    </row>
    <row r="1653" spans="8:8" ht="24.95" customHeight="1">
      <c r="A1653" s="38" t="s">
        <v>23</v>
      </c>
      <c r="B1653" s="47" t="s">
        <v>3317</v>
      </c>
      <c r="C1653" s="75" t="s">
        <v>134</v>
      </c>
      <c r="D1653" s="32">
        <v>7.591196004604E12</v>
      </c>
      <c r="E1653" s="63" t="s">
        <v>3318</v>
      </c>
      <c r="F1653" s="34">
        <v>5.7</v>
      </c>
      <c r="G1653" s="35">
        <v>0.0</v>
      </c>
      <c r="H1653" s="34">
        <f t="shared" si="25"/>
        <v>5.7</v>
      </c>
      <c r="I1653" s="34">
        <v>1678.0</v>
      </c>
      <c r="J1653" s="36">
        <v>45745.0</v>
      </c>
      <c r="K1653" s="31"/>
      <c r="L1653" s="34">
        <f>+K1653*H1653</f>
        <v>0.0</v>
      </c>
    </row>
    <row r="1654" spans="8:8" ht="24.95" customHeight="1">
      <c r="A1654" s="38" t="s">
        <v>23</v>
      </c>
      <c r="B1654" s="47" t="s">
        <v>3319</v>
      </c>
      <c r="C1654" s="75" t="s">
        <v>134</v>
      </c>
      <c r="D1654" s="32">
        <v>7.591196006356E12</v>
      </c>
      <c r="E1654" s="37" t="s">
        <v>3320</v>
      </c>
      <c r="F1654" s="34">
        <v>3.7</v>
      </c>
      <c r="G1654" s="35">
        <v>0.0</v>
      </c>
      <c r="H1654" s="34">
        <f t="shared" si="25"/>
        <v>3.7</v>
      </c>
      <c r="I1654" s="34">
        <v>1019.0</v>
      </c>
      <c r="J1654" s="36">
        <v>45771.0</v>
      </c>
      <c r="K1654" s="31"/>
      <c r="L1654" s="34">
        <f>+K1654*H1654</f>
        <v>0.0</v>
      </c>
    </row>
    <row r="1655" spans="8:8" ht="24.95" customHeight="1">
      <c r="A1655" s="38" t="s">
        <v>23</v>
      </c>
      <c r="B1655" s="30" t="s">
        <v>3101</v>
      </c>
      <c r="C1655" s="83" t="s">
        <v>207</v>
      </c>
      <c r="D1655" s="32">
        <v>7.591020001069E12</v>
      </c>
      <c r="E1655" s="92" t="s">
        <v>3102</v>
      </c>
      <c r="F1655" s="34">
        <v>3.21</v>
      </c>
      <c r="G1655" s="35">
        <v>0.12</v>
      </c>
      <c r="H1655" s="34">
        <f t="shared" si="25"/>
        <v>2.8247999999999998</v>
      </c>
      <c r="I1655" s="34">
        <v>48.0</v>
      </c>
      <c r="J1655" s="36">
        <v>45901.0</v>
      </c>
      <c r="K1655" s="31"/>
      <c r="L1655" s="34">
        <f>+K1655*H1655</f>
        <v>0.0</v>
      </c>
    </row>
    <row r="1656" spans="8:8" ht="24.95" customHeight="1">
      <c r="A1656" s="29" t="s">
        <v>16</v>
      </c>
      <c r="B1656" s="30" t="s">
        <v>3103</v>
      </c>
      <c r="C1656" s="83" t="s">
        <v>207</v>
      </c>
      <c r="D1656" s="32">
        <v>7.591020001076E12</v>
      </c>
      <c r="E1656" s="89" t="s">
        <v>3104</v>
      </c>
      <c r="F1656" s="34">
        <v>3.25</v>
      </c>
      <c r="G1656" s="35">
        <v>0.12</v>
      </c>
      <c r="H1656" s="34">
        <f t="shared" si="25"/>
        <v>2.86</v>
      </c>
      <c r="I1656" s="34">
        <v>36.0</v>
      </c>
      <c r="J1656" s="36">
        <v>46419.0</v>
      </c>
      <c r="K1656" s="31"/>
      <c r="L1656" s="34">
        <f>+K1656*H1656</f>
        <v>0.0</v>
      </c>
    </row>
    <row r="1657" spans="8:8" ht="24.95" customHeight="1">
      <c r="A1657" s="29" t="s">
        <v>16</v>
      </c>
      <c r="B1657" s="30" t="s">
        <v>3105</v>
      </c>
      <c r="C1657" s="31"/>
      <c r="D1657" s="32">
        <v>7.592236002307E12</v>
      </c>
      <c r="E1657" s="48" t="s">
        <v>3106</v>
      </c>
      <c r="F1657" s="34">
        <v>1.06</v>
      </c>
      <c r="G1657" s="35">
        <v>0.12</v>
      </c>
      <c r="H1657" s="34">
        <f t="shared" si="25"/>
        <v>0.9328000000000001</v>
      </c>
      <c r="I1657" s="34">
        <v>26.0</v>
      </c>
      <c r="J1657" s="36">
        <v>45413.0</v>
      </c>
      <c r="K1657" s="31"/>
      <c r="L1657" s="34">
        <f>+K1657*H1657</f>
        <v>0.0</v>
      </c>
    </row>
    <row r="1658" spans="8:8" ht="24.95" customHeight="1">
      <c r="A1658" s="29" t="s">
        <v>16</v>
      </c>
      <c r="B1658" s="30" t="s">
        <v>3321</v>
      </c>
      <c r="C1658" s="31"/>
      <c r="D1658" s="32">
        <v>7.591585365644E12</v>
      </c>
      <c r="E1658" s="79" t="s">
        <v>3322</v>
      </c>
      <c r="F1658" s="34">
        <v>7.34</v>
      </c>
      <c r="G1658" s="35">
        <v>0.12</v>
      </c>
      <c r="H1658" s="34">
        <f t="shared" si="25"/>
        <v>6.4592</v>
      </c>
      <c r="I1658" s="34">
        <v>7.0</v>
      </c>
      <c r="J1658" s="36">
        <v>45565.0</v>
      </c>
      <c r="K1658" s="31"/>
      <c r="L1658" s="34">
        <f>+K1658*H1658</f>
        <v>0.0</v>
      </c>
    </row>
    <row r="1659" spans="8:8" ht="24.95" customHeight="1">
      <c r="A1659" s="29" t="s">
        <v>16</v>
      </c>
      <c r="B1659" s="30" t="s">
        <v>3323</v>
      </c>
      <c r="C1659" s="31"/>
      <c r="D1659" s="32">
        <v>7.591585265654E12</v>
      </c>
      <c r="E1659" s="76" t="s">
        <v>3324</v>
      </c>
      <c r="F1659" s="34">
        <v>10.35</v>
      </c>
      <c r="G1659" s="35">
        <v>0.12</v>
      </c>
      <c r="H1659" s="34">
        <f t="shared" si="25"/>
        <v>9.108</v>
      </c>
      <c r="I1659" s="34">
        <v>6.0</v>
      </c>
      <c r="J1659" s="36">
        <v>45747.0</v>
      </c>
      <c r="K1659" s="31"/>
      <c r="L1659" s="34">
        <f>+K1659*H1659</f>
        <v>0.0</v>
      </c>
    </row>
    <row r="1660" spans="8:8" ht="24.95" customHeight="1">
      <c r="A1660" s="29" t="s">
        <v>16</v>
      </c>
      <c r="B1660" s="30" t="s">
        <v>3325</v>
      </c>
      <c r="C1660" s="75" t="s">
        <v>134</v>
      </c>
      <c r="D1660" s="32">
        <v>7.59158526563E12</v>
      </c>
      <c r="E1660" s="79" t="s">
        <v>3326</v>
      </c>
      <c r="F1660" s="34">
        <v>5.44</v>
      </c>
      <c r="G1660" s="35">
        <v>0.0</v>
      </c>
      <c r="H1660" s="34">
        <f t="shared" si="25"/>
        <v>5.44</v>
      </c>
      <c r="I1660" s="34">
        <v>154.0</v>
      </c>
      <c r="J1660" s="36">
        <v>45657.0</v>
      </c>
      <c r="K1660" s="31"/>
      <c r="L1660" s="34">
        <f>+K1660*H1660</f>
        <v>0.0</v>
      </c>
    </row>
    <row r="1661" spans="8:8" ht="24.95" customHeight="1">
      <c r="A1661" s="29" t="s">
        <v>16</v>
      </c>
      <c r="B1661" s="30" t="s">
        <v>3327</v>
      </c>
      <c r="C1661" s="31"/>
      <c r="D1661" s="32">
        <v>7.460536572366E12</v>
      </c>
      <c r="E1661" s="78" t="s">
        <v>3328</v>
      </c>
      <c r="F1661" s="34">
        <v>10.25</v>
      </c>
      <c r="G1661" s="35">
        <v>0.12</v>
      </c>
      <c r="H1661" s="34">
        <f t="shared" si="25"/>
        <v>9.02</v>
      </c>
      <c r="I1661" s="34">
        <v>25.0</v>
      </c>
      <c r="J1661" s="36">
        <v>46054.0</v>
      </c>
      <c r="K1661" s="31"/>
      <c r="L1661" s="34">
        <f>+K1661*H1661</f>
        <v>0.0</v>
      </c>
    </row>
    <row r="1662" spans="8:8" ht="24.95" customHeight="1">
      <c r="A1662" s="29" t="s">
        <v>16</v>
      </c>
      <c r="B1662" s="30" t="s">
        <v>3329</v>
      </c>
      <c r="C1662" s="31"/>
      <c r="D1662" s="44">
        <v>6.17748376283E11</v>
      </c>
      <c r="E1662" s="92" t="s">
        <v>3330</v>
      </c>
      <c r="F1662" s="34">
        <v>7.66</v>
      </c>
      <c r="G1662" s="35">
        <v>0.12</v>
      </c>
      <c r="H1662" s="34">
        <f t="shared" si="25"/>
        <v>6.7408</v>
      </c>
      <c r="I1662" s="34">
        <v>31.0</v>
      </c>
      <c r="J1662" s="36">
        <v>46598.0</v>
      </c>
      <c r="K1662" s="31"/>
      <c r="L1662" s="34">
        <f>+K1662*H1662</f>
        <v>0.0</v>
      </c>
    </row>
    <row r="1663" spans="8:8" ht="24.95" customHeight="1">
      <c r="A1663" s="43" t="s">
        <v>33</v>
      </c>
      <c r="B1663" s="30" t="s">
        <v>3331</v>
      </c>
      <c r="C1663" s="31"/>
      <c r="D1663" s="32">
        <v>7.590005183325E12</v>
      </c>
      <c r="E1663" s="37" t="s">
        <v>3332</v>
      </c>
      <c r="F1663" s="34">
        <v>4.3848</v>
      </c>
      <c r="G1663" s="35">
        <v>0.12</v>
      </c>
      <c r="H1663" s="34">
        <f t="shared" si="25"/>
        <v>3.8586240000000003</v>
      </c>
      <c r="I1663" s="34">
        <v>4.0</v>
      </c>
      <c r="J1663" s="36">
        <v>45689.0</v>
      </c>
      <c r="K1663" s="31"/>
      <c r="L1663" s="34">
        <f>+K1663*H1663</f>
        <v>0.0</v>
      </c>
    </row>
    <row r="1664" spans="8:8" ht="24.95" customHeight="1">
      <c r="A1664" s="43" t="s">
        <v>33</v>
      </c>
      <c r="B1664" s="30" t="s">
        <v>3333</v>
      </c>
      <c r="C1664" s="31"/>
      <c r="D1664" s="32">
        <v>7.590005183394E12</v>
      </c>
      <c r="E1664" s="79" t="s">
        <v>3334</v>
      </c>
      <c r="F1664" s="34">
        <v>2.3432</v>
      </c>
      <c r="G1664" s="35">
        <v>0.12</v>
      </c>
      <c r="H1664" s="34">
        <f t="shared" si="25"/>
        <v>2.062016</v>
      </c>
      <c r="I1664" s="34">
        <v>32.0</v>
      </c>
      <c r="J1664" s="36">
        <v>45809.0</v>
      </c>
      <c r="K1664" s="31"/>
      <c r="L1664" s="34">
        <f>+K1664*H1664</f>
        <v>0.0</v>
      </c>
    </row>
    <row r="1665" spans="8:8" ht="24.95" customHeight="1">
      <c r="A1665" s="81" t="s">
        <v>194</v>
      </c>
      <c r="B1665" s="47" t="s">
        <v>3335</v>
      </c>
      <c r="C1665" s="31"/>
      <c r="D1665" s="32">
        <v>7.596049000345E12</v>
      </c>
      <c r="E1665" s="48" t="s">
        <v>3336</v>
      </c>
      <c r="F1665" s="34">
        <v>4.118</v>
      </c>
      <c r="G1665" s="35">
        <v>0.12</v>
      </c>
      <c r="H1665" s="34">
        <f t="shared" si="25"/>
        <v>3.6238400000000004</v>
      </c>
      <c r="I1665" s="34">
        <v>12.0</v>
      </c>
      <c r="J1665" s="36">
        <v>45746.0</v>
      </c>
      <c r="K1665" s="31"/>
      <c r="L1665" s="34">
        <f>+K1665*H1665</f>
        <v>0.0</v>
      </c>
    </row>
    <row r="1666" spans="8:8" ht="24.95" customHeight="1">
      <c r="A1666" s="29" t="s">
        <v>30</v>
      </c>
      <c r="B1666" s="30" t="s">
        <v>3337</v>
      </c>
      <c r="C1666" s="31"/>
      <c r="D1666" s="32">
        <v>7.592368003388E12</v>
      </c>
      <c r="E1666" s="41" t="s">
        <v>3338</v>
      </c>
      <c r="F1666" s="34">
        <v>1.65</v>
      </c>
      <c r="G1666" s="35">
        <v>0.12</v>
      </c>
      <c r="H1666" s="34">
        <f t="shared" si="25"/>
        <v>1.452</v>
      </c>
      <c r="I1666" s="34">
        <v>28.0</v>
      </c>
      <c r="J1666" s="36">
        <v>45689.0</v>
      </c>
      <c r="K1666" s="31"/>
      <c r="L1666" s="34">
        <f>+K1666*H1666</f>
        <v>0.0</v>
      </c>
    </row>
    <row r="1667" spans="8:8" ht="24.95" customHeight="1">
      <c r="A1667" s="81" t="s">
        <v>194</v>
      </c>
      <c r="B1667" s="30" t="s">
        <v>3339</v>
      </c>
      <c r="C1667" s="83" t="s">
        <v>207</v>
      </c>
      <c r="D1667" s="32">
        <v>7.597072000265E12</v>
      </c>
      <c r="E1667" s="37" t="s">
        <v>3340</v>
      </c>
      <c r="F1667" s="34">
        <v>2.97</v>
      </c>
      <c r="G1667" s="35">
        <v>0.12</v>
      </c>
      <c r="H1667" s="34">
        <f t="shared" si="25"/>
        <v>2.6136000000000004</v>
      </c>
      <c r="I1667" s="34">
        <v>12.0</v>
      </c>
      <c r="J1667" s="36">
        <v>45930.0</v>
      </c>
      <c r="K1667" s="31"/>
      <c r="L1667" s="34">
        <f>+K1667*H1667</f>
        <v>0.0</v>
      </c>
    </row>
    <row r="1668" spans="8:8" ht="24.95" customHeight="1">
      <c r="A1668" s="43" t="s">
        <v>33</v>
      </c>
      <c r="B1668" s="30" t="s">
        <v>3341</v>
      </c>
      <c r="C1668" s="31"/>
      <c r="D1668" s="32">
        <v>7.591570000109E12</v>
      </c>
      <c r="E1668" s="41" t="s">
        <v>3342</v>
      </c>
      <c r="F1668" s="34">
        <v>4.06</v>
      </c>
      <c r="G1668" s="35">
        <v>0.12</v>
      </c>
      <c r="H1668" s="34">
        <f t="shared" si="25"/>
        <v>3.5727999999999995</v>
      </c>
      <c r="I1668" s="34">
        <v>21.0</v>
      </c>
      <c r="J1668" s="36">
        <v>45809.0</v>
      </c>
      <c r="K1668" s="31"/>
      <c r="L1668" s="34">
        <f>+K1668*H1668</f>
        <v>0.0</v>
      </c>
    </row>
    <row r="1669" spans="8:8" ht="24.95" customHeight="1">
      <c r="A1669" s="43" t="s">
        <v>33</v>
      </c>
      <c r="B1669" s="30" t="s">
        <v>3343</v>
      </c>
      <c r="C1669" s="31"/>
      <c r="D1669" s="73">
        <v>1.12255006178E11</v>
      </c>
      <c r="E1669" s="69" t="s">
        <v>3344</v>
      </c>
      <c r="F1669" s="34">
        <v>5.53</v>
      </c>
      <c r="G1669" s="35">
        <v>0.12</v>
      </c>
      <c r="H1669" s="34">
        <f t="shared" si="25"/>
        <v>4.8664000000000005</v>
      </c>
      <c r="I1669" s="34">
        <v>40.0</v>
      </c>
      <c r="J1669" s="36">
        <v>45809.0</v>
      </c>
      <c r="K1669" s="31"/>
      <c r="L1669" s="34">
        <f>+K1669*H1669</f>
        <v>0.0</v>
      </c>
    </row>
    <row r="1670" spans="8:8" ht="24.95" customHeight="1">
      <c r="A1670" s="43" t="s">
        <v>33</v>
      </c>
      <c r="B1670" s="30" t="s">
        <v>3345</v>
      </c>
      <c r="C1670" s="31"/>
      <c r="D1670" s="32">
        <v>7.501056325176E12</v>
      </c>
      <c r="E1670" s="64" t="s">
        <v>3346</v>
      </c>
      <c r="F1670" s="34">
        <v>2.726</v>
      </c>
      <c r="G1670" s="35">
        <v>0.12</v>
      </c>
      <c r="H1670" s="34">
        <f t="shared" si="25"/>
        <v>2.39888</v>
      </c>
      <c r="I1670" s="34">
        <v>16.0</v>
      </c>
      <c r="J1670" s="36">
        <v>45503.0</v>
      </c>
      <c r="K1670" s="31"/>
      <c r="L1670" s="34">
        <f>+K1670*H1670</f>
        <v>0.0</v>
      </c>
    </row>
    <row r="1671" spans="8:8" ht="24.95" customHeight="1">
      <c r="A1671" s="81" t="s">
        <v>194</v>
      </c>
      <c r="B1671" s="30" t="s">
        <v>3347</v>
      </c>
      <c r="C1671" s="83" t="s">
        <v>207</v>
      </c>
      <c r="D1671" s="32">
        <v>7.597072001156E12</v>
      </c>
      <c r="E1671" s="56" t="s">
        <v>3348</v>
      </c>
      <c r="F1671" s="34">
        <v>2.98</v>
      </c>
      <c r="G1671" s="35">
        <v>0.12</v>
      </c>
      <c r="H1671" s="34">
        <f t="shared" si="25"/>
        <v>2.6224</v>
      </c>
      <c r="I1671" s="34">
        <v>48.0</v>
      </c>
      <c r="J1671" s="36">
        <v>45900.0</v>
      </c>
      <c r="K1671" s="31"/>
      <c r="L1671" s="34">
        <f>+K1671*H1671</f>
        <v>0.0</v>
      </c>
    </row>
    <row r="1672" spans="8:8" ht="24.95" customHeight="1">
      <c r="A1672" s="43" t="s">
        <v>33</v>
      </c>
      <c r="B1672" s="30" t="s">
        <v>3349</v>
      </c>
      <c r="C1672" s="31"/>
      <c r="D1672" s="73">
        <v>1.12255006185E11</v>
      </c>
      <c r="E1672" s="84" t="s">
        <v>3350</v>
      </c>
      <c r="F1672" s="34">
        <v>3.26</v>
      </c>
      <c r="G1672" s="35">
        <v>0.12</v>
      </c>
      <c r="H1672" s="34">
        <f t="shared" si="25"/>
        <v>2.8688</v>
      </c>
      <c r="I1672" s="34">
        <v>24.0</v>
      </c>
      <c r="J1672" s="36">
        <v>46235.0</v>
      </c>
      <c r="K1672" s="31"/>
      <c r="L1672" s="34">
        <f>+K1672*H1672</f>
        <v>0.0</v>
      </c>
    </row>
    <row r="1673" spans="8:8" ht="24.95" customHeight="1">
      <c r="A1673" s="43" t="s">
        <v>33</v>
      </c>
      <c r="B1673" s="30" t="s">
        <v>3351</v>
      </c>
      <c r="C1673" s="31"/>
      <c r="D1673" s="32">
        <v>4.005900708298E12</v>
      </c>
      <c r="E1673" s="115" t="s">
        <v>3352</v>
      </c>
      <c r="F1673" s="34">
        <v>7.482</v>
      </c>
      <c r="G1673" s="35">
        <v>0.12</v>
      </c>
      <c r="H1673" s="34">
        <f t="shared" si="25"/>
        <v>6.584160000000001</v>
      </c>
      <c r="I1673" s="34">
        <v>10.0</v>
      </c>
      <c r="J1673" s="36">
        <v>45656.0</v>
      </c>
      <c r="K1673" s="31"/>
      <c r="L1673" s="34">
        <f>+K1673*H1673</f>
        <v>0.0</v>
      </c>
    </row>
    <row r="1674" spans="8:8" ht="24.95" customHeight="1">
      <c r="A1674" s="43" t="s">
        <v>33</v>
      </c>
      <c r="B1674" s="30" t="s">
        <v>3353</v>
      </c>
      <c r="C1674" s="31"/>
      <c r="D1674" s="32">
        <v>7.50105454913E12</v>
      </c>
      <c r="E1674" s="40" t="s">
        <v>3354</v>
      </c>
      <c r="F1674" s="34">
        <v>7.482</v>
      </c>
      <c r="G1674" s="35">
        <v>0.12</v>
      </c>
      <c r="H1674" s="34">
        <f t="shared" si="25"/>
        <v>6.584160000000001</v>
      </c>
      <c r="I1674" s="34">
        <v>12.0</v>
      </c>
      <c r="J1674" s="36">
        <v>45381.0</v>
      </c>
      <c r="K1674" s="31"/>
      <c r="L1674" s="34">
        <f>+K1674*H1674</f>
        <v>0.0</v>
      </c>
    </row>
    <row r="1675" spans="8:8" ht="24.95" customHeight="1">
      <c r="A1675" s="43" t="s">
        <v>33</v>
      </c>
      <c r="B1675" s="30" t="s">
        <v>3355</v>
      </c>
      <c r="C1675" s="31"/>
      <c r="D1675" s="32">
        <v>4.005808803033E12</v>
      </c>
      <c r="E1675" s="77" t="s">
        <v>3356</v>
      </c>
      <c r="F1675" s="34">
        <v>7.482</v>
      </c>
      <c r="G1675" s="35">
        <v>0.12</v>
      </c>
      <c r="H1675" s="34">
        <f t="shared" si="25"/>
        <v>6.584160000000001</v>
      </c>
      <c r="I1675" s="34">
        <v>14.0</v>
      </c>
      <c r="J1675" s="36">
        <v>45716.0</v>
      </c>
      <c r="K1675" s="31"/>
      <c r="L1675" s="34">
        <f>+K1675*H1675</f>
        <v>0.0</v>
      </c>
    </row>
    <row r="1676" spans="8:8" ht="24.95" customHeight="1">
      <c r="A1676" s="43" t="s">
        <v>33</v>
      </c>
      <c r="B1676" s="30" t="s">
        <v>3357</v>
      </c>
      <c r="C1676" s="31"/>
      <c r="D1676" s="32">
        <v>7.501054503576E12</v>
      </c>
      <c r="E1676" s="101" t="s">
        <v>3358</v>
      </c>
      <c r="F1676" s="34">
        <v>5.394</v>
      </c>
      <c r="G1676" s="35">
        <v>0.12</v>
      </c>
      <c r="H1676" s="34">
        <f t="shared" si="26" ref="H1676:H1739">+F1676-F1676*G1676</f>
        <v>4.74672</v>
      </c>
      <c r="I1676" s="34">
        <v>7.0</v>
      </c>
      <c r="J1676" s="36">
        <v>45899.0</v>
      </c>
      <c r="K1676" s="31"/>
      <c r="L1676" s="34">
        <f>+K1676*H1676</f>
        <v>0.0</v>
      </c>
    </row>
    <row r="1677" spans="8:8" ht="24.95" customHeight="1">
      <c r="A1677" s="43" t="s">
        <v>33</v>
      </c>
      <c r="B1677" s="30" t="s">
        <v>3359</v>
      </c>
      <c r="C1677" s="31"/>
      <c r="D1677" s="32">
        <v>7.501054504535E12</v>
      </c>
      <c r="E1677" s="101" t="s">
        <v>3360</v>
      </c>
      <c r="F1677" s="34">
        <v>7.482</v>
      </c>
      <c r="G1677" s="35">
        <v>0.12</v>
      </c>
      <c r="H1677" s="34">
        <f t="shared" si="26"/>
        <v>6.584160000000001</v>
      </c>
      <c r="I1677" s="34">
        <v>10.0</v>
      </c>
      <c r="J1677" s="36">
        <v>45930.0</v>
      </c>
      <c r="K1677" s="31"/>
      <c r="L1677" s="34">
        <f>+K1677*H1677</f>
        <v>0.0</v>
      </c>
    </row>
    <row r="1678" spans="8:8" ht="24.95" customHeight="1">
      <c r="A1678" s="43" t="s">
        <v>33</v>
      </c>
      <c r="B1678" s="30" t="s">
        <v>3361</v>
      </c>
      <c r="C1678" s="31"/>
      <c r="D1678" s="32">
        <v>7.50105450346E12</v>
      </c>
      <c r="E1678" s="65" t="s">
        <v>3362</v>
      </c>
      <c r="F1678" s="34">
        <v>8.816</v>
      </c>
      <c r="G1678" s="35">
        <v>0.12</v>
      </c>
      <c r="H1678" s="34">
        <f t="shared" si="26"/>
        <v>7.7580800000000005</v>
      </c>
      <c r="I1678" s="34">
        <v>3.0</v>
      </c>
      <c r="J1678" s="36">
        <v>45656.0</v>
      </c>
      <c r="K1678" s="31"/>
      <c r="L1678" s="34">
        <f>+K1678*H1678</f>
        <v>0.0</v>
      </c>
    </row>
    <row r="1679" spans="8:8" ht="24.95" customHeight="1">
      <c r="A1679" s="43" t="s">
        <v>33</v>
      </c>
      <c r="B1679" s="30" t="s">
        <v>3363</v>
      </c>
      <c r="C1679" s="31"/>
      <c r="D1679" s="32">
        <v>7.501054549147E12</v>
      </c>
      <c r="E1679" s="70" t="s">
        <v>3364</v>
      </c>
      <c r="F1679" s="34">
        <v>7.888</v>
      </c>
      <c r="G1679" s="35">
        <v>0.12</v>
      </c>
      <c r="H1679" s="34">
        <f t="shared" si="26"/>
        <v>6.94144</v>
      </c>
      <c r="I1679" s="34">
        <v>10.0</v>
      </c>
      <c r="J1679" s="36">
        <v>45503.0</v>
      </c>
      <c r="K1679" s="31"/>
      <c r="L1679" s="34">
        <f>+K1679*H1679</f>
        <v>0.0</v>
      </c>
    </row>
    <row r="1680" spans="8:8" ht="24.95" customHeight="1">
      <c r="A1680" s="43" t="s">
        <v>33</v>
      </c>
      <c r="B1680" s="30" t="s">
        <v>3365</v>
      </c>
      <c r="C1680" s="31"/>
      <c r="D1680" s="32">
        <v>7.501054549819E12</v>
      </c>
      <c r="E1680" s="74" t="s">
        <v>3366</v>
      </c>
      <c r="F1680" s="34">
        <v>3.074</v>
      </c>
      <c r="G1680" s="35">
        <v>0.12</v>
      </c>
      <c r="H1680" s="34">
        <f t="shared" si="26"/>
        <v>2.70512</v>
      </c>
      <c r="I1680" s="34">
        <v>1.0</v>
      </c>
      <c r="J1680" s="36">
        <v>45868.0</v>
      </c>
      <c r="K1680" s="31"/>
      <c r="L1680" s="34">
        <f>+K1680*H1680</f>
        <v>0.0</v>
      </c>
    </row>
    <row r="1681" spans="8:8" ht="24.95" customHeight="1">
      <c r="A1681" s="43" t="s">
        <v>33</v>
      </c>
      <c r="B1681" s="30" t="s">
        <v>3367</v>
      </c>
      <c r="C1681" s="31"/>
      <c r="D1681" s="32">
        <v>4.005808802821E12</v>
      </c>
      <c r="E1681" s="74" t="s">
        <v>3368</v>
      </c>
      <c r="F1681" s="34">
        <v>5.046</v>
      </c>
      <c r="G1681" s="35">
        <v>0.12</v>
      </c>
      <c r="H1681" s="34">
        <f t="shared" si="26"/>
        <v>4.44048</v>
      </c>
      <c r="I1681" s="34">
        <v>1.0</v>
      </c>
      <c r="J1681" s="36">
        <v>45746.0</v>
      </c>
      <c r="K1681" s="31"/>
      <c r="L1681" s="34">
        <f>+K1681*H1681</f>
        <v>0.0</v>
      </c>
    </row>
    <row r="1682" spans="8:8" ht="24.95" customHeight="1">
      <c r="A1682" s="43" t="s">
        <v>33</v>
      </c>
      <c r="B1682" s="30" t="s">
        <v>3369</v>
      </c>
      <c r="C1682" s="31"/>
      <c r="D1682" s="32">
        <v>4.005808802838E12</v>
      </c>
      <c r="E1682" s="74" t="s">
        <v>3370</v>
      </c>
      <c r="F1682" s="34">
        <v>7.482</v>
      </c>
      <c r="G1682" s="35">
        <v>0.12</v>
      </c>
      <c r="H1682" s="34">
        <f t="shared" si="26"/>
        <v>6.584160000000001</v>
      </c>
      <c r="I1682" s="34">
        <v>11.0</v>
      </c>
      <c r="J1682" s="36">
        <v>45656.0</v>
      </c>
      <c r="K1682" s="31"/>
      <c r="L1682" s="34">
        <f>+K1682*H1682</f>
        <v>0.0</v>
      </c>
    </row>
    <row r="1683" spans="8:8" ht="24.95" customHeight="1">
      <c r="A1683" s="29" t="s">
        <v>30</v>
      </c>
      <c r="B1683" s="30" t="s">
        <v>3371</v>
      </c>
      <c r="C1683" s="31"/>
      <c r="D1683" s="32">
        <v>7.592368003395E12</v>
      </c>
      <c r="E1683" s="69" t="s">
        <v>3372</v>
      </c>
      <c r="F1683" s="34">
        <v>1.8</v>
      </c>
      <c r="G1683" s="35">
        <v>0.12</v>
      </c>
      <c r="H1683" s="34">
        <f t="shared" si="26"/>
        <v>1.584</v>
      </c>
      <c r="I1683" s="34">
        <v>31.0</v>
      </c>
      <c r="J1683" s="36">
        <v>45658.0</v>
      </c>
      <c r="K1683" s="31"/>
      <c r="L1683" s="34">
        <f>+K1683*H1683</f>
        <v>0.0</v>
      </c>
    </row>
    <row r="1684" spans="8:8" ht="24.95" customHeight="1">
      <c r="A1684" s="29" t="s">
        <v>30</v>
      </c>
      <c r="B1684" s="30" t="s">
        <v>3373</v>
      </c>
      <c r="C1684" s="31"/>
      <c r="D1684" s="32">
        <v>7.599028000411E12</v>
      </c>
      <c r="E1684" s="85" t="s">
        <v>3374</v>
      </c>
      <c r="F1684" s="34">
        <v>2.1</v>
      </c>
      <c r="G1684" s="35">
        <v>0.12</v>
      </c>
      <c r="H1684" s="34">
        <f t="shared" si="26"/>
        <v>1.848</v>
      </c>
      <c r="I1684" s="34">
        <v>3.0</v>
      </c>
      <c r="J1684" s="36">
        <v>45778.0</v>
      </c>
      <c r="K1684" s="31"/>
      <c r="L1684" s="34">
        <f>+K1684*H1684</f>
        <v>0.0</v>
      </c>
    </row>
    <row r="1685" spans="8:8" ht="24.95" customHeight="1">
      <c r="A1685" s="81" t="s">
        <v>194</v>
      </c>
      <c r="B1685" s="30" t="s">
        <v>3375</v>
      </c>
      <c r="C1685" s="31"/>
      <c r="D1685" s="32">
        <v>7.599028000428E12</v>
      </c>
      <c r="E1685" s="49" t="s">
        <v>3376</v>
      </c>
      <c r="F1685" s="34">
        <v>2.5</v>
      </c>
      <c r="G1685" s="35">
        <v>0.12</v>
      </c>
      <c r="H1685" s="34">
        <f t="shared" si="26"/>
        <v>2.2</v>
      </c>
      <c r="I1685" s="34">
        <v>2.0</v>
      </c>
      <c r="J1685" s="36">
        <v>45689.0</v>
      </c>
      <c r="K1685" s="31"/>
      <c r="L1685" s="34">
        <f>+K1685*H1685</f>
        <v>0.0</v>
      </c>
    </row>
    <row r="1686" spans="8:8" ht="24.95" customHeight="1">
      <c r="A1686" s="43" t="s">
        <v>33</v>
      </c>
      <c r="B1686" s="30" t="s">
        <v>3377</v>
      </c>
      <c r="C1686" s="75" t="s">
        <v>134</v>
      </c>
      <c r="D1686" s="32">
        <v>7.59194963401E12</v>
      </c>
      <c r="E1686" s="71" t="s">
        <v>3378</v>
      </c>
      <c r="F1686" s="34">
        <v>2.8304</v>
      </c>
      <c r="G1686" s="35">
        <v>0.0</v>
      </c>
      <c r="H1686" s="34">
        <f t="shared" si="26"/>
        <v>2.8304</v>
      </c>
      <c r="I1686" s="34">
        <v>6.0</v>
      </c>
      <c r="J1686" s="36">
        <v>46023.0</v>
      </c>
      <c r="K1686" s="31"/>
      <c r="L1686" s="34">
        <f>+K1686*H1686</f>
        <v>0.0</v>
      </c>
    </row>
    <row r="1687" spans="8:8" ht="24.95" customHeight="1">
      <c r="A1687" s="43" t="s">
        <v>33</v>
      </c>
      <c r="B1687" s="30" t="s">
        <v>3379</v>
      </c>
      <c r="C1687" s="31"/>
      <c r="D1687" s="32">
        <v>4.005808553846E12</v>
      </c>
      <c r="E1687" s="60" t="s">
        <v>3380</v>
      </c>
      <c r="F1687" s="34">
        <v>13.63</v>
      </c>
      <c r="G1687" s="35">
        <v>0.12</v>
      </c>
      <c r="H1687" s="34">
        <f t="shared" si="26"/>
        <v>11.9944</v>
      </c>
      <c r="I1687" s="34">
        <v>8.0</v>
      </c>
      <c r="J1687" s="36">
        <v>45565.0</v>
      </c>
      <c r="K1687" s="31"/>
      <c r="L1687" s="34">
        <f>+K1687*H1687</f>
        <v>0.0</v>
      </c>
    </row>
    <row r="1688" spans="8:8" ht="24.95" customHeight="1">
      <c r="A1688" s="43" t="s">
        <v>33</v>
      </c>
      <c r="B1688" s="30" t="s">
        <v>3381</v>
      </c>
      <c r="C1688" s="31"/>
      <c r="D1688" s="32">
        <v>7.59808400041E12</v>
      </c>
      <c r="E1688" s="54" t="s">
        <v>3382</v>
      </c>
      <c r="F1688" s="34">
        <v>1.102</v>
      </c>
      <c r="G1688" s="35">
        <v>0.12</v>
      </c>
      <c r="H1688" s="34">
        <f t="shared" si="26"/>
        <v>0.9697600000000001</v>
      </c>
      <c r="I1688" s="34">
        <v>15.0</v>
      </c>
      <c r="J1688" s="36">
        <v>45503.0</v>
      </c>
      <c r="K1688" s="31"/>
      <c r="L1688" s="34">
        <f>+K1688*H1688</f>
        <v>0.0</v>
      </c>
    </row>
    <row r="1689" spans="8:8" ht="24.95" customHeight="1">
      <c r="A1689" s="43" t="s">
        <v>33</v>
      </c>
      <c r="B1689" s="30" t="s">
        <v>3383</v>
      </c>
      <c r="C1689" s="75" t="s">
        <v>134</v>
      </c>
      <c r="D1689" s="32">
        <v>7.509546660561E12</v>
      </c>
      <c r="E1689" s="76" t="s">
        <v>3384</v>
      </c>
      <c r="F1689" s="34">
        <v>2.494</v>
      </c>
      <c r="G1689" s="35">
        <v>0.0</v>
      </c>
      <c r="H1689" s="34">
        <f t="shared" si="26"/>
        <v>2.494</v>
      </c>
      <c r="I1689" s="34">
        <v>29.0</v>
      </c>
      <c r="J1689" s="36"/>
      <c r="K1689" s="31"/>
      <c r="L1689" s="34">
        <f>+K1689*H1689</f>
        <v>0.0</v>
      </c>
    </row>
    <row r="1690" spans="8:8" ht="24.95" customHeight="1">
      <c r="A1690" s="43" t="s">
        <v>33</v>
      </c>
      <c r="B1690" s="30" t="s">
        <v>3385</v>
      </c>
      <c r="C1690" s="75" t="s">
        <v>134</v>
      </c>
      <c r="D1690" s="32">
        <v>7.891024034095E12</v>
      </c>
      <c r="E1690" s="48" t="s">
        <v>3386</v>
      </c>
      <c r="F1690" s="34">
        <v>0.9744</v>
      </c>
      <c r="G1690" s="35">
        <v>0.0</v>
      </c>
      <c r="H1690" s="34">
        <f t="shared" si="26"/>
        <v>0.9744</v>
      </c>
      <c r="I1690" s="34">
        <v>200.0</v>
      </c>
      <c r="J1690" s="36">
        <v>46143.0</v>
      </c>
      <c r="K1690" s="31"/>
      <c r="L1690" s="34">
        <f>+K1690*H1690</f>
        <v>0.0</v>
      </c>
    </row>
    <row r="1691" spans="8:8" ht="24.95" customHeight="1">
      <c r="A1691" s="43" t="s">
        <v>33</v>
      </c>
      <c r="B1691" s="30" t="s">
        <v>3387</v>
      </c>
      <c r="C1691" s="75" t="s">
        <v>134</v>
      </c>
      <c r="D1691" s="32">
        <v>7.50954605465E12</v>
      </c>
      <c r="E1691" s="86" t="s">
        <v>3388</v>
      </c>
      <c r="F1691" s="34">
        <v>3.77</v>
      </c>
      <c r="G1691" s="35">
        <v>0.0</v>
      </c>
      <c r="H1691" s="34">
        <f t="shared" si="26"/>
        <v>3.77</v>
      </c>
      <c r="I1691" s="34">
        <v>54.0</v>
      </c>
      <c r="J1691" s="36">
        <v>45474.0</v>
      </c>
      <c r="K1691" s="31"/>
      <c r="L1691" s="34">
        <f>+K1691*H1691</f>
        <v>0.0</v>
      </c>
    </row>
    <row r="1692" spans="8:8" ht="24.95" customHeight="1">
      <c r="A1692" s="43" t="s">
        <v>33</v>
      </c>
      <c r="B1692" s="30" t="s">
        <v>3389</v>
      </c>
      <c r="C1692" s="75" t="s">
        <v>134</v>
      </c>
      <c r="D1692" s="32">
        <v>7.509546651019E12</v>
      </c>
      <c r="E1692" s="59" t="s">
        <v>3390</v>
      </c>
      <c r="F1692" s="34">
        <v>3.77</v>
      </c>
      <c r="G1692" s="35">
        <v>0.0</v>
      </c>
      <c r="H1692" s="34">
        <f t="shared" si="26"/>
        <v>3.77</v>
      </c>
      <c r="I1692" s="34">
        <v>49.0</v>
      </c>
      <c r="J1692" s="36">
        <v>45717.0</v>
      </c>
      <c r="K1692" s="31"/>
      <c r="L1692" s="34">
        <f>+K1692*H1692</f>
        <v>0.0</v>
      </c>
    </row>
    <row r="1693" spans="8:8" ht="24.95" customHeight="1">
      <c r="A1693" s="43" t="s">
        <v>33</v>
      </c>
      <c r="B1693" s="30" t="s">
        <v>3391</v>
      </c>
      <c r="C1693" s="75" t="s">
        <v>134</v>
      </c>
      <c r="D1693" s="32">
        <v>7.501035911031E12</v>
      </c>
      <c r="E1693" s="63" t="s">
        <v>3392</v>
      </c>
      <c r="F1693" s="34">
        <v>1.8096</v>
      </c>
      <c r="G1693" s="35">
        <v>0.0</v>
      </c>
      <c r="H1693" s="34">
        <f t="shared" si="26"/>
        <v>1.8096</v>
      </c>
      <c r="I1693" s="34">
        <v>423.0</v>
      </c>
      <c r="J1693" s="36">
        <v>45778.0</v>
      </c>
      <c r="K1693" s="31"/>
      <c r="L1693" s="34">
        <f>+K1693*H1693</f>
        <v>0.0</v>
      </c>
    </row>
    <row r="1694" spans="8:8" ht="24.95" customHeight="1">
      <c r="A1694" s="43" t="s">
        <v>33</v>
      </c>
      <c r="B1694" s="30" t="s">
        <v>3393</v>
      </c>
      <c r="C1694" s="75" t="s">
        <v>134</v>
      </c>
      <c r="D1694" s="32">
        <v>7.891024134702E12</v>
      </c>
      <c r="E1694" s="46" t="s">
        <v>3394</v>
      </c>
      <c r="F1694" s="34">
        <v>0.8236</v>
      </c>
      <c r="G1694" s="35">
        <v>0.0</v>
      </c>
      <c r="H1694" s="34">
        <f t="shared" si="26"/>
        <v>0.8236</v>
      </c>
      <c r="I1694" s="34">
        <v>565.0</v>
      </c>
      <c r="J1694" s="36">
        <v>46174.0</v>
      </c>
      <c r="K1694" s="31"/>
      <c r="L1694" s="34">
        <f>+K1694*H1694</f>
        <v>0.0</v>
      </c>
    </row>
    <row r="1695" spans="8:8" ht="24.95" customHeight="1">
      <c r="A1695" s="43" t="s">
        <v>33</v>
      </c>
      <c r="B1695" s="30" t="s">
        <v>3395</v>
      </c>
      <c r="C1695" s="75" t="s">
        <v>134</v>
      </c>
      <c r="D1695" s="32">
        <v>7.509546660073E12</v>
      </c>
      <c r="E1695" s="45" t="s">
        <v>3396</v>
      </c>
      <c r="F1695" s="34">
        <v>5.5912</v>
      </c>
      <c r="G1695" s="35">
        <v>0.0</v>
      </c>
      <c r="H1695" s="34">
        <f t="shared" si="26"/>
        <v>5.5912</v>
      </c>
      <c r="I1695" s="34">
        <v>38.0</v>
      </c>
      <c r="J1695" s="36">
        <v>45595.0</v>
      </c>
      <c r="K1695" s="31"/>
      <c r="L1695" s="34">
        <f>+K1695*H1695</f>
        <v>0.0</v>
      </c>
    </row>
    <row r="1696" spans="8:8" ht="24.95" customHeight="1">
      <c r="A1696" s="43" t="s">
        <v>33</v>
      </c>
      <c r="B1696" s="30" t="s">
        <v>3397</v>
      </c>
      <c r="C1696" s="75" t="s">
        <v>134</v>
      </c>
      <c r="D1696" s="32">
        <v>7.591083018547E12</v>
      </c>
      <c r="E1696" s="71" t="s">
        <v>3398</v>
      </c>
      <c r="F1696" s="34">
        <v>2.2156</v>
      </c>
      <c r="G1696" s="35">
        <v>0.0</v>
      </c>
      <c r="H1696" s="34">
        <f t="shared" si="26"/>
        <v>2.2156</v>
      </c>
      <c r="I1696" s="34">
        <v>17.0</v>
      </c>
      <c r="J1696" s="36">
        <v>45748.0</v>
      </c>
      <c r="K1696" s="31"/>
      <c r="L1696" s="34">
        <f>+K1696*H1696</f>
        <v>0.0</v>
      </c>
    </row>
    <row r="1697" spans="8:8" ht="24.95" customHeight="1">
      <c r="A1697" s="43" t="s">
        <v>33</v>
      </c>
      <c r="B1697" s="30" t="s">
        <v>3399</v>
      </c>
      <c r="C1697" s="75" t="s">
        <v>134</v>
      </c>
      <c r="D1697" s="32">
        <v>7.509546653402E12</v>
      </c>
      <c r="E1697" s="87" t="s">
        <v>3400</v>
      </c>
      <c r="F1697" s="34">
        <v>5.0692</v>
      </c>
      <c r="G1697" s="35">
        <v>0.0</v>
      </c>
      <c r="H1697" s="34">
        <f t="shared" si="26"/>
        <v>5.0692</v>
      </c>
      <c r="I1697" s="34">
        <v>96.0</v>
      </c>
      <c r="J1697" s="36">
        <v>45778.0</v>
      </c>
      <c r="K1697" s="31"/>
      <c r="L1697" s="34">
        <f>+K1697*H1697</f>
        <v>0.0</v>
      </c>
    </row>
    <row r="1698" spans="8:8" ht="24.95" customHeight="1">
      <c r="A1698" s="43" t="s">
        <v>33</v>
      </c>
      <c r="B1698" s="30" t="s">
        <v>3401</v>
      </c>
      <c r="C1698" s="75" t="s">
        <v>134</v>
      </c>
      <c r="D1698" s="32">
        <v>7.891024132647E12</v>
      </c>
      <c r="E1698" s="59" t="s">
        <v>3402</v>
      </c>
      <c r="F1698" s="34">
        <v>5.0692</v>
      </c>
      <c r="G1698" s="35">
        <v>0.0</v>
      </c>
      <c r="H1698" s="34">
        <f t="shared" si="26"/>
        <v>5.0692</v>
      </c>
      <c r="I1698" s="34">
        <v>36.0</v>
      </c>
      <c r="J1698" s="36">
        <v>45931.0</v>
      </c>
      <c r="K1698" s="31"/>
      <c r="L1698" s="34">
        <f>+K1698*H1698</f>
        <v>0.0</v>
      </c>
    </row>
    <row r="1699" spans="8:8" ht="24.95" customHeight="1">
      <c r="A1699" s="43" t="s">
        <v>33</v>
      </c>
      <c r="B1699" s="30" t="s">
        <v>3403</v>
      </c>
      <c r="C1699" s="75" t="s">
        <v>134</v>
      </c>
      <c r="D1699" s="32">
        <v>7.509546066776E12</v>
      </c>
      <c r="E1699" s="79" t="s">
        <v>3404</v>
      </c>
      <c r="F1699" s="34">
        <v>3.77</v>
      </c>
      <c r="G1699" s="35">
        <v>0.0</v>
      </c>
      <c r="H1699" s="34">
        <f t="shared" si="26"/>
        <v>3.77</v>
      </c>
      <c r="I1699" s="34">
        <v>43.0</v>
      </c>
      <c r="J1699" s="36">
        <v>45901.0</v>
      </c>
      <c r="K1699" s="31"/>
      <c r="L1699" s="34">
        <f>+K1699*H1699</f>
        <v>0.0</v>
      </c>
    </row>
    <row r="1700" spans="8:8" ht="24.95" customHeight="1">
      <c r="A1700" s="43" t="s">
        <v>33</v>
      </c>
      <c r="B1700" s="30" t="s">
        <v>3405</v>
      </c>
      <c r="C1700" s="75" t="s">
        <v>134</v>
      </c>
      <c r="D1700" s="32">
        <v>7.501035911369E12</v>
      </c>
      <c r="E1700" s="63" t="s">
        <v>3406</v>
      </c>
      <c r="F1700" s="34">
        <v>3.306</v>
      </c>
      <c r="G1700" s="35">
        <v>0.0</v>
      </c>
      <c r="H1700" s="34">
        <f t="shared" si="26"/>
        <v>3.306</v>
      </c>
      <c r="I1700" s="34">
        <v>124.0</v>
      </c>
      <c r="J1700" s="36">
        <v>45413.0</v>
      </c>
      <c r="K1700" s="31"/>
      <c r="L1700" s="34">
        <f>+K1700*H1700</f>
        <v>0.0</v>
      </c>
    </row>
    <row r="1701" spans="8:8" ht="24.95" customHeight="1">
      <c r="A1701" s="43" t="s">
        <v>33</v>
      </c>
      <c r="B1701" s="30" t="s">
        <v>3407</v>
      </c>
      <c r="C1701" s="75" t="s">
        <v>134</v>
      </c>
      <c r="D1701" s="44">
        <v>9.917648031E10</v>
      </c>
      <c r="E1701" s="63" t="s">
        <v>3408</v>
      </c>
      <c r="F1701" s="34">
        <v>2.4824</v>
      </c>
      <c r="G1701" s="35">
        <v>0.0</v>
      </c>
      <c r="H1701" s="34">
        <f t="shared" si="26"/>
        <v>2.4824</v>
      </c>
      <c r="I1701" s="34">
        <v>94.0</v>
      </c>
      <c r="J1701" s="36">
        <v>45505.0</v>
      </c>
      <c r="K1701" s="31"/>
      <c r="L1701" s="34">
        <f>+K1701*H1701</f>
        <v>0.0</v>
      </c>
    </row>
    <row r="1702" spans="8:8" ht="24.95" customHeight="1">
      <c r="A1702" s="43" t="s">
        <v>33</v>
      </c>
      <c r="B1702" s="30" t="s">
        <v>3409</v>
      </c>
      <c r="C1702" s="75" t="s">
        <v>134</v>
      </c>
      <c r="D1702" s="32">
        <v>7.501035911376E12</v>
      </c>
      <c r="E1702" s="86" t="s">
        <v>3410</v>
      </c>
      <c r="F1702" s="34">
        <v>4.9648</v>
      </c>
      <c r="G1702" s="35">
        <v>0.0</v>
      </c>
      <c r="H1702" s="34">
        <f t="shared" si="26"/>
        <v>4.9648</v>
      </c>
      <c r="I1702" s="34">
        <v>64.0</v>
      </c>
      <c r="J1702" s="36">
        <v>45444.0</v>
      </c>
      <c r="K1702" s="31"/>
      <c r="L1702" s="34">
        <f>+K1702*H1702</f>
        <v>0.0</v>
      </c>
    </row>
    <row r="1703" spans="8:8" ht="24.95" customHeight="1">
      <c r="A1703" s="43" t="s">
        <v>33</v>
      </c>
      <c r="B1703" s="30" t="s">
        <v>3411</v>
      </c>
      <c r="C1703" s="75" t="s">
        <v>134</v>
      </c>
      <c r="D1703" s="32">
        <v>7.50954666561E12</v>
      </c>
      <c r="E1703" s="33" t="s">
        <v>3412</v>
      </c>
      <c r="F1703" s="34">
        <v>4.35</v>
      </c>
      <c r="G1703" s="35">
        <v>0.0</v>
      </c>
      <c r="H1703" s="34">
        <f t="shared" si="26"/>
        <v>4.35</v>
      </c>
      <c r="I1703" s="34">
        <v>67.0</v>
      </c>
      <c r="J1703" s="36">
        <v>45962.0</v>
      </c>
      <c r="K1703" s="31"/>
      <c r="L1703" s="34">
        <f>+K1703*H1703</f>
        <v>0.0</v>
      </c>
    </row>
    <row r="1704" spans="8:8" ht="24.95" customHeight="1">
      <c r="A1704" s="43" t="s">
        <v>33</v>
      </c>
      <c r="B1704" s="30" t="s">
        <v>3413</v>
      </c>
      <c r="C1704" s="75" t="s">
        <v>134</v>
      </c>
      <c r="D1704" s="32">
        <v>7.509546653532E12</v>
      </c>
      <c r="E1704" s="37" t="s">
        <v>3414</v>
      </c>
      <c r="F1704" s="34">
        <v>2.9696</v>
      </c>
      <c r="G1704" s="35">
        <v>0.0</v>
      </c>
      <c r="H1704" s="34">
        <f t="shared" si="26"/>
        <v>2.9696</v>
      </c>
      <c r="I1704" s="34">
        <v>56.0</v>
      </c>
      <c r="J1704" s="36">
        <v>45474.0</v>
      </c>
      <c r="K1704" s="31"/>
      <c r="L1704" s="34">
        <f>+K1704*H1704</f>
        <v>0.0</v>
      </c>
    </row>
    <row r="1705" spans="8:8" ht="24.95" customHeight="1">
      <c r="A1705" s="43" t="s">
        <v>33</v>
      </c>
      <c r="B1705" s="30" t="s">
        <v>3415</v>
      </c>
      <c r="C1705" s="75" t="s">
        <v>134</v>
      </c>
      <c r="D1705" s="32">
        <v>7.702010111501E12</v>
      </c>
      <c r="E1705" s="48" t="s">
        <v>3416</v>
      </c>
      <c r="F1705" s="34">
        <v>0.9048</v>
      </c>
      <c r="G1705" s="35">
        <v>0.0</v>
      </c>
      <c r="H1705" s="34">
        <f t="shared" si="26"/>
        <v>0.9048</v>
      </c>
      <c r="I1705" s="34">
        <v>43.0</v>
      </c>
      <c r="J1705" s="36">
        <v>45870.0</v>
      </c>
      <c r="K1705" s="31"/>
      <c r="L1705" s="34">
        <f>+K1705*H1705</f>
        <v>0.0</v>
      </c>
    </row>
    <row r="1706" spans="8:8" ht="24.95" customHeight="1">
      <c r="A1706" s="43" t="s">
        <v>33</v>
      </c>
      <c r="B1706" s="30" t="s">
        <v>3417</v>
      </c>
      <c r="C1706" s="75" t="s">
        <v>134</v>
      </c>
      <c r="D1706" s="32">
        <v>7.509546056098E12</v>
      </c>
      <c r="E1706" s="72" t="s">
        <v>3418</v>
      </c>
      <c r="F1706" s="34">
        <v>1.6124</v>
      </c>
      <c r="G1706" s="35">
        <v>0.0</v>
      </c>
      <c r="H1706" s="34">
        <f t="shared" si="26"/>
        <v>1.6124</v>
      </c>
      <c r="I1706" s="34">
        <v>43.0</v>
      </c>
      <c r="J1706" s="36"/>
      <c r="K1706" s="31"/>
      <c r="L1706" s="34">
        <f>+K1706*H1706</f>
        <v>0.0</v>
      </c>
    </row>
    <row r="1707" spans="8:8" ht="24.95" customHeight="1">
      <c r="A1707" s="43" t="s">
        <v>33</v>
      </c>
      <c r="B1707" s="30" t="s">
        <v>3419</v>
      </c>
      <c r="C1707" s="75" t="s">
        <v>134</v>
      </c>
      <c r="D1707" s="32">
        <v>7.509546000985E12</v>
      </c>
      <c r="E1707" s="48" t="s">
        <v>3420</v>
      </c>
      <c r="F1707" s="34">
        <v>1.508</v>
      </c>
      <c r="G1707" s="35">
        <v>0.0</v>
      </c>
      <c r="H1707" s="34">
        <f t="shared" si="26"/>
        <v>1.508</v>
      </c>
      <c r="I1707" s="34">
        <v>106.0</v>
      </c>
      <c r="J1707" s="36">
        <v>45778.0</v>
      </c>
      <c r="K1707" s="31"/>
      <c r="L1707" s="34">
        <f>+K1707*H1707</f>
        <v>0.0</v>
      </c>
    </row>
    <row r="1708" spans="8:8" ht="24.95" customHeight="1">
      <c r="A1708" s="43" t="s">
        <v>33</v>
      </c>
      <c r="B1708" s="30" t="s">
        <v>3421</v>
      </c>
      <c r="C1708" s="75" t="s">
        <v>134</v>
      </c>
      <c r="D1708" s="32">
        <v>7.509546000343E12</v>
      </c>
      <c r="E1708" s="76" t="s">
        <v>3422</v>
      </c>
      <c r="F1708" s="34">
        <v>1.9836</v>
      </c>
      <c r="G1708" s="35">
        <v>0.0</v>
      </c>
      <c r="H1708" s="34">
        <f t="shared" si="26"/>
        <v>1.9836</v>
      </c>
      <c r="I1708" s="34">
        <v>95.0</v>
      </c>
      <c r="J1708" s="36">
        <v>45717.0</v>
      </c>
      <c r="K1708" s="31"/>
      <c r="L1708" s="34">
        <f>+K1708*H1708</f>
        <v>0.0</v>
      </c>
    </row>
    <row r="1709" spans="8:8" ht="24.95" customHeight="1">
      <c r="A1709" s="43" t="s">
        <v>33</v>
      </c>
      <c r="B1709" s="30" t="s">
        <v>3423</v>
      </c>
      <c r="C1709" s="75" t="s">
        <v>134</v>
      </c>
      <c r="D1709" s="32">
        <v>7.50954600035E12</v>
      </c>
      <c r="E1709" s="76" t="s">
        <v>3424</v>
      </c>
      <c r="F1709" s="34">
        <v>2.958</v>
      </c>
      <c r="G1709" s="35">
        <v>0.0</v>
      </c>
      <c r="H1709" s="34">
        <f t="shared" si="26"/>
        <v>2.958</v>
      </c>
      <c r="I1709" s="34">
        <v>59.0</v>
      </c>
      <c r="J1709" s="36">
        <v>45809.0</v>
      </c>
      <c r="K1709" s="31"/>
      <c r="L1709" s="34">
        <f>+K1709*H1709</f>
        <v>0.0</v>
      </c>
    </row>
    <row r="1710" spans="8:8" ht="24.95" customHeight="1">
      <c r="A1710" s="43" t="s">
        <v>33</v>
      </c>
      <c r="B1710" s="30" t="s">
        <v>3425</v>
      </c>
      <c r="C1710" s="31"/>
      <c r="D1710" s="44">
        <v>3.7000003823E10</v>
      </c>
      <c r="E1710" s="41" t="s">
        <v>3426</v>
      </c>
      <c r="F1710" s="34">
        <v>5.51</v>
      </c>
      <c r="G1710" s="35">
        <v>0.12</v>
      </c>
      <c r="H1710" s="34">
        <f t="shared" si="26"/>
        <v>4.8488</v>
      </c>
      <c r="I1710" s="34">
        <v>1.0</v>
      </c>
      <c r="J1710" s="36">
        <v>45899.0</v>
      </c>
      <c r="K1710" s="31"/>
      <c r="L1710" s="34">
        <f>+K1710*H1710</f>
        <v>0.0</v>
      </c>
    </row>
    <row r="1711" spans="8:8" ht="24.95" customHeight="1">
      <c r="A1711" s="43" t="s">
        <v>33</v>
      </c>
      <c r="B1711" s="30" t="s">
        <v>3427</v>
      </c>
      <c r="C1711" s="31"/>
      <c r="D1711" s="44">
        <v>3.7000511977E10</v>
      </c>
      <c r="E1711" s="86" t="s">
        <v>3428</v>
      </c>
      <c r="F1711" s="34">
        <v>5.51</v>
      </c>
      <c r="G1711" s="35">
        <v>0.12</v>
      </c>
      <c r="H1711" s="34">
        <f t="shared" si="26"/>
        <v>4.8488</v>
      </c>
      <c r="I1711" s="34">
        <v>4.0</v>
      </c>
      <c r="J1711" s="36">
        <v>45442.0</v>
      </c>
      <c r="K1711" s="31"/>
      <c r="L1711" s="34">
        <f>+K1711*H1711</f>
        <v>0.0</v>
      </c>
    </row>
    <row r="1712" spans="8:8" ht="24.95" customHeight="1">
      <c r="A1712" s="43" t="s">
        <v>33</v>
      </c>
      <c r="B1712" s="30" t="s">
        <v>3429</v>
      </c>
      <c r="C1712" s="31"/>
      <c r="D1712" s="31"/>
      <c r="E1712" s="71" t="s">
        <v>3430</v>
      </c>
      <c r="F1712" s="34">
        <v>3.422</v>
      </c>
      <c r="G1712" s="35">
        <v>0.12</v>
      </c>
      <c r="H1712" s="34">
        <f t="shared" si="26"/>
        <v>3.0113600000000003</v>
      </c>
      <c r="I1712" s="34">
        <v>5.0</v>
      </c>
      <c r="J1712" s="36">
        <v>45200.0</v>
      </c>
      <c r="K1712" s="31"/>
      <c r="L1712" s="34">
        <f>+K1712*H1712</f>
        <v>0.0</v>
      </c>
    </row>
    <row r="1713" spans="8:8" ht="24.95" customHeight="1">
      <c r="A1713" s="43" t="s">
        <v>33</v>
      </c>
      <c r="B1713" s="30" t="s">
        <v>3431</v>
      </c>
      <c r="C1713" s="31"/>
      <c r="D1713" s="31"/>
      <c r="E1713" s="86" t="s">
        <v>3432</v>
      </c>
      <c r="F1713" s="34">
        <v>3.422</v>
      </c>
      <c r="G1713" s="35">
        <v>0.12</v>
      </c>
      <c r="H1713" s="34">
        <f t="shared" si="26"/>
        <v>3.0113600000000003</v>
      </c>
      <c r="I1713" s="34">
        <v>6.0</v>
      </c>
      <c r="J1713" s="36">
        <v>45352.0</v>
      </c>
      <c r="K1713" s="31"/>
      <c r="L1713" s="34">
        <f>+K1713*H1713</f>
        <v>0.0</v>
      </c>
    </row>
    <row r="1714" spans="8:8" ht="24.95" customHeight="1">
      <c r="A1714" s="43" t="s">
        <v>33</v>
      </c>
      <c r="B1714" s="30" t="s">
        <v>3433</v>
      </c>
      <c r="C1714" s="75" t="s">
        <v>134</v>
      </c>
      <c r="D1714" s="32">
        <v>7.591949614012E12</v>
      </c>
      <c r="E1714" s="59" t="s">
        <v>3434</v>
      </c>
      <c r="F1714" s="34">
        <v>6.2292</v>
      </c>
      <c r="G1714" s="35">
        <v>0.0</v>
      </c>
      <c r="H1714" s="34">
        <f t="shared" si="26"/>
        <v>6.2292</v>
      </c>
      <c r="I1714" s="34">
        <v>8.0</v>
      </c>
      <c r="J1714" s="36">
        <v>45597.0</v>
      </c>
      <c r="K1714" s="31"/>
      <c r="L1714" s="34">
        <f>+K1714*H1714</f>
        <v>0.0</v>
      </c>
    </row>
    <row r="1715" spans="8:8" ht="24.95" customHeight="1">
      <c r="A1715" s="43" t="s">
        <v>33</v>
      </c>
      <c r="B1715" s="30" t="s">
        <v>3435</v>
      </c>
      <c r="C1715" s="75" t="s">
        <v>134</v>
      </c>
      <c r="D1715" s="32">
        <v>7.591949632016E12</v>
      </c>
      <c r="E1715" s="86" t="s">
        <v>3436</v>
      </c>
      <c r="F1715" s="34">
        <v>3.77</v>
      </c>
      <c r="G1715" s="35">
        <v>0.0</v>
      </c>
      <c r="H1715" s="34">
        <f t="shared" si="26"/>
        <v>3.77</v>
      </c>
      <c r="I1715" s="34">
        <v>1.0</v>
      </c>
      <c r="J1715" s="36">
        <v>45962.0</v>
      </c>
      <c r="K1715" s="31"/>
      <c r="L1715" s="34">
        <f>+K1715*H1715</f>
        <v>0.0</v>
      </c>
    </row>
    <row r="1716" spans="8:8" ht="24.95" customHeight="1">
      <c r="A1716" s="81" t="s">
        <v>194</v>
      </c>
      <c r="B1716" s="30" t="s">
        <v>3437</v>
      </c>
      <c r="C1716" s="31"/>
      <c r="D1716" s="32">
        <v>7.599028000435E12</v>
      </c>
      <c r="E1716" s="53" t="s">
        <v>3438</v>
      </c>
      <c r="F1716" s="34">
        <v>2.22</v>
      </c>
      <c r="G1716" s="35">
        <v>0.12</v>
      </c>
      <c r="H1716" s="34">
        <f t="shared" si="26"/>
        <v>1.9536000000000002</v>
      </c>
      <c r="I1716" s="34">
        <v>10.0</v>
      </c>
      <c r="J1716" s="36">
        <v>45901.0</v>
      </c>
      <c r="K1716" s="31"/>
      <c r="L1716" s="34">
        <f>+K1716*H1716</f>
        <v>0.0</v>
      </c>
    </row>
    <row r="1717" spans="8:8" ht="24.95" customHeight="1">
      <c r="A1717" s="43" t="s">
        <v>33</v>
      </c>
      <c r="B1717" s="30" t="s">
        <v>3439</v>
      </c>
      <c r="C1717" s="31"/>
      <c r="D1717" s="120">
        <v>4.2270027E7</v>
      </c>
      <c r="E1717" s="87" t="s">
        <v>3440</v>
      </c>
      <c r="F1717" s="34">
        <v>9.86</v>
      </c>
      <c r="G1717" s="35">
        <v>0.12</v>
      </c>
      <c r="H1717" s="34">
        <f t="shared" si="26"/>
        <v>8.6768</v>
      </c>
      <c r="I1717" s="34">
        <v>1.0</v>
      </c>
      <c r="J1717" s="36">
        <v>45868.0</v>
      </c>
      <c r="K1717" s="31"/>
      <c r="L1717" s="34">
        <f>+K1717*H1717</f>
        <v>0.0</v>
      </c>
    </row>
    <row r="1718" spans="8:8" ht="24.95" customHeight="1">
      <c r="A1718" s="43" t="s">
        <v>33</v>
      </c>
      <c r="B1718" s="30" t="s">
        <v>3441</v>
      </c>
      <c r="C1718" s="31"/>
      <c r="D1718" s="120">
        <v>4.2270034E7</v>
      </c>
      <c r="E1718" s="65" t="s">
        <v>3442</v>
      </c>
      <c r="F1718" s="34">
        <v>10.672</v>
      </c>
      <c r="G1718" s="35">
        <v>0.12</v>
      </c>
      <c r="H1718" s="34">
        <f t="shared" si="26"/>
        <v>9.39136</v>
      </c>
      <c r="I1718" s="34">
        <v>8.0</v>
      </c>
      <c r="J1718" s="36">
        <v>46052.0</v>
      </c>
      <c r="K1718" s="31"/>
      <c r="L1718" s="34">
        <f>+K1718*H1718</f>
        <v>0.0</v>
      </c>
    </row>
    <row r="1719" spans="8:8" ht="24.95" customHeight="1">
      <c r="A1719" s="43" t="s">
        <v>33</v>
      </c>
      <c r="B1719" s="30" t="s">
        <v>3443</v>
      </c>
      <c r="C1719" s="31"/>
      <c r="D1719" s="120">
        <v>4.2277088E7</v>
      </c>
      <c r="E1719" s="67" t="s">
        <v>3444</v>
      </c>
      <c r="F1719" s="34">
        <v>4.06</v>
      </c>
      <c r="G1719" s="35">
        <v>0.12</v>
      </c>
      <c r="H1719" s="34">
        <f t="shared" si="26"/>
        <v>3.5727999999999995</v>
      </c>
      <c r="I1719" s="34">
        <v>13.0</v>
      </c>
      <c r="J1719" s="36">
        <v>46021.0</v>
      </c>
      <c r="K1719" s="31"/>
      <c r="L1719" s="34">
        <f>+K1719*H1719</f>
        <v>0.0</v>
      </c>
    </row>
    <row r="1720" spans="8:8" ht="24.95" customHeight="1">
      <c r="A1720" s="43" t="s">
        <v>33</v>
      </c>
      <c r="B1720" s="30" t="s">
        <v>3445</v>
      </c>
      <c r="C1720" s="31"/>
      <c r="D1720" s="120">
        <v>4.0067094E7</v>
      </c>
      <c r="E1720" s="67" t="s">
        <v>3446</v>
      </c>
      <c r="F1720" s="34">
        <v>10.324</v>
      </c>
      <c r="G1720" s="35">
        <v>0.12</v>
      </c>
      <c r="H1720" s="34">
        <f t="shared" si="26"/>
        <v>9.08512</v>
      </c>
      <c r="I1720" s="34">
        <v>4.0</v>
      </c>
      <c r="J1720" s="36">
        <v>45626.0</v>
      </c>
      <c r="K1720" s="31"/>
      <c r="L1720" s="34">
        <f>+K1720*H1720</f>
        <v>0.0</v>
      </c>
    </row>
    <row r="1721" spans="8:8" ht="24.95" customHeight="1">
      <c r="A1721" s="29" t="s">
        <v>30</v>
      </c>
      <c r="B1721" s="30" t="s">
        <v>3447</v>
      </c>
      <c r="C1721" s="31"/>
      <c r="D1721" s="32">
        <v>7.599028000442E12</v>
      </c>
      <c r="E1721" s="121" t="s">
        <v>3448</v>
      </c>
      <c r="F1721" s="34">
        <v>3.35</v>
      </c>
      <c r="G1721" s="35">
        <v>0.12</v>
      </c>
      <c r="H1721" s="34">
        <f t="shared" si="26"/>
        <v>2.948</v>
      </c>
      <c r="I1721" s="34">
        <v>1.0</v>
      </c>
      <c r="J1721" s="36">
        <v>45444.0</v>
      </c>
      <c r="K1721" s="31"/>
      <c r="L1721" s="34">
        <f>+K1721*H1721</f>
        <v>0.0</v>
      </c>
    </row>
    <row r="1722" spans="8:8" ht="24.95" customHeight="1">
      <c r="A1722" s="43" t="s">
        <v>33</v>
      </c>
      <c r="B1722" s="30" t="s">
        <v>3449</v>
      </c>
      <c r="C1722" s="31"/>
      <c r="D1722" s="32">
        <v>7.591570000055E12</v>
      </c>
      <c r="E1722" s="33" t="s">
        <v>3450</v>
      </c>
      <c r="F1722" s="34">
        <v>4.06</v>
      </c>
      <c r="G1722" s="35">
        <v>0.12</v>
      </c>
      <c r="H1722" s="34">
        <f t="shared" si="26"/>
        <v>3.5727999999999995</v>
      </c>
      <c r="I1722" s="34">
        <v>33.0</v>
      </c>
      <c r="J1722" s="36">
        <v>45870.0</v>
      </c>
      <c r="K1722" s="31"/>
      <c r="L1722" s="34">
        <f>+K1722*H1722</f>
        <v>0.0</v>
      </c>
    </row>
    <row r="1723" spans="8:8" ht="24.95" customHeight="1">
      <c r="A1723" s="43" t="s">
        <v>33</v>
      </c>
      <c r="B1723" s="30" t="s">
        <v>3451</v>
      </c>
      <c r="C1723" s="31"/>
      <c r="D1723" s="32">
        <v>7.591570000031E12</v>
      </c>
      <c r="E1723" s="33" t="s">
        <v>3452</v>
      </c>
      <c r="F1723" s="34">
        <v>3.77</v>
      </c>
      <c r="G1723" s="35">
        <v>0.12</v>
      </c>
      <c r="H1723" s="34">
        <f t="shared" si="26"/>
        <v>3.3176</v>
      </c>
      <c r="I1723" s="34">
        <v>40.0</v>
      </c>
      <c r="J1723" s="36">
        <v>45658.0</v>
      </c>
      <c r="K1723" s="31"/>
      <c r="L1723" s="34">
        <f>+K1723*H1723</f>
        <v>0.0</v>
      </c>
    </row>
    <row r="1724" spans="8:8" ht="24.95" customHeight="1">
      <c r="A1724" s="43" t="s">
        <v>33</v>
      </c>
      <c r="B1724" s="30" t="s">
        <v>3453</v>
      </c>
      <c r="C1724" s="31"/>
      <c r="D1724" s="32">
        <v>7.591248621209E12</v>
      </c>
      <c r="E1724" s="72" t="s">
        <v>3454</v>
      </c>
      <c r="F1724" s="34">
        <v>3.074</v>
      </c>
      <c r="G1724" s="35">
        <v>0.12</v>
      </c>
      <c r="H1724" s="34">
        <f t="shared" si="26"/>
        <v>2.70512</v>
      </c>
      <c r="I1724" s="34">
        <v>9.0</v>
      </c>
      <c r="J1724" s="36">
        <v>45748.0</v>
      </c>
      <c r="K1724" s="31"/>
      <c r="L1724" s="34">
        <f>+K1724*H1724</f>
        <v>0.0</v>
      </c>
    </row>
    <row r="1725" spans="8:8" ht="24.95" customHeight="1">
      <c r="A1725" s="43" t="s">
        <v>33</v>
      </c>
      <c r="B1725" s="30" t="s">
        <v>3455</v>
      </c>
      <c r="C1725" s="75" t="s">
        <v>134</v>
      </c>
      <c r="D1725" s="32">
        <v>7.591949636014E12</v>
      </c>
      <c r="E1725" s="71" t="s">
        <v>3456</v>
      </c>
      <c r="F1725" s="34">
        <v>2.8304</v>
      </c>
      <c r="G1725" s="35">
        <v>0.0</v>
      </c>
      <c r="H1725" s="34">
        <f t="shared" si="26"/>
        <v>2.8304</v>
      </c>
      <c r="I1725" s="34">
        <v>2.0</v>
      </c>
      <c r="J1725" s="36">
        <v>45901.0</v>
      </c>
      <c r="K1725" s="31"/>
      <c r="L1725" s="34">
        <f>+K1725*H1725</f>
        <v>0.0</v>
      </c>
    </row>
    <row r="1726" spans="8:8" ht="24.95" customHeight="1">
      <c r="A1726" s="43" t="s">
        <v>33</v>
      </c>
      <c r="B1726" s="30" t="s">
        <v>3457</v>
      </c>
      <c r="C1726" s="31"/>
      <c r="D1726" s="44">
        <v>7.36674026182E11</v>
      </c>
      <c r="E1726" s="57" t="s">
        <v>3458</v>
      </c>
      <c r="F1726" s="34">
        <v>2.9696</v>
      </c>
      <c r="G1726" s="35">
        <v>0.12</v>
      </c>
      <c r="H1726" s="34">
        <f t="shared" si="26"/>
        <v>2.6132479999999996</v>
      </c>
      <c r="I1726" s="34">
        <v>24.0</v>
      </c>
      <c r="J1726" s="36">
        <v>46054.0</v>
      </c>
      <c r="K1726" s="31"/>
      <c r="L1726" s="34">
        <f>+K1726*H1726</f>
        <v>0.0</v>
      </c>
    </row>
    <row r="1727" spans="8:8" ht="24.95" customHeight="1">
      <c r="A1727" s="43" t="s">
        <v>33</v>
      </c>
      <c r="B1727" s="30" t="s">
        <v>3459</v>
      </c>
      <c r="C1727" s="75" t="s">
        <v>134</v>
      </c>
      <c r="D1727" s="32">
        <v>7.591949651017E12</v>
      </c>
      <c r="E1727" s="41" t="s">
        <v>3460</v>
      </c>
      <c r="F1727" s="34">
        <v>4.2804</v>
      </c>
      <c r="G1727" s="35">
        <v>0.0</v>
      </c>
      <c r="H1727" s="34">
        <f t="shared" si="26"/>
        <v>4.2804</v>
      </c>
      <c r="I1727" s="34">
        <v>7.0</v>
      </c>
      <c r="J1727" s="36">
        <v>45595.0</v>
      </c>
      <c r="K1727" s="31"/>
      <c r="L1727" s="34">
        <f>+K1727*H1727</f>
        <v>0.0</v>
      </c>
    </row>
    <row r="1728" spans="8:8" ht="24.95" customHeight="1">
      <c r="A1728" s="43" t="s">
        <v>33</v>
      </c>
      <c r="B1728" s="30" t="s">
        <v>3461</v>
      </c>
      <c r="C1728" s="31"/>
      <c r="D1728" s="32">
        <v>7.59000500855E12</v>
      </c>
      <c r="E1728" s="86" t="s">
        <v>3462</v>
      </c>
      <c r="F1728" s="34">
        <v>2.6912</v>
      </c>
      <c r="G1728" s="35">
        <v>0.12</v>
      </c>
      <c r="H1728" s="34">
        <f t="shared" si="26"/>
        <v>2.3682559999999997</v>
      </c>
      <c r="I1728" s="34">
        <v>1.0</v>
      </c>
      <c r="J1728" s="36">
        <v>45809.0</v>
      </c>
      <c r="K1728" s="31"/>
      <c r="L1728" s="34">
        <f>+K1728*H1728</f>
        <v>0.0</v>
      </c>
    </row>
    <row r="1729" spans="8:8" ht="24.95" customHeight="1">
      <c r="A1729" s="43" t="s">
        <v>33</v>
      </c>
      <c r="B1729" s="30" t="s">
        <v>3463</v>
      </c>
      <c r="C1729" s="31"/>
      <c r="D1729" s="32">
        <v>7.506306233249E12</v>
      </c>
      <c r="E1729" s="72" t="s">
        <v>3464</v>
      </c>
      <c r="F1729" s="34">
        <v>4.1876</v>
      </c>
      <c r="G1729" s="35">
        <v>0.12</v>
      </c>
      <c r="H1729" s="34">
        <f t="shared" si="26"/>
        <v>3.685088</v>
      </c>
      <c r="I1729" s="34">
        <v>12.0</v>
      </c>
      <c r="J1729" s="36">
        <v>45981.0</v>
      </c>
      <c r="K1729" s="31"/>
      <c r="L1729" s="34">
        <f>+K1729*H1729</f>
        <v>0.0</v>
      </c>
    </row>
    <row r="1730" spans="8:8" ht="24.95" customHeight="1">
      <c r="A1730" s="43" t="s">
        <v>33</v>
      </c>
      <c r="B1730" s="30" t="s">
        <v>3465</v>
      </c>
      <c r="C1730" s="31"/>
      <c r="D1730" s="32">
        <v>7.591248470104E12</v>
      </c>
      <c r="E1730" s="41" t="s">
        <v>3466</v>
      </c>
      <c r="F1730" s="34">
        <v>3.0508</v>
      </c>
      <c r="G1730" s="35">
        <v>0.12</v>
      </c>
      <c r="H1730" s="34">
        <f t="shared" si="26"/>
        <v>2.684704</v>
      </c>
      <c r="I1730" s="34">
        <v>6.0</v>
      </c>
      <c r="J1730" s="36">
        <v>45870.0</v>
      </c>
      <c r="K1730" s="31"/>
      <c r="L1730" s="34">
        <f>+K1730*H1730</f>
        <v>0.0</v>
      </c>
    </row>
    <row r="1731" spans="8:8" ht="24.95" customHeight="1">
      <c r="A1731" s="43" t="s">
        <v>33</v>
      </c>
      <c r="B1731" s="30" t="s">
        <v>3467</v>
      </c>
      <c r="C1731" s="75" t="s">
        <v>134</v>
      </c>
      <c r="D1731" s="32">
        <v>7.501056330309E12</v>
      </c>
      <c r="E1731" s="103" t="s">
        <v>3468</v>
      </c>
      <c r="F1731" s="34">
        <v>4.5704</v>
      </c>
      <c r="G1731" s="35">
        <v>0.0</v>
      </c>
      <c r="H1731" s="34">
        <f t="shared" si="26"/>
        <v>4.5704</v>
      </c>
      <c r="I1731" s="34">
        <v>1.0</v>
      </c>
      <c r="J1731" s="36">
        <v>45290.0</v>
      </c>
      <c r="K1731" s="31"/>
      <c r="L1731" s="34">
        <f>+K1731*H1731</f>
        <v>0.0</v>
      </c>
    </row>
    <row r="1732" spans="8:8" ht="24.95" customHeight="1">
      <c r="A1732" s="43" t="s">
        <v>33</v>
      </c>
      <c r="B1732" s="30" t="s">
        <v>3469</v>
      </c>
      <c r="C1732" s="31"/>
      <c r="D1732" s="32">
        <v>7.501056326142E12</v>
      </c>
      <c r="E1732" s="88" t="s">
        <v>3470</v>
      </c>
      <c r="F1732" s="34">
        <v>5.1272</v>
      </c>
      <c r="G1732" s="35">
        <v>0.12</v>
      </c>
      <c r="H1732" s="34">
        <f t="shared" si="26"/>
        <v>4.511936</v>
      </c>
      <c r="I1732" s="34">
        <v>11.0</v>
      </c>
      <c r="J1732" s="36">
        <v>45321.0</v>
      </c>
      <c r="K1732" s="31"/>
      <c r="L1732" s="34">
        <f>+K1732*H1732</f>
        <v>0.0</v>
      </c>
    </row>
    <row r="1733" spans="8:8" ht="24.95" customHeight="1">
      <c r="A1733" s="81" t="s">
        <v>194</v>
      </c>
      <c r="B1733" s="47" t="s">
        <v>3471</v>
      </c>
      <c r="C1733" s="83" t="s">
        <v>207</v>
      </c>
      <c r="D1733" s="120">
        <v>7.5970543E7</v>
      </c>
      <c r="E1733" s="42" t="s">
        <v>3472</v>
      </c>
      <c r="F1733" s="34">
        <v>1.81</v>
      </c>
      <c r="G1733" s="35">
        <v>0.12</v>
      </c>
      <c r="H1733" s="34">
        <f t="shared" si="26"/>
        <v>1.5928</v>
      </c>
      <c r="I1733" s="34">
        <v>27.0</v>
      </c>
      <c r="J1733" s="36">
        <v>45838.0</v>
      </c>
      <c r="K1733" s="31"/>
      <c r="L1733" s="34">
        <f>+K1733*H1733</f>
        <v>0.0</v>
      </c>
    </row>
    <row r="1734" spans="8:8" ht="24.95" customHeight="1">
      <c r="A1734" s="81" t="s">
        <v>194</v>
      </c>
      <c r="B1734" s="30" t="s">
        <v>3473</v>
      </c>
      <c r="C1734" s="31"/>
      <c r="D1734" s="32">
        <v>8.906130230527E12</v>
      </c>
      <c r="E1734" s="64" t="s">
        <v>3474</v>
      </c>
      <c r="F1734" s="34">
        <v>3.35</v>
      </c>
      <c r="G1734" s="35">
        <v>0.12</v>
      </c>
      <c r="H1734" s="34">
        <f t="shared" si="26"/>
        <v>2.948</v>
      </c>
      <c r="I1734" s="34">
        <v>114.0</v>
      </c>
      <c r="J1734" s="36">
        <v>45627.0</v>
      </c>
      <c r="K1734" s="31"/>
      <c r="L1734" s="34">
        <f>+K1734*H1734</f>
        <v>0.0</v>
      </c>
    </row>
    <row r="1735" spans="8:8" ht="24.95" customHeight="1">
      <c r="A1735" s="125" t="s">
        <v>2625</v>
      </c>
      <c r="B1735" s="30" t="s">
        <v>3475</v>
      </c>
      <c r="C1735" s="75" t="s">
        <v>134</v>
      </c>
      <c r="D1735" s="32">
        <v>7.591016151556E12</v>
      </c>
      <c r="E1735" s="54" t="s">
        <v>3476</v>
      </c>
      <c r="F1735" s="34">
        <v>9.28</v>
      </c>
      <c r="G1735" s="35">
        <v>0.0</v>
      </c>
      <c r="H1735" s="34">
        <f t="shared" si="26"/>
        <v>9.28</v>
      </c>
      <c r="I1735" s="34">
        <v>14.0</v>
      </c>
      <c r="J1735" s="36">
        <v>45323.0</v>
      </c>
      <c r="K1735" s="31"/>
      <c r="L1735" s="34">
        <f>+K1735*H1735</f>
        <v>0.0</v>
      </c>
    </row>
    <row r="1736" spans="8:8" ht="24.95" customHeight="1">
      <c r="A1736" s="29" t="s">
        <v>16</v>
      </c>
      <c r="B1736" s="47" t="s">
        <v>3477</v>
      </c>
      <c r="C1736" s="31"/>
      <c r="D1736" s="32">
        <v>7.591821210332E12</v>
      </c>
      <c r="E1736" s="94" t="s">
        <v>3478</v>
      </c>
      <c r="F1736" s="34">
        <v>6.63</v>
      </c>
      <c r="G1736" s="35">
        <v>0.12</v>
      </c>
      <c r="H1736" s="34">
        <f t="shared" si="26"/>
        <v>5.8344</v>
      </c>
      <c r="I1736" s="34">
        <v>115.0</v>
      </c>
      <c r="J1736" s="36">
        <v>45839.0</v>
      </c>
      <c r="K1736" s="31"/>
      <c r="L1736" s="34">
        <f>+K1736*H1736</f>
        <v>0.0</v>
      </c>
    </row>
    <row r="1737" spans="8:8" ht="24.95" customHeight="1">
      <c r="A1737" s="29" t="s">
        <v>16</v>
      </c>
      <c r="B1737" s="30" t="s">
        <v>3479</v>
      </c>
      <c r="C1737" s="31"/>
      <c r="D1737" s="32">
        <v>7.591821210509E12</v>
      </c>
      <c r="E1737" s="94" t="s">
        <v>3480</v>
      </c>
      <c r="F1737" s="34">
        <v>18.38</v>
      </c>
      <c r="G1737" s="35">
        <v>0.12</v>
      </c>
      <c r="H1737" s="34">
        <f t="shared" si="26"/>
        <v>16.1744</v>
      </c>
      <c r="I1737" s="34">
        <v>36.0</v>
      </c>
      <c r="J1737" s="36">
        <v>45838.0</v>
      </c>
      <c r="K1737" s="31"/>
      <c r="L1737" s="34">
        <f>+K1737*H1737</f>
        <v>0.0</v>
      </c>
    </row>
    <row r="1738" spans="8:8" ht="24.95" customHeight="1">
      <c r="A1738" s="29" t="s">
        <v>16</v>
      </c>
      <c r="B1738" s="30" t="s">
        <v>3481</v>
      </c>
      <c r="C1738" s="31"/>
      <c r="D1738" s="32">
        <v>7.591821210349E12</v>
      </c>
      <c r="E1738" s="94" t="s">
        <v>3482</v>
      </c>
      <c r="F1738" s="34">
        <v>8.58</v>
      </c>
      <c r="G1738" s="35">
        <v>0.12</v>
      </c>
      <c r="H1738" s="34">
        <f t="shared" si="26"/>
        <v>7.5504</v>
      </c>
      <c r="I1738" s="34">
        <v>149.0</v>
      </c>
      <c r="J1738" s="36">
        <v>45869.0</v>
      </c>
      <c r="K1738" s="31"/>
      <c r="L1738" s="34">
        <f>+K1738*H1738</f>
        <v>0.0</v>
      </c>
    </row>
    <row r="1739" spans="8:8" ht="24.95" customHeight="1">
      <c r="A1739" s="29" t="s">
        <v>16</v>
      </c>
      <c r="B1739" s="30" t="s">
        <v>3483</v>
      </c>
      <c r="C1739" s="31"/>
      <c r="D1739" s="32">
        <v>7.591821210523E12</v>
      </c>
      <c r="E1739" s="94" t="s">
        <v>3484</v>
      </c>
      <c r="F1739" s="34">
        <v>22.46</v>
      </c>
      <c r="G1739" s="35">
        <v>0.12</v>
      </c>
      <c r="H1739" s="34">
        <f t="shared" si="26"/>
        <v>19.7648</v>
      </c>
      <c r="I1739" s="34">
        <v>32.0</v>
      </c>
      <c r="J1739" s="36">
        <v>45869.0</v>
      </c>
      <c r="K1739" s="31"/>
      <c r="L1739" s="34">
        <f>+K1739*H1739</f>
        <v>0.0</v>
      </c>
    </row>
    <row r="1740" spans="8:8" ht="24.95" customHeight="1">
      <c r="A1740" s="29" t="s">
        <v>16</v>
      </c>
      <c r="B1740" s="30" t="s">
        <v>3485</v>
      </c>
      <c r="C1740" s="31"/>
      <c r="D1740" s="32">
        <v>7.59182121053E12</v>
      </c>
      <c r="E1740" s="94" t="s">
        <v>3486</v>
      </c>
      <c r="F1740" s="34">
        <v>40.65</v>
      </c>
      <c r="G1740" s="35">
        <v>0.12</v>
      </c>
      <c r="H1740" s="34">
        <f t="shared" si="27" ref="H1740:H1803">+F1740-F1740*G1740</f>
        <v>35.772</v>
      </c>
      <c r="I1740" s="34">
        <v>24.0</v>
      </c>
      <c r="J1740" s="36">
        <v>46143.0</v>
      </c>
      <c r="K1740" s="31"/>
      <c r="L1740" s="34">
        <f>+K1740*H1740</f>
        <v>0.0</v>
      </c>
    </row>
    <row r="1741" spans="8:8" ht="24.95" customHeight="1">
      <c r="A1741" s="29" t="s">
        <v>16</v>
      </c>
      <c r="B1741" s="30" t="s">
        <v>3487</v>
      </c>
      <c r="C1741" s="31"/>
      <c r="D1741" s="32">
        <v>7.796285053468E12</v>
      </c>
      <c r="E1741" s="69" t="s">
        <v>3488</v>
      </c>
      <c r="F1741" s="34">
        <v>15.36</v>
      </c>
      <c r="G1741" s="35">
        <v>0.12</v>
      </c>
      <c r="H1741" s="34">
        <f t="shared" si="27"/>
        <v>13.5168</v>
      </c>
      <c r="I1741" s="34">
        <v>6.0</v>
      </c>
      <c r="J1741" s="36">
        <v>45383.0</v>
      </c>
      <c r="K1741" s="31"/>
      <c r="L1741" s="34">
        <f>+K1741*H1741</f>
        <v>0.0</v>
      </c>
    </row>
    <row r="1742" spans="8:8" ht="24.95" customHeight="1">
      <c r="A1742" s="29" t="s">
        <v>16</v>
      </c>
      <c r="B1742" s="30" t="s">
        <v>3489</v>
      </c>
      <c r="C1742" s="31"/>
      <c r="D1742" s="73">
        <v>1.832884254274E12</v>
      </c>
      <c r="E1742" s="77" t="s">
        <v>3490</v>
      </c>
      <c r="F1742" s="34">
        <v>6.55</v>
      </c>
      <c r="G1742" s="35">
        <v>0.12</v>
      </c>
      <c r="H1742" s="34">
        <f t="shared" si="27"/>
        <v>5.763999999999999</v>
      </c>
      <c r="I1742" s="34">
        <v>3.0</v>
      </c>
      <c r="J1742" s="36">
        <v>45473.0</v>
      </c>
      <c r="K1742" s="31"/>
      <c r="L1742" s="34">
        <f>+K1742*H1742</f>
        <v>0.0</v>
      </c>
    </row>
    <row r="1743" spans="8:8" ht="24.95" customHeight="1">
      <c r="A1743" s="38" t="s">
        <v>23</v>
      </c>
      <c r="B1743" s="30" t="s">
        <v>3491</v>
      </c>
      <c r="C1743" s="31"/>
      <c r="D1743" s="32">
        <v>7.591196000149E12</v>
      </c>
      <c r="E1743" s="77" t="s">
        <v>3492</v>
      </c>
      <c r="F1743" s="34">
        <v>3.35</v>
      </c>
      <c r="G1743" s="35">
        <v>0.12</v>
      </c>
      <c r="H1743" s="34">
        <f t="shared" si="27"/>
        <v>2.948</v>
      </c>
      <c r="I1743" s="34">
        <v>5.0</v>
      </c>
      <c r="J1743" s="36">
        <v>45773.0</v>
      </c>
      <c r="K1743" s="31"/>
      <c r="L1743" s="34">
        <f>+K1743*H1743</f>
        <v>0.0</v>
      </c>
    </row>
    <row r="1744" spans="8:8" ht="24.95" customHeight="1">
      <c r="A1744" s="38" t="s">
        <v>23</v>
      </c>
      <c r="B1744" s="30" t="s">
        <v>3493</v>
      </c>
      <c r="C1744" s="31"/>
      <c r="D1744" s="32">
        <v>7.703763704118E12</v>
      </c>
      <c r="E1744" s="33" t="s">
        <v>3494</v>
      </c>
      <c r="F1744" s="34">
        <v>3.36</v>
      </c>
      <c r="G1744" s="35">
        <v>0.12</v>
      </c>
      <c r="H1744" s="34">
        <f t="shared" si="27"/>
        <v>2.9568</v>
      </c>
      <c r="I1744" s="34">
        <v>3.0</v>
      </c>
      <c r="J1744" s="36">
        <v>45566.0</v>
      </c>
      <c r="K1744" s="31"/>
      <c r="L1744" s="34">
        <f>+K1744*H1744</f>
        <v>0.0</v>
      </c>
    </row>
    <row r="1745" spans="8:8" ht="24.95" customHeight="1">
      <c r="A1745" s="93" t="s">
        <v>371</v>
      </c>
      <c r="B1745" s="30" t="s">
        <v>3495</v>
      </c>
      <c r="C1745" s="31"/>
      <c r="D1745" s="32">
        <v>7.597830004641E12</v>
      </c>
      <c r="E1745" s="65" t="s">
        <v>3496</v>
      </c>
      <c r="F1745" s="34">
        <v>7.772</v>
      </c>
      <c r="G1745" s="35">
        <v>0.12</v>
      </c>
      <c r="H1745" s="34">
        <f t="shared" si="27"/>
        <v>6.83936</v>
      </c>
      <c r="I1745" s="34">
        <v>6.0</v>
      </c>
      <c r="J1745" s="36">
        <v>46766.0</v>
      </c>
      <c r="K1745" s="31"/>
      <c r="L1745" s="34">
        <f>+K1745*H1745</f>
        <v>0.0</v>
      </c>
    </row>
    <row r="1746" spans="8:8" ht="24.95" customHeight="1">
      <c r="A1746" s="93" t="s">
        <v>371</v>
      </c>
      <c r="B1746" s="30" t="s">
        <v>3497</v>
      </c>
      <c r="C1746" s="31"/>
      <c r="D1746" s="32">
        <v>6.222023812307E12</v>
      </c>
      <c r="E1746" s="89" t="s">
        <v>3498</v>
      </c>
      <c r="F1746" s="34">
        <v>2.9</v>
      </c>
      <c r="G1746" s="35">
        <v>0.12</v>
      </c>
      <c r="H1746" s="34">
        <f t="shared" si="27"/>
        <v>2.552</v>
      </c>
      <c r="I1746" s="34">
        <v>7.0</v>
      </c>
      <c r="J1746" s="36">
        <v>45381.0</v>
      </c>
      <c r="K1746" s="31"/>
      <c r="L1746" s="34">
        <f>+K1746*H1746</f>
        <v>0.0</v>
      </c>
    </row>
    <row r="1747" spans="8:8" ht="24.95" customHeight="1">
      <c r="A1747" s="93" t="s">
        <v>371</v>
      </c>
      <c r="B1747" s="30" t="s">
        <v>3499</v>
      </c>
      <c r="C1747" s="31"/>
      <c r="D1747" s="32">
        <v>6.22300373406E12</v>
      </c>
      <c r="E1747" s="74" t="s">
        <v>3500</v>
      </c>
      <c r="F1747" s="34">
        <v>1.392</v>
      </c>
      <c r="G1747" s="35">
        <v>0.12</v>
      </c>
      <c r="H1747" s="34">
        <f t="shared" si="27"/>
        <v>1.2249599999999998</v>
      </c>
      <c r="I1747" s="34">
        <v>2.0</v>
      </c>
      <c r="J1747" s="36">
        <v>46507.0</v>
      </c>
      <c r="K1747" s="31"/>
      <c r="L1747" s="34">
        <f>+K1747*H1747</f>
        <v>0.0</v>
      </c>
    </row>
    <row r="1748" spans="8:8" ht="24.95" customHeight="1">
      <c r="A1748" s="93" t="s">
        <v>371</v>
      </c>
      <c r="B1748" s="30" t="s">
        <v>3501</v>
      </c>
      <c r="C1748" s="31"/>
      <c r="D1748" s="32">
        <v>6.224000132286E12</v>
      </c>
      <c r="E1748" s="77" t="s">
        <v>3502</v>
      </c>
      <c r="F1748" s="34">
        <v>2.7028</v>
      </c>
      <c r="G1748" s="35">
        <v>0.12</v>
      </c>
      <c r="H1748" s="34">
        <f t="shared" si="27"/>
        <v>2.3784639999999997</v>
      </c>
      <c r="I1748" s="34">
        <v>27.0</v>
      </c>
      <c r="J1748" s="36">
        <v>46842.0</v>
      </c>
      <c r="K1748" s="31"/>
      <c r="L1748" s="34">
        <f>+K1748*H1748</f>
        <v>0.0</v>
      </c>
    </row>
    <row r="1749" spans="8:8" ht="24.95" customHeight="1">
      <c r="A1749" s="93" t="s">
        <v>371</v>
      </c>
      <c r="B1749" s="30" t="s">
        <v>3503</v>
      </c>
      <c r="C1749" s="31"/>
      <c r="D1749" s="32">
        <v>6.223003734091E12</v>
      </c>
      <c r="E1749" s="77" t="s">
        <v>3504</v>
      </c>
      <c r="F1749" s="34">
        <v>1.6124</v>
      </c>
      <c r="G1749" s="35">
        <v>0.12</v>
      </c>
      <c r="H1749" s="34">
        <f t="shared" si="27"/>
        <v>1.4189120000000002</v>
      </c>
      <c r="I1749" s="34">
        <v>37.0</v>
      </c>
      <c r="J1749" s="36">
        <v>46842.0</v>
      </c>
      <c r="K1749" s="31"/>
      <c r="L1749" s="34">
        <f>+K1749*H1749</f>
        <v>0.0</v>
      </c>
    </row>
    <row r="1750" spans="8:8" ht="24.95" customHeight="1">
      <c r="A1750" s="93" t="s">
        <v>371</v>
      </c>
      <c r="B1750" s="30" t="s">
        <v>3505</v>
      </c>
      <c r="C1750" s="31"/>
      <c r="D1750" s="44">
        <v>7.42033994689E11</v>
      </c>
      <c r="E1750" s="55" t="s">
        <v>3506</v>
      </c>
      <c r="F1750" s="34">
        <v>1.392</v>
      </c>
      <c r="G1750" s="35">
        <v>0.12</v>
      </c>
      <c r="H1750" s="34">
        <f t="shared" si="27"/>
        <v>1.2249599999999998</v>
      </c>
      <c r="I1750" s="34">
        <v>2.0</v>
      </c>
      <c r="J1750" s="36">
        <v>46782.0</v>
      </c>
      <c r="K1750" s="31"/>
      <c r="L1750" s="34">
        <f>+K1750*H1750</f>
        <v>0.0</v>
      </c>
    </row>
    <row r="1751" spans="8:8" ht="24.95" customHeight="1">
      <c r="A1751" s="93" t="s">
        <v>371</v>
      </c>
      <c r="B1751" s="30" t="s">
        <v>3507</v>
      </c>
      <c r="C1751" s="31"/>
      <c r="D1751" s="32">
        <v>8.057681909773E12</v>
      </c>
      <c r="E1751" s="104" t="s">
        <v>3508</v>
      </c>
      <c r="F1751" s="34">
        <v>4.05</v>
      </c>
      <c r="G1751" s="35">
        <v>0.12</v>
      </c>
      <c r="H1751" s="34">
        <f t="shared" si="27"/>
        <v>3.564</v>
      </c>
      <c r="I1751" s="34">
        <v>4.0</v>
      </c>
      <c r="J1751" s="36">
        <v>45991.0</v>
      </c>
      <c r="K1751" s="31"/>
      <c r="L1751" s="34">
        <f>+K1751*H1751</f>
        <v>0.0</v>
      </c>
    </row>
    <row r="1752" spans="8:8" ht="24.95" customHeight="1">
      <c r="A1752" s="93" t="s">
        <v>371</v>
      </c>
      <c r="B1752" s="30" t="s">
        <v>3509</v>
      </c>
      <c r="C1752" s="31"/>
      <c r="D1752" s="32">
        <v>8.057681905553E12</v>
      </c>
      <c r="E1752" s="88" t="s">
        <v>3510</v>
      </c>
      <c r="F1752" s="34">
        <v>4.3</v>
      </c>
      <c r="G1752" s="35">
        <v>0.12</v>
      </c>
      <c r="H1752" s="34">
        <f t="shared" si="27"/>
        <v>3.784</v>
      </c>
      <c r="I1752" s="34">
        <v>6.0</v>
      </c>
      <c r="J1752" s="36">
        <v>45626.0</v>
      </c>
      <c r="K1752" s="31"/>
      <c r="L1752" s="34">
        <f>+K1752*H1752</f>
        <v>0.0</v>
      </c>
    </row>
    <row r="1753" spans="8:8" ht="24.95" customHeight="1">
      <c r="A1753" s="93" t="s">
        <v>371</v>
      </c>
      <c r="B1753" s="30" t="s">
        <v>3511</v>
      </c>
      <c r="C1753" s="31"/>
      <c r="D1753" s="32">
        <v>8.057681903658E12</v>
      </c>
      <c r="E1753" s="87" t="s">
        <v>3512</v>
      </c>
      <c r="F1753" s="34">
        <v>3.8</v>
      </c>
      <c r="G1753" s="35">
        <v>0.12</v>
      </c>
      <c r="H1753" s="34">
        <f t="shared" si="27"/>
        <v>3.344</v>
      </c>
      <c r="I1753" s="34">
        <v>7.0</v>
      </c>
      <c r="J1753" s="36">
        <v>45626.0</v>
      </c>
      <c r="K1753" s="31"/>
      <c r="L1753" s="34">
        <f>+K1753*H1753</f>
        <v>0.0</v>
      </c>
    </row>
    <row r="1754" spans="8:8" ht="24.95" customHeight="1">
      <c r="A1754" s="93" t="s">
        <v>371</v>
      </c>
      <c r="B1754" s="30" t="s">
        <v>3513</v>
      </c>
      <c r="C1754" s="31"/>
      <c r="D1754" s="44">
        <v>7.42033994726E11</v>
      </c>
      <c r="E1754" s="33" t="s">
        <v>3514</v>
      </c>
      <c r="F1754" s="34">
        <v>1.45</v>
      </c>
      <c r="G1754" s="35">
        <v>0.12</v>
      </c>
      <c r="H1754" s="34">
        <f t="shared" si="27"/>
        <v>1.276</v>
      </c>
      <c r="I1754" s="34">
        <v>57.0</v>
      </c>
      <c r="J1754" s="36">
        <v>46598.0</v>
      </c>
      <c r="K1754" s="31"/>
      <c r="L1754" s="34">
        <f>+K1754*H1754</f>
        <v>0.0</v>
      </c>
    </row>
    <row r="1755" spans="8:8" ht="24.95" customHeight="1">
      <c r="A1755" s="93" t="s">
        <v>371</v>
      </c>
      <c r="B1755" s="30" t="s">
        <v>3515</v>
      </c>
      <c r="C1755" s="31"/>
      <c r="D1755" s="32">
        <v>7.707331802398E12</v>
      </c>
      <c r="E1755" s="80" t="s">
        <v>3516</v>
      </c>
      <c r="F1755" s="34">
        <v>1.914</v>
      </c>
      <c r="G1755" s="35">
        <v>0.12</v>
      </c>
      <c r="H1755" s="34">
        <f t="shared" si="27"/>
        <v>1.68432</v>
      </c>
      <c r="I1755" s="34">
        <v>123.0</v>
      </c>
      <c r="J1755" s="36">
        <v>45534.0</v>
      </c>
      <c r="K1755" s="31"/>
      <c r="L1755" s="34">
        <f>+K1755*H1755</f>
        <v>0.0</v>
      </c>
    </row>
    <row r="1756" spans="8:8" ht="24.95" customHeight="1">
      <c r="A1756" s="93" t="s">
        <v>371</v>
      </c>
      <c r="B1756" s="30" t="s">
        <v>3517</v>
      </c>
      <c r="C1756" s="31"/>
      <c r="D1756" s="44">
        <v>7.42033994733E11</v>
      </c>
      <c r="E1756" s="76" t="s">
        <v>3518</v>
      </c>
      <c r="F1756" s="34">
        <v>1.392</v>
      </c>
      <c r="G1756" s="35">
        <v>0.12</v>
      </c>
      <c r="H1756" s="34">
        <f t="shared" si="27"/>
        <v>1.2249599999999998</v>
      </c>
      <c r="I1756" s="34">
        <v>35.0</v>
      </c>
      <c r="J1756" s="36">
        <v>46782.0</v>
      </c>
      <c r="K1756" s="31"/>
      <c r="L1756" s="34">
        <f>+K1756*H1756</f>
        <v>0.0</v>
      </c>
    </row>
    <row r="1757" spans="8:8" ht="24.95" customHeight="1">
      <c r="A1757" s="29" t="s">
        <v>16</v>
      </c>
      <c r="B1757" s="30" t="s">
        <v>3519</v>
      </c>
      <c r="C1757" s="31"/>
      <c r="D1757" s="32">
        <v>7.591619000688E12</v>
      </c>
      <c r="E1757" s="76" t="s">
        <v>3520</v>
      </c>
      <c r="F1757" s="34">
        <v>3.55</v>
      </c>
      <c r="G1757" s="35">
        <v>0.12</v>
      </c>
      <c r="H1757" s="34">
        <f t="shared" si="27"/>
        <v>3.1239999999999997</v>
      </c>
      <c r="I1757" s="34">
        <v>20.0</v>
      </c>
      <c r="J1757" s="36">
        <v>45838.0</v>
      </c>
      <c r="K1757" s="31"/>
      <c r="L1757" s="34">
        <f>+K1757*H1757</f>
        <v>0.0</v>
      </c>
    </row>
    <row r="1758" spans="8:8" ht="24.95" customHeight="1">
      <c r="A1758" s="29" t="s">
        <v>16</v>
      </c>
      <c r="B1758" s="30" t="s">
        <v>3521</v>
      </c>
      <c r="C1758" s="31"/>
      <c r="D1758" s="32">
        <v>7.591955558225E12</v>
      </c>
      <c r="E1758" s="76" t="s">
        <v>3522</v>
      </c>
      <c r="F1758" s="34">
        <v>8.15</v>
      </c>
      <c r="G1758" s="35">
        <v>0.12</v>
      </c>
      <c r="H1758" s="34">
        <f t="shared" si="27"/>
        <v>7.172000000000001</v>
      </c>
      <c r="I1758" s="34">
        <v>61.0</v>
      </c>
      <c r="J1758" s="36">
        <v>46054.0</v>
      </c>
      <c r="K1758" s="31"/>
      <c r="L1758" s="34">
        <f>+K1758*H1758</f>
        <v>0.0</v>
      </c>
    </row>
    <row r="1759" spans="8:8" ht="24.95" customHeight="1">
      <c r="A1759" s="81" t="s">
        <v>194</v>
      </c>
      <c r="B1759" s="30" t="s">
        <v>3315</v>
      </c>
      <c r="C1759" s="31"/>
      <c r="D1759" s="32">
        <v>7.592432000442E12</v>
      </c>
      <c r="E1759" s="67" t="s">
        <v>3316</v>
      </c>
      <c r="F1759" s="34">
        <v>1.91</v>
      </c>
      <c r="G1759" s="35">
        <v>0.12</v>
      </c>
      <c r="H1759" s="34">
        <f t="shared" si="27"/>
        <v>1.6807999999999998</v>
      </c>
      <c r="I1759" s="34">
        <v>80.0</v>
      </c>
      <c r="J1759" s="36">
        <v>46113.0</v>
      </c>
      <c r="K1759" s="31"/>
      <c r="L1759" s="34">
        <f>+K1759*H1759</f>
        <v>0.0</v>
      </c>
    </row>
    <row r="1760" spans="8:8" ht="24.95" customHeight="1">
      <c r="A1760" s="29" t="s">
        <v>16</v>
      </c>
      <c r="B1760" s="47" t="s">
        <v>3523</v>
      </c>
      <c r="C1760" s="31"/>
      <c r="D1760" s="32">
        <v>7.592432005508E12</v>
      </c>
      <c r="E1760" s="33" t="s">
        <v>3524</v>
      </c>
      <c r="F1760" s="34">
        <v>15.81</v>
      </c>
      <c r="G1760" s="35">
        <v>0.12</v>
      </c>
      <c r="H1760" s="34">
        <f t="shared" si="27"/>
        <v>13.9128</v>
      </c>
      <c r="I1760" s="34">
        <v>44.0</v>
      </c>
      <c r="J1760" s="36">
        <v>46054.0</v>
      </c>
      <c r="K1760" s="31"/>
      <c r="L1760" s="34">
        <f>+K1760*H1760</f>
        <v>0.0</v>
      </c>
    </row>
    <row r="1761" spans="8:8" ht="24.95" customHeight="1">
      <c r="A1761" s="29" t="s">
        <v>16</v>
      </c>
      <c r="B1761" s="30" t="s">
        <v>3527</v>
      </c>
      <c r="C1761" s="31"/>
      <c r="D1761" s="32">
        <v>7.592803001603E12</v>
      </c>
      <c r="E1761" s="76" t="s">
        <v>3528</v>
      </c>
      <c r="F1761" s="34">
        <v>3.19</v>
      </c>
      <c r="G1761" s="35">
        <v>0.12</v>
      </c>
      <c r="H1761" s="34">
        <f t="shared" si="27"/>
        <v>2.8072</v>
      </c>
      <c r="I1761" s="34">
        <v>20.0</v>
      </c>
      <c r="J1761" s="36">
        <v>46233.0</v>
      </c>
      <c r="K1761" s="31"/>
      <c r="L1761" s="34">
        <f>+K1761*H1761</f>
        <v>0.0</v>
      </c>
    </row>
    <row r="1762" spans="8:8" ht="24.95" customHeight="1">
      <c r="A1762" s="29" t="s">
        <v>16</v>
      </c>
      <c r="B1762" s="30" t="s">
        <v>3529</v>
      </c>
      <c r="C1762" s="31"/>
      <c r="D1762" s="32">
        <v>7.59280300161E12</v>
      </c>
      <c r="E1762" s="76" t="s">
        <v>3530</v>
      </c>
      <c r="F1762" s="34">
        <v>3.05</v>
      </c>
      <c r="G1762" s="35">
        <v>0.12</v>
      </c>
      <c r="H1762" s="34">
        <f t="shared" si="27"/>
        <v>2.6839999999999997</v>
      </c>
      <c r="I1762" s="34">
        <v>28.0</v>
      </c>
      <c r="J1762" s="36">
        <v>46142.0</v>
      </c>
      <c r="K1762" s="31"/>
      <c r="L1762" s="34">
        <f>+K1762*H1762</f>
        <v>0.0</v>
      </c>
    </row>
    <row r="1763" spans="8:8" ht="24.95" customHeight="1">
      <c r="A1763" s="82" t="s">
        <v>199</v>
      </c>
      <c r="B1763" s="30" t="s">
        <v>3531</v>
      </c>
      <c r="C1763" s="31"/>
      <c r="D1763" s="32">
        <v>8.906046792027E12</v>
      </c>
      <c r="E1763" s="102" t="s">
        <v>3532</v>
      </c>
      <c r="F1763" s="34">
        <v>46.0</v>
      </c>
      <c r="G1763" s="35">
        <v>0.12</v>
      </c>
      <c r="H1763" s="34">
        <f t="shared" si="27"/>
        <v>40.480000000000004</v>
      </c>
      <c r="I1763" s="34">
        <v>1.0</v>
      </c>
      <c r="J1763" s="36">
        <v>45992.0</v>
      </c>
      <c r="K1763" s="31"/>
      <c r="L1763" s="34">
        <f>+K1763*H1763</f>
        <v>0.0</v>
      </c>
    </row>
    <row r="1764" spans="8:8" ht="24.95" customHeight="1">
      <c r="A1764" s="29" t="s">
        <v>16</v>
      </c>
      <c r="B1764" s="30" t="s">
        <v>3533</v>
      </c>
      <c r="C1764" s="31"/>
      <c r="D1764" s="32">
        <v>7.592601200482E12</v>
      </c>
      <c r="E1764" s="86" t="s">
        <v>3534</v>
      </c>
      <c r="F1764" s="34">
        <v>3.15</v>
      </c>
      <c r="G1764" s="35">
        <v>0.12</v>
      </c>
      <c r="H1764" s="34">
        <f t="shared" si="27"/>
        <v>2.772</v>
      </c>
      <c r="I1764" s="34">
        <v>1.0</v>
      </c>
      <c r="J1764" s="36">
        <v>46569.0</v>
      </c>
      <c r="K1764" s="31"/>
      <c r="L1764" s="34">
        <f>+K1764*H1764</f>
        <v>0.0</v>
      </c>
    </row>
    <row r="1765" spans="8:8" ht="24.95" customHeight="1">
      <c r="A1765" s="29" t="s">
        <v>16</v>
      </c>
      <c r="B1765" s="30" t="s">
        <v>3535</v>
      </c>
      <c r="C1765" s="31"/>
      <c r="D1765" s="32">
        <v>7.598176000595E12</v>
      </c>
      <c r="E1765" s="54" t="s">
        <v>3536</v>
      </c>
      <c r="F1765" s="34">
        <v>8.45</v>
      </c>
      <c r="G1765" s="35">
        <v>0.12</v>
      </c>
      <c r="H1765" s="34">
        <f t="shared" si="27"/>
        <v>7.435999999999999</v>
      </c>
      <c r="I1765" s="34">
        <v>15.0</v>
      </c>
      <c r="J1765" s="36">
        <v>45869.0</v>
      </c>
      <c r="K1765" s="31"/>
      <c r="L1765" s="34">
        <f>+K1765*H1765</f>
        <v>0.0</v>
      </c>
    </row>
    <row r="1766" spans="8:8" ht="24.95" customHeight="1">
      <c r="A1766" s="29" t="s">
        <v>16</v>
      </c>
      <c r="B1766" s="30" t="s">
        <v>3537</v>
      </c>
      <c r="C1766" s="31"/>
      <c r="D1766" s="32">
        <v>8.904187843714E12</v>
      </c>
      <c r="E1766" s="53" t="s">
        <v>3538</v>
      </c>
      <c r="F1766" s="34">
        <v>10.9</v>
      </c>
      <c r="G1766" s="35">
        <v>0.12</v>
      </c>
      <c r="H1766" s="34">
        <f t="shared" si="27"/>
        <v>9.592</v>
      </c>
      <c r="I1766" s="34">
        <v>3.0</v>
      </c>
      <c r="J1766" s="36">
        <v>45688.0</v>
      </c>
      <c r="K1766" s="31"/>
      <c r="L1766" s="34">
        <f>+K1766*H1766</f>
        <v>0.0</v>
      </c>
    </row>
    <row r="1767" spans="8:8" ht="24.95" customHeight="1">
      <c r="A1767" s="29" t="s">
        <v>16</v>
      </c>
      <c r="B1767" s="30" t="s">
        <v>3539</v>
      </c>
      <c r="C1767" s="31"/>
      <c r="D1767" s="32">
        <v>7.598176000601E12</v>
      </c>
      <c r="E1767" s="85" t="s">
        <v>3540</v>
      </c>
      <c r="F1767" s="34">
        <v>5.85</v>
      </c>
      <c r="G1767" s="35">
        <v>0.12</v>
      </c>
      <c r="H1767" s="34">
        <f t="shared" si="27"/>
        <v>5.148</v>
      </c>
      <c r="I1767" s="34">
        <v>17.0</v>
      </c>
      <c r="J1767" s="36">
        <v>45869.0</v>
      </c>
      <c r="K1767" s="31"/>
      <c r="L1767" s="34">
        <f>+K1767*H1767</f>
        <v>0.0</v>
      </c>
    </row>
    <row r="1768" spans="8:8" ht="24.95" customHeight="1">
      <c r="A1768" s="29" t="s">
        <v>16</v>
      </c>
      <c r="B1768" s="30" t="s">
        <v>3541</v>
      </c>
      <c r="C1768" s="31"/>
      <c r="D1768" s="32">
        <v>7.592454138857E12</v>
      </c>
      <c r="E1768" s="37" t="s">
        <v>3542</v>
      </c>
      <c r="F1768" s="34">
        <v>2.55</v>
      </c>
      <c r="G1768" s="35">
        <v>0.12</v>
      </c>
      <c r="H1768" s="34">
        <f t="shared" si="27"/>
        <v>2.2439999999999998</v>
      </c>
      <c r="I1768" s="34">
        <v>35.0</v>
      </c>
      <c r="J1768" s="36">
        <v>46023.0</v>
      </c>
      <c r="K1768" s="31"/>
      <c r="L1768" s="34">
        <f>+K1768*H1768</f>
        <v>0.0</v>
      </c>
    </row>
    <row r="1769" spans="8:8" ht="24.95" customHeight="1">
      <c r="A1769" s="81" t="s">
        <v>194</v>
      </c>
      <c r="B1769" s="30" t="s">
        <v>3543</v>
      </c>
      <c r="C1769" s="31"/>
      <c r="D1769" s="32">
        <v>7.592803004109E12</v>
      </c>
      <c r="E1769" s="86" t="s">
        <v>3544</v>
      </c>
      <c r="F1769" s="34">
        <v>5.25</v>
      </c>
      <c r="G1769" s="35">
        <v>0.12</v>
      </c>
      <c r="H1769" s="34">
        <f t="shared" si="27"/>
        <v>4.62</v>
      </c>
      <c r="I1769" s="34">
        <v>8.0</v>
      </c>
      <c r="J1769" s="36">
        <v>45807.0</v>
      </c>
      <c r="K1769" s="31"/>
      <c r="L1769" s="34">
        <f>+K1769*H1769</f>
        <v>0.0</v>
      </c>
    </row>
    <row r="1770" spans="8:8" ht="24.95" customHeight="1">
      <c r="A1770" s="29" t="s">
        <v>16</v>
      </c>
      <c r="B1770" s="47" t="s">
        <v>3545</v>
      </c>
      <c r="C1770" s="31"/>
      <c r="D1770" s="32">
        <v>7.591243810868E12</v>
      </c>
      <c r="E1770" s="48" t="s">
        <v>3546</v>
      </c>
      <c r="F1770" s="34">
        <v>5.22</v>
      </c>
      <c r="G1770" s="35">
        <v>0.12</v>
      </c>
      <c r="H1770" s="34">
        <f t="shared" si="27"/>
        <v>4.5935999999999995</v>
      </c>
      <c r="I1770" s="34">
        <v>32.0</v>
      </c>
      <c r="J1770" s="36">
        <v>45807.0</v>
      </c>
      <c r="K1770" s="31"/>
      <c r="L1770" s="34">
        <f>+K1770*H1770</f>
        <v>0.0</v>
      </c>
    </row>
    <row r="1771" spans="8:8" ht="24.95" customHeight="1">
      <c r="A1771" s="29" t="s">
        <v>16</v>
      </c>
      <c r="B1771" s="30" t="s">
        <v>3547</v>
      </c>
      <c r="C1771" s="31"/>
      <c r="D1771" s="32">
        <v>7.591243810905E12</v>
      </c>
      <c r="E1771" s="78" t="s">
        <v>3548</v>
      </c>
      <c r="F1771" s="34">
        <v>4.66</v>
      </c>
      <c r="G1771" s="35">
        <v>0.12</v>
      </c>
      <c r="H1771" s="34">
        <f t="shared" si="27"/>
        <v>4.1008000000000004</v>
      </c>
      <c r="I1771" s="34">
        <v>27.0</v>
      </c>
      <c r="J1771" s="36">
        <v>45807.0</v>
      </c>
      <c r="K1771" s="31"/>
      <c r="L1771" s="34">
        <f>+K1771*H1771</f>
        <v>0.0</v>
      </c>
    </row>
    <row r="1772" spans="8:8" ht="24.95" customHeight="1">
      <c r="A1772" s="29" t="s">
        <v>16</v>
      </c>
      <c r="B1772" s="30" t="s">
        <v>3549</v>
      </c>
      <c r="C1772" s="31"/>
      <c r="D1772" s="32">
        <v>7.591619000862E12</v>
      </c>
      <c r="E1772" s="79" t="s">
        <v>3550</v>
      </c>
      <c r="F1772" s="34">
        <v>4.97</v>
      </c>
      <c r="G1772" s="35">
        <v>0.12</v>
      </c>
      <c r="H1772" s="34">
        <f t="shared" si="27"/>
        <v>4.3736</v>
      </c>
      <c r="I1772" s="34">
        <v>16.0</v>
      </c>
      <c r="J1772" s="36">
        <v>46447.0</v>
      </c>
      <c r="K1772" s="31"/>
      <c r="L1772" s="34">
        <f>+K1772*H1772</f>
        <v>0.0</v>
      </c>
    </row>
    <row r="1773" spans="8:8" ht="24.95" customHeight="1">
      <c r="A1773" s="29" t="s">
        <v>16</v>
      </c>
      <c r="B1773" s="30" t="s">
        <v>3551</v>
      </c>
      <c r="C1773" s="31"/>
      <c r="D1773" s="32">
        <v>7.594000490303E12</v>
      </c>
      <c r="E1773" s="79" t="s">
        <v>3552</v>
      </c>
      <c r="F1773" s="34">
        <v>9.23</v>
      </c>
      <c r="G1773" s="35">
        <v>0.12</v>
      </c>
      <c r="H1773" s="34">
        <f t="shared" si="27"/>
        <v>8.1224</v>
      </c>
      <c r="I1773" s="34">
        <v>93.0</v>
      </c>
      <c r="J1773" s="36">
        <v>46508.0</v>
      </c>
      <c r="K1773" s="31"/>
      <c r="L1773" s="34">
        <f>+K1773*H1773</f>
        <v>0.0</v>
      </c>
    </row>
    <row r="1774" spans="8:8" ht="24.95" customHeight="1">
      <c r="A1774" s="29" t="s">
        <v>16</v>
      </c>
      <c r="B1774" s="30" t="s">
        <v>3553</v>
      </c>
      <c r="C1774" s="31"/>
      <c r="D1774" s="32">
        <v>8.904250520917E12</v>
      </c>
      <c r="E1774" s="88" t="s">
        <v>3554</v>
      </c>
      <c r="F1774" s="34">
        <v>5.85</v>
      </c>
      <c r="G1774" s="35">
        <v>0.12</v>
      </c>
      <c r="H1774" s="34">
        <f t="shared" si="27"/>
        <v>5.148</v>
      </c>
      <c r="I1774" s="34">
        <v>20.0</v>
      </c>
      <c r="J1774" s="36">
        <v>46023.0</v>
      </c>
      <c r="K1774" s="31"/>
      <c r="L1774" s="34">
        <f>+K1774*H1774</f>
        <v>0.0</v>
      </c>
    </row>
    <row r="1775" spans="8:8" ht="24.95" customHeight="1">
      <c r="A1775" s="29" t="s">
        <v>16</v>
      </c>
      <c r="B1775" s="30" t="s">
        <v>3555</v>
      </c>
      <c r="C1775" s="31"/>
      <c r="D1775" s="32">
        <v>7.59158511767E12</v>
      </c>
      <c r="E1775" s="77" t="s">
        <v>3556</v>
      </c>
      <c r="F1775" s="34">
        <v>8.01</v>
      </c>
      <c r="G1775" s="35">
        <v>0.12</v>
      </c>
      <c r="H1775" s="34">
        <f t="shared" si="27"/>
        <v>7.0488</v>
      </c>
      <c r="I1775" s="34">
        <v>67.0</v>
      </c>
      <c r="J1775" s="36">
        <v>45838.0</v>
      </c>
      <c r="K1775" s="31"/>
      <c r="L1775" s="34">
        <f>+K1775*H1775</f>
        <v>0.0</v>
      </c>
    </row>
    <row r="1776" spans="8:8" ht="24.95" customHeight="1">
      <c r="A1776" s="29" t="s">
        <v>16</v>
      </c>
      <c r="B1776" s="47" t="s">
        <v>3557</v>
      </c>
      <c r="C1776" s="31"/>
      <c r="D1776" s="32">
        <v>7.591585117632E12</v>
      </c>
      <c r="E1776" s="87" t="s">
        <v>3558</v>
      </c>
      <c r="F1776" s="34">
        <v>8.83</v>
      </c>
      <c r="G1776" s="35">
        <v>0.12</v>
      </c>
      <c r="H1776" s="34">
        <f t="shared" si="27"/>
        <v>7.7704</v>
      </c>
      <c r="I1776" s="34">
        <v>92.0</v>
      </c>
      <c r="J1776" s="36">
        <v>45565.0</v>
      </c>
      <c r="K1776" s="31"/>
      <c r="L1776" s="34">
        <f>+K1776*H1776</f>
        <v>0.0</v>
      </c>
    </row>
    <row r="1777" spans="8:8" ht="24.95" customHeight="1">
      <c r="A1777" s="82" t="s">
        <v>199</v>
      </c>
      <c r="B1777" s="47" t="s">
        <v>3559</v>
      </c>
      <c r="C1777" s="31"/>
      <c r="D1777" s="120">
        <v>7.5919719E7</v>
      </c>
      <c r="E1777" s="46" t="s">
        <v>3560</v>
      </c>
      <c r="F1777" s="34">
        <v>2.2</v>
      </c>
      <c r="G1777" s="35">
        <v>0.12</v>
      </c>
      <c r="H1777" s="34">
        <f t="shared" si="27"/>
        <v>1.9360000000000002</v>
      </c>
      <c r="I1777" s="34">
        <v>60.0</v>
      </c>
      <c r="J1777" s="36">
        <v>45595.0</v>
      </c>
      <c r="K1777" s="31"/>
      <c r="L1777" s="34">
        <f>+K1777*H1777</f>
        <v>0.0</v>
      </c>
    </row>
    <row r="1778" spans="8:8" ht="24.95" customHeight="1">
      <c r="A1778" s="29" t="s">
        <v>16</v>
      </c>
      <c r="B1778" s="30" t="s">
        <v>3561</v>
      </c>
      <c r="C1778" s="31"/>
      <c r="D1778" s="32">
        <v>7.59280613311E12</v>
      </c>
      <c r="E1778" s="33" t="s">
        <v>3562</v>
      </c>
      <c r="F1778" s="34">
        <v>3.0</v>
      </c>
      <c r="G1778" s="35">
        <v>0.12</v>
      </c>
      <c r="H1778" s="34">
        <f t="shared" si="27"/>
        <v>2.64</v>
      </c>
      <c r="I1778" s="34">
        <v>87.0</v>
      </c>
      <c r="J1778" s="36">
        <v>45869.0</v>
      </c>
      <c r="K1778" s="31"/>
      <c r="L1778" s="34">
        <f>+K1778*H1778</f>
        <v>0.0</v>
      </c>
    </row>
    <row r="1779" spans="8:8" ht="24.95" customHeight="1">
      <c r="A1779" s="29" t="s">
        <v>16</v>
      </c>
      <c r="B1779" s="30" t="s">
        <v>3563</v>
      </c>
      <c r="C1779" s="31"/>
      <c r="D1779" s="32">
        <v>7.592806136036E12</v>
      </c>
      <c r="E1779" s="46" t="s">
        <v>3564</v>
      </c>
      <c r="F1779" s="34">
        <v>2.55</v>
      </c>
      <c r="G1779" s="35">
        <v>0.12</v>
      </c>
      <c r="H1779" s="34">
        <f t="shared" si="27"/>
        <v>2.2439999999999998</v>
      </c>
      <c r="I1779" s="34">
        <v>46.0</v>
      </c>
      <c r="J1779" s="36">
        <v>45900.0</v>
      </c>
      <c r="K1779" s="31"/>
      <c r="L1779" s="34">
        <f>+K1779*H1779</f>
        <v>0.0</v>
      </c>
    </row>
    <row r="1780" spans="8:8" ht="24.95" customHeight="1">
      <c r="A1780" s="82" t="s">
        <v>199</v>
      </c>
      <c r="B1780" s="30" t="s">
        <v>3565</v>
      </c>
      <c r="C1780" s="31"/>
      <c r="D1780" s="32">
        <v>7.592806112047E12</v>
      </c>
      <c r="E1780" s="86" t="s">
        <v>3566</v>
      </c>
      <c r="F1780" s="34">
        <v>2.7</v>
      </c>
      <c r="G1780" s="35">
        <v>0.12</v>
      </c>
      <c r="H1780" s="34">
        <f t="shared" si="27"/>
        <v>2.3760000000000003</v>
      </c>
      <c r="I1780" s="34">
        <v>441.0</v>
      </c>
      <c r="J1780" s="36">
        <v>45961.0</v>
      </c>
      <c r="K1780" s="31"/>
      <c r="L1780" s="34">
        <f>+K1780*H1780</f>
        <v>0.0</v>
      </c>
    </row>
    <row r="1781" spans="8:8" ht="24.95" customHeight="1">
      <c r="A1781" s="29" t="s">
        <v>16</v>
      </c>
      <c r="B1781" s="30" t="s">
        <v>3567</v>
      </c>
      <c r="C1781" s="31"/>
      <c r="D1781" s="32">
        <v>7.598252000204E12</v>
      </c>
      <c r="E1781" s="79" t="s">
        <v>3568</v>
      </c>
      <c r="F1781" s="34">
        <v>9.8</v>
      </c>
      <c r="G1781" s="35">
        <v>0.12</v>
      </c>
      <c r="H1781" s="34">
        <f t="shared" si="27"/>
        <v>8.624</v>
      </c>
      <c r="I1781" s="34">
        <v>16.0</v>
      </c>
      <c r="J1781" s="36">
        <v>46569.0</v>
      </c>
      <c r="K1781" s="31"/>
      <c r="L1781" s="34">
        <f>+K1781*H1781</f>
        <v>0.0</v>
      </c>
    </row>
    <row r="1782" spans="8:8" ht="24.95" customHeight="1">
      <c r="A1782" s="29" t="s">
        <v>16</v>
      </c>
      <c r="B1782" s="47" t="s">
        <v>3525</v>
      </c>
      <c r="C1782" s="31"/>
      <c r="D1782" s="32">
        <v>7.592432005515E12</v>
      </c>
      <c r="E1782" s="33" t="s">
        <v>3526</v>
      </c>
      <c r="F1782" s="34">
        <v>21.24</v>
      </c>
      <c r="G1782" s="35">
        <v>0.12</v>
      </c>
      <c r="H1782" s="34">
        <f t="shared" si="27"/>
        <v>18.6912</v>
      </c>
      <c r="I1782" s="34">
        <v>19.0</v>
      </c>
      <c r="J1782" s="36">
        <v>46082.0</v>
      </c>
      <c r="K1782" s="31"/>
      <c r="L1782" s="34">
        <f>+K1782*H1782</f>
        <v>0.0</v>
      </c>
    </row>
    <row r="1783" spans="8:8" ht="24.95" customHeight="1">
      <c r="A1783" s="29" t="s">
        <v>16</v>
      </c>
      <c r="B1783" s="30" t="s">
        <v>3569</v>
      </c>
      <c r="C1783" s="31"/>
      <c r="D1783" s="32">
        <v>7.703153039646E12</v>
      </c>
      <c r="E1783" s="63" t="s">
        <v>3570</v>
      </c>
      <c r="F1783" s="34">
        <v>2.3</v>
      </c>
      <c r="G1783" s="35">
        <v>0.12</v>
      </c>
      <c r="H1783" s="34">
        <f t="shared" si="27"/>
        <v>2.024</v>
      </c>
      <c r="I1783" s="34">
        <v>19.0</v>
      </c>
      <c r="J1783" s="36">
        <v>45323.0</v>
      </c>
      <c r="K1783" s="31"/>
      <c r="L1783" s="34">
        <f>+K1783*H1783</f>
        <v>0.0</v>
      </c>
    </row>
    <row r="1784" spans="8:8" ht="24.95" customHeight="1">
      <c r="A1784" s="29" t="s">
        <v>16</v>
      </c>
      <c r="B1784" s="30" t="s">
        <v>3573</v>
      </c>
      <c r="C1784" s="31"/>
      <c r="D1784" s="32">
        <v>7.591519000306E12</v>
      </c>
      <c r="E1784" s="49" t="s">
        <v>3574</v>
      </c>
      <c r="F1784" s="34">
        <v>7.42</v>
      </c>
      <c r="G1784" s="35">
        <v>0.12</v>
      </c>
      <c r="H1784" s="34">
        <f t="shared" si="27"/>
        <v>6.5296</v>
      </c>
      <c r="I1784" s="34">
        <v>112.0</v>
      </c>
      <c r="J1784" s="36">
        <v>46082.0</v>
      </c>
      <c r="K1784" s="31"/>
      <c r="L1784" s="34">
        <f>+K1784*H1784</f>
        <v>0.0</v>
      </c>
    </row>
    <row r="1785" spans="8:8" ht="24.95" customHeight="1">
      <c r="A1785" s="29" t="s">
        <v>16</v>
      </c>
      <c r="B1785" s="30" t="s">
        <v>3575</v>
      </c>
      <c r="C1785" s="31"/>
      <c r="D1785" s="32">
        <v>7.591519008203E12</v>
      </c>
      <c r="E1785" s="49" t="s">
        <v>3576</v>
      </c>
      <c r="F1785" s="34">
        <v>17.55</v>
      </c>
      <c r="G1785" s="35">
        <v>0.12</v>
      </c>
      <c r="H1785" s="34">
        <f t="shared" si="27"/>
        <v>15.444</v>
      </c>
      <c r="I1785" s="34">
        <v>26.0</v>
      </c>
      <c r="J1785" s="36">
        <v>46023.0</v>
      </c>
      <c r="K1785" s="31"/>
      <c r="L1785" s="34">
        <f>+K1785*H1785</f>
        <v>0.0</v>
      </c>
    </row>
    <row r="1786" spans="8:8" ht="24.95" customHeight="1">
      <c r="A1786" s="29" t="s">
        <v>16</v>
      </c>
      <c r="B1786" s="47" t="s">
        <v>3577</v>
      </c>
      <c r="C1786" s="31"/>
      <c r="D1786" s="32">
        <v>7.591519008197E12</v>
      </c>
      <c r="E1786" s="84" t="s">
        <v>3578</v>
      </c>
      <c r="F1786" s="34">
        <v>5.77</v>
      </c>
      <c r="G1786" s="35">
        <v>0.12</v>
      </c>
      <c r="H1786" s="34">
        <f t="shared" si="27"/>
        <v>5.0775999999999994</v>
      </c>
      <c r="I1786" s="34">
        <v>1.0</v>
      </c>
      <c r="J1786" s="36">
        <v>46082.0</v>
      </c>
      <c r="K1786" s="31"/>
      <c r="L1786" s="34">
        <f>+K1786*H1786</f>
        <v>0.0</v>
      </c>
    </row>
    <row r="1787" spans="8:8" ht="24.95" customHeight="1">
      <c r="A1787" s="29" t="s">
        <v>16</v>
      </c>
      <c r="B1787" s="30" t="s">
        <v>3579</v>
      </c>
      <c r="C1787" s="75" t="s">
        <v>134</v>
      </c>
      <c r="D1787" s="32">
        <v>8.699525092717E12</v>
      </c>
      <c r="E1787" s="74" t="s">
        <v>3580</v>
      </c>
      <c r="F1787" s="34">
        <v>5.5</v>
      </c>
      <c r="G1787" s="35">
        <v>0.0</v>
      </c>
      <c r="H1787" s="34">
        <f t="shared" si="27"/>
        <v>5.5</v>
      </c>
      <c r="I1787" s="34">
        <v>5.0</v>
      </c>
      <c r="J1787" s="36">
        <v>45170.0</v>
      </c>
      <c r="K1787" s="31"/>
      <c r="L1787" s="34">
        <f>+K1787*H1787</f>
        <v>0.0</v>
      </c>
    </row>
    <row r="1788" spans="8:8" ht="24.95" customHeight="1">
      <c r="A1788" s="29" t="s">
        <v>16</v>
      </c>
      <c r="B1788" s="30" t="s">
        <v>3581</v>
      </c>
      <c r="C1788" s="75" t="s">
        <v>134</v>
      </c>
      <c r="D1788" s="32">
        <v>8.699525019769E12</v>
      </c>
      <c r="E1788" s="78" t="s">
        <v>3582</v>
      </c>
      <c r="F1788" s="34">
        <v>8.98</v>
      </c>
      <c r="G1788" s="35">
        <v>0.0</v>
      </c>
      <c r="H1788" s="34">
        <f t="shared" si="27"/>
        <v>8.98</v>
      </c>
      <c r="I1788" s="34">
        <v>4.0</v>
      </c>
      <c r="J1788" s="36">
        <v>45290.0</v>
      </c>
      <c r="K1788" s="31"/>
      <c r="L1788" s="34">
        <f>+K1788*H1788</f>
        <v>0.0</v>
      </c>
    </row>
    <row r="1789" spans="8:8" ht="24.95" customHeight="1">
      <c r="A1789" s="81" t="s">
        <v>194</v>
      </c>
      <c r="B1789" s="30" t="s">
        <v>3583</v>
      </c>
      <c r="C1789" s="31"/>
      <c r="D1789" s="32">
        <v>7.591309010409E12</v>
      </c>
      <c r="E1789" s="97" t="s">
        <v>3584</v>
      </c>
      <c r="F1789" s="34">
        <v>2.47</v>
      </c>
      <c r="G1789" s="35">
        <v>0.12</v>
      </c>
      <c r="H1789" s="34">
        <f t="shared" si="27"/>
        <v>2.1736000000000004</v>
      </c>
      <c r="I1789" s="34">
        <v>1.0</v>
      </c>
      <c r="J1789" s="36">
        <v>45870.0</v>
      </c>
      <c r="K1789" s="31"/>
      <c r="L1789" s="34">
        <f>+K1789*H1789</f>
        <v>0.0</v>
      </c>
    </row>
    <row r="1790" spans="8:8" ht="24.95" customHeight="1">
      <c r="A1790" s="81" t="s">
        <v>194</v>
      </c>
      <c r="B1790" s="30" t="s">
        <v>3585</v>
      </c>
      <c r="C1790" s="31"/>
      <c r="D1790" s="32">
        <v>7.591309010416E12</v>
      </c>
      <c r="E1790" s="80" t="s">
        <v>3586</v>
      </c>
      <c r="F1790" s="34">
        <v>2.96</v>
      </c>
      <c r="G1790" s="35">
        <v>0.12</v>
      </c>
      <c r="H1790" s="34">
        <f t="shared" si="27"/>
        <v>2.6048</v>
      </c>
      <c r="I1790" s="34">
        <v>514.0</v>
      </c>
      <c r="J1790" s="36">
        <v>45809.0</v>
      </c>
      <c r="K1790" s="31"/>
      <c r="L1790" s="34">
        <f>+K1790*H1790</f>
        <v>0.0</v>
      </c>
    </row>
    <row r="1791" spans="8:8" ht="24.95" customHeight="1">
      <c r="A1791" s="81" t="s">
        <v>194</v>
      </c>
      <c r="B1791" s="47" t="s">
        <v>3587</v>
      </c>
      <c r="C1791" s="31"/>
      <c r="D1791" s="32">
        <v>7.591309001049E12</v>
      </c>
      <c r="E1791" s="54" t="s">
        <v>3588</v>
      </c>
      <c r="F1791" s="34">
        <v>2.146</v>
      </c>
      <c r="G1791" s="35">
        <v>0.12</v>
      </c>
      <c r="H1791" s="34">
        <f t="shared" si="27"/>
        <v>1.88848</v>
      </c>
      <c r="I1791" s="34">
        <v>80.0</v>
      </c>
      <c r="J1791" s="36">
        <v>46204.0</v>
      </c>
      <c r="K1791" s="31"/>
      <c r="L1791" s="34">
        <f>+K1791*H1791</f>
        <v>0.0</v>
      </c>
    </row>
    <row r="1792" spans="8:8" ht="24.95" customHeight="1">
      <c r="A1792" s="43" t="s">
        <v>33</v>
      </c>
      <c r="B1792" s="30" t="s">
        <v>3589</v>
      </c>
      <c r="C1792" s="31"/>
      <c r="D1792" s="32">
        <v>7.591309002206E12</v>
      </c>
      <c r="E1792" s="48" t="s">
        <v>3590</v>
      </c>
      <c r="F1792" s="34">
        <v>2.4244</v>
      </c>
      <c r="G1792" s="35">
        <v>0.12</v>
      </c>
      <c r="H1792" s="34">
        <f t="shared" si="27"/>
        <v>2.133472</v>
      </c>
      <c r="I1792" s="34">
        <v>228.0</v>
      </c>
      <c r="J1792" s="36">
        <v>46023.0</v>
      </c>
      <c r="K1792" s="31"/>
      <c r="L1792" s="34">
        <f>+K1792*H1792</f>
        <v>0.0</v>
      </c>
    </row>
    <row r="1793" spans="8:8" ht="24.95" customHeight="1">
      <c r="A1793" s="43" t="s">
        <v>33</v>
      </c>
      <c r="B1793" s="30" t="s">
        <v>3591</v>
      </c>
      <c r="C1793" s="31"/>
      <c r="D1793" s="32">
        <v>7.591309002268E12</v>
      </c>
      <c r="E1793" s="46" t="s">
        <v>3592</v>
      </c>
      <c r="F1793" s="34">
        <v>2.958</v>
      </c>
      <c r="G1793" s="35">
        <v>0.12</v>
      </c>
      <c r="H1793" s="34">
        <f t="shared" si="27"/>
        <v>2.60304</v>
      </c>
      <c r="I1793" s="34">
        <v>9.0</v>
      </c>
      <c r="J1793" s="36">
        <v>45839.0</v>
      </c>
      <c r="K1793" s="31"/>
      <c r="L1793" s="34">
        <f>+K1793*H1793</f>
        <v>0.0</v>
      </c>
    </row>
    <row r="1794" spans="8:8" ht="24.95" customHeight="1">
      <c r="A1794" s="29" t="s">
        <v>16</v>
      </c>
      <c r="B1794" s="30" t="s">
        <v>3593</v>
      </c>
      <c r="C1794" s="31"/>
      <c r="D1794" s="32">
        <v>7.591619517605E12</v>
      </c>
      <c r="E1794" s="86" t="s">
        <v>3594</v>
      </c>
      <c r="F1794" s="34">
        <v>5.36</v>
      </c>
      <c r="G1794" s="35">
        <v>0.12</v>
      </c>
      <c r="H1794" s="34">
        <f t="shared" si="27"/>
        <v>4.7168</v>
      </c>
      <c r="I1794" s="34">
        <v>48.0</v>
      </c>
      <c r="J1794" s="36">
        <v>46204.0</v>
      </c>
      <c r="K1794" s="31"/>
      <c r="L1794" s="34">
        <f>+K1794*H1794</f>
        <v>0.0</v>
      </c>
    </row>
    <row r="1795" spans="8:8" ht="24.95" customHeight="1">
      <c r="A1795" s="82" t="s">
        <v>199</v>
      </c>
      <c r="B1795" s="30" t="s">
        <v>3595</v>
      </c>
      <c r="C1795" s="31"/>
      <c r="D1795" s="73">
        <v>1.96852644438E11</v>
      </c>
      <c r="E1795" s="131" t="s">
        <v>3596</v>
      </c>
      <c r="F1795" s="34">
        <v>6.2</v>
      </c>
      <c r="G1795" s="35">
        <v>0.12</v>
      </c>
      <c r="H1795" s="34">
        <f t="shared" si="27"/>
        <v>5.456</v>
      </c>
      <c r="I1795" s="34">
        <v>324.0</v>
      </c>
      <c r="J1795" s="36">
        <v>46054.0</v>
      </c>
      <c r="K1795" s="31"/>
      <c r="L1795" s="34">
        <f>+K1795*H1795</f>
        <v>0.0</v>
      </c>
    </row>
    <row r="1796" spans="8:8" ht="24.95" customHeight="1">
      <c r="A1796" s="81" t="s">
        <v>194</v>
      </c>
      <c r="B1796" s="30" t="s">
        <v>3597</v>
      </c>
      <c r="C1796" s="31"/>
      <c r="D1796" s="32">
        <v>7.591585215901E12</v>
      </c>
      <c r="E1796" s="41" t="s">
        <v>3598</v>
      </c>
      <c r="F1796" s="34">
        <v>11.28</v>
      </c>
      <c r="G1796" s="35">
        <v>0.12</v>
      </c>
      <c r="H1796" s="34">
        <f t="shared" si="27"/>
        <v>9.9264</v>
      </c>
      <c r="I1796" s="34">
        <v>87.0</v>
      </c>
      <c r="J1796" s="36">
        <v>46142.0</v>
      </c>
      <c r="K1796" s="31"/>
      <c r="L1796" s="34">
        <f>+K1796*H1796</f>
        <v>0.0</v>
      </c>
    </row>
    <row r="1797" spans="8:8" ht="24.95" customHeight="1">
      <c r="A1797" s="93" t="s">
        <v>371</v>
      </c>
      <c r="B1797" s="30" t="s">
        <v>3599</v>
      </c>
      <c r="C1797" s="31"/>
      <c r="D1797" s="32">
        <v>7.591585115935E12</v>
      </c>
      <c r="E1797" s="76" t="s">
        <v>3600</v>
      </c>
      <c r="F1797" s="34">
        <v>18.14</v>
      </c>
      <c r="G1797" s="35">
        <v>0.12</v>
      </c>
      <c r="H1797" s="34">
        <f t="shared" si="27"/>
        <v>15.9632</v>
      </c>
      <c r="I1797" s="34">
        <v>74.0</v>
      </c>
      <c r="J1797" s="36">
        <v>46752.0</v>
      </c>
      <c r="K1797" s="31"/>
      <c r="L1797" s="34">
        <f>+K1797*H1797</f>
        <v>0.0</v>
      </c>
    </row>
    <row r="1798" spans="8:8" ht="24.95" customHeight="1">
      <c r="A1798" s="81" t="s">
        <v>194</v>
      </c>
      <c r="B1798" s="30" t="s">
        <v>3601</v>
      </c>
      <c r="C1798" s="31"/>
      <c r="D1798" s="32">
        <v>8.90600155903E12</v>
      </c>
      <c r="E1798" s="59" t="s">
        <v>3602</v>
      </c>
      <c r="F1798" s="34">
        <v>1.8</v>
      </c>
      <c r="G1798" s="35">
        <v>0.12</v>
      </c>
      <c r="H1798" s="34">
        <f t="shared" si="27"/>
        <v>1.584</v>
      </c>
      <c r="I1798" s="34">
        <v>60.0</v>
      </c>
      <c r="J1798" s="36">
        <v>45992.0</v>
      </c>
      <c r="K1798" s="31"/>
      <c r="L1798" s="34">
        <f>+K1798*H1798</f>
        <v>0.0</v>
      </c>
    </row>
    <row r="1799" spans="8:8" ht="24.95" customHeight="1">
      <c r="A1799" s="43" t="s">
        <v>33</v>
      </c>
      <c r="B1799" s="30" t="s">
        <v>3603</v>
      </c>
      <c r="C1799" s="75" t="s">
        <v>134</v>
      </c>
      <c r="D1799" s="32">
        <v>7.59366800006E12</v>
      </c>
      <c r="E1799" s="64" t="s">
        <v>3604</v>
      </c>
      <c r="F1799" s="34">
        <v>1.508</v>
      </c>
      <c r="G1799" s="35">
        <v>0.0</v>
      </c>
      <c r="H1799" s="34">
        <f t="shared" si="27"/>
        <v>1.508</v>
      </c>
      <c r="I1799" s="34">
        <v>4.0</v>
      </c>
      <c r="J1799" s="36">
        <v>45290.0</v>
      </c>
      <c r="K1799" s="31"/>
      <c r="L1799" s="34">
        <f>+K1799*H1799</f>
        <v>0.0</v>
      </c>
    </row>
    <row r="1800" spans="8:8" ht="24.95" customHeight="1">
      <c r="A1800" s="81" t="s">
        <v>194</v>
      </c>
      <c r="B1800" s="30" t="s">
        <v>3605</v>
      </c>
      <c r="C1800" s="31"/>
      <c r="D1800" s="32">
        <v>7.703281008415E12</v>
      </c>
      <c r="E1800" s="72" t="s">
        <v>3606</v>
      </c>
      <c r="F1800" s="34">
        <v>6.67</v>
      </c>
      <c r="G1800" s="35">
        <v>0.12</v>
      </c>
      <c r="H1800" s="34">
        <f t="shared" si="27"/>
        <v>5.8696</v>
      </c>
      <c r="I1800" s="34">
        <v>7.0</v>
      </c>
      <c r="J1800" s="36">
        <v>45901.0</v>
      </c>
      <c r="K1800" s="31"/>
      <c r="L1800" s="34">
        <f>+K1800*H1800</f>
        <v>0.0</v>
      </c>
    </row>
    <row r="1801" spans="8:8" ht="24.95" customHeight="1">
      <c r="A1801" s="81" t="s">
        <v>194</v>
      </c>
      <c r="B1801" s="30" t="s">
        <v>3607</v>
      </c>
      <c r="C1801" s="31"/>
      <c r="D1801" s="32">
        <v>7.591619519098E12</v>
      </c>
      <c r="E1801" s="94" t="s">
        <v>3608</v>
      </c>
      <c r="F1801" s="34">
        <v>8.46</v>
      </c>
      <c r="G1801" s="35">
        <v>0.12</v>
      </c>
      <c r="H1801" s="34">
        <f t="shared" si="27"/>
        <v>7.444800000000001</v>
      </c>
      <c r="I1801" s="34">
        <v>31.0</v>
      </c>
      <c r="J1801" s="36">
        <v>45778.0</v>
      </c>
      <c r="K1801" s="31"/>
      <c r="L1801" s="34">
        <f>+K1801*H1801</f>
        <v>0.0</v>
      </c>
    </row>
    <row r="1802" spans="8:8" ht="24.95" customHeight="1">
      <c r="A1802" s="81" t="s">
        <v>194</v>
      </c>
      <c r="B1802" s="30" t="s">
        <v>3609</v>
      </c>
      <c r="C1802" s="31"/>
      <c r="D1802" s="32">
        <v>7.591619519036E12</v>
      </c>
      <c r="E1802" s="64" t="s">
        <v>3610</v>
      </c>
      <c r="F1802" s="34">
        <v>8.77</v>
      </c>
      <c r="G1802" s="35">
        <v>0.12</v>
      </c>
      <c r="H1802" s="34">
        <f t="shared" si="27"/>
        <v>7.717599999999999</v>
      </c>
      <c r="I1802" s="34">
        <v>125.0</v>
      </c>
      <c r="J1802" s="36">
        <v>46600.0</v>
      </c>
      <c r="K1802" s="31"/>
      <c r="L1802" s="34">
        <f>+K1802*H1802</f>
        <v>0.0</v>
      </c>
    </row>
    <row r="1803" spans="8:8" ht="24.95" customHeight="1">
      <c r="A1803" s="81" t="s">
        <v>194</v>
      </c>
      <c r="B1803" s="30" t="s">
        <v>3611</v>
      </c>
      <c r="C1803" s="31"/>
      <c r="D1803" s="32">
        <v>7.591619519043E12</v>
      </c>
      <c r="E1803" s="65" t="s">
        <v>3612</v>
      </c>
      <c r="F1803" s="34">
        <v>10.55</v>
      </c>
      <c r="G1803" s="35">
        <v>0.12</v>
      </c>
      <c r="H1803" s="34">
        <f t="shared" si="27"/>
        <v>9.284</v>
      </c>
      <c r="I1803" s="34">
        <v>32.0</v>
      </c>
      <c r="J1803" s="36">
        <v>45748.0</v>
      </c>
      <c r="K1803" s="31"/>
      <c r="L1803" s="34">
        <f>+K1803*H1803</f>
        <v>0.0</v>
      </c>
    </row>
    <row r="1804" spans="8:8" ht="24.95" customHeight="1">
      <c r="A1804" s="81" t="s">
        <v>194</v>
      </c>
      <c r="B1804" s="30" t="s">
        <v>3613</v>
      </c>
      <c r="C1804" s="31"/>
      <c r="D1804" s="44">
        <v>7.66989000072E11</v>
      </c>
      <c r="E1804" s="67" t="s">
        <v>3614</v>
      </c>
      <c r="F1804" s="34">
        <v>8.874</v>
      </c>
      <c r="G1804" s="35">
        <v>0.12</v>
      </c>
      <c r="H1804" s="34">
        <f t="shared" si="28" ref="H1804:H1867">+F1804-F1804*G1804</f>
        <v>7.80912</v>
      </c>
      <c r="I1804" s="34">
        <v>5.0</v>
      </c>
      <c r="J1804" s="36">
        <v>45868.0</v>
      </c>
      <c r="K1804" s="31"/>
      <c r="L1804" s="34">
        <f>+K1804*H1804</f>
        <v>0.0</v>
      </c>
    </row>
    <row r="1805" spans="8:8" ht="24.95" customHeight="1">
      <c r="A1805" s="81" t="s">
        <v>194</v>
      </c>
      <c r="B1805" s="30" t="s">
        <v>3615</v>
      </c>
      <c r="C1805" s="31"/>
      <c r="D1805" s="44">
        <v>7.66989000157E11</v>
      </c>
      <c r="E1805" s="87" t="s">
        <v>3616</v>
      </c>
      <c r="F1805" s="34">
        <v>15.08</v>
      </c>
      <c r="G1805" s="35">
        <v>0.12</v>
      </c>
      <c r="H1805" s="34">
        <f t="shared" si="28"/>
        <v>13.2704</v>
      </c>
      <c r="I1805" s="34">
        <v>17.0</v>
      </c>
      <c r="J1805" s="36">
        <v>46052.0</v>
      </c>
      <c r="K1805" s="31"/>
      <c r="L1805" s="34">
        <f>+K1805*H1805</f>
        <v>0.0</v>
      </c>
    </row>
    <row r="1806" spans="8:8" ht="24.95" customHeight="1">
      <c r="A1806" s="81" t="s">
        <v>194</v>
      </c>
      <c r="B1806" s="30" t="s">
        <v>3617</v>
      </c>
      <c r="C1806" s="31"/>
      <c r="D1806" s="44">
        <v>7.66989000409E11</v>
      </c>
      <c r="E1806" s="115" t="s">
        <v>3618</v>
      </c>
      <c r="F1806" s="34">
        <v>13.1776</v>
      </c>
      <c r="G1806" s="35">
        <v>0.12</v>
      </c>
      <c r="H1806" s="34">
        <f t="shared" si="28"/>
        <v>11.596288</v>
      </c>
      <c r="I1806" s="34">
        <v>16.0</v>
      </c>
      <c r="J1806" s="36">
        <v>46052.0</v>
      </c>
      <c r="K1806" s="31"/>
      <c r="L1806" s="34">
        <f>+K1806*H1806</f>
        <v>0.0</v>
      </c>
    </row>
    <row r="1807" spans="8:8" ht="24.95" customHeight="1">
      <c r="A1807" s="43" t="s">
        <v>33</v>
      </c>
      <c r="B1807" s="30" t="s">
        <v>3619</v>
      </c>
      <c r="C1807" s="31"/>
      <c r="D1807" s="44">
        <v>7.66989000362E11</v>
      </c>
      <c r="E1807" s="33" t="s">
        <v>3620</v>
      </c>
      <c r="F1807" s="34">
        <v>5.858</v>
      </c>
      <c r="G1807" s="35">
        <v>0.12</v>
      </c>
      <c r="H1807" s="34">
        <f t="shared" si="28"/>
        <v>5.15504</v>
      </c>
      <c r="I1807" s="34">
        <v>30.0</v>
      </c>
      <c r="J1807" s="36">
        <v>46507.0</v>
      </c>
      <c r="K1807" s="31"/>
      <c r="L1807" s="34">
        <f>+K1807*H1807</f>
        <v>0.0</v>
      </c>
    </row>
    <row r="1808" spans="8:8" ht="24.95" customHeight="1">
      <c r="A1808" s="43" t="s">
        <v>33</v>
      </c>
      <c r="B1808" s="30" t="s">
        <v>3621</v>
      </c>
      <c r="C1808" s="31"/>
      <c r="D1808" s="44">
        <v>7.66989000027E11</v>
      </c>
      <c r="E1808" s="86" t="s">
        <v>3622</v>
      </c>
      <c r="F1808" s="34">
        <v>3.944</v>
      </c>
      <c r="G1808" s="35">
        <v>0.12</v>
      </c>
      <c r="H1808" s="34">
        <f t="shared" si="28"/>
        <v>3.47072</v>
      </c>
      <c r="I1808" s="34">
        <v>62.0</v>
      </c>
      <c r="J1808" s="36">
        <v>46507.0</v>
      </c>
      <c r="K1808" s="31"/>
      <c r="L1808" s="34">
        <f>+K1808*H1808</f>
        <v>0.0</v>
      </c>
    </row>
    <row r="1809" spans="8:8" ht="24.95" customHeight="1">
      <c r="A1809" s="81" t="s">
        <v>194</v>
      </c>
      <c r="B1809" s="30" t="s">
        <v>3623</v>
      </c>
      <c r="C1809" s="31"/>
      <c r="D1809" s="44">
        <v>7.66989000102E11</v>
      </c>
      <c r="E1809" s="79" t="s">
        <v>3624</v>
      </c>
      <c r="F1809" s="34">
        <v>6.09</v>
      </c>
      <c r="G1809" s="35">
        <v>0.12</v>
      </c>
      <c r="H1809" s="34">
        <f t="shared" si="28"/>
        <v>5.3591999999999995</v>
      </c>
      <c r="I1809" s="34">
        <v>4.0</v>
      </c>
      <c r="J1809" s="36">
        <v>45656.0</v>
      </c>
      <c r="K1809" s="31"/>
      <c r="L1809" s="34">
        <f>+K1809*H1809</f>
        <v>0.0</v>
      </c>
    </row>
    <row r="1810" spans="8:8" ht="24.95" customHeight="1">
      <c r="A1810" s="81" t="s">
        <v>194</v>
      </c>
      <c r="B1810" s="30" t="s">
        <v>3625</v>
      </c>
      <c r="C1810" s="31"/>
      <c r="D1810" s="44">
        <v>7.66989000416E11</v>
      </c>
      <c r="E1810" s="61" t="s">
        <v>3626</v>
      </c>
      <c r="F1810" s="34">
        <v>19.314</v>
      </c>
      <c r="G1810" s="35">
        <v>0.12</v>
      </c>
      <c r="H1810" s="34">
        <f t="shared" si="28"/>
        <v>16.99632</v>
      </c>
      <c r="I1810" s="34">
        <v>4.0</v>
      </c>
      <c r="J1810" s="36">
        <v>45930.0</v>
      </c>
      <c r="K1810" s="31"/>
      <c r="L1810" s="34">
        <f>+K1810*H1810</f>
        <v>0.0</v>
      </c>
    </row>
    <row r="1811" spans="8:8" ht="24.95" customHeight="1">
      <c r="A1811" s="43" t="s">
        <v>33</v>
      </c>
      <c r="B1811" s="30" t="s">
        <v>3627</v>
      </c>
      <c r="C1811" s="31"/>
      <c r="D1811" s="44">
        <v>7.66989000096E11</v>
      </c>
      <c r="E1811" s="46" t="s">
        <v>3628</v>
      </c>
      <c r="F1811" s="34">
        <v>3.944</v>
      </c>
      <c r="G1811" s="35">
        <v>0.12</v>
      </c>
      <c r="H1811" s="34">
        <f t="shared" si="28"/>
        <v>3.47072</v>
      </c>
      <c r="I1811" s="34">
        <v>15.0</v>
      </c>
      <c r="J1811" s="36"/>
      <c r="K1811" s="31"/>
      <c r="L1811" s="34">
        <f>+K1811*H1811</f>
        <v>0.0</v>
      </c>
    </row>
    <row r="1812" spans="8:8" ht="24.95" customHeight="1">
      <c r="A1812" s="81" t="s">
        <v>194</v>
      </c>
      <c r="B1812" s="30" t="s">
        <v>3629</v>
      </c>
      <c r="C1812" s="31"/>
      <c r="D1812" s="44">
        <v>7.66989000041E11</v>
      </c>
      <c r="E1812" s="65" t="s">
        <v>3630</v>
      </c>
      <c r="F1812" s="34">
        <v>8.642</v>
      </c>
      <c r="G1812" s="35">
        <v>0.12</v>
      </c>
      <c r="H1812" s="34">
        <f t="shared" si="28"/>
        <v>7.604959999999999</v>
      </c>
      <c r="I1812" s="34">
        <v>6.0</v>
      </c>
      <c r="J1812" s="36">
        <v>46021.0</v>
      </c>
      <c r="K1812" s="31"/>
      <c r="L1812" s="34">
        <f>+K1812*H1812</f>
        <v>0.0</v>
      </c>
    </row>
    <row r="1813" spans="8:8" ht="24.95" customHeight="1">
      <c r="A1813" s="81" t="s">
        <v>194</v>
      </c>
      <c r="B1813" s="30" t="s">
        <v>3631</v>
      </c>
      <c r="C1813" s="31"/>
      <c r="D1813" s="44">
        <v>7.66989000058E11</v>
      </c>
      <c r="E1813" s="115" t="s">
        <v>3632</v>
      </c>
      <c r="F1813" s="34">
        <v>8.642</v>
      </c>
      <c r="G1813" s="35">
        <v>0.12</v>
      </c>
      <c r="H1813" s="34">
        <f t="shared" si="28"/>
        <v>7.604959999999999</v>
      </c>
      <c r="I1813" s="34">
        <v>11.0</v>
      </c>
      <c r="J1813" s="36">
        <v>46052.0</v>
      </c>
      <c r="K1813" s="31"/>
      <c r="L1813" s="34">
        <f>+K1813*H1813</f>
        <v>0.0</v>
      </c>
    </row>
    <row r="1814" spans="8:8" ht="24.95" customHeight="1">
      <c r="A1814" s="81" t="s">
        <v>194</v>
      </c>
      <c r="B1814" s="30" t="s">
        <v>3633</v>
      </c>
      <c r="C1814" s="31"/>
      <c r="D1814" s="32">
        <v>7.591619520865E12</v>
      </c>
      <c r="E1814" s="64" t="s">
        <v>3634</v>
      </c>
      <c r="F1814" s="34">
        <v>6.09</v>
      </c>
      <c r="G1814" s="35">
        <v>0.12</v>
      </c>
      <c r="H1814" s="34">
        <f t="shared" si="28"/>
        <v>5.3591999999999995</v>
      </c>
      <c r="I1814" s="34">
        <v>43.0</v>
      </c>
      <c r="J1814" s="36">
        <v>46508.0</v>
      </c>
      <c r="K1814" s="31"/>
      <c r="L1814" s="34">
        <f>+K1814*H1814</f>
        <v>0.0</v>
      </c>
    </row>
    <row r="1815" spans="8:8" ht="24.95" customHeight="1">
      <c r="A1815" s="81" t="s">
        <v>194</v>
      </c>
      <c r="B1815" s="30" t="s">
        <v>3635</v>
      </c>
      <c r="C1815" s="31"/>
      <c r="D1815" s="32">
        <v>7.591619000985E12</v>
      </c>
      <c r="E1815" s="71" t="s">
        <v>3636</v>
      </c>
      <c r="F1815" s="34">
        <v>6.3</v>
      </c>
      <c r="G1815" s="35">
        <v>0.12</v>
      </c>
      <c r="H1815" s="34">
        <f t="shared" si="28"/>
        <v>5.544</v>
      </c>
      <c r="I1815" s="34">
        <v>45.0</v>
      </c>
      <c r="J1815" s="36">
        <v>46874.0</v>
      </c>
      <c r="K1815" s="31"/>
      <c r="L1815" s="34">
        <f>+K1815*H1815</f>
        <v>0.0</v>
      </c>
    </row>
    <row r="1816" spans="8:8" ht="24.95" customHeight="1">
      <c r="A1816" s="81" t="s">
        <v>194</v>
      </c>
      <c r="B1816" s="30" t="s">
        <v>3637</v>
      </c>
      <c r="C1816" s="31"/>
      <c r="D1816" s="32">
        <v>7.591619520872E12</v>
      </c>
      <c r="E1816" s="103" t="s">
        <v>3638</v>
      </c>
      <c r="F1816" s="34">
        <v>8.51</v>
      </c>
      <c r="G1816" s="35">
        <v>0.12</v>
      </c>
      <c r="H1816" s="34">
        <f t="shared" si="28"/>
        <v>7.4887999999999995</v>
      </c>
      <c r="I1816" s="34">
        <v>28.0</v>
      </c>
      <c r="J1816" s="36">
        <v>45870.0</v>
      </c>
      <c r="K1816" s="31"/>
      <c r="L1816" s="34">
        <f>+K1816*H1816</f>
        <v>0.0</v>
      </c>
    </row>
    <row r="1817" spans="8:8" ht="24.95" customHeight="1">
      <c r="A1817" s="81" t="s">
        <v>194</v>
      </c>
      <c r="B1817" s="30" t="s">
        <v>3639</v>
      </c>
      <c r="C1817" s="31"/>
      <c r="D1817" s="32">
        <v>7.703332003147E12</v>
      </c>
      <c r="E1817" s="115" t="s">
        <v>3640</v>
      </c>
      <c r="F1817" s="34">
        <v>15.74</v>
      </c>
      <c r="G1817" s="35">
        <v>0.12</v>
      </c>
      <c r="H1817" s="34">
        <f t="shared" si="28"/>
        <v>13.8512</v>
      </c>
      <c r="I1817" s="34">
        <v>7.0</v>
      </c>
      <c r="J1817" s="36">
        <v>46235.0</v>
      </c>
      <c r="K1817" s="31"/>
      <c r="L1817" s="34">
        <f>+K1817*H1817</f>
        <v>0.0</v>
      </c>
    </row>
    <row r="1818" spans="8:8" ht="24.95" customHeight="1">
      <c r="A1818" s="43" t="s">
        <v>33</v>
      </c>
      <c r="B1818" s="30" t="s">
        <v>3641</v>
      </c>
      <c r="C1818" s="31"/>
      <c r="D1818" s="32">
        <v>7.590005183066E12</v>
      </c>
      <c r="E1818" s="115" t="s">
        <v>3642</v>
      </c>
      <c r="F1818" s="34">
        <v>2.5636</v>
      </c>
      <c r="G1818" s="35">
        <v>0.12</v>
      </c>
      <c r="H1818" s="34">
        <f t="shared" si="28"/>
        <v>2.255968</v>
      </c>
      <c r="I1818" s="34">
        <v>18.0</v>
      </c>
      <c r="J1818" s="36">
        <v>45809.0</v>
      </c>
      <c r="K1818" s="31"/>
      <c r="L1818" s="34">
        <f>+K1818*H1818</f>
        <v>0.0</v>
      </c>
    </row>
    <row r="1819" spans="8:8" ht="24.95" customHeight="1">
      <c r="A1819" s="29" t="s">
        <v>16</v>
      </c>
      <c r="B1819" s="30" t="s">
        <v>3643</v>
      </c>
      <c r="C1819" s="31"/>
      <c r="D1819" s="32">
        <v>7.75021502625E12</v>
      </c>
      <c r="E1819" s="102" t="s">
        <v>3644</v>
      </c>
      <c r="F1819" s="34">
        <v>16.45</v>
      </c>
      <c r="G1819" s="35">
        <v>0.12</v>
      </c>
      <c r="H1819" s="34">
        <f t="shared" si="28"/>
        <v>14.475999999999999</v>
      </c>
      <c r="I1819" s="34">
        <v>6.0</v>
      </c>
      <c r="J1819" s="36">
        <v>46081.0</v>
      </c>
      <c r="K1819" s="31"/>
      <c r="L1819" s="34">
        <f>+K1819*H1819</f>
        <v>0.0</v>
      </c>
    </row>
    <row r="1820" spans="8:8" ht="24.95" customHeight="1">
      <c r="A1820" s="29" t="s">
        <v>16</v>
      </c>
      <c r="B1820" s="30" t="s">
        <v>3645</v>
      </c>
      <c r="C1820" s="31"/>
      <c r="D1820" s="32">
        <v>7.592454891325E12</v>
      </c>
      <c r="E1820" s="86" t="s">
        <v>3646</v>
      </c>
      <c r="F1820" s="34">
        <v>2.99</v>
      </c>
      <c r="G1820" s="35">
        <v>0.12</v>
      </c>
      <c r="H1820" s="34">
        <f t="shared" si="28"/>
        <v>2.6312</v>
      </c>
      <c r="I1820" s="34">
        <v>77.0</v>
      </c>
      <c r="J1820" s="36">
        <v>45566.0</v>
      </c>
      <c r="K1820" s="31"/>
      <c r="L1820" s="34">
        <f>+K1820*H1820</f>
        <v>0.0</v>
      </c>
    </row>
    <row r="1821" spans="8:8" ht="24.95" customHeight="1">
      <c r="A1821" s="38" t="s">
        <v>23</v>
      </c>
      <c r="B1821" s="30" t="s">
        <v>3647</v>
      </c>
      <c r="C1821" s="31"/>
      <c r="D1821" s="32">
        <v>7.592454891318E12</v>
      </c>
      <c r="E1821" s="65" t="s">
        <v>3648</v>
      </c>
      <c r="F1821" s="34">
        <v>3.5</v>
      </c>
      <c r="G1821" s="35">
        <v>0.12</v>
      </c>
      <c r="H1821" s="34">
        <f t="shared" si="28"/>
        <v>3.08</v>
      </c>
      <c r="I1821" s="34">
        <v>88.0</v>
      </c>
      <c r="J1821" s="36">
        <v>45744.0</v>
      </c>
      <c r="K1821" s="31"/>
      <c r="L1821" s="34">
        <f>+K1821*H1821</f>
        <v>0.0</v>
      </c>
    </row>
    <row r="1822" spans="8:8" ht="24.95" customHeight="1">
      <c r="A1822" s="29" t="s">
        <v>16</v>
      </c>
      <c r="B1822" s="30" t="s">
        <v>3649</v>
      </c>
      <c r="C1822" s="31"/>
      <c r="D1822" s="32">
        <v>7.59245489124E12</v>
      </c>
      <c r="E1822" s="80" t="s">
        <v>3650</v>
      </c>
      <c r="F1822" s="34">
        <v>6.35</v>
      </c>
      <c r="G1822" s="35">
        <v>0.12</v>
      </c>
      <c r="H1822" s="34">
        <f t="shared" si="28"/>
        <v>5.587999999999999</v>
      </c>
      <c r="I1822" s="34">
        <v>81.0</v>
      </c>
      <c r="J1822" s="36">
        <v>45778.0</v>
      </c>
      <c r="K1822" s="31"/>
      <c r="L1822" s="34">
        <f>+K1822*H1822</f>
        <v>0.0</v>
      </c>
    </row>
    <row r="1823" spans="8:8" ht="24.95" customHeight="1">
      <c r="A1823" s="29" t="s">
        <v>16</v>
      </c>
      <c r="B1823" s="30" t="s">
        <v>3651</v>
      </c>
      <c r="C1823" s="31"/>
      <c r="D1823" s="32">
        <v>7.592454889278E12</v>
      </c>
      <c r="E1823" s="33" t="s">
        <v>3652</v>
      </c>
      <c r="F1823" s="34">
        <v>12.25</v>
      </c>
      <c r="G1823" s="35">
        <v>0.12</v>
      </c>
      <c r="H1823" s="34">
        <f t="shared" si="28"/>
        <v>10.78</v>
      </c>
      <c r="I1823" s="34">
        <v>95.0</v>
      </c>
      <c r="J1823" s="36">
        <v>45809.0</v>
      </c>
      <c r="K1823" s="31"/>
      <c r="L1823" s="34">
        <f>+K1823*H1823</f>
        <v>0.0</v>
      </c>
    </row>
    <row r="1824" spans="8:8" ht="24.95" customHeight="1">
      <c r="A1824" s="29" t="s">
        <v>16</v>
      </c>
      <c r="B1824" s="30" t="s">
        <v>3653</v>
      </c>
      <c r="C1824" s="31"/>
      <c r="D1824" s="32">
        <v>7.592454891257E12</v>
      </c>
      <c r="E1824" s="88" t="s">
        <v>3654</v>
      </c>
      <c r="F1824" s="34">
        <v>6.74</v>
      </c>
      <c r="G1824" s="35">
        <v>0.12</v>
      </c>
      <c r="H1824" s="34">
        <f t="shared" si="28"/>
        <v>5.9312000000000005</v>
      </c>
      <c r="I1824" s="34">
        <v>155.0</v>
      </c>
      <c r="J1824" s="36">
        <v>45717.0</v>
      </c>
      <c r="K1824" s="31"/>
      <c r="L1824" s="34">
        <f>+K1824*H1824</f>
        <v>0.0</v>
      </c>
    </row>
    <row r="1825" spans="8:8" ht="24.95" customHeight="1">
      <c r="A1825" s="29" t="s">
        <v>16</v>
      </c>
      <c r="B1825" s="30" t="s">
        <v>3655</v>
      </c>
      <c r="C1825" s="31"/>
      <c r="D1825" s="32">
        <v>7.592454002769E12</v>
      </c>
      <c r="E1825" s="61" t="s">
        <v>3656</v>
      </c>
      <c r="F1825" s="34">
        <v>24.3</v>
      </c>
      <c r="G1825" s="35">
        <v>0.12</v>
      </c>
      <c r="H1825" s="34">
        <f t="shared" si="28"/>
        <v>21.384</v>
      </c>
      <c r="I1825" s="34">
        <v>133.0</v>
      </c>
      <c r="J1825" s="36">
        <v>45689.0</v>
      </c>
      <c r="K1825" s="31"/>
      <c r="L1825" s="34">
        <f>+K1825*H1825</f>
        <v>0.0</v>
      </c>
    </row>
    <row r="1826" spans="8:8" ht="24.95" customHeight="1">
      <c r="A1826" s="29" t="s">
        <v>16</v>
      </c>
      <c r="B1826" s="30" t="s">
        <v>3657</v>
      </c>
      <c r="C1826" s="31"/>
      <c r="D1826" s="32">
        <v>8.90430650243E12</v>
      </c>
      <c r="E1826" s="40" t="s">
        <v>3658</v>
      </c>
      <c r="F1826" s="34">
        <v>9.1</v>
      </c>
      <c r="G1826" s="35">
        <v>0.12</v>
      </c>
      <c r="H1826" s="34">
        <f t="shared" si="28"/>
        <v>8.008</v>
      </c>
      <c r="I1826" s="34">
        <v>9.0</v>
      </c>
      <c r="J1826" s="36">
        <v>45991.0</v>
      </c>
      <c r="K1826" s="31"/>
      <c r="L1826" s="34">
        <f>+K1826*H1826</f>
        <v>0.0</v>
      </c>
    </row>
    <row r="1827" spans="8:8" ht="24.95" customHeight="1">
      <c r="A1827" s="38" t="s">
        <v>23</v>
      </c>
      <c r="B1827" s="30" t="s">
        <v>3659</v>
      </c>
      <c r="C1827" s="31"/>
      <c r="D1827" s="32">
        <v>7.591196004161E12</v>
      </c>
      <c r="E1827" s="65" t="s">
        <v>3660</v>
      </c>
      <c r="F1827" s="34">
        <v>2.23</v>
      </c>
      <c r="G1827" s="35">
        <v>0.12</v>
      </c>
      <c r="H1827" s="34">
        <f t="shared" si="28"/>
        <v>1.9624</v>
      </c>
      <c r="I1827" s="34">
        <v>3833.0</v>
      </c>
      <c r="J1827" s="36">
        <v>45758.0</v>
      </c>
      <c r="K1827" s="31"/>
      <c r="L1827" s="34">
        <f>+K1827*H1827</f>
        <v>0.0</v>
      </c>
    </row>
    <row r="1828" spans="8:8" ht="24.95" customHeight="1">
      <c r="A1828" s="29" t="s">
        <v>16</v>
      </c>
      <c r="B1828" s="30" t="s">
        <v>3661</v>
      </c>
      <c r="C1828" s="31"/>
      <c r="D1828" s="32">
        <v>7.591196002976E12</v>
      </c>
      <c r="E1828" s="37" t="s">
        <v>3662</v>
      </c>
      <c r="F1828" s="34">
        <v>2.77</v>
      </c>
      <c r="G1828" s="35">
        <v>0.12</v>
      </c>
      <c r="H1828" s="34">
        <f t="shared" si="28"/>
        <v>2.4376</v>
      </c>
      <c r="I1828" s="34">
        <v>40.0</v>
      </c>
      <c r="J1828" s="36">
        <v>45598.0</v>
      </c>
      <c r="K1828" s="31"/>
      <c r="L1828" s="34">
        <f>+K1828*H1828</f>
        <v>0.0</v>
      </c>
    </row>
    <row r="1829" spans="8:8" ht="24.95" customHeight="1">
      <c r="A1829" s="38" t="s">
        <v>23</v>
      </c>
      <c r="B1829" s="30" t="s">
        <v>3663</v>
      </c>
      <c r="C1829" s="31"/>
      <c r="D1829" s="32">
        <v>7.592601000143E12</v>
      </c>
      <c r="E1829" s="86" t="s">
        <v>3664</v>
      </c>
      <c r="F1829" s="34">
        <v>5.15</v>
      </c>
      <c r="G1829" s="35">
        <v>0.12</v>
      </c>
      <c r="H1829" s="34">
        <f t="shared" si="28"/>
        <v>4.532</v>
      </c>
      <c r="I1829" s="34">
        <v>59.0</v>
      </c>
      <c r="J1829" s="36">
        <v>45809.0</v>
      </c>
      <c r="K1829" s="31"/>
      <c r="L1829" s="34">
        <f>+K1829*H1829</f>
        <v>0.0</v>
      </c>
    </row>
    <row r="1830" spans="8:8" ht="24.95" customHeight="1">
      <c r="A1830" s="38" t="s">
        <v>23</v>
      </c>
      <c r="B1830" s="30" t="s">
        <v>3665</v>
      </c>
      <c r="C1830" s="31"/>
      <c r="D1830" s="32">
        <v>7.592601000099E12</v>
      </c>
      <c r="E1830" s="74" t="s">
        <v>3666</v>
      </c>
      <c r="F1830" s="34">
        <v>4.9</v>
      </c>
      <c r="G1830" s="35">
        <v>0.12</v>
      </c>
      <c r="H1830" s="34">
        <f t="shared" si="28"/>
        <v>4.312</v>
      </c>
      <c r="I1830" s="34">
        <v>132.0</v>
      </c>
      <c r="J1830" s="36">
        <v>45838.0</v>
      </c>
      <c r="K1830" s="31"/>
      <c r="L1830" s="34">
        <f>+K1830*H1830</f>
        <v>0.0</v>
      </c>
    </row>
    <row r="1831" spans="8:8" ht="24.95" customHeight="1">
      <c r="A1831" s="38" t="s">
        <v>23</v>
      </c>
      <c r="B1831" s="30" t="s">
        <v>3667</v>
      </c>
      <c r="C1831" s="31"/>
      <c r="D1831" s="32">
        <v>7.592616579016E12</v>
      </c>
      <c r="E1831" s="79" t="s">
        <v>3668</v>
      </c>
      <c r="F1831" s="34">
        <v>2.14</v>
      </c>
      <c r="G1831" s="35">
        <v>0.12</v>
      </c>
      <c r="H1831" s="34">
        <f t="shared" si="28"/>
        <v>1.8832000000000002</v>
      </c>
      <c r="I1831" s="34">
        <v>134.0</v>
      </c>
      <c r="J1831" s="36">
        <v>45857.0</v>
      </c>
      <c r="K1831" s="31"/>
      <c r="L1831" s="34">
        <f>+K1831*H1831</f>
        <v>0.0</v>
      </c>
    </row>
    <row r="1832" spans="8:8" ht="24.95" customHeight="1">
      <c r="A1832" s="38" t="s">
        <v>23</v>
      </c>
      <c r="B1832" s="47" t="s">
        <v>3669</v>
      </c>
      <c r="C1832" s="31"/>
      <c r="D1832" s="32">
        <v>7.703763393053E12</v>
      </c>
      <c r="E1832" s="79" t="s">
        <v>3670</v>
      </c>
      <c r="F1832" s="34">
        <v>3.0</v>
      </c>
      <c r="G1832" s="35">
        <v>0.12</v>
      </c>
      <c r="H1832" s="34">
        <f t="shared" si="28"/>
        <v>2.64</v>
      </c>
      <c r="I1832" s="34">
        <v>117.0</v>
      </c>
      <c r="J1832" s="36">
        <v>45739.0</v>
      </c>
      <c r="K1832" s="31"/>
      <c r="L1832" s="34">
        <f>+K1832*H1832</f>
        <v>0.0</v>
      </c>
    </row>
    <row r="1833" spans="8:8" ht="24.95" customHeight="1">
      <c r="A1833" s="29" t="s">
        <v>16</v>
      </c>
      <c r="B1833" s="30" t="s">
        <v>3671</v>
      </c>
      <c r="C1833" s="75" t="s">
        <v>134</v>
      </c>
      <c r="D1833" s="32">
        <v>7.591585177469E12</v>
      </c>
      <c r="E1833" s="41" t="s">
        <v>3672</v>
      </c>
      <c r="F1833" s="34">
        <v>1.46</v>
      </c>
      <c r="G1833" s="35">
        <v>0.0</v>
      </c>
      <c r="H1833" s="34">
        <f t="shared" si="28"/>
        <v>1.46</v>
      </c>
      <c r="I1833" s="34">
        <v>13.0</v>
      </c>
      <c r="J1833" s="36">
        <v>45747.0</v>
      </c>
      <c r="K1833" s="31"/>
      <c r="L1833" s="34">
        <f>+K1833*H1833</f>
        <v>0.0</v>
      </c>
    </row>
    <row r="1834" spans="8:8" ht="24.95" customHeight="1">
      <c r="A1834" s="29" t="s">
        <v>16</v>
      </c>
      <c r="B1834" s="30" t="s">
        <v>3673</v>
      </c>
      <c r="C1834" s="31"/>
      <c r="D1834" s="32">
        <v>7.590027002253E12</v>
      </c>
      <c r="E1834" s="41" t="s">
        <v>3674</v>
      </c>
      <c r="F1834" s="34">
        <v>2.07</v>
      </c>
      <c r="G1834" s="35">
        <v>0.12</v>
      </c>
      <c r="H1834" s="34">
        <f t="shared" si="28"/>
        <v>1.8215999999999999</v>
      </c>
      <c r="I1834" s="34">
        <v>201.0</v>
      </c>
      <c r="J1834" s="36">
        <v>45503.0</v>
      </c>
      <c r="K1834" s="31"/>
      <c r="L1834" s="34">
        <f>+K1834*H1834</f>
        <v>0.0</v>
      </c>
    </row>
    <row r="1835" spans="8:8" ht="24.95" customHeight="1">
      <c r="A1835" s="29" t="s">
        <v>16</v>
      </c>
      <c r="B1835" s="30" t="s">
        <v>3675</v>
      </c>
      <c r="C1835" s="31"/>
      <c r="D1835" s="32">
        <v>8.902297007361E12</v>
      </c>
      <c r="E1835" s="72" t="s">
        <v>3676</v>
      </c>
      <c r="F1835" s="34">
        <v>7.4</v>
      </c>
      <c r="G1835" s="35">
        <v>0.12</v>
      </c>
      <c r="H1835" s="34">
        <f t="shared" si="28"/>
        <v>6.5120000000000005</v>
      </c>
      <c r="I1835" s="34">
        <v>18.0</v>
      </c>
      <c r="J1835" s="36">
        <v>45627.0</v>
      </c>
      <c r="K1835" s="31"/>
      <c r="L1835" s="34">
        <f>+K1835*H1835</f>
        <v>0.0</v>
      </c>
    </row>
    <row r="1836" spans="8:8" ht="24.95" customHeight="1">
      <c r="A1836" s="29" t="s">
        <v>16</v>
      </c>
      <c r="B1836" s="47" t="s">
        <v>3677</v>
      </c>
      <c r="C1836" s="31"/>
      <c r="D1836" s="32">
        <v>7.59151900821E12</v>
      </c>
      <c r="E1836" s="85" t="s">
        <v>3678</v>
      </c>
      <c r="F1836" s="34">
        <v>1.7</v>
      </c>
      <c r="G1836" s="35">
        <v>0.12</v>
      </c>
      <c r="H1836" s="34">
        <f t="shared" si="28"/>
        <v>1.496</v>
      </c>
      <c r="I1836" s="34">
        <v>46.0</v>
      </c>
      <c r="J1836" s="36">
        <v>46174.0</v>
      </c>
      <c r="K1836" s="31"/>
      <c r="L1836" s="34">
        <f>+K1836*H1836</f>
        <v>0.0</v>
      </c>
    </row>
    <row r="1837" spans="8:8" ht="24.95" customHeight="1">
      <c r="A1837" s="29" t="s">
        <v>16</v>
      </c>
      <c r="B1837" s="30" t="s">
        <v>3679</v>
      </c>
      <c r="C1837" s="31"/>
      <c r="D1837" s="32">
        <v>8.90608215139E12</v>
      </c>
      <c r="E1837" s="41" t="s">
        <v>3680</v>
      </c>
      <c r="F1837" s="34">
        <v>0.6</v>
      </c>
      <c r="G1837" s="35">
        <v>0.12</v>
      </c>
      <c r="H1837" s="34">
        <f t="shared" si="28"/>
        <v>0.528</v>
      </c>
      <c r="I1837" s="34">
        <v>89.0</v>
      </c>
      <c r="J1837" s="36">
        <v>45597.0</v>
      </c>
      <c r="K1837" s="31"/>
      <c r="L1837" s="34">
        <f>+K1837*H1837</f>
        <v>0.0</v>
      </c>
    </row>
    <row r="1838" spans="8:8" ht="24.95" customHeight="1">
      <c r="A1838" s="29" t="s">
        <v>16</v>
      </c>
      <c r="B1838" s="30" t="s">
        <v>3681</v>
      </c>
      <c r="C1838" s="31"/>
      <c r="D1838" s="32">
        <v>7.592616576558E12</v>
      </c>
      <c r="E1838" s="53" t="s">
        <v>3682</v>
      </c>
      <c r="F1838" s="34">
        <v>1.55</v>
      </c>
      <c r="G1838" s="35">
        <v>0.12</v>
      </c>
      <c r="H1838" s="34">
        <f t="shared" si="28"/>
        <v>1.364</v>
      </c>
      <c r="I1838" s="34">
        <v>34.0</v>
      </c>
      <c r="J1838" s="36">
        <v>45583.0</v>
      </c>
      <c r="K1838" s="31"/>
      <c r="L1838" s="34">
        <f>+K1838*H1838</f>
        <v>0.0</v>
      </c>
    </row>
    <row r="1839" spans="8:8" ht="24.95" customHeight="1">
      <c r="A1839" s="29" t="s">
        <v>16</v>
      </c>
      <c r="B1839" s="30" t="s">
        <v>3683</v>
      </c>
      <c r="C1839" s="31"/>
      <c r="D1839" s="32">
        <v>7.592454001311E12</v>
      </c>
      <c r="E1839" s="41" t="s">
        <v>3684</v>
      </c>
      <c r="F1839" s="34">
        <v>1.85</v>
      </c>
      <c r="G1839" s="35">
        <v>0.12</v>
      </c>
      <c r="H1839" s="34">
        <f t="shared" si="28"/>
        <v>1.6280000000000001</v>
      </c>
      <c r="I1839" s="34">
        <v>46.0</v>
      </c>
      <c r="J1839" s="36">
        <v>45778.0</v>
      </c>
      <c r="K1839" s="31"/>
      <c r="L1839" s="34">
        <f>+K1839*H1839</f>
        <v>0.0</v>
      </c>
    </row>
    <row r="1840" spans="8:8" ht="24.95" customHeight="1">
      <c r="A1840" s="29" t="s">
        <v>16</v>
      </c>
      <c r="B1840" s="30" t="s">
        <v>3685</v>
      </c>
      <c r="C1840" s="31"/>
      <c r="D1840" s="32">
        <v>7.598833000111E12</v>
      </c>
      <c r="E1840" s="85" t="s">
        <v>3686</v>
      </c>
      <c r="F1840" s="34">
        <v>0.98</v>
      </c>
      <c r="G1840" s="35">
        <v>0.06</v>
      </c>
      <c r="H1840" s="34">
        <f t="shared" si="28"/>
        <v>0.9212</v>
      </c>
      <c r="I1840" s="34">
        <v>80.0</v>
      </c>
      <c r="J1840" s="36">
        <v>45748.0</v>
      </c>
      <c r="K1840" s="31"/>
      <c r="L1840" s="34">
        <f>+K1840*H1840</f>
        <v>0.0</v>
      </c>
    </row>
    <row r="1841" spans="8:8" ht="24.95" customHeight="1">
      <c r="A1841" s="29" t="s">
        <v>16</v>
      </c>
      <c r="B1841" s="30" t="s">
        <v>3687</v>
      </c>
      <c r="C1841" s="31"/>
      <c r="D1841" s="32">
        <v>8.906130230954E12</v>
      </c>
      <c r="E1841" s="67" t="s">
        <v>3688</v>
      </c>
      <c r="F1841" s="34">
        <v>7.0</v>
      </c>
      <c r="G1841" s="35">
        <v>0.12</v>
      </c>
      <c r="H1841" s="34">
        <f t="shared" si="28"/>
        <v>6.16</v>
      </c>
      <c r="I1841" s="34">
        <v>7.0</v>
      </c>
      <c r="J1841" s="36">
        <v>45689.0</v>
      </c>
      <c r="K1841" s="31"/>
      <c r="L1841" s="34">
        <f>+K1841*H1841</f>
        <v>0.0</v>
      </c>
    </row>
    <row r="1842" spans="8:8" ht="24.95" customHeight="1">
      <c r="A1842" s="29" t="s">
        <v>16</v>
      </c>
      <c r="B1842" s="30" t="s">
        <v>3689</v>
      </c>
      <c r="C1842" s="31"/>
      <c r="D1842" s="32">
        <v>7.598008000328E12</v>
      </c>
      <c r="E1842" s="59" t="s">
        <v>3690</v>
      </c>
      <c r="F1842" s="34">
        <v>6.0</v>
      </c>
      <c r="G1842" s="35">
        <v>0.12</v>
      </c>
      <c r="H1842" s="34">
        <f t="shared" si="28"/>
        <v>5.28</v>
      </c>
      <c r="I1842" s="34">
        <v>17.0</v>
      </c>
      <c r="J1842" s="36">
        <v>46021.0</v>
      </c>
      <c r="K1842" s="31"/>
      <c r="L1842" s="34">
        <f>+K1842*H1842</f>
        <v>0.0</v>
      </c>
    </row>
    <row r="1843" spans="8:8" ht="24.95" customHeight="1">
      <c r="A1843" s="29" t="s">
        <v>16</v>
      </c>
      <c r="B1843" s="30" t="s">
        <v>3691</v>
      </c>
      <c r="C1843" s="31"/>
      <c r="D1843" s="32">
        <v>7.598307000388E12</v>
      </c>
      <c r="E1843" s="69" t="s">
        <v>3692</v>
      </c>
      <c r="F1843" s="34">
        <v>0.97</v>
      </c>
      <c r="G1843" s="35">
        <v>0.12</v>
      </c>
      <c r="H1843" s="34">
        <f t="shared" si="28"/>
        <v>0.8535999999999999</v>
      </c>
      <c r="I1843" s="34">
        <v>124.0</v>
      </c>
      <c r="J1843" s="36">
        <v>45717.0</v>
      </c>
      <c r="K1843" s="31"/>
      <c r="L1843" s="34">
        <f>+K1843*H1843</f>
        <v>0.0</v>
      </c>
    </row>
    <row r="1844" spans="8:8" ht="24.95" customHeight="1">
      <c r="A1844" s="38" t="s">
        <v>23</v>
      </c>
      <c r="B1844" s="30" t="s">
        <v>3693</v>
      </c>
      <c r="C1844" s="31"/>
      <c r="D1844" s="32">
        <v>7.5940008515E12</v>
      </c>
      <c r="E1844" s="46" t="s">
        <v>3694</v>
      </c>
      <c r="F1844" s="34">
        <v>2.63</v>
      </c>
      <c r="G1844" s="35">
        <v>0.12</v>
      </c>
      <c r="H1844" s="34">
        <f t="shared" si="28"/>
        <v>2.3144</v>
      </c>
      <c r="I1844" s="34">
        <v>98.0</v>
      </c>
      <c r="J1844" s="36">
        <v>46143.0</v>
      </c>
      <c r="K1844" s="31"/>
      <c r="L1844" s="34">
        <f>+K1844*H1844</f>
        <v>0.0</v>
      </c>
    </row>
    <row r="1845" spans="8:8" ht="24.95" customHeight="1">
      <c r="A1845" s="38" t="s">
        <v>23</v>
      </c>
      <c r="B1845" s="30" t="s">
        <v>3695</v>
      </c>
      <c r="C1845" s="31"/>
      <c r="D1845" s="32">
        <v>8.902297024184E12</v>
      </c>
      <c r="E1845" s="33" t="s">
        <v>3696</v>
      </c>
      <c r="F1845" s="34">
        <v>1.69</v>
      </c>
      <c r="G1845" s="35">
        <v>0.12</v>
      </c>
      <c r="H1845" s="34">
        <f t="shared" si="28"/>
        <v>1.4871999999999999</v>
      </c>
      <c r="I1845" s="34">
        <v>46.0</v>
      </c>
      <c r="J1845" s="36">
        <v>46085.0</v>
      </c>
      <c r="K1845" s="31"/>
      <c r="L1845" s="34">
        <f>+K1845*H1845</f>
        <v>0.0</v>
      </c>
    </row>
    <row r="1846" spans="8:8" ht="24.95" customHeight="1">
      <c r="A1846" s="38" t="s">
        <v>23</v>
      </c>
      <c r="B1846" s="30" t="s">
        <v>3697</v>
      </c>
      <c r="C1846" s="31"/>
      <c r="D1846" s="32">
        <v>7.703712035768E12</v>
      </c>
      <c r="E1846" s="74" t="s">
        <v>3698</v>
      </c>
      <c r="F1846" s="34">
        <v>2.6</v>
      </c>
      <c r="G1846" s="35">
        <v>0.12</v>
      </c>
      <c r="H1846" s="34">
        <f t="shared" si="28"/>
        <v>2.2880000000000003</v>
      </c>
      <c r="I1846" s="34">
        <v>39.0</v>
      </c>
      <c r="J1846" s="36">
        <v>45746.0</v>
      </c>
      <c r="K1846" s="31"/>
      <c r="L1846" s="34">
        <f>+K1846*H1846</f>
        <v>0.0</v>
      </c>
    </row>
    <row r="1847" spans="8:8" ht="24.95" customHeight="1">
      <c r="A1847" s="38" t="s">
        <v>23</v>
      </c>
      <c r="B1847" s="30" t="s">
        <v>3699</v>
      </c>
      <c r="C1847" s="31"/>
      <c r="D1847" s="32">
        <v>7.591585177445E12</v>
      </c>
      <c r="E1847" s="74" t="s">
        <v>3700</v>
      </c>
      <c r="F1847" s="34">
        <v>2.54</v>
      </c>
      <c r="G1847" s="35">
        <v>0.12</v>
      </c>
      <c r="H1847" s="34">
        <f t="shared" si="28"/>
        <v>2.2352</v>
      </c>
      <c r="I1847" s="34">
        <v>134.0</v>
      </c>
      <c r="J1847" s="36">
        <v>45626.0</v>
      </c>
      <c r="K1847" s="31"/>
      <c r="L1847" s="34">
        <f>+K1847*H1847</f>
        <v>0.0</v>
      </c>
    </row>
    <row r="1848" spans="8:8" ht="24.95" customHeight="1">
      <c r="A1848" s="29" t="s">
        <v>16</v>
      </c>
      <c r="B1848" s="30" t="s">
        <v>3701</v>
      </c>
      <c r="C1848" s="31"/>
      <c r="D1848" s="32">
        <v>7.592020160404E12</v>
      </c>
      <c r="E1848" s="45" t="s">
        <v>3702</v>
      </c>
      <c r="F1848" s="34">
        <v>181.9</v>
      </c>
      <c r="G1848" s="35">
        <v>0.12</v>
      </c>
      <c r="H1848" s="34">
        <f t="shared" si="28"/>
        <v>160.072</v>
      </c>
      <c r="I1848" s="34">
        <v>1.0</v>
      </c>
      <c r="J1848" s="36">
        <v>45626.0</v>
      </c>
      <c r="K1848" s="31"/>
      <c r="L1848" s="34">
        <f>+K1848*H1848</f>
        <v>0.0</v>
      </c>
    </row>
    <row r="1849" spans="8:8" ht="24.95" customHeight="1">
      <c r="A1849" s="43" t="s">
        <v>33</v>
      </c>
      <c r="B1849" s="30" t="s">
        <v>3703</v>
      </c>
      <c r="C1849" s="31"/>
      <c r="D1849" s="32">
        <v>7.59157000013E12</v>
      </c>
      <c r="E1849" s="42" t="s">
        <v>3704</v>
      </c>
      <c r="F1849" s="34">
        <v>4.8488</v>
      </c>
      <c r="G1849" s="35">
        <v>0.12</v>
      </c>
      <c r="H1849" s="34">
        <f t="shared" si="28"/>
        <v>4.266944</v>
      </c>
      <c r="I1849" s="34">
        <v>15.0</v>
      </c>
      <c r="J1849" s="36">
        <v>45809.0</v>
      </c>
      <c r="K1849" s="31"/>
      <c r="L1849" s="34">
        <f>+K1849*H1849</f>
        <v>0.0</v>
      </c>
    </row>
    <row r="1850" spans="8:8" ht="24.95" customHeight="1">
      <c r="A1850" s="43" t="s">
        <v>33</v>
      </c>
      <c r="B1850" s="30" t="s">
        <v>3705</v>
      </c>
      <c r="C1850" s="31"/>
      <c r="D1850" s="32">
        <v>7.791293043807E12</v>
      </c>
      <c r="E1850" s="74" t="s">
        <v>3706</v>
      </c>
      <c r="F1850" s="34">
        <v>3.6192</v>
      </c>
      <c r="G1850" s="35">
        <v>0.12</v>
      </c>
      <c r="H1850" s="34">
        <f t="shared" si="28"/>
        <v>3.184896</v>
      </c>
      <c r="I1850" s="34">
        <v>11.0</v>
      </c>
      <c r="J1850" s="36">
        <v>46021.0</v>
      </c>
      <c r="K1850" s="31"/>
      <c r="L1850" s="34">
        <f>+K1850*H1850</f>
        <v>0.0</v>
      </c>
    </row>
    <row r="1851" spans="8:8" ht="24.95" customHeight="1">
      <c r="A1851" s="43" t="s">
        <v>33</v>
      </c>
      <c r="B1851" s="30" t="s">
        <v>3707</v>
      </c>
      <c r="C1851" s="31"/>
      <c r="D1851" s="32">
        <v>7.59000500417E12</v>
      </c>
      <c r="E1851" s="33" t="s">
        <v>3708</v>
      </c>
      <c r="F1851" s="34">
        <v>1.3804</v>
      </c>
      <c r="G1851" s="35">
        <v>0.12</v>
      </c>
      <c r="H1851" s="34">
        <f t="shared" si="28"/>
        <v>1.214752</v>
      </c>
      <c r="I1851" s="34">
        <v>8.0</v>
      </c>
      <c r="J1851" s="36">
        <v>45809.0</v>
      </c>
      <c r="K1851" s="31"/>
      <c r="L1851" s="34">
        <f>+K1851*H1851</f>
        <v>0.0</v>
      </c>
    </row>
    <row r="1852" spans="8:8" ht="24.95" customHeight="1">
      <c r="A1852" s="43" t="s">
        <v>33</v>
      </c>
      <c r="B1852" s="30" t="s">
        <v>3709</v>
      </c>
      <c r="C1852" s="31"/>
      <c r="D1852" s="32">
        <v>7.590005004187E12</v>
      </c>
      <c r="E1852" s="59" t="s">
        <v>3710</v>
      </c>
      <c r="F1852" s="34">
        <v>1.3804</v>
      </c>
      <c r="G1852" s="35">
        <v>0.12</v>
      </c>
      <c r="H1852" s="34">
        <f t="shared" si="28"/>
        <v>1.214752</v>
      </c>
      <c r="I1852" s="34">
        <v>8.0</v>
      </c>
      <c r="J1852" s="36">
        <v>45839.0</v>
      </c>
      <c r="K1852" s="31"/>
      <c r="L1852" s="34">
        <f>+K1852*H1852</f>
        <v>0.0</v>
      </c>
    </row>
    <row r="1853" spans="8:8" ht="24.95" customHeight="1">
      <c r="A1853" s="43" t="s">
        <v>33</v>
      </c>
      <c r="B1853" s="30" t="s">
        <v>3711</v>
      </c>
      <c r="C1853" s="83" t="s">
        <v>207</v>
      </c>
      <c r="D1853" s="32">
        <v>7.59130900008E12</v>
      </c>
      <c r="E1853" s="40" t="s">
        <v>3712</v>
      </c>
      <c r="F1853" s="34">
        <v>1.9024</v>
      </c>
      <c r="G1853" s="35">
        <v>0.12</v>
      </c>
      <c r="H1853" s="34">
        <f t="shared" si="28"/>
        <v>1.674112</v>
      </c>
      <c r="I1853" s="34">
        <v>129.0</v>
      </c>
      <c r="J1853" s="36">
        <v>46174.0</v>
      </c>
      <c r="K1853" s="31"/>
      <c r="L1853" s="34">
        <f>+K1853*H1853</f>
        <v>0.0</v>
      </c>
    </row>
    <row r="1854" spans="8:8" ht="24.95" customHeight="1">
      <c r="A1854" s="43" t="s">
        <v>33</v>
      </c>
      <c r="B1854" s="30" t="s">
        <v>3713</v>
      </c>
      <c r="C1854" s="31"/>
      <c r="D1854" s="32">
        <v>7.591309000219E12</v>
      </c>
      <c r="E1854" s="115" t="s">
        <v>3714</v>
      </c>
      <c r="F1854" s="34">
        <v>1.9024</v>
      </c>
      <c r="G1854" s="35">
        <v>0.12</v>
      </c>
      <c r="H1854" s="34">
        <f t="shared" si="28"/>
        <v>1.674112</v>
      </c>
      <c r="I1854" s="34">
        <v>68.0</v>
      </c>
      <c r="J1854" s="36">
        <v>46204.0</v>
      </c>
      <c r="K1854" s="31"/>
      <c r="L1854" s="34">
        <f>+K1854*H1854</f>
        <v>0.0</v>
      </c>
    </row>
    <row r="1855" spans="8:8" ht="24.95" customHeight="1">
      <c r="A1855" s="43" t="s">
        <v>33</v>
      </c>
      <c r="B1855" s="30" t="s">
        <v>3715</v>
      </c>
      <c r="C1855" s="31"/>
      <c r="D1855" s="32">
        <v>7.591309000066E12</v>
      </c>
      <c r="E1855" s="94" t="s">
        <v>3716</v>
      </c>
      <c r="F1855" s="34">
        <v>1.9024</v>
      </c>
      <c r="G1855" s="35">
        <v>0.12</v>
      </c>
      <c r="H1855" s="34">
        <f t="shared" si="28"/>
        <v>1.674112</v>
      </c>
      <c r="I1855" s="34">
        <v>142.0</v>
      </c>
      <c r="J1855" s="36">
        <v>46235.0</v>
      </c>
      <c r="K1855" s="31"/>
      <c r="L1855" s="34">
        <f>+K1855*H1855</f>
        <v>0.0</v>
      </c>
    </row>
    <row r="1856" spans="8:8" ht="24.95" customHeight="1">
      <c r="A1856" s="43" t="s">
        <v>33</v>
      </c>
      <c r="B1856" s="30" t="s">
        <v>3717</v>
      </c>
      <c r="C1856" s="83" t="s">
        <v>207</v>
      </c>
      <c r="D1856" s="32">
        <v>7.591309000042E12</v>
      </c>
      <c r="E1856" s="87" t="s">
        <v>3718</v>
      </c>
      <c r="F1856" s="34">
        <v>1.9024</v>
      </c>
      <c r="G1856" s="35">
        <v>0.12</v>
      </c>
      <c r="H1856" s="34">
        <f t="shared" si="28"/>
        <v>1.674112</v>
      </c>
      <c r="I1856" s="34">
        <v>110.0</v>
      </c>
      <c r="J1856" s="36">
        <v>46204.0</v>
      </c>
      <c r="K1856" s="31"/>
      <c r="L1856" s="34">
        <f>+K1856*H1856</f>
        <v>0.0</v>
      </c>
    </row>
    <row r="1857" spans="8:8" ht="24.95" customHeight="1">
      <c r="A1857" s="43" t="s">
        <v>33</v>
      </c>
      <c r="B1857" s="30" t="s">
        <v>3719</v>
      </c>
      <c r="C1857" s="31"/>
      <c r="D1857" s="120">
        <v>7.5027513E7</v>
      </c>
      <c r="E1857" s="42" t="s">
        <v>3720</v>
      </c>
      <c r="F1857" s="34">
        <v>4.5588</v>
      </c>
      <c r="G1857" s="35">
        <v>0.12</v>
      </c>
      <c r="H1857" s="34">
        <f t="shared" si="28"/>
        <v>4.011744</v>
      </c>
      <c r="I1857" s="34">
        <v>15.0</v>
      </c>
      <c r="J1857" s="36">
        <v>45960.0</v>
      </c>
      <c r="K1857" s="31"/>
      <c r="L1857" s="34">
        <f>+K1857*H1857</f>
        <v>0.0</v>
      </c>
    </row>
    <row r="1858" spans="8:8" ht="24.95" customHeight="1">
      <c r="A1858" s="43" t="s">
        <v>33</v>
      </c>
      <c r="B1858" s="30" t="s">
        <v>3721</v>
      </c>
      <c r="C1858" s="31"/>
      <c r="D1858" s="120">
        <v>7.8924468E7</v>
      </c>
      <c r="E1858" s="78" t="s">
        <v>3722</v>
      </c>
      <c r="F1858" s="34">
        <v>2.7028</v>
      </c>
      <c r="G1858" s="35">
        <v>0.12</v>
      </c>
      <c r="H1858" s="34">
        <f t="shared" si="28"/>
        <v>2.3784639999999997</v>
      </c>
      <c r="I1858" s="34">
        <v>32.0</v>
      </c>
      <c r="J1858" s="36">
        <v>45595.0</v>
      </c>
      <c r="K1858" s="31"/>
      <c r="L1858" s="34">
        <f>+K1858*H1858</f>
        <v>0.0</v>
      </c>
    </row>
    <row r="1859" spans="8:8" ht="24.95" customHeight="1">
      <c r="A1859" s="43" t="s">
        <v>33</v>
      </c>
      <c r="B1859" s="30" t="s">
        <v>3723</v>
      </c>
      <c r="C1859" s="31"/>
      <c r="D1859" s="120">
        <v>7.5034238E7</v>
      </c>
      <c r="E1859" s="79" t="s">
        <v>3724</v>
      </c>
      <c r="F1859" s="34">
        <v>4.5588</v>
      </c>
      <c r="G1859" s="35">
        <v>0.12</v>
      </c>
      <c r="H1859" s="34">
        <f t="shared" si="28"/>
        <v>4.011744</v>
      </c>
      <c r="I1859" s="34">
        <v>35.0</v>
      </c>
      <c r="J1859" s="36">
        <v>45960.0</v>
      </c>
      <c r="K1859" s="31"/>
      <c r="L1859" s="34">
        <f>+K1859*H1859</f>
        <v>0.0</v>
      </c>
    </row>
    <row r="1860" spans="8:8" ht="24.95" customHeight="1">
      <c r="A1860" s="43" t="s">
        <v>33</v>
      </c>
      <c r="B1860" s="30" t="s">
        <v>3725</v>
      </c>
      <c r="C1860" s="31"/>
      <c r="D1860" s="120">
        <v>7.8928503E7</v>
      </c>
      <c r="E1860" s="33" t="s">
        <v>3726</v>
      </c>
      <c r="F1860" s="34">
        <v>2.7028</v>
      </c>
      <c r="G1860" s="35">
        <v>0.12</v>
      </c>
      <c r="H1860" s="34">
        <f t="shared" si="28"/>
        <v>2.3784639999999997</v>
      </c>
      <c r="I1860" s="34">
        <v>34.0</v>
      </c>
      <c r="J1860" s="36">
        <v>45503.0</v>
      </c>
      <c r="K1860" s="31"/>
      <c r="L1860" s="34">
        <f>+K1860*H1860</f>
        <v>0.0</v>
      </c>
    </row>
    <row r="1861" spans="8:8" ht="24.95" customHeight="1">
      <c r="A1861" s="43" t="s">
        <v>33</v>
      </c>
      <c r="B1861" s="30" t="s">
        <v>3727</v>
      </c>
      <c r="C1861" s="75" t="s">
        <v>134</v>
      </c>
      <c r="D1861" s="32">
        <v>7.509546063515E12</v>
      </c>
      <c r="E1861" s="74" t="s">
        <v>3728</v>
      </c>
      <c r="F1861" s="34">
        <v>4.6748</v>
      </c>
      <c r="G1861" s="35">
        <v>0.0</v>
      </c>
      <c r="H1861" s="34">
        <f t="shared" si="28"/>
        <v>4.6748</v>
      </c>
      <c r="I1861" s="34">
        <v>23.0</v>
      </c>
      <c r="J1861" s="36">
        <v>45352.0</v>
      </c>
      <c r="K1861" s="31"/>
      <c r="L1861" s="34">
        <f>+K1861*H1861</f>
        <v>0.0</v>
      </c>
    </row>
    <row r="1862" spans="8:8" ht="24.95" customHeight="1">
      <c r="A1862" s="43" t="s">
        <v>33</v>
      </c>
      <c r="B1862" s="30" t="s">
        <v>3729</v>
      </c>
      <c r="C1862" s="75" t="s">
        <v>134</v>
      </c>
      <c r="D1862" s="32">
        <v>7.509546067902E12</v>
      </c>
      <c r="E1862" s="59" t="s">
        <v>3730</v>
      </c>
      <c r="F1862" s="34">
        <v>5.4752</v>
      </c>
      <c r="G1862" s="35">
        <v>0.0</v>
      </c>
      <c r="H1862" s="34">
        <f t="shared" si="28"/>
        <v>5.4752</v>
      </c>
      <c r="I1862" s="34">
        <v>24.0</v>
      </c>
      <c r="J1862" s="36">
        <v>45474.0</v>
      </c>
      <c r="K1862" s="31"/>
      <c r="L1862" s="34">
        <f>+K1862*H1862</f>
        <v>0.0</v>
      </c>
    </row>
    <row r="1863" spans="8:8" ht="24.95" customHeight="1">
      <c r="A1863" s="43" t="s">
        <v>33</v>
      </c>
      <c r="B1863" s="30" t="s">
        <v>3731</v>
      </c>
      <c r="C1863" s="75" t="s">
        <v>134</v>
      </c>
      <c r="D1863" s="32">
        <v>7.509546067933E12</v>
      </c>
      <c r="E1863" s="71" t="s">
        <v>3732</v>
      </c>
      <c r="F1863" s="34">
        <v>2.726</v>
      </c>
      <c r="G1863" s="35">
        <v>0.0</v>
      </c>
      <c r="H1863" s="34">
        <f t="shared" si="28"/>
        <v>2.726</v>
      </c>
      <c r="I1863" s="34">
        <v>70.0</v>
      </c>
      <c r="J1863" s="36">
        <v>45505.0</v>
      </c>
      <c r="K1863" s="31"/>
      <c r="L1863" s="34">
        <f>+K1863*H1863</f>
        <v>0.0</v>
      </c>
    </row>
    <row r="1864" spans="8:8" ht="24.95" customHeight="1">
      <c r="A1864" s="43" t="s">
        <v>33</v>
      </c>
      <c r="B1864" s="30" t="s">
        <v>3733</v>
      </c>
      <c r="C1864" s="75" t="s">
        <v>134</v>
      </c>
      <c r="D1864" s="32">
        <v>7.509546057521E12</v>
      </c>
      <c r="E1864" s="59" t="s">
        <v>3734</v>
      </c>
      <c r="F1864" s="34">
        <v>2.378</v>
      </c>
      <c r="G1864" s="35">
        <v>0.0</v>
      </c>
      <c r="H1864" s="34">
        <f t="shared" si="28"/>
        <v>2.378</v>
      </c>
      <c r="I1864" s="34">
        <v>29.0</v>
      </c>
      <c r="J1864" s="36">
        <v>45717.0</v>
      </c>
      <c r="K1864" s="31"/>
      <c r="L1864" s="34">
        <f>+K1864*H1864</f>
        <v>0.0</v>
      </c>
    </row>
    <row r="1865" spans="8:8" ht="24.95" customHeight="1">
      <c r="A1865" s="43" t="s">
        <v>33</v>
      </c>
      <c r="B1865" s="30" t="s">
        <v>3735</v>
      </c>
      <c r="C1865" s="75" t="s">
        <v>134</v>
      </c>
      <c r="D1865" s="32">
        <v>7.509546060477E12</v>
      </c>
      <c r="E1865" s="89" t="s">
        <v>3736</v>
      </c>
      <c r="F1865" s="34">
        <v>2.378</v>
      </c>
      <c r="G1865" s="35">
        <v>0.0</v>
      </c>
      <c r="H1865" s="34">
        <f t="shared" si="28"/>
        <v>2.378</v>
      </c>
      <c r="I1865" s="34">
        <v>2.0</v>
      </c>
      <c r="J1865" s="36">
        <v>45597.0</v>
      </c>
      <c r="K1865" s="31"/>
      <c r="L1865" s="34">
        <f>+K1865*H1865</f>
        <v>0.0</v>
      </c>
    </row>
    <row r="1866" spans="8:8" ht="24.95" customHeight="1">
      <c r="A1866" s="43" t="s">
        <v>33</v>
      </c>
      <c r="B1866" s="30" t="s">
        <v>3737</v>
      </c>
      <c r="C1866" s="75" t="s">
        <v>134</v>
      </c>
      <c r="D1866" s="32">
        <v>7.509546063843E12</v>
      </c>
      <c r="E1866" s="94" t="s">
        <v>3738</v>
      </c>
      <c r="F1866" s="34">
        <v>3.8396</v>
      </c>
      <c r="G1866" s="35">
        <v>0.0</v>
      </c>
      <c r="H1866" s="34">
        <f t="shared" si="28"/>
        <v>3.8396</v>
      </c>
      <c r="I1866" s="34">
        <v>24.0</v>
      </c>
      <c r="J1866" s="36">
        <v>45597.0</v>
      </c>
      <c r="K1866" s="31"/>
      <c r="L1866" s="34">
        <f>+K1866*H1866</f>
        <v>0.0</v>
      </c>
    </row>
    <row r="1867" spans="8:8" ht="24.95" customHeight="1">
      <c r="A1867" s="43" t="s">
        <v>33</v>
      </c>
      <c r="B1867" s="30" t="s">
        <v>3739</v>
      </c>
      <c r="C1867" s="75" t="s">
        <v>134</v>
      </c>
      <c r="D1867" s="32">
        <v>7.509546073828E12</v>
      </c>
      <c r="E1867" s="94" t="s">
        <v>3740</v>
      </c>
      <c r="F1867" s="34">
        <v>6.554</v>
      </c>
      <c r="G1867" s="35">
        <v>0.0</v>
      </c>
      <c r="H1867" s="34">
        <f t="shared" si="28"/>
        <v>6.554</v>
      </c>
      <c r="I1867" s="34">
        <v>25.0</v>
      </c>
      <c r="J1867" s="36"/>
      <c r="K1867" s="31"/>
      <c r="L1867" s="34">
        <f>+K1867*H1867</f>
        <v>0.0</v>
      </c>
    </row>
    <row r="1868" spans="8:8" ht="24.95" customHeight="1">
      <c r="A1868" s="43" t="s">
        <v>33</v>
      </c>
      <c r="B1868" s="30" t="s">
        <v>3741</v>
      </c>
      <c r="C1868" s="31"/>
      <c r="D1868" s="32">
        <v>4.005900701947E12</v>
      </c>
      <c r="E1868" s="77" t="s">
        <v>3742</v>
      </c>
      <c r="F1868" s="34">
        <v>4.466</v>
      </c>
      <c r="G1868" s="35">
        <v>0.12</v>
      </c>
      <c r="H1868" s="34">
        <f t="shared" si="29" ref="H1868:H1931">+F1868-F1868*G1868</f>
        <v>3.9300800000000002</v>
      </c>
      <c r="I1868" s="34">
        <v>31.0</v>
      </c>
      <c r="J1868" s="36">
        <v>45381.0</v>
      </c>
      <c r="K1868" s="31"/>
      <c r="L1868" s="34">
        <f>+K1868*H1868</f>
        <v>0.0</v>
      </c>
    </row>
    <row r="1869" spans="8:8" ht="24.95" customHeight="1">
      <c r="A1869" s="43" t="s">
        <v>33</v>
      </c>
      <c r="B1869" s="30" t="s">
        <v>3743</v>
      </c>
      <c r="C1869" s="75" t="s">
        <v>134</v>
      </c>
      <c r="D1869" s="44">
        <v>1.2044000236E10</v>
      </c>
      <c r="E1869" s="86" t="s">
        <v>3744</v>
      </c>
      <c r="F1869" s="34">
        <v>4.64</v>
      </c>
      <c r="G1869" s="35">
        <v>0.0</v>
      </c>
      <c r="H1869" s="34">
        <f t="shared" si="29"/>
        <v>4.64</v>
      </c>
      <c r="I1869" s="34">
        <v>11.0</v>
      </c>
      <c r="J1869" s="36">
        <v>45199.0</v>
      </c>
      <c r="K1869" s="31"/>
      <c r="L1869" s="34">
        <f>+K1869*H1869</f>
        <v>0.0</v>
      </c>
    </row>
    <row r="1870" spans="8:8" ht="24.95" customHeight="1">
      <c r="A1870" s="43" t="s">
        <v>33</v>
      </c>
      <c r="B1870" s="30" t="s">
        <v>3745</v>
      </c>
      <c r="C1870" s="31"/>
      <c r="D1870" s="32">
        <v>7.791293022567E12</v>
      </c>
      <c r="E1870" s="33" t="s">
        <v>3746</v>
      </c>
      <c r="F1870" s="34">
        <v>4.872</v>
      </c>
      <c r="G1870" s="35">
        <v>0.12</v>
      </c>
      <c r="H1870" s="34">
        <f t="shared" si="29"/>
        <v>4.28736</v>
      </c>
      <c r="I1870" s="34">
        <v>8.0</v>
      </c>
      <c r="J1870" s="36">
        <v>45960.0</v>
      </c>
      <c r="K1870" s="31"/>
      <c r="L1870" s="34">
        <f>+K1870*H1870</f>
        <v>0.0</v>
      </c>
    </row>
    <row r="1871" spans="8:8" ht="24.95" customHeight="1">
      <c r="A1871" s="43" t="s">
        <v>33</v>
      </c>
      <c r="B1871" s="30" t="s">
        <v>3747</v>
      </c>
      <c r="C1871" s="31"/>
      <c r="D1871" s="32">
        <v>7.506306244184E12</v>
      </c>
      <c r="E1871" s="89" t="s">
        <v>3748</v>
      </c>
      <c r="F1871" s="34">
        <v>4.872</v>
      </c>
      <c r="G1871" s="35">
        <v>0.12</v>
      </c>
      <c r="H1871" s="34">
        <f t="shared" si="29"/>
        <v>4.28736</v>
      </c>
      <c r="I1871" s="34">
        <v>15.0</v>
      </c>
      <c r="J1871" s="36">
        <v>45991.0</v>
      </c>
      <c r="K1871" s="31"/>
      <c r="L1871" s="34">
        <f>+K1871*H1871</f>
        <v>0.0</v>
      </c>
    </row>
    <row r="1872" spans="8:8" ht="24.95" customHeight="1">
      <c r="A1872" s="43" t="s">
        <v>33</v>
      </c>
      <c r="B1872" s="30" t="s">
        <v>3749</v>
      </c>
      <c r="C1872" s="31"/>
      <c r="D1872" s="32">
        <v>7.506306244177E12</v>
      </c>
      <c r="E1872" s="104" t="s">
        <v>3750</v>
      </c>
      <c r="F1872" s="34">
        <v>4.872</v>
      </c>
      <c r="G1872" s="35">
        <v>0.12</v>
      </c>
      <c r="H1872" s="34">
        <f t="shared" si="29"/>
        <v>4.28736</v>
      </c>
      <c r="I1872" s="34">
        <v>9.0</v>
      </c>
      <c r="J1872" s="36">
        <v>45807.0</v>
      </c>
      <c r="K1872" s="31"/>
      <c r="L1872" s="34">
        <f>+K1872*H1872</f>
        <v>0.0</v>
      </c>
    </row>
    <row r="1873" spans="8:8" ht="24.95" customHeight="1">
      <c r="A1873" s="43" t="s">
        <v>33</v>
      </c>
      <c r="B1873" s="30" t="s">
        <v>3751</v>
      </c>
      <c r="C1873" s="31"/>
      <c r="D1873" s="32">
        <v>7.791293038223E12</v>
      </c>
      <c r="E1873" s="86" t="s">
        <v>3752</v>
      </c>
      <c r="F1873" s="34">
        <v>4.872</v>
      </c>
      <c r="G1873" s="35">
        <v>0.12</v>
      </c>
      <c r="H1873" s="34">
        <f t="shared" si="29"/>
        <v>4.28736</v>
      </c>
      <c r="I1873" s="34">
        <v>9.0</v>
      </c>
      <c r="J1873" s="36">
        <v>45777.0</v>
      </c>
      <c r="K1873" s="31"/>
      <c r="L1873" s="34">
        <f>+K1873*H1873</f>
        <v>0.0</v>
      </c>
    </row>
    <row r="1874" spans="8:8" ht="24.95" customHeight="1">
      <c r="A1874" s="43" t="s">
        <v>33</v>
      </c>
      <c r="B1874" s="30" t="s">
        <v>3753</v>
      </c>
      <c r="C1874" s="31"/>
      <c r="D1874" s="32">
        <v>7.791293022581E12</v>
      </c>
      <c r="E1874" s="74" t="s">
        <v>3754</v>
      </c>
      <c r="F1874" s="34">
        <v>4.872</v>
      </c>
      <c r="G1874" s="35">
        <v>0.12</v>
      </c>
      <c r="H1874" s="34">
        <f t="shared" si="29"/>
        <v>4.28736</v>
      </c>
      <c r="I1874" s="34">
        <v>5.0</v>
      </c>
      <c r="J1874" s="36">
        <v>45838.0</v>
      </c>
      <c r="K1874" s="31"/>
      <c r="L1874" s="34">
        <f>+K1874*H1874</f>
        <v>0.0</v>
      </c>
    </row>
    <row r="1875" spans="8:8" ht="24.95" customHeight="1">
      <c r="A1875" s="43" t="s">
        <v>33</v>
      </c>
      <c r="B1875" s="30" t="s">
        <v>3755</v>
      </c>
      <c r="C1875" s="31"/>
      <c r="D1875" s="120">
        <v>7.506291E7</v>
      </c>
      <c r="E1875" s="63" t="s">
        <v>3756</v>
      </c>
      <c r="F1875" s="34">
        <v>4.118</v>
      </c>
      <c r="G1875" s="35">
        <v>0.12</v>
      </c>
      <c r="H1875" s="34">
        <f t="shared" si="29"/>
        <v>3.6238400000000004</v>
      </c>
      <c r="I1875" s="34">
        <v>29.0</v>
      </c>
      <c r="J1875" s="36">
        <v>45838.0</v>
      </c>
      <c r="K1875" s="31"/>
      <c r="L1875" s="34">
        <f>+K1875*H1875</f>
        <v>0.0</v>
      </c>
    </row>
    <row r="1876" spans="8:8" ht="24.95" customHeight="1">
      <c r="A1876" s="43" t="s">
        <v>33</v>
      </c>
      <c r="B1876" s="30" t="s">
        <v>3757</v>
      </c>
      <c r="C1876" s="31"/>
      <c r="D1876" s="120">
        <v>7.5062941E7</v>
      </c>
      <c r="E1876" s="72" t="s">
        <v>3758</v>
      </c>
      <c r="F1876" s="34">
        <v>4.118</v>
      </c>
      <c r="G1876" s="35">
        <v>0.12</v>
      </c>
      <c r="H1876" s="34">
        <f t="shared" si="29"/>
        <v>3.6238400000000004</v>
      </c>
      <c r="I1876" s="34">
        <v>12.0</v>
      </c>
      <c r="J1876" s="36">
        <v>45899.0</v>
      </c>
      <c r="K1876" s="31"/>
      <c r="L1876" s="34">
        <f>+K1876*H1876</f>
        <v>0.0</v>
      </c>
    </row>
    <row r="1877" spans="8:8" ht="24.95" customHeight="1">
      <c r="A1877" s="43" t="s">
        <v>33</v>
      </c>
      <c r="B1877" s="30" t="s">
        <v>3759</v>
      </c>
      <c r="C1877" s="31"/>
      <c r="D1877" s="120">
        <v>7.5076368E7</v>
      </c>
      <c r="E1877" s="69" t="s">
        <v>3760</v>
      </c>
      <c r="F1877" s="34">
        <v>4.118</v>
      </c>
      <c r="G1877" s="35">
        <v>0.12</v>
      </c>
      <c r="H1877" s="34">
        <f t="shared" si="29"/>
        <v>3.6238400000000004</v>
      </c>
      <c r="I1877" s="34">
        <v>12.0</v>
      </c>
      <c r="J1877" s="36">
        <v>45960.0</v>
      </c>
      <c r="K1877" s="31"/>
      <c r="L1877" s="34">
        <f>+K1877*H1877</f>
        <v>0.0</v>
      </c>
    </row>
    <row r="1878" spans="8:8" ht="24.95" customHeight="1">
      <c r="A1878" s="43" t="s">
        <v>33</v>
      </c>
      <c r="B1878" s="30" t="s">
        <v>3761</v>
      </c>
      <c r="C1878" s="31"/>
      <c r="D1878" s="120">
        <v>7.5062798E7</v>
      </c>
      <c r="E1878" s="37" t="s">
        <v>3762</v>
      </c>
      <c r="F1878" s="34">
        <v>4.118</v>
      </c>
      <c r="G1878" s="35">
        <v>0.12</v>
      </c>
      <c r="H1878" s="34">
        <f t="shared" si="29"/>
        <v>3.6238400000000004</v>
      </c>
      <c r="I1878" s="34">
        <v>1.0</v>
      </c>
      <c r="J1878" s="36">
        <v>45960.0</v>
      </c>
      <c r="K1878" s="31"/>
      <c r="L1878" s="34">
        <f>+K1878*H1878</f>
        <v>0.0</v>
      </c>
    </row>
    <row r="1879" spans="8:8" ht="24.95" customHeight="1">
      <c r="A1879" s="43" t="s">
        <v>33</v>
      </c>
      <c r="B1879" s="30" t="s">
        <v>3763</v>
      </c>
      <c r="C1879" s="31"/>
      <c r="D1879" s="120">
        <v>7.5024956E7</v>
      </c>
      <c r="E1879" s="53" t="s">
        <v>3764</v>
      </c>
      <c r="F1879" s="34">
        <v>4.1296</v>
      </c>
      <c r="G1879" s="35">
        <v>0.12</v>
      </c>
      <c r="H1879" s="34">
        <f t="shared" si="29"/>
        <v>3.634048</v>
      </c>
      <c r="I1879" s="34">
        <v>9.0</v>
      </c>
      <c r="J1879" s="36">
        <v>46021.0</v>
      </c>
      <c r="K1879" s="31"/>
      <c r="L1879" s="34">
        <f>+K1879*H1879</f>
        <v>0.0</v>
      </c>
    </row>
    <row r="1880" spans="8:8" ht="24.95" customHeight="1">
      <c r="A1880" s="43" t="s">
        <v>33</v>
      </c>
      <c r="B1880" s="30" t="s">
        <v>3765</v>
      </c>
      <c r="C1880" s="31"/>
      <c r="D1880" s="120">
        <v>7.5038687E7</v>
      </c>
      <c r="E1880" s="76" t="s">
        <v>3766</v>
      </c>
      <c r="F1880" s="34">
        <v>4.118</v>
      </c>
      <c r="G1880" s="35">
        <v>0.12</v>
      </c>
      <c r="H1880" s="34">
        <f t="shared" si="29"/>
        <v>3.6238400000000004</v>
      </c>
      <c r="I1880" s="34">
        <v>2.0</v>
      </c>
      <c r="J1880" s="36">
        <v>45899.0</v>
      </c>
      <c r="K1880" s="31"/>
      <c r="L1880" s="34">
        <f>+K1880*H1880</f>
        <v>0.0</v>
      </c>
    </row>
    <row r="1881" spans="8:8" ht="24.95" customHeight="1">
      <c r="A1881" s="43" t="s">
        <v>33</v>
      </c>
      <c r="B1881" s="30" t="s">
        <v>3767</v>
      </c>
      <c r="C1881" s="31"/>
      <c r="D1881" s="32">
        <v>7.791293042114E12</v>
      </c>
      <c r="E1881" s="39" t="s">
        <v>3768</v>
      </c>
      <c r="F1881" s="34">
        <v>5.6144</v>
      </c>
      <c r="G1881" s="35">
        <v>0.12</v>
      </c>
      <c r="H1881" s="34">
        <f t="shared" si="29"/>
        <v>4.940672</v>
      </c>
      <c r="I1881" s="34">
        <v>9.0</v>
      </c>
      <c r="J1881" s="36">
        <v>45807.0</v>
      </c>
      <c r="K1881" s="31"/>
      <c r="L1881" s="34">
        <f>+K1881*H1881</f>
        <v>0.0</v>
      </c>
    </row>
    <row r="1882" spans="8:8" ht="24.95" customHeight="1">
      <c r="A1882" s="43" t="s">
        <v>33</v>
      </c>
      <c r="B1882" s="30" t="s">
        <v>3769</v>
      </c>
      <c r="C1882" s="31"/>
      <c r="D1882" s="120">
        <v>7.8926523E7</v>
      </c>
      <c r="E1882" s="86" t="s">
        <v>3770</v>
      </c>
      <c r="F1882" s="34">
        <v>2.378</v>
      </c>
      <c r="G1882" s="35">
        <v>0.12</v>
      </c>
      <c r="H1882" s="34">
        <f t="shared" si="29"/>
        <v>2.0926400000000003</v>
      </c>
      <c r="I1882" s="34">
        <v>21.0</v>
      </c>
      <c r="J1882" s="36">
        <v>45473.0</v>
      </c>
      <c r="K1882" s="31"/>
      <c r="L1882" s="34">
        <f>+K1882*H1882</f>
        <v>0.0</v>
      </c>
    </row>
    <row r="1883" spans="8:8" ht="24.95" customHeight="1">
      <c r="A1883" s="43" t="s">
        <v>33</v>
      </c>
      <c r="B1883" s="30" t="s">
        <v>3771</v>
      </c>
      <c r="C1883" s="31"/>
      <c r="D1883" s="120">
        <v>7.8924345E7</v>
      </c>
      <c r="E1883" s="63" t="s">
        <v>3772</v>
      </c>
      <c r="F1883" s="34">
        <v>2.378</v>
      </c>
      <c r="G1883" s="35">
        <v>0.12</v>
      </c>
      <c r="H1883" s="34">
        <f t="shared" si="29"/>
        <v>2.0926400000000003</v>
      </c>
      <c r="I1883" s="34">
        <v>12.0</v>
      </c>
      <c r="J1883" s="36">
        <v>45503.0</v>
      </c>
      <c r="K1883" s="31"/>
      <c r="L1883" s="34">
        <f>+K1883*H1883</f>
        <v>0.0</v>
      </c>
    </row>
    <row r="1884" spans="8:8" ht="24.95" customHeight="1">
      <c r="A1884" s="43" t="s">
        <v>33</v>
      </c>
      <c r="B1884" s="30" t="s">
        <v>3773</v>
      </c>
      <c r="C1884" s="31"/>
      <c r="D1884" s="120">
        <v>7.8923454E7</v>
      </c>
      <c r="E1884" s="41" t="s">
        <v>3774</v>
      </c>
      <c r="F1884" s="34">
        <v>2.378</v>
      </c>
      <c r="G1884" s="35">
        <v>0.12</v>
      </c>
      <c r="H1884" s="34">
        <f t="shared" si="29"/>
        <v>2.0926400000000003</v>
      </c>
      <c r="I1884" s="34">
        <v>24.0</v>
      </c>
      <c r="J1884" s="36">
        <v>45534.0</v>
      </c>
      <c r="K1884" s="31"/>
      <c r="L1884" s="34">
        <f>+K1884*H1884</f>
        <v>0.0</v>
      </c>
    </row>
    <row r="1885" spans="8:8" ht="24.95" customHeight="1">
      <c r="A1885" s="43" t="s">
        <v>33</v>
      </c>
      <c r="B1885" s="30" t="s">
        <v>3775</v>
      </c>
      <c r="C1885" s="31"/>
      <c r="D1885" s="120">
        <v>7.8929395E7</v>
      </c>
      <c r="E1885" s="76" t="s">
        <v>3776</v>
      </c>
      <c r="F1885" s="34">
        <v>2.378</v>
      </c>
      <c r="G1885" s="35">
        <v>0.12</v>
      </c>
      <c r="H1885" s="34">
        <f t="shared" si="29"/>
        <v>2.0926400000000003</v>
      </c>
      <c r="I1885" s="34">
        <v>9.0</v>
      </c>
      <c r="J1885" s="36">
        <v>45595.0</v>
      </c>
      <c r="K1885" s="31"/>
      <c r="L1885" s="34">
        <f>+K1885*H1885</f>
        <v>0.0</v>
      </c>
    </row>
    <row r="1886" spans="8:8" ht="24.95" customHeight="1">
      <c r="A1886" s="43" t="s">
        <v>33</v>
      </c>
      <c r="B1886" s="30" t="s">
        <v>3777</v>
      </c>
      <c r="C1886" s="31"/>
      <c r="D1886" s="32">
        <v>7.506306206625E12</v>
      </c>
      <c r="E1886" s="72" t="s">
        <v>3778</v>
      </c>
      <c r="F1886" s="34">
        <v>4.872</v>
      </c>
      <c r="G1886" s="35">
        <v>0.12</v>
      </c>
      <c r="H1886" s="34">
        <f t="shared" si="29"/>
        <v>4.28736</v>
      </c>
      <c r="I1886" s="34">
        <v>16.0</v>
      </c>
      <c r="J1886" s="36">
        <v>45991.0</v>
      </c>
      <c r="K1886" s="31"/>
      <c r="L1886" s="34">
        <f>+K1886*H1886</f>
        <v>0.0</v>
      </c>
    </row>
    <row r="1887" spans="8:8" ht="24.95" customHeight="1">
      <c r="A1887" s="43" t="s">
        <v>33</v>
      </c>
      <c r="B1887" s="30" t="s">
        <v>3779</v>
      </c>
      <c r="C1887" s="31"/>
      <c r="D1887" s="32">
        <v>4.005808837472E12</v>
      </c>
      <c r="E1887" s="102" t="s">
        <v>3780</v>
      </c>
      <c r="F1887" s="34">
        <v>2.494</v>
      </c>
      <c r="G1887" s="35">
        <v>0.12</v>
      </c>
      <c r="H1887" s="34">
        <f t="shared" si="29"/>
        <v>2.1947200000000002</v>
      </c>
      <c r="I1887" s="34">
        <v>20.0</v>
      </c>
      <c r="J1887" s="36">
        <v>45868.0</v>
      </c>
      <c r="K1887" s="31"/>
      <c r="L1887" s="34">
        <f>+K1887*H1887</f>
        <v>0.0</v>
      </c>
    </row>
    <row r="1888" spans="8:8" ht="24.95" customHeight="1">
      <c r="A1888" s="43" t="s">
        <v>33</v>
      </c>
      <c r="B1888" s="30" t="s">
        <v>3781</v>
      </c>
      <c r="C1888" s="31"/>
      <c r="D1888" s="32">
        <v>4.005900036698E12</v>
      </c>
      <c r="E1888" s="40" t="s">
        <v>3782</v>
      </c>
      <c r="F1888" s="34">
        <v>2.494</v>
      </c>
      <c r="G1888" s="35">
        <v>0.12</v>
      </c>
      <c r="H1888" s="34">
        <f t="shared" si="29"/>
        <v>2.1947200000000002</v>
      </c>
      <c r="I1888" s="34">
        <v>33.0</v>
      </c>
      <c r="J1888" s="36">
        <v>46172.0</v>
      </c>
      <c r="K1888" s="31"/>
      <c r="L1888" s="34">
        <f>+K1888*H1888</f>
        <v>0.0</v>
      </c>
    </row>
    <row r="1889" spans="8:8" ht="24.95" customHeight="1">
      <c r="A1889" s="43" t="s">
        <v>33</v>
      </c>
      <c r="B1889" s="30" t="s">
        <v>3783</v>
      </c>
      <c r="C1889" s="31"/>
      <c r="D1889" s="32">
        <v>4.005900036742E12</v>
      </c>
      <c r="E1889" s="103" t="s">
        <v>3784</v>
      </c>
      <c r="F1889" s="34">
        <v>2.494</v>
      </c>
      <c r="G1889" s="35">
        <v>0.12</v>
      </c>
      <c r="H1889" s="34">
        <f t="shared" si="29"/>
        <v>2.1947200000000002</v>
      </c>
      <c r="I1889" s="34">
        <v>30.0</v>
      </c>
      <c r="J1889" s="36">
        <v>45960.0</v>
      </c>
      <c r="K1889" s="31"/>
      <c r="L1889" s="34">
        <f>+K1889*H1889</f>
        <v>0.0</v>
      </c>
    </row>
    <row r="1890" spans="8:8" ht="24.95" customHeight="1">
      <c r="A1890" s="43" t="s">
        <v>33</v>
      </c>
      <c r="B1890" s="30" t="s">
        <v>3785</v>
      </c>
      <c r="C1890" s="31"/>
      <c r="D1890" s="32">
        <v>4.005900515889E12</v>
      </c>
      <c r="E1890" s="63" t="s">
        <v>3786</v>
      </c>
      <c r="F1890" s="34">
        <v>2.378</v>
      </c>
      <c r="G1890" s="35">
        <v>0.12</v>
      </c>
      <c r="H1890" s="34">
        <f t="shared" si="29"/>
        <v>2.0926400000000003</v>
      </c>
      <c r="I1890" s="34">
        <v>9.0</v>
      </c>
      <c r="J1890" s="36">
        <v>46052.0</v>
      </c>
      <c r="K1890" s="31"/>
      <c r="L1890" s="34">
        <f>+K1890*H1890</f>
        <v>0.0</v>
      </c>
    </row>
    <row r="1891" spans="8:8" ht="24.95" customHeight="1">
      <c r="A1891" s="43" t="s">
        <v>33</v>
      </c>
      <c r="B1891" s="30" t="s">
        <v>3787</v>
      </c>
      <c r="C1891" s="31"/>
      <c r="D1891" s="32">
        <v>7.501054552581E12</v>
      </c>
      <c r="E1891" s="70" t="s">
        <v>3788</v>
      </c>
      <c r="F1891" s="34">
        <v>0.9744</v>
      </c>
      <c r="G1891" s="35">
        <v>0.12</v>
      </c>
      <c r="H1891" s="34">
        <f t="shared" si="29"/>
        <v>0.857472</v>
      </c>
      <c r="I1891" s="34">
        <v>17.0</v>
      </c>
      <c r="J1891" s="36">
        <v>45899.0</v>
      </c>
      <c r="K1891" s="31"/>
      <c r="L1891" s="34">
        <f>+K1891*H1891</f>
        <v>0.0</v>
      </c>
    </row>
    <row r="1892" spans="8:8" ht="24.95" customHeight="1">
      <c r="A1892" s="43" t="s">
        <v>33</v>
      </c>
      <c r="B1892" s="30" t="s">
        <v>3789</v>
      </c>
      <c r="C1892" s="31"/>
      <c r="D1892" s="32">
        <v>7.501054552598E12</v>
      </c>
      <c r="E1892" s="60" t="s">
        <v>3790</v>
      </c>
      <c r="F1892" s="34">
        <v>0.9744</v>
      </c>
      <c r="G1892" s="35">
        <v>0.12</v>
      </c>
      <c r="H1892" s="34">
        <f t="shared" si="29"/>
        <v>0.857472</v>
      </c>
      <c r="I1892" s="34">
        <v>23.0</v>
      </c>
      <c r="J1892" s="36">
        <v>45899.0</v>
      </c>
      <c r="K1892" s="31"/>
      <c r="L1892" s="34">
        <f>+K1892*H1892</f>
        <v>0.0</v>
      </c>
    </row>
    <row r="1893" spans="8:8" ht="24.95" customHeight="1">
      <c r="A1893" s="43" t="s">
        <v>33</v>
      </c>
      <c r="B1893" s="30" t="s">
        <v>3791</v>
      </c>
      <c r="C1893" s="75" t="s">
        <v>134</v>
      </c>
      <c r="D1893" s="32">
        <v>7.509546052588E12</v>
      </c>
      <c r="E1893" s="37" t="s">
        <v>3792</v>
      </c>
      <c r="F1893" s="34">
        <v>2.378</v>
      </c>
      <c r="G1893" s="35">
        <v>0.0</v>
      </c>
      <c r="H1893" s="34">
        <f t="shared" si="29"/>
        <v>2.378</v>
      </c>
      <c r="I1893" s="34">
        <v>20.0</v>
      </c>
      <c r="J1893" s="36">
        <v>45717.0</v>
      </c>
      <c r="K1893" s="31"/>
      <c r="L1893" s="34">
        <f>+K1893*H1893</f>
        <v>0.0</v>
      </c>
    </row>
    <row r="1894" spans="8:8" ht="24.95" customHeight="1">
      <c r="A1894" s="43" t="s">
        <v>33</v>
      </c>
      <c r="B1894" s="30" t="s">
        <v>3793</v>
      </c>
      <c r="C1894" s="75" t="s">
        <v>134</v>
      </c>
      <c r="D1894" s="32">
        <v>7.509546063645E12</v>
      </c>
      <c r="E1894" s="33" t="s">
        <v>3794</v>
      </c>
      <c r="F1894" s="34">
        <v>4.6748</v>
      </c>
      <c r="G1894" s="35">
        <v>0.0</v>
      </c>
      <c r="H1894" s="34">
        <f t="shared" si="29"/>
        <v>4.6748</v>
      </c>
      <c r="I1894" s="34">
        <v>21.0</v>
      </c>
      <c r="J1894" s="36">
        <v>45383.0</v>
      </c>
      <c r="K1894" s="31"/>
      <c r="L1894" s="34">
        <f>+K1894*H1894</f>
        <v>0.0</v>
      </c>
    </row>
    <row r="1895" spans="8:8" ht="24.95" customHeight="1">
      <c r="A1895" s="43" t="s">
        <v>33</v>
      </c>
      <c r="B1895" s="30" t="s">
        <v>3795</v>
      </c>
      <c r="C1895" s="75" t="s">
        <v>134</v>
      </c>
      <c r="D1895" s="32">
        <v>7.509546066189E12</v>
      </c>
      <c r="E1895" s="67" t="s">
        <v>3796</v>
      </c>
      <c r="F1895" s="34">
        <v>4.9416</v>
      </c>
      <c r="G1895" s="35">
        <v>0.0</v>
      </c>
      <c r="H1895" s="34">
        <f t="shared" si="29"/>
        <v>4.9416</v>
      </c>
      <c r="I1895" s="34">
        <v>6.0</v>
      </c>
      <c r="J1895" s="36"/>
      <c r="K1895" s="31"/>
      <c r="L1895" s="34">
        <f>+K1895*H1895</f>
        <v>0.0</v>
      </c>
    </row>
    <row r="1896" spans="8:8" ht="24.95" customHeight="1">
      <c r="A1896" s="43" t="s">
        <v>33</v>
      </c>
      <c r="B1896" s="30" t="s">
        <v>3797</v>
      </c>
      <c r="C1896" s="75" t="s">
        <v>134</v>
      </c>
      <c r="D1896" s="32">
        <v>7.509546074009E12</v>
      </c>
      <c r="E1896" s="67" t="s">
        <v>3798</v>
      </c>
      <c r="F1896" s="34">
        <v>6.554</v>
      </c>
      <c r="G1896" s="35">
        <v>0.0</v>
      </c>
      <c r="H1896" s="34">
        <f t="shared" si="29"/>
        <v>6.554</v>
      </c>
      <c r="I1896" s="34">
        <v>24.0</v>
      </c>
      <c r="J1896" s="36"/>
      <c r="K1896" s="31"/>
      <c r="L1896" s="34">
        <f>+K1896*H1896</f>
        <v>0.0</v>
      </c>
    </row>
    <row r="1897" spans="8:8" ht="24.95" customHeight="1">
      <c r="A1897" s="43" t="s">
        <v>33</v>
      </c>
      <c r="B1897" s="30" t="s">
        <v>3799</v>
      </c>
      <c r="C1897" s="75" t="s">
        <v>134</v>
      </c>
      <c r="D1897" s="32">
        <v>7.509546651972E12</v>
      </c>
      <c r="E1897" s="61" t="s">
        <v>3800</v>
      </c>
      <c r="F1897" s="34">
        <v>3.364</v>
      </c>
      <c r="G1897" s="35">
        <v>0.0</v>
      </c>
      <c r="H1897" s="34">
        <f t="shared" si="29"/>
        <v>3.364</v>
      </c>
      <c r="I1897" s="34">
        <v>16.0</v>
      </c>
      <c r="J1897" s="36">
        <v>45261.0</v>
      </c>
      <c r="K1897" s="31"/>
      <c r="L1897" s="34">
        <f>+K1897*H1897</f>
        <v>0.0</v>
      </c>
    </row>
    <row r="1898" spans="8:8" ht="24.95" customHeight="1">
      <c r="A1898" s="43" t="s">
        <v>33</v>
      </c>
      <c r="B1898" s="30" t="s">
        <v>3801</v>
      </c>
      <c r="C1898" s="75" t="s">
        <v>134</v>
      </c>
      <c r="D1898" s="32">
        <v>7.509546063669E12</v>
      </c>
      <c r="E1898" s="63" t="s">
        <v>3802</v>
      </c>
      <c r="F1898" s="34">
        <v>4.6748</v>
      </c>
      <c r="G1898" s="35">
        <v>0.0</v>
      </c>
      <c r="H1898" s="34">
        <f t="shared" si="29"/>
        <v>4.6748</v>
      </c>
      <c r="I1898" s="34">
        <v>22.0</v>
      </c>
      <c r="J1898" s="36">
        <v>45717.0</v>
      </c>
      <c r="K1898" s="31"/>
      <c r="L1898" s="34">
        <f>+K1898*H1898</f>
        <v>0.0</v>
      </c>
    </row>
    <row r="1899" spans="8:8" ht="24.95" customHeight="1">
      <c r="A1899" s="43" t="s">
        <v>33</v>
      </c>
      <c r="B1899" s="30" t="s">
        <v>3803</v>
      </c>
      <c r="C1899" s="75" t="s">
        <v>134</v>
      </c>
      <c r="D1899" s="32">
        <v>7.509546046822E12</v>
      </c>
      <c r="E1899" s="86" t="s">
        <v>3804</v>
      </c>
      <c r="F1899" s="34">
        <v>4.0948</v>
      </c>
      <c r="G1899" s="35">
        <v>0.0</v>
      </c>
      <c r="H1899" s="34">
        <f t="shared" si="29"/>
        <v>4.0948</v>
      </c>
      <c r="I1899" s="34">
        <v>47.0</v>
      </c>
      <c r="J1899" s="36">
        <v>45689.0</v>
      </c>
      <c r="K1899" s="31"/>
      <c r="L1899" s="34">
        <f>+K1899*H1899</f>
        <v>0.0</v>
      </c>
    </row>
    <row r="1900" spans="8:8" ht="24.95" customHeight="1">
      <c r="A1900" s="43" t="s">
        <v>33</v>
      </c>
      <c r="B1900" s="30" t="s">
        <v>3805</v>
      </c>
      <c r="C1900" s="75" t="s">
        <v>134</v>
      </c>
      <c r="D1900" s="32">
        <v>7.509546052755E12</v>
      </c>
      <c r="E1900" s="74" t="s">
        <v>3806</v>
      </c>
      <c r="F1900" s="34">
        <v>3.9788</v>
      </c>
      <c r="G1900" s="35">
        <v>0.0</v>
      </c>
      <c r="H1900" s="34">
        <f t="shared" si="29"/>
        <v>3.9788</v>
      </c>
      <c r="I1900" s="34">
        <v>16.0</v>
      </c>
      <c r="J1900" s="36">
        <v>45505.0</v>
      </c>
      <c r="K1900" s="31"/>
      <c r="L1900" s="34">
        <f>+K1900*H1900</f>
        <v>0.0</v>
      </c>
    </row>
    <row r="1901" spans="8:8" ht="24.95" customHeight="1">
      <c r="A1901" s="43" t="s">
        <v>33</v>
      </c>
      <c r="B1901" s="30" t="s">
        <v>3807</v>
      </c>
      <c r="C1901" s="75" t="s">
        <v>134</v>
      </c>
      <c r="D1901" s="32">
        <v>7.509546063652E12</v>
      </c>
      <c r="E1901" s="63" t="s">
        <v>3808</v>
      </c>
      <c r="F1901" s="34">
        <v>5.0808</v>
      </c>
      <c r="G1901" s="35">
        <v>0.0</v>
      </c>
      <c r="H1901" s="34">
        <f t="shared" si="29"/>
        <v>5.0808</v>
      </c>
      <c r="I1901" s="34">
        <v>5.0</v>
      </c>
      <c r="J1901" s="36">
        <v>45503.0</v>
      </c>
      <c r="K1901" s="31"/>
      <c r="L1901" s="34">
        <f>+K1901*H1901</f>
        <v>0.0</v>
      </c>
    </row>
    <row r="1902" spans="8:8" ht="24.95" customHeight="1">
      <c r="A1902" s="29" t="s">
        <v>16</v>
      </c>
      <c r="B1902" s="30" t="s">
        <v>3809</v>
      </c>
      <c r="C1902" s="31"/>
      <c r="D1902" s="32">
        <v>7.598055001392E12</v>
      </c>
      <c r="E1902" s="61" t="s">
        <v>3810</v>
      </c>
      <c r="F1902" s="34">
        <v>8.85</v>
      </c>
      <c r="G1902" s="35">
        <v>0.15</v>
      </c>
      <c r="H1902" s="34">
        <f t="shared" si="29"/>
        <v>7.5225</v>
      </c>
      <c r="I1902" s="34">
        <v>40.0</v>
      </c>
      <c r="J1902" s="36">
        <v>45870.0</v>
      </c>
      <c r="K1902" s="31"/>
      <c r="L1902" s="34">
        <f>+K1902*H1902</f>
        <v>0.0</v>
      </c>
    </row>
    <row r="1903" spans="8:8" ht="24.95" customHeight="1">
      <c r="A1903" s="29" t="s">
        <v>16</v>
      </c>
      <c r="B1903" s="30" t="s">
        <v>3811</v>
      </c>
      <c r="C1903" s="31"/>
      <c r="D1903" s="32">
        <v>8.906005116178E12</v>
      </c>
      <c r="E1903" s="86" t="s">
        <v>3812</v>
      </c>
      <c r="F1903" s="34">
        <v>2.24</v>
      </c>
      <c r="G1903" s="35">
        <v>0.12</v>
      </c>
      <c r="H1903" s="34">
        <f t="shared" si="29"/>
        <v>1.9712000000000003</v>
      </c>
      <c r="I1903" s="34">
        <v>96.0</v>
      </c>
      <c r="J1903" s="36">
        <v>45629.0</v>
      </c>
      <c r="K1903" s="31"/>
      <c r="L1903" s="34">
        <f>+K1903*H1903</f>
        <v>0.0</v>
      </c>
    </row>
    <row r="1904" spans="8:8" ht="24.95" customHeight="1">
      <c r="A1904" s="43" t="s">
        <v>33</v>
      </c>
      <c r="B1904" s="30" t="s">
        <v>3813</v>
      </c>
      <c r="C1904" s="75" t="s">
        <v>134</v>
      </c>
      <c r="D1904" s="32">
        <v>7.501035904071E12</v>
      </c>
      <c r="E1904" s="33" t="s">
        <v>3814</v>
      </c>
      <c r="F1904" s="34">
        <v>7.482</v>
      </c>
      <c r="G1904" s="35">
        <v>0.0</v>
      </c>
      <c r="H1904" s="34">
        <f t="shared" si="29"/>
        <v>7.482</v>
      </c>
      <c r="I1904" s="34">
        <v>26.0</v>
      </c>
      <c r="J1904" s="36">
        <v>45383.0</v>
      </c>
      <c r="K1904" s="31"/>
      <c r="L1904" s="34">
        <f>+K1904*H1904</f>
        <v>0.0</v>
      </c>
    </row>
    <row r="1905" spans="8:8" ht="24.95" customHeight="1">
      <c r="A1905" s="43" t="s">
        <v>33</v>
      </c>
      <c r="B1905" s="30" t="s">
        <v>3815</v>
      </c>
      <c r="C1905" s="75" t="s">
        <v>134</v>
      </c>
      <c r="D1905" s="32">
        <v>7.509546045689E12</v>
      </c>
      <c r="E1905" s="86" t="s">
        <v>3816</v>
      </c>
      <c r="F1905" s="34">
        <v>4.0252</v>
      </c>
      <c r="G1905" s="35">
        <v>0.0</v>
      </c>
      <c r="H1905" s="34">
        <f t="shared" si="29"/>
        <v>4.0252</v>
      </c>
      <c r="I1905" s="34">
        <v>23.0</v>
      </c>
      <c r="J1905" s="36">
        <v>45444.0</v>
      </c>
      <c r="K1905" s="31"/>
      <c r="L1905" s="34">
        <f>+K1905*H1905</f>
        <v>0.0</v>
      </c>
    </row>
    <row r="1906" spans="8:8" ht="24.95" customHeight="1">
      <c r="A1906" s="29" t="s">
        <v>16</v>
      </c>
      <c r="B1906" s="30" t="s">
        <v>3817</v>
      </c>
      <c r="C1906" s="31"/>
      <c r="D1906" s="32">
        <v>7.598252000211E12</v>
      </c>
      <c r="E1906" s="61" t="s">
        <v>3818</v>
      </c>
      <c r="F1906" s="34">
        <v>7.26</v>
      </c>
      <c r="G1906" s="35">
        <v>0.12</v>
      </c>
      <c r="H1906" s="34">
        <f t="shared" si="29"/>
        <v>6.3888</v>
      </c>
      <c r="I1906" s="34">
        <v>13.0</v>
      </c>
      <c r="J1906" s="36">
        <v>45566.0</v>
      </c>
      <c r="K1906" s="31"/>
      <c r="L1906" s="34">
        <f>+K1906*H1906</f>
        <v>0.0</v>
      </c>
    </row>
    <row r="1907" spans="8:8" ht="24.95" customHeight="1">
      <c r="A1907" s="82" t="s">
        <v>199</v>
      </c>
      <c r="B1907" s="30" t="s">
        <v>3819</v>
      </c>
      <c r="C1907" s="31"/>
      <c r="D1907" s="32">
        <v>7.591651957544E12</v>
      </c>
      <c r="E1907" s="86" t="s">
        <v>3820</v>
      </c>
      <c r="F1907" s="34">
        <v>1.97</v>
      </c>
      <c r="G1907" s="35">
        <v>0.12</v>
      </c>
      <c r="H1907" s="34">
        <f t="shared" si="29"/>
        <v>1.7336</v>
      </c>
      <c r="I1907" s="34">
        <v>12.0</v>
      </c>
      <c r="J1907" s="36">
        <v>45200.0</v>
      </c>
      <c r="K1907" s="31"/>
      <c r="L1907" s="34">
        <f>+K1907*H1907</f>
        <v>0.0</v>
      </c>
    </row>
    <row r="1908" spans="8:8" ht="24.95" customHeight="1">
      <c r="A1908" s="82" t="s">
        <v>199</v>
      </c>
      <c r="B1908" s="30" t="s">
        <v>3821</v>
      </c>
      <c r="C1908" s="75" t="s">
        <v>134</v>
      </c>
      <c r="D1908" s="32">
        <v>8.906045413961E12</v>
      </c>
      <c r="E1908" s="63" t="s">
        <v>3822</v>
      </c>
      <c r="F1908" s="34">
        <v>3.5</v>
      </c>
      <c r="G1908" s="35">
        <v>0.0</v>
      </c>
      <c r="H1908" s="34">
        <f t="shared" si="29"/>
        <v>3.5</v>
      </c>
      <c r="I1908" s="34">
        <v>7.0</v>
      </c>
      <c r="J1908" s="36">
        <v>45229.0</v>
      </c>
      <c r="K1908" s="31"/>
      <c r="L1908" s="34">
        <f>+K1908*H1908</f>
        <v>0.0</v>
      </c>
    </row>
    <row r="1909" spans="8:8" ht="24.95" customHeight="1">
      <c r="A1909" s="82" t="s">
        <v>199</v>
      </c>
      <c r="B1909" s="30" t="s">
        <v>3823</v>
      </c>
      <c r="C1909" s="31"/>
      <c r="D1909" s="31"/>
      <c r="E1909" s="74" t="s">
        <v>3824</v>
      </c>
      <c r="F1909" s="34">
        <v>3.35</v>
      </c>
      <c r="G1909" s="35">
        <v>0.12</v>
      </c>
      <c r="H1909" s="34">
        <f t="shared" si="29"/>
        <v>2.948</v>
      </c>
      <c r="I1909" s="34">
        <v>15.0</v>
      </c>
      <c r="J1909" s="36">
        <v>45748.0</v>
      </c>
      <c r="K1909" s="31"/>
      <c r="L1909" s="34">
        <f>+K1909*H1909</f>
        <v>0.0</v>
      </c>
    </row>
    <row r="1910" spans="8:8" ht="24.95" customHeight="1">
      <c r="A1910" s="29" t="s">
        <v>16</v>
      </c>
      <c r="B1910" s="30" t="s">
        <v>3825</v>
      </c>
      <c r="C1910" s="31"/>
      <c r="D1910" s="32">
        <v>7.598750000034E12</v>
      </c>
      <c r="E1910" s="37" t="s">
        <v>3826</v>
      </c>
      <c r="F1910" s="34">
        <v>1.95</v>
      </c>
      <c r="G1910" s="35">
        <v>0.12</v>
      </c>
      <c r="H1910" s="34">
        <f t="shared" si="29"/>
        <v>1.716</v>
      </c>
      <c r="I1910" s="34">
        <v>493.0</v>
      </c>
      <c r="J1910" s="36">
        <v>46023.0</v>
      </c>
      <c r="K1910" s="31"/>
      <c r="L1910" s="34">
        <f>+K1910*H1910</f>
        <v>0.0</v>
      </c>
    </row>
    <row r="1911" spans="8:8" ht="24.95" customHeight="1">
      <c r="A1911" s="81" t="s">
        <v>194</v>
      </c>
      <c r="B1911" s="47" t="s">
        <v>3827</v>
      </c>
      <c r="C1911" s="83" t="s">
        <v>207</v>
      </c>
      <c r="D1911" s="32">
        <v>7.597072000272E12</v>
      </c>
      <c r="E1911" s="69" t="s">
        <v>3828</v>
      </c>
      <c r="F1911" s="34">
        <v>2.38</v>
      </c>
      <c r="G1911" s="35">
        <v>0.12</v>
      </c>
      <c r="H1911" s="34">
        <f t="shared" si="29"/>
        <v>2.0944</v>
      </c>
      <c r="I1911" s="34">
        <v>39.0</v>
      </c>
      <c r="J1911" s="36">
        <v>45838.0</v>
      </c>
      <c r="K1911" s="31"/>
      <c r="L1911" s="34">
        <f>+K1911*H1911</f>
        <v>0.0</v>
      </c>
    </row>
    <row r="1912" spans="8:8" ht="24.95" customHeight="1">
      <c r="A1912" s="29" t="s">
        <v>16</v>
      </c>
      <c r="B1912" s="30" t="s">
        <v>3829</v>
      </c>
      <c r="C1912" s="31"/>
      <c r="D1912" s="32">
        <v>6.942189304125E12</v>
      </c>
      <c r="E1912" s="59" t="s">
        <v>3830</v>
      </c>
      <c r="F1912" s="34">
        <v>0.49</v>
      </c>
      <c r="G1912" s="35">
        <v>0.12</v>
      </c>
      <c r="H1912" s="34">
        <f t="shared" si="29"/>
        <v>0.43119999999999997</v>
      </c>
      <c r="I1912" s="34">
        <v>164.0</v>
      </c>
      <c r="J1912" s="36">
        <v>45870.0</v>
      </c>
      <c r="K1912" s="31"/>
      <c r="L1912" s="34">
        <f>+K1912*H1912</f>
        <v>0.0</v>
      </c>
    </row>
    <row r="1913" spans="8:8" ht="24.95" customHeight="1">
      <c r="A1913" s="29" t="s">
        <v>16</v>
      </c>
      <c r="B1913" s="30" t="s">
        <v>3831</v>
      </c>
      <c r="C1913" s="31"/>
      <c r="D1913" s="32">
        <v>6.942189304132E12</v>
      </c>
      <c r="E1913" s="49" t="s">
        <v>3832</v>
      </c>
      <c r="F1913" s="34">
        <v>0.69</v>
      </c>
      <c r="G1913" s="35">
        <v>0.12</v>
      </c>
      <c r="H1913" s="34">
        <f t="shared" si="29"/>
        <v>0.6072</v>
      </c>
      <c r="I1913" s="34">
        <v>11.0</v>
      </c>
      <c r="J1913" s="36">
        <v>45870.0</v>
      </c>
      <c r="K1913" s="31"/>
      <c r="L1913" s="34">
        <f>+K1913*H1913</f>
        <v>0.0</v>
      </c>
    </row>
    <row r="1914" spans="8:8" ht="24.95" customHeight="1">
      <c r="A1914" s="82" t="s">
        <v>199</v>
      </c>
      <c r="B1914" s="30" t="s">
        <v>3833</v>
      </c>
      <c r="C1914" s="31"/>
      <c r="D1914" s="32">
        <v>6.942189211256E12</v>
      </c>
      <c r="E1914" s="76" t="s">
        <v>3834</v>
      </c>
      <c r="F1914" s="34">
        <v>2.5</v>
      </c>
      <c r="G1914" s="35">
        <v>0.12</v>
      </c>
      <c r="H1914" s="34">
        <f t="shared" si="29"/>
        <v>2.2</v>
      </c>
      <c r="I1914" s="34">
        <v>155.0</v>
      </c>
      <c r="J1914" s="36">
        <v>45474.0</v>
      </c>
      <c r="K1914" s="31"/>
      <c r="L1914" s="34">
        <f>+K1914*H1914</f>
        <v>0.0</v>
      </c>
    </row>
    <row r="1915" spans="8:8" ht="24.95" customHeight="1">
      <c r="A1915" s="82" t="s">
        <v>199</v>
      </c>
      <c r="B1915" s="47" t="s">
        <v>3835</v>
      </c>
      <c r="C1915" s="31"/>
      <c r="D1915" s="32">
        <v>7.800061135108E12</v>
      </c>
      <c r="E1915" s="55" t="s">
        <v>3836</v>
      </c>
      <c r="F1915" s="34">
        <v>0.35</v>
      </c>
      <c r="G1915" s="35">
        <v>0.12</v>
      </c>
      <c r="H1915" s="34">
        <f t="shared" si="29"/>
        <v>0.308</v>
      </c>
      <c r="I1915" s="34">
        <v>634.0</v>
      </c>
      <c r="J1915" s="36">
        <v>45474.0</v>
      </c>
      <c r="K1915" s="31"/>
      <c r="L1915" s="34">
        <f>+K1915*H1915</f>
        <v>0.0</v>
      </c>
    </row>
    <row r="1916" spans="8:8" ht="24.95" customHeight="1">
      <c r="A1916" s="82" t="s">
        <v>199</v>
      </c>
      <c r="B1916" s="30" t="s">
        <v>3837</v>
      </c>
      <c r="C1916" s="31"/>
      <c r="D1916" s="73">
        <v>1.759825200001E13</v>
      </c>
      <c r="E1916" s="78" t="s">
        <v>3838</v>
      </c>
      <c r="F1916" s="34">
        <v>2.26</v>
      </c>
      <c r="G1916" s="35">
        <v>0.12</v>
      </c>
      <c r="H1916" s="34">
        <f t="shared" si="29"/>
        <v>1.9888</v>
      </c>
      <c r="I1916" s="34">
        <v>51.0</v>
      </c>
      <c r="J1916" s="36">
        <v>45536.0</v>
      </c>
      <c r="K1916" s="31"/>
      <c r="L1916" s="34">
        <f>+K1916*H1916</f>
        <v>0.0</v>
      </c>
    </row>
    <row r="1917" spans="8:8" ht="24.95" customHeight="1">
      <c r="A1917" s="82" t="s">
        <v>199</v>
      </c>
      <c r="B1917" s="30" t="s">
        <v>3839</v>
      </c>
      <c r="C1917" s="31"/>
      <c r="D1917" s="32">
        <v>8.906130230183E12</v>
      </c>
      <c r="E1917" s="62" t="s">
        <v>3840</v>
      </c>
      <c r="F1917" s="34">
        <v>3.8</v>
      </c>
      <c r="G1917" s="35">
        <v>0.12</v>
      </c>
      <c r="H1917" s="34">
        <f t="shared" si="29"/>
        <v>3.344</v>
      </c>
      <c r="I1917" s="34">
        <v>17.0</v>
      </c>
      <c r="J1917" s="36">
        <v>45413.0</v>
      </c>
      <c r="K1917" s="31"/>
      <c r="L1917" s="34">
        <f>+K1917*H1917</f>
        <v>0.0</v>
      </c>
    </row>
    <row r="1918" spans="8:8" ht="24.95" customHeight="1">
      <c r="A1918" s="82" t="s">
        <v>199</v>
      </c>
      <c r="B1918" s="30" t="s">
        <v>3841</v>
      </c>
      <c r="C1918" s="31"/>
      <c r="D1918" s="32">
        <v>7.598833000517E12</v>
      </c>
      <c r="E1918" s="74" t="s">
        <v>3842</v>
      </c>
      <c r="F1918" s="34">
        <v>3.9</v>
      </c>
      <c r="G1918" s="35">
        <v>0.19</v>
      </c>
      <c r="H1918" s="34">
        <f t="shared" si="29"/>
        <v>3.159</v>
      </c>
      <c r="I1918" s="34">
        <v>7.0</v>
      </c>
      <c r="J1918" s="36">
        <v>45839.0</v>
      </c>
      <c r="K1918" s="31"/>
      <c r="L1918" s="34">
        <f>+K1918*H1918</f>
        <v>0.0</v>
      </c>
    </row>
    <row r="1919" spans="8:8" ht="24.95" customHeight="1">
      <c r="A1919" s="82" t="s">
        <v>199</v>
      </c>
      <c r="B1919" s="30" t="s">
        <v>3843</v>
      </c>
      <c r="C1919" s="31"/>
      <c r="D1919" s="32">
        <v>8.906121570021E12</v>
      </c>
      <c r="E1919" s="65" t="s">
        <v>3844</v>
      </c>
      <c r="F1919" s="34">
        <v>3.6</v>
      </c>
      <c r="G1919" s="35">
        <v>0.12</v>
      </c>
      <c r="H1919" s="34">
        <f t="shared" si="29"/>
        <v>3.168</v>
      </c>
      <c r="I1919" s="34">
        <v>13.0</v>
      </c>
      <c r="J1919" s="36">
        <v>45292.0</v>
      </c>
      <c r="K1919" s="31"/>
      <c r="L1919" s="34">
        <f>+K1919*H1919</f>
        <v>0.0</v>
      </c>
    </row>
    <row r="1920" spans="8:8" ht="24.95" customHeight="1">
      <c r="A1920" s="82" t="s">
        <v>199</v>
      </c>
      <c r="B1920" s="30" t="s">
        <v>3845</v>
      </c>
      <c r="C1920" s="31"/>
      <c r="D1920" s="73">
        <v>1.759825200002E12</v>
      </c>
      <c r="E1920" s="67" t="s">
        <v>3846</v>
      </c>
      <c r="F1920" s="34">
        <v>3.68</v>
      </c>
      <c r="G1920" s="35">
        <v>0.12</v>
      </c>
      <c r="H1920" s="34">
        <f t="shared" si="29"/>
        <v>3.2384000000000004</v>
      </c>
      <c r="I1920" s="34">
        <v>15.0</v>
      </c>
      <c r="J1920" s="36">
        <v>45444.0</v>
      </c>
      <c r="K1920" s="31"/>
      <c r="L1920" s="34">
        <f>+K1920*H1920</f>
        <v>0.0</v>
      </c>
    </row>
    <row r="1921" spans="8:8" ht="24.95" customHeight="1">
      <c r="A1921" s="82" t="s">
        <v>199</v>
      </c>
      <c r="B1921" s="30" t="s">
        <v>3847</v>
      </c>
      <c r="C1921" s="31"/>
      <c r="D1921" s="44">
        <v>2.1281088297E10</v>
      </c>
      <c r="E1921" s="65" t="s">
        <v>3848</v>
      </c>
      <c r="F1921" s="34">
        <v>1.85</v>
      </c>
      <c r="G1921" s="35">
        <v>0.12</v>
      </c>
      <c r="H1921" s="34">
        <f t="shared" si="29"/>
        <v>1.6280000000000001</v>
      </c>
      <c r="I1921" s="34">
        <v>126.0</v>
      </c>
      <c r="J1921" s="36">
        <v>45323.0</v>
      </c>
      <c r="K1921" s="31"/>
      <c r="L1921" s="34">
        <f>+K1921*H1921</f>
        <v>0.0</v>
      </c>
    </row>
    <row r="1922" spans="8:8" ht="24.95" customHeight="1">
      <c r="A1922" s="82" t="s">
        <v>199</v>
      </c>
      <c r="B1922" s="47" t="s">
        <v>3849</v>
      </c>
      <c r="C1922" s="31"/>
      <c r="D1922" s="32">
        <v>7.591096000218E12</v>
      </c>
      <c r="E1922" s="55" t="s">
        <v>3850</v>
      </c>
      <c r="F1922" s="34">
        <v>0.34</v>
      </c>
      <c r="G1922" s="35">
        <v>0.12</v>
      </c>
      <c r="H1922" s="34">
        <f t="shared" si="29"/>
        <v>0.2992</v>
      </c>
      <c r="I1922" s="34">
        <v>980.0</v>
      </c>
      <c r="J1922" s="36">
        <v>45474.0</v>
      </c>
      <c r="K1922" s="31"/>
      <c r="L1922" s="34">
        <f>+K1922*H1922</f>
        <v>0.0</v>
      </c>
    </row>
    <row r="1923" spans="8:8" ht="24.95" customHeight="1">
      <c r="A1923" s="82" t="s">
        <v>199</v>
      </c>
      <c r="B1923" s="30" t="s">
        <v>3851</v>
      </c>
      <c r="C1923" s="31"/>
      <c r="D1923" s="32">
        <v>7.598127001084E12</v>
      </c>
      <c r="E1923" s="65" t="s">
        <v>3852</v>
      </c>
      <c r="F1923" s="34">
        <v>1.98</v>
      </c>
      <c r="G1923" s="35">
        <v>0.12</v>
      </c>
      <c r="H1923" s="34">
        <f t="shared" si="29"/>
        <v>1.7424</v>
      </c>
      <c r="I1923" s="34">
        <v>57.0</v>
      </c>
      <c r="J1923" s="36">
        <v>45536.0</v>
      </c>
      <c r="K1923" s="31"/>
      <c r="L1923" s="34">
        <f>+K1923*H1923</f>
        <v>0.0</v>
      </c>
    </row>
    <row r="1924" spans="8:8" ht="24.95" customHeight="1">
      <c r="A1924" s="82" t="s">
        <v>199</v>
      </c>
      <c r="B1924" s="30" t="s">
        <v>3853</v>
      </c>
      <c r="C1924" s="31"/>
      <c r="D1924" s="32">
        <v>7.59865000037E12</v>
      </c>
      <c r="E1924" s="62" t="s">
        <v>3854</v>
      </c>
      <c r="F1924" s="34">
        <v>4.0</v>
      </c>
      <c r="G1924" s="35">
        <v>0.12</v>
      </c>
      <c r="H1924" s="34">
        <f t="shared" si="29"/>
        <v>3.52</v>
      </c>
      <c r="I1924" s="34">
        <v>23.0</v>
      </c>
      <c r="J1924" s="36">
        <v>45777.0</v>
      </c>
      <c r="K1924" s="31"/>
      <c r="L1924" s="34">
        <f>+K1924*H1924</f>
        <v>0.0</v>
      </c>
    </row>
    <row r="1925" spans="8:8" ht="24.95" customHeight="1">
      <c r="A1925" s="82" t="s">
        <v>199</v>
      </c>
      <c r="B1925" s="30" t="s">
        <v>3855</v>
      </c>
      <c r="C1925" s="31"/>
      <c r="D1925" s="32">
        <v>7.598650000691E12</v>
      </c>
      <c r="E1925" s="62" t="s">
        <v>3856</v>
      </c>
      <c r="F1925" s="34">
        <v>3.5</v>
      </c>
      <c r="G1925" s="35">
        <v>0.12</v>
      </c>
      <c r="H1925" s="34">
        <f t="shared" si="29"/>
        <v>3.08</v>
      </c>
      <c r="I1925" s="34">
        <v>13.0</v>
      </c>
      <c r="J1925" s="36">
        <v>45473.0</v>
      </c>
      <c r="K1925" s="31"/>
      <c r="L1925" s="34">
        <f>+K1925*H1925</f>
        <v>0.0</v>
      </c>
    </row>
    <row r="1926" spans="8:8" ht="24.95" customHeight="1">
      <c r="A1926" s="82" t="s">
        <v>199</v>
      </c>
      <c r="B1926" s="30" t="s">
        <v>3857</v>
      </c>
      <c r="C1926" s="31"/>
      <c r="D1926" s="44">
        <v>2.1281088204E10</v>
      </c>
      <c r="E1926" s="87" t="s">
        <v>3858</v>
      </c>
      <c r="F1926" s="34">
        <v>3.5</v>
      </c>
      <c r="G1926" s="35">
        <v>0.12</v>
      </c>
      <c r="H1926" s="34">
        <f t="shared" si="29"/>
        <v>3.08</v>
      </c>
      <c r="I1926" s="34">
        <v>7.0</v>
      </c>
      <c r="J1926" s="36">
        <v>45777.0</v>
      </c>
      <c r="K1926" s="31"/>
      <c r="L1926" s="34">
        <f>+K1926*H1926</f>
        <v>0.0</v>
      </c>
    </row>
    <row r="1927" spans="8:8" ht="24.95" customHeight="1">
      <c r="A1927" s="82" t="s">
        <v>199</v>
      </c>
      <c r="B1927" s="30" t="s">
        <v>3859</v>
      </c>
      <c r="C1927" s="31"/>
      <c r="D1927" s="44">
        <v>7.56058829963E11</v>
      </c>
      <c r="E1927" s="94" t="s">
        <v>3860</v>
      </c>
      <c r="F1927" s="34">
        <v>2.56</v>
      </c>
      <c r="G1927" s="35">
        <v>0.12</v>
      </c>
      <c r="H1927" s="34">
        <f t="shared" si="29"/>
        <v>2.2528</v>
      </c>
      <c r="I1927" s="34">
        <v>39.0</v>
      </c>
      <c r="J1927" s="36">
        <v>45717.0</v>
      </c>
      <c r="K1927" s="31"/>
      <c r="L1927" s="34">
        <f>+K1927*H1927</f>
        <v>0.0</v>
      </c>
    </row>
    <row r="1928" spans="8:8" ht="24.95" customHeight="1">
      <c r="A1928" s="82" t="s">
        <v>199</v>
      </c>
      <c r="B1928" s="30" t="s">
        <v>3861</v>
      </c>
      <c r="C1928" s="31"/>
      <c r="D1928" s="32">
        <v>7.501384547349E12</v>
      </c>
      <c r="E1928" s="41" t="s">
        <v>3862</v>
      </c>
      <c r="F1928" s="34">
        <v>1.35</v>
      </c>
      <c r="G1928" s="35">
        <v>0.12</v>
      </c>
      <c r="H1928" s="34">
        <f t="shared" si="29"/>
        <v>1.1880000000000002</v>
      </c>
      <c r="I1928" s="34">
        <v>2.0</v>
      </c>
      <c r="J1928" s="36">
        <v>45413.0</v>
      </c>
      <c r="K1928" s="31"/>
      <c r="L1928" s="34">
        <f>+K1928*H1928</f>
        <v>0.0</v>
      </c>
    </row>
    <row r="1929" spans="8:8" ht="24.95" customHeight="1">
      <c r="A1929" s="29" t="s">
        <v>16</v>
      </c>
      <c r="B1929" s="30" t="s">
        <v>3863</v>
      </c>
      <c r="C1929" s="31"/>
      <c r="D1929" s="32">
        <v>7.896112194651E12</v>
      </c>
      <c r="E1929" s="79" t="s">
        <v>3864</v>
      </c>
      <c r="F1929" s="34">
        <v>2.0</v>
      </c>
      <c r="G1929" s="35">
        <v>0.12</v>
      </c>
      <c r="H1929" s="34">
        <f t="shared" si="29"/>
        <v>1.76</v>
      </c>
      <c r="I1929" s="34">
        <v>434.0</v>
      </c>
      <c r="J1929" s="36">
        <v>45689.0</v>
      </c>
      <c r="K1929" s="31"/>
      <c r="L1929" s="34">
        <f>+K1929*H1929</f>
        <v>0.0</v>
      </c>
    </row>
    <row r="1930" spans="8:8" ht="24.95" customHeight="1">
      <c r="A1930" s="29" t="s">
        <v>16</v>
      </c>
      <c r="B1930" s="30" t="s">
        <v>3865</v>
      </c>
      <c r="C1930" s="31"/>
      <c r="D1930" s="32">
        <v>7.598176000526E12</v>
      </c>
      <c r="E1930" s="55" t="s">
        <v>3866</v>
      </c>
      <c r="F1930" s="34">
        <v>1.3</v>
      </c>
      <c r="G1930" s="35">
        <v>0.12</v>
      </c>
      <c r="H1930" s="34">
        <f t="shared" si="29"/>
        <v>1.1440000000000001</v>
      </c>
      <c r="I1930" s="34">
        <v>16.0</v>
      </c>
      <c r="J1930" s="36">
        <v>45412.0</v>
      </c>
      <c r="K1930" s="31"/>
      <c r="L1930" s="34">
        <f>+K1930*H1930</f>
        <v>0.0</v>
      </c>
    </row>
    <row r="1931" spans="8:8" ht="24.95" customHeight="1">
      <c r="A1931" s="82" t="s">
        <v>199</v>
      </c>
      <c r="B1931" s="30" t="s">
        <v>3867</v>
      </c>
      <c r="C1931" s="31"/>
      <c r="D1931" s="32">
        <v>8.9041878557E12</v>
      </c>
      <c r="E1931" s="65" t="s">
        <v>3868</v>
      </c>
      <c r="F1931" s="34">
        <v>14.5</v>
      </c>
      <c r="G1931" s="35">
        <v>0.12</v>
      </c>
      <c r="H1931" s="34">
        <f t="shared" si="29"/>
        <v>12.76</v>
      </c>
      <c r="I1931" s="34">
        <v>8.0</v>
      </c>
      <c r="J1931" s="36">
        <v>45597.0</v>
      </c>
      <c r="K1931" s="31"/>
      <c r="L1931" s="34">
        <f>+K1931*H1931</f>
        <v>0.0</v>
      </c>
    </row>
    <row r="1932" spans="8:8" ht="24.95" customHeight="1">
      <c r="A1932" s="29" t="s">
        <v>16</v>
      </c>
      <c r="B1932" s="30" t="s">
        <v>3869</v>
      </c>
      <c r="C1932" s="31"/>
      <c r="D1932" s="32">
        <v>7.79534512197E12</v>
      </c>
      <c r="E1932" s="59" t="s">
        <v>3870</v>
      </c>
      <c r="F1932" s="34">
        <v>27.35</v>
      </c>
      <c r="G1932" s="35">
        <v>0.12</v>
      </c>
      <c r="H1932" s="34">
        <f t="shared" si="30" ref="H1932:H1995">+F1932-F1932*G1932</f>
        <v>24.068</v>
      </c>
      <c r="I1932" s="34">
        <v>10.0</v>
      </c>
      <c r="J1932" s="36">
        <v>45565.0</v>
      </c>
      <c r="K1932" s="31"/>
      <c r="L1932" s="34">
        <f>+K1932*H1932</f>
        <v>0.0</v>
      </c>
    </row>
    <row r="1933" spans="8:8" ht="24.95" customHeight="1">
      <c r="A1933" s="29" t="s">
        <v>16</v>
      </c>
      <c r="B1933" s="30" t="s">
        <v>3871</v>
      </c>
      <c r="C1933" s="31"/>
      <c r="D1933" s="32">
        <v>7.795345121987E12</v>
      </c>
      <c r="E1933" s="59" t="s">
        <v>3872</v>
      </c>
      <c r="F1933" s="34">
        <v>35.75</v>
      </c>
      <c r="G1933" s="35">
        <v>0.12</v>
      </c>
      <c r="H1933" s="34">
        <f t="shared" si="30"/>
        <v>31.46</v>
      </c>
      <c r="I1933" s="34">
        <v>11.0</v>
      </c>
      <c r="J1933" s="36">
        <v>45565.0</v>
      </c>
      <c r="K1933" s="31"/>
      <c r="L1933" s="34">
        <f>+K1933*H1933</f>
        <v>0.0</v>
      </c>
    </row>
    <row r="1934" spans="8:8" ht="24.95" customHeight="1">
      <c r="A1934" s="38" t="s">
        <v>23</v>
      </c>
      <c r="B1934" s="30" t="s">
        <v>3873</v>
      </c>
      <c r="C1934" s="31"/>
      <c r="D1934" s="32">
        <v>7.59400110168E12</v>
      </c>
      <c r="E1934" s="94" t="s">
        <v>3874</v>
      </c>
      <c r="F1934" s="34">
        <v>2.4</v>
      </c>
      <c r="G1934" s="35">
        <v>0.12</v>
      </c>
      <c r="H1934" s="34">
        <f t="shared" si="30"/>
        <v>2.112</v>
      </c>
      <c r="I1934" s="34">
        <v>231.0</v>
      </c>
      <c r="J1934" s="36">
        <v>45746.0</v>
      </c>
      <c r="K1934" s="31"/>
      <c r="L1934" s="34">
        <f>+K1934*H1934</f>
        <v>0.0</v>
      </c>
    </row>
    <row r="1935" spans="8:8" ht="24.95" customHeight="1">
      <c r="A1935" s="29" t="s">
        <v>16</v>
      </c>
      <c r="B1935" s="30" t="s">
        <v>3875</v>
      </c>
      <c r="C1935" s="31"/>
      <c r="D1935" s="32">
        <v>7.594001101956E12</v>
      </c>
      <c r="E1935" s="86" t="s">
        <v>3876</v>
      </c>
      <c r="F1935" s="34">
        <v>1.08</v>
      </c>
      <c r="G1935" s="35">
        <v>0.12</v>
      </c>
      <c r="H1935" s="34">
        <f t="shared" si="30"/>
        <v>0.9504000000000001</v>
      </c>
      <c r="I1935" s="34">
        <v>38.0</v>
      </c>
      <c r="J1935" s="36">
        <v>45746.0</v>
      </c>
      <c r="K1935" s="31"/>
      <c r="L1935" s="34">
        <f>+K1935*H1935</f>
        <v>0.0</v>
      </c>
    </row>
    <row r="1936" spans="8:8" ht="24.95" customHeight="1">
      <c r="A1936" s="38" t="s">
        <v>23</v>
      </c>
      <c r="B1936" s="30" t="s">
        <v>3877</v>
      </c>
      <c r="C1936" s="31"/>
      <c r="D1936" s="32">
        <v>8.906045946193E12</v>
      </c>
      <c r="E1936" s="104" t="s">
        <v>3878</v>
      </c>
      <c r="F1936" s="34">
        <v>2.4</v>
      </c>
      <c r="G1936" s="35">
        <v>0.12</v>
      </c>
      <c r="H1936" s="34">
        <f t="shared" si="30"/>
        <v>2.112</v>
      </c>
      <c r="I1936" s="34">
        <v>146.0</v>
      </c>
      <c r="J1936" s="36">
        <v>46021.0</v>
      </c>
      <c r="K1936" s="31"/>
      <c r="L1936" s="34">
        <f>+K1936*H1936</f>
        <v>0.0</v>
      </c>
    </row>
    <row r="1937" spans="8:8" ht="24.95" customHeight="1">
      <c r="A1937" s="38" t="s">
        <v>23</v>
      </c>
      <c r="B1937" s="30" t="s">
        <v>3879</v>
      </c>
      <c r="C1937" s="31"/>
      <c r="D1937" s="32">
        <v>7.591196002624E12</v>
      </c>
      <c r="E1937" s="65" t="s">
        <v>3880</v>
      </c>
      <c r="F1937" s="34">
        <v>3.15</v>
      </c>
      <c r="G1937" s="35">
        <v>0.12</v>
      </c>
      <c r="H1937" s="34">
        <f t="shared" si="30"/>
        <v>2.772</v>
      </c>
      <c r="I1937" s="34">
        <v>331.0</v>
      </c>
      <c r="J1937" s="36">
        <v>45855.0</v>
      </c>
      <c r="K1937" s="31"/>
      <c r="L1937" s="34">
        <f>+K1937*H1937</f>
        <v>0.0</v>
      </c>
    </row>
    <row r="1938" spans="8:8" ht="24.95" customHeight="1">
      <c r="A1938" s="38" t="s">
        <v>23</v>
      </c>
      <c r="B1938" s="30" t="s">
        <v>3881</v>
      </c>
      <c r="C1938" s="31"/>
      <c r="D1938" s="32">
        <v>8.906130231814E12</v>
      </c>
      <c r="E1938" s="59" t="s">
        <v>3882</v>
      </c>
      <c r="F1938" s="34">
        <v>2.45</v>
      </c>
      <c r="G1938" s="35">
        <v>0.12</v>
      </c>
      <c r="H1938" s="34">
        <f t="shared" si="30"/>
        <v>2.156</v>
      </c>
      <c r="I1938" s="34">
        <v>5.0</v>
      </c>
      <c r="J1938" s="36">
        <v>45809.0</v>
      </c>
      <c r="K1938" s="31"/>
      <c r="L1938" s="34">
        <f>+K1938*H1938</f>
        <v>0.0</v>
      </c>
    </row>
    <row r="1939" spans="8:8" ht="24.95" customHeight="1">
      <c r="A1939" s="38" t="s">
        <v>23</v>
      </c>
      <c r="B1939" s="30" t="s">
        <v>3883</v>
      </c>
      <c r="C1939" s="31"/>
      <c r="D1939" s="32">
        <v>7.594000851463E12</v>
      </c>
      <c r="E1939" s="86" t="s">
        <v>3884</v>
      </c>
      <c r="F1939" s="34">
        <v>2.87</v>
      </c>
      <c r="G1939" s="35">
        <v>0.12</v>
      </c>
      <c r="H1939" s="34">
        <f t="shared" si="30"/>
        <v>2.5256000000000003</v>
      </c>
      <c r="I1939" s="34">
        <v>3.0</v>
      </c>
      <c r="J1939" s="36">
        <v>46143.0</v>
      </c>
      <c r="K1939" s="31"/>
      <c r="L1939" s="34">
        <f>+K1939*H1939</f>
        <v>0.0</v>
      </c>
    </row>
    <row r="1940" spans="8:8" ht="24.95" customHeight="1">
      <c r="A1940" s="82" t="s">
        <v>199</v>
      </c>
      <c r="B1940" s="30" t="s">
        <v>3885</v>
      </c>
      <c r="C1940" s="31"/>
      <c r="D1940" s="32">
        <v>7.592637000681E12</v>
      </c>
      <c r="E1940" s="46" t="s">
        <v>3886</v>
      </c>
      <c r="F1940" s="34">
        <v>7.28</v>
      </c>
      <c r="G1940" s="35">
        <v>0.12</v>
      </c>
      <c r="H1940" s="34">
        <f t="shared" si="30"/>
        <v>6.4064000000000005</v>
      </c>
      <c r="I1940" s="34">
        <v>96.0</v>
      </c>
      <c r="J1940" s="36">
        <v>46204.0</v>
      </c>
      <c r="K1940" s="31"/>
      <c r="L1940" s="34">
        <f>+K1940*H1940</f>
        <v>0.0</v>
      </c>
    </row>
    <row r="1941" spans="8:8" ht="24.95" customHeight="1">
      <c r="A1941" s="82" t="s">
        <v>199</v>
      </c>
      <c r="B1941" s="30" t="s">
        <v>3887</v>
      </c>
      <c r="C1941" s="31"/>
      <c r="D1941" s="32">
        <v>7.598852000482E12</v>
      </c>
      <c r="E1941" s="71" t="s">
        <v>3888</v>
      </c>
      <c r="F1941" s="34">
        <v>4.2</v>
      </c>
      <c r="G1941" s="35">
        <v>0.12</v>
      </c>
      <c r="H1941" s="34">
        <f t="shared" si="30"/>
        <v>3.696</v>
      </c>
      <c r="I1941" s="34">
        <v>10.0</v>
      </c>
      <c r="J1941" s="36">
        <v>45597.0</v>
      </c>
      <c r="K1941" s="31"/>
      <c r="L1941" s="34">
        <f>+K1941*H1941</f>
        <v>0.0</v>
      </c>
    </row>
    <row r="1942" spans="8:8" ht="24.95" customHeight="1">
      <c r="A1942" s="29" t="s">
        <v>16</v>
      </c>
      <c r="B1942" s="30" t="s">
        <v>3893</v>
      </c>
      <c r="C1942" s="31"/>
      <c r="D1942" s="32">
        <v>8.904187888005E12</v>
      </c>
      <c r="E1942" s="54" t="s">
        <v>3894</v>
      </c>
      <c r="F1942" s="34">
        <v>4.2</v>
      </c>
      <c r="G1942" s="35">
        <v>0.12</v>
      </c>
      <c r="H1942" s="34">
        <f t="shared" si="30"/>
        <v>3.696</v>
      </c>
      <c r="I1942" s="34">
        <v>5.0</v>
      </c>
      <c r="J1942" s="36">
        <v>45961.0</v>
      </c>
      <c r="K1942" s="31"/>
      <c r="L1942" s="34">
        <f>+K1942*H1942</f>
        <v>0.0</v>
      </c>
    </row>
    <row r="1943" spans="8:8" ht="24.95" customHeight="1">
      <c r="A1943" s="29" t="s">
        <v>16</v>
      </c>
      <c r="B1943" s="30" t="s">
        <v>3895</v>
      </c>
      <c r="C1943" s="31"/>
      <c r="D1943" s="32">
        <v>7.598176000533E12</v>
      </c>
      <c r="E1943" s="85" t="s">
        <v>3896</v>
      </c>
      <c r="F1943" s="34">
        <v>6.0</v>
      </c>
      <c r="G1943" s="35">
        <v>0.12</v>
      </c>
      <c r="H1943" s="34">
        <f t="shared" si="30"/>
        <v>5.28</v>
      </c>
      <c r="I1943" s="34">
        <v>38.0</v>
      </c>
      <c r="J1943" s="36">
        <v>46081.0</v>
      </c>
      <c r="K1943" s="31"/>
      <c r="L1943" s="34">
        <f>+K1943*H1943</f>
        <v>0.0</v>
      </c>
    </row>
    <row r="1944" spans="8:8" ht="24.95" customHeight="1">
      <c r="A1944" s="38" t="s">
        <v>23</v>
      </c>
      <c r="B1944" s="30" t="s">
        <v>3897</v>
      </c>
      <c r="C1944" s="31"/>
      <c r="D1944" s="32">
        <v>7.598252000549E12</v>
      </c>
      <c r="E1944" s="71" t="s">
        <v>3898</v>
      </c>
      <c r="F1944" s="34">
        <v>6.53</v>
      </c>
      <c r="G1944" s="35">
        <v>0.12</v>
      </c>
      <c r="H1944" s="34">
        <f t="shared" si="30"/>
        <v>5.7464</v>
      </c>
      <c r="I1944" s="34">
        <v>166.0</v>
      </c>
      <c r="J1944" s="36">
        <v>46113.0</v>
      </c>
      <c r="K1944" s="31"/>
      <c r="L1944" s="34">
        <f>+K1944*H1944</f>
        <v>0.0</v>
      </c>
    </row>
    <row r="1945" spans="8:8" ht="24.95" customHeight="1">
      <c r="A1945" s="43" t="s">
        <v>33</v>
      </c>
      <c r="B1945" s="30" t="s">
        <v>3899</v>
      </c>
      <c r="C1945" s="31"/>
      <c r="D1945" s="32">
        <v>7.592348510905E12</v>
      </c>
      <c r="E1945" s="94" t="s">
        <v>3900</v>
      </c>
      <c r="F1945" s="34">
        <v>6.9368</v>
      </c>
      <c r="G1945" s="35">
        <v>0.12</v>
      </c>
      <c r="H1945" s="34">
        <f t="shared" si="30"/>
        <v>6.104384</v>
      </c>
      <c r="I1945" s="34">
        <v>11.0</v>
      </c>
      <c r="J1945" s="36">
        <v>46112.0</v>
      </c>
      <c r="K1945" s="31"/>
      <c r="L1945" s="34">
        <f>+K1945*H1945</f>
        <v>0.0</v>
      </c>
    </row>
    <row r="1946" spans="8:8" ht="24.95" customHeight="1">
      <c r="A1946" s="43" t="s">
        <v>33</v>
      </c>
      <c r="B1946" s="30" t="s">
        <v>3901</v>
      </c>
      <c r="C1946" s="31"/>
      <c r="D1946" s="32">
        <v>7.592348510912E12</v>
      </c>
      <c r="E1946" s="94" t="s">
        <v>3902</v>
      </c>
      <c r="F1946" s="34">
        <v>9.164</v>
      </c>
      <c r="G1946" s="35">
        <v>0.12</v>
      </c>
      <c r="H1946" s="34">
        <f t="shared" si="30"/>
        <v>8.06432</v>
      </c>
      <c r="I1946" s="34">
        <v>22.0</v>
      </c>
      <c r="J1946" s="36">
        <v>46112.0</v>
      </c>
      <c r="K1946" s="31"/>
      <c r="L1946" s="34">
        <f>+K1946*H1946</f>
        <v>0.0</v>
      </c>
    </row>
    <row r="1947" spans="8:8" ht="24.95" customHeight="1">
      <c r="A1947" s="43" t="s">
        <v>33</v>
      </c>
      <c r="B1947" s="30" t="s">
        <v>3903</v>
      </c>
      <c r="C1947" s="31"/>
      <c r="D1947" s="32">
        <v>7.592348510806E12</v>
      </c>
      <c r="E1947" s="77" t="s">
        <v>3904</v>
      </c>
      <c r="F1947" s="34">
        <v>7.9228</v>
      </c>
      <c r="G1947" s="35">
        <v>0.12</v>
      </c>
      <c r="H1947" s="34">
        <f t="shared" si="30"/>
        <v>6.972064</v>
      </c>
      <c r="I1947" s="34">
        <v>18.0</v>
      </c>
      <c r="J1947" s="36">
        <v>45991.0</v>
      </c>
      <c r="K1947" s="31"/>
      <c r="L1947" s="34">
        <f>+K1947*H1947</f>
        <v>0.0</v>
      </c>
    </row>
    <row r="1948" spans="8:8" ht="24.95" customHeight="1">
      <c r="A1948" s="43" t="s">
        <v>33</v>
      </c>
      <c r="B1948" s="30" t="s">
        <v>3905</v>
      </c>
      <c r="C1948" s="31"/>
      <c r="D1948" s="32">
        <v>7.592348510813E12</v>
      </c>
      <c r="E1948" s="77" t="s">
        <v>3906</v>
      </c>
      <c r="F1948" s="34">
        <v>10.44</v>
      </c>
      <c r="G1948" s="35">
        <v>0.12</v>
      </c>
      <c r="H1948" s="34">
        <f t="shared" si="30"/>
        <v>9.187199999999999</v>
      </c>
      <c r="I1948" s="34">
        <v>24.0</v>
      </c>
      <c r="J1948" s="36">
        <v>45991.0</v>
      </c>
      <c r="K1948" s="31"/>
      <c r="L1948" s="34">
        <f>+K1948*H1948</f>
        <v>0.0</v>
      </c>
    </row>
    <row r="1949" spans="8:8" ht="24.95" customHeight="1">
      <c r="A1949" s="43" t="s">
        <v>33</v>
      </c>
      <c r="B1949" s="30" t="s">
        <v>3907</v>
      </c>
      <c r="C1949" s="31"/>
      <c r="D1949" s="32">
        <v>7.59234851011E12</v>
      </c>
      <c r="E1949" s="59" t="s">
        <v>3908</v>
      </c>
      <c r="F1949" s="34">
        <v>4.524</v>
      </c>
      <c r="G1949" s="35">
        <v>0.12</v>
      </c>
      <c r="H1949" s="34">
        <f t="shared" si="30"/>
        <v>3.9811199999999998</v>
      </c>
      <c r="I1949" s="34">
        <v>13.0</v>
      </c>
      <c r="J1949" s="36">
        <v>45961.0</v>
      </c>
      <c r="K1949" s="31"/>
      <c r="L1949" s="34">
        <f>+K1949*H1949</f>
        <v>0.0</v>
      </c>
    </row>
    <row r="1950" spans="8:8" ht="24.95" customHeight="1">
      <c r="A1950" s="43" t="s">
        <v>33</v>
      </c>
      <c r="B1950" s="30" t="s">
        <v>3909</v>
      </c>
      <c r="C1950" s="31"/>
      <c r="D1950" s="32">
        <v>7.592348510219E12</v>
      </c>
      <c r="E1950" s="78" t="s">
        <v>3910</v>
      </c>
      <c r="F1950" s="34">
        <v>8.584</v>
      </c>
      <c r="G1950" s="35">
        <v>0.12</v>
      </c>
      <c r="H1950" s="34">
        <f t="shared" si="30"/>
        <v>7.55392</v>
      </c>
      <c r="I1950" s="34">
        <v>14.0</v>
      </c>
      <c r="J1950" s="36">
        <v>45991.0</v>
      </c>
      <c r="K1950" s="31"/>
      <c r="L1950" s="34">
        <f>+K1950*H1950</f>
        <v>0.0</v>
      </c>
    </row>
    <row r="1951" spans="8:8" ht="24.95" customHeight="1">
      <c r="A1951" s="43" t="s">
        <v>33</v>
      </c>
      <c r="B1951" s="30" t="s">
        <v>3911</v>
      </c>
      <c r="C1951" s="31"/>
      <c r="D1951" s="32">
        <v>7.592348510417E12</v>
      </c>
      <c r="E1951" s="63" t="s">
        <v>3912</v>
      </c>
      <c r="F1951" s="34">
        <v>8.584</v>
      </c>
      <c r="G1951" s="35">
        <v>0.12</v>
      </c>
      <c r="H1951" s="34">
        <f t="shared" si="30"/>
        <v>7.55392</v>
      </c>
      <c r="I1951" s="34">
        <v>5.0</v>
      </c>
      <c r="J1951" s="36">
        <v>45991.0</v>
      </c>
      <c r="K1951" s="31"/>
      <c r="L1951" s="34">
        <f>+K1951*H1951</f>
        <v>0.0</v>
      </c>
    </row>
    <row r="1952" spans="8:8" ht="24.95" customHeight="1">
      <c r="A1952" s="43" t="s">
        <v>33</v>
      </c>
      <c r="B1952" s="30" t="s">
        <v>3913</v>
      </c>
      <c r="C1952" s="31"/>
      <c r="D1952" s="32">
        <v>7.592348510318E12</v>
      </c>
      <c r="E1952" s="78" t="s">
        <v>3914</v>
      </c>
      <c r="F1952" s="34">
        <v>8.584</v>
      </c>
      <c r="G1952" s="35">
        <v>0.12</v>
      </c>
      <c r="H1952" s="34">
        <f t="shared" si="30"/>
        <v>7.55392</v>
      </c>
      <c r="I1952" s="34">
        <v>11.0</v>
      </c>
      <c r="J1952" s="36">
        <v>45991.0</v>
      </c>
      <c r="K1952" s="31"/>
      <c r="L1952" s="34">
        <f>+K1952*H1952</f>
        <v>0.0</v>
      </c>
    </row>
    <row r="1953" spans="8:8" ht="24.95" customHeight="1">
      <c r="A1953" s="43" t="s">
        <v>33</v>
      </c>
      <c r="B1953" s="30" t="s">
        <v>3915</v>
      </c>
      <c r="C1953" s="31"/>
      <c r="D1953" s="32">
        <v>7.592348208215E12</v>
      </c>
      <c r="E1953" s="60" t="s">
        <v>3916</v>
      </c>
      <c r="F1953" s="34">
        <v>12.7948</v>
      </c>
      <c r="G1953" s="35">
        <v>0.12</v>
      </c>
      <c r="H1953" s="34">
        <f t="shared" si="30"/>
        <v>11.259424000000001</v>
      </c>
      <c r="I1953" s="34">
        <v>40.0</v>
      </c>
      <c r="J1953" s="36">
        <v>45991.0</v>
      </c>
      <c r="K1953" s="31"/>
      <c r="L1953" s="34">
        <f>+K1953*H1953</f>
        <v>0.0</v>
      </c>
    </row>
    <row r="1954" spans="8:8" ht="24.95" customHeight="1">
      <c r="A1954" s="43" t="s">
        <v>33</v>
      </c>
      <c r="B1954" s="30" t="s">
        <v>3917</v>
      </c>
      <c r="C1954" s="31"/>
      <c r="D1954" s="32">
        <v>7.59234811213E12</v>
      </c>
      <c r="E1954" s="88" t="s">
        <v>3918</v>
      </c>
      <c r="F1954" s="34">
        <v>13.572</v>
      </c>
      <c r="G1954" s="35">
        <v>0.12</v>
      </c>
      <c r="H1954" s="34">
        <f t="shared" si="30"/>
        <v>11.943359999999998</v>
      </c>
      <c r="I1954" s="34">
        <v>3.0</v>
      </c>
      <c r="J1954" s="36">
        <v>45991.0</v>
      </c>
      <c r="K1954" s="31"/>
      <c r="L1954" s="34">
        <f>+K1954*H1954</f>
        <v>0.0</v>
      </c>
    </row>
    <row r="1955" spans="8:8" ht="24.95" customHeight="1">
      <c r="A1955" s="29" t="s">
        <v>16</v>
      </c>
      <c r="B1955" s="30" t="s">
        <v>3919</v>
      </c>
      <c r="C1955" s="31"/>
      <c r="D1955" s="32">
        <v>7.591619520742E12</v>
      </c>
      <c r="E1955" s="96" t="s">
        <v>3920</v>
      </c>
      <c r="F1955" s="34">
        <v>6.48</v>
      </c>
      <c r="G1955" s="35">
        <v>0.12</v>
      </c>
      <c r="H1955" s="34">
        <f t="shared" si="30"/>
        <v>5.702400000000001</v>
      </c>
      <c r="I1955" s="34">
        <v>16.0</v>
      </c>
      <c r="J1955" s="36">
        <v>45992.0</v>
      </c>
      <c r="K1955" s="31"/>
      <c r="L1955" s="34">
        <f>+K1955*H1955</f>
        <v>0.0</v>
      </c>
    </row>
    <row r="1956" spans="8:8" ht="24.95" customHeight="1">
      <c r="A1956" s="29" t="s">
        <v>16</v>
      </c>
      <c r="B1956" s="30" t="s">
        <v>3921</v>
      </c>
      <c r="C1956" s="31"/>
      <c r="D1956" s="32">
        <v>7.591619520759E12</v>
      </c>
      <c r="E1956" s="96" t="s">
        <v>3922</v>
      </c>
      <c r="F1956" s="34">
        <v>8.88</v>
      </c>
      <c r="G1956" s="35">
        <v>0.12</v>
      </c>
      <c r="H1956" s="34">
        <f t="shared" si="30"/>
        <v>7.814400000000001</v>
      </c>
      <c r="I1956" s="34">
        <v>7.0</v>
      </c>
      <c r="J1956" s="36">
        <v>45992.0</v>
      </c>
      <c r="K1956" s="31"/>
      <c r="L1956" s="34">
        <f>+K1956*H1956</f>
        <v>0.0</v>
      </c>
    </row>
    <row r="1957" spans="8:8" ht="24.95" customHeight="1">
      <c r="A1957" s="38" t="s">
        <v>23</v>
      </c>
      <c r="B1957" s="30" t="s">
        <v>3923</v>
      </c>
      <c r="C1957" s="31"/>
      <c r="D1957" s="32">
        <v>7.591243811728E12</v>
      </c>
      <c r="E1957" s="67" t="s">
        <v>3924</v>
      </c>
      <c r="F1957" s="34">
        <v>5.2</v>
      </c>
      <c r="G1957" s="35">
        <v>0.12</v>
      </c>
      <c r="H1957" s="34">
        <f t="shared" si="30"/>
        <v>4.5760000000000005</v>
      </c>
      <c r="I1957" s="34">
        <v>67.0</v>
      </c>
      <c r="J1957" s="36">
        <v>45838.0</v>
      </c>
      <c r="K1957" s="31"/>
      <c r="L1957" s="34">
        <f>+K1957*H1957</f>
        <v>0.0</v>
      </c>
    </row>
    <row r="1958" spans="8:8" ht="24.95" customHeight="1">
      <c r="A1958" s="29" t="s">
        <v>16</v>
      </c>
      <c r="B1958" s="30" t="s">
        <v>3891</v>
      </c>
      <c r="C1958" s="31"/>
      <c r="D1958" s="32">
        <v>7.468318319246E12</v>
      </c>
      <c r="E1958" s="80" t="s">
        <v>3892</v>
      </c>
      <c r="F1958" s="34">
        <v>10.45</v>
      </c>
      <c r="G1958" s="35">
        <v>0.12</v>
      </c>
      <c r="H1958" s="34">
        <f t="shared" si="30"/>
        <v>9.196</v>
      </c>
      <c r="I1958" s="34">
        <v>13.0</v>
      </c>
      <c r="J1958" s="36">
        <v>46112.0</v>
      </c>
      <c r="K1958" s="31"/>
      <c r="L1958" s="34">
        <f>+K1958*H1958</f>
        <v>0.0</v>
      </c>
    </row>
    <row r="1959" spans="8:8" ht="24.95" customHeight="1">
      <c r="A1959" s="29" t="s">
        <v>16</v>
      </c>
      <c r="B1959" s="30" t="s">
        <v>3925</v>
      </c>
      <c r="C1959" s="31"/>
      <c r="D1959" s="32">
        <v>7.406076102229E12</v>
      </c>
      <c r="E1959" s="71" t="s">
        <v>3926</v>
      </c>
      <c r="F1959" s="34">
        <v>2.82</v>
      </c>
      <c r="G1959" s="35">
        <v>0.12</v>
      </c>
      <c r="H1959" s="34">
        <f t="shared" si="30"/>
        <v>2.4816</v>
      </c>
      <c r="I1959" s="34">
        <v>5.0</v>
      </c>
      <c r="J1959" s="36">
        <v>45474.0</v>
      </c>
      <c r="K1959" s="31"/>
      <c r="L1959" s="34">
        <f>+K1959*H1959</f>
        <v>0.0</v>
      </c>
    </row>
    <row r="1960" spans="8:8" ht="24.95" customHeight="1">
      <c r="A1960" s="81" t="s">
        <v>194</v>
      </c>
      <c r="B1960" s="30" t="s">
        <v>3927</v>
      </c>
      <c r="C1960" s="31"/>
      <c r="D1960" s="32">
        <v>7.592454003339E12</v>
      </c>
      <c r="E1960" s="37" t="s">
        <v>3928</v>
      </c>
      <c r="F1960" s="34">
        <v>2.85</v>
      </c>
      <c r="G1960" s="35">
        <v>0.12</v>
      </c>
      <c r="H1960" s="34">
        <f t="shared" si="30"/>
        <v>2.508</v>
      </c>
      <c r="I1960" s="34">
        <v>1.0</v>
      </c>
      <c r="J1960" s="36">
        <v>45748.0</v>
      </c>
      <c r="K1960" s="31"/>
      <c r="L1960" s="34">
        <f>+K1960*H1960</f>
        <v>0.0</v>
      </c>
    </row>
    <row r="1961" spans="8:8" ht="24.95" customHeight="1">
      <c r="A1961" s="29" t="s">
        <v>16</v>
      </c>
      <c r="B1961" s="30" t="s">
        <v>3929</v>
      </c>
      <c r="C1961" s="31"/>
      <c r="D1961" s="32">
        <v>7.59825200028E12</v>
      </c>
      <c r="E1961" s="71" t="s">
        <v>3930</v>
      </c>
      <c r="F1961" s="34">
        <v>2.87</v>
      </c>
      <c r="G1961" s="35">
        <v>0.12</v>
      </c>
      <c r="H1961" s="34">
        <f t="shared" si="30"/>
        <v>2.5256000000000003</v>
      </c>
      <c r="I1961" s="34">
        <v>103.0</v>
      </c>
      <c r="J1961" s="36">
        <v>45566.0</v>
      </c>
      <c r="K1961" s="31"/>
      <c r="L1961" s="34">
        <f>+K1961*H1961</f>
        <v>0.0</v>
      </c>
    </row>
    <row r="1962" spans="8:8" ht="24.95" customHeight="1">
      <c r="A1962" s="29" t="s">
        <v>16</v>
      </c>
      <c r="B1962" s="30" t="s">
        <v>3931</v>
      </c>
      <c r="C1962" s="31"/>
      <c r="D1962" s="32">
        <v>7.598252000297E12</v>
      </c>
      <c r="E1962" s="71" t="s">
        <v>3932</v>
      </c>
      <c r="F1962" s="34">
        <v>4.37</v>
      </c>
      <c r="G1962" s="35">
        <v>0.12</v>
      </c>
      <c r="H1962" s="34">
        <f t="shared" si="30"/>
        <v>3.8456</v>
      </c>
      <c r="I1962" s="34">
        <v>77.0</v>
      </c>
      <c r="J1962" s="36">
        <v>45566.0</v>
      </c>
      <c r="K1962" s="31"/>
      <c r="L1962" s="34">
        <f>+K1962*H1962</f>
        <v>0.0</v>
      </c>
    </row>
    <row r="1963" spans="8:8" ht="24.95" customHeight="1">
      <c r="A1963" s="29" t="s">
        <v>16</v>
      </c>
      <c r="B1963" s="30" t="s">
        <v>3933</v>
      </c>
      <c r="C1963" s="31"/>
      <c r="D1963" s="32">
        <v>7.592782000116E12</v>
      </c>
      <c r="E1963" s="33" t="s">
        <v>3934</v>
      </c>
      <c r="F1963" s="34">
        <v>4.5</v>
      </c>
      <c r="G1963" s="35">
        <v>0.12</v>
      </c>
      <c r="H1963" s="34">
        <f t="shared" si="30"/>
        <v>3.96</v>
      </c>
      <c r="I1963" s="34">
        <v>279.0</v>
      </c>
      <c r="J1963" s="36">
        <v>46598.0</v>
      </c>
      <c r="K1963" s="31"/>
      <c r="L1963" s="34">
        <f>+K1963*H1963</f>
        <v>0.0</v>
      </c>
    </row>
    <row r="1964" spans="8:8" ht="24.95" customHeight="1">
      <c r="A1964" s="29" t="s">
        <v>16</v>
      </c>
      <c r="B1964" s="30" t="s">
        <v>3935</v>
      </c>
      <c r="C1964" s="31"/>
      <c r="D1964" s="32">
        <v>7.730564825483E12</v>
      </c>
      <c r="E1964" s="45" t="s">
        <v>3936</v>
      </c>
      <c r="F1964" s="34">
        <v>17.1</v>
      </c>
      <c r="G1964" s="35">
        <v>0.12</v>
      </c>
      <c r="H1964" s="34">
        <f t="shared" si="30"/>
        <v>15.048000000000002</v>
      </c>
      <c r="I1964" s="34">
        <v>19.0</v>
      </c>
      <c r="J1964" s="36">
        <v>46021.0</v>
      </c>
      <c r="K1964" s="31"/>
      <c r="L1964" s="34">
        <f>+K1964*H1964</f>
        <v>0.0</v>
      </c>
    </row>
    <row r="1965" spans="8:8" ht="24.95" customHeight="1">
      <c r="A1965" s="29" t="s">
        <v>16</v>
      </c>
      <c r="B1965" s="30" t="s">
        <v>3937</v>
      </c>
      <c r="C1965" s="31"/>
      <c r="D1965" s="32">
        <v>7.730564830487E12</v>
      </c>
      <c r="E1965" s="45" t="s">
        <v>3938</v>
      </c>
      <c r="F1965" s="34">
        <v>12.95</v>
      </c>
      <c r="G1965" s="35">
        <v>0.12</v>
      </c>
      <c r="H1965" s="34">
        <f t="shared" si="30"/>
        <v>11.395999999999999</v>
      </c>
      <c r="I1965" s="34">
        <v>19.0</v>
      </c>
      <c r="J1965" s="36">
        <v>45991.0</v>
      </c>
      <c r="K1965" s="31"/>
      <c r="L1965" s="34">
        <f>+K1965*H1965</f>
        <v>0.0</v>
      </c>
    </row>
    <row r="1966" spans="8:8" ht="24.95" customHeight="1">
      <c r="A1966" s="29" t="s">
        <v>16</v>
      </c>
      <c r="B1966" s="30" t="s">
        <v>3939</v>
      </c>
      <c r="C1966" s="31"/>
      <c r="D1966" s="32">
        <v>7.594001101376E12</v>
      </c>
      <c r="E1966" s="65" t="s">
        <v>3940</v>
      </c>
      <c r="F1966" s="34">
        <v>0.98</v>
      </c>
      <c r="G1966" s="35">
        <v>0.12</v>
      </c>
      <c r="H1966" s="34">
        <f t="shared" si="30"/>
        <v>0.8623999999999999</v>
      </c>
      <c r="I1966" s="34">
        <v>203.0</v>
      </c>
      <c r="J1966" s="36">
        <v>46172.0</v>
      </c>
      <c r="K1966" s="31"/>
      <c r="L1966" s="34">
        <f>+K1966*H1966</f>
        <v>0.0</v>
      </c>
    </row>
    <row r="1967" spans="8:8" ht="24.95" customHeight="1">
      <c r="A1967" s="81" t="s">
        <v>194</v>
      </c>
      <c r="B1967" s="30" t="s">
        <v>3943</v>
      </c>
      <c r="C1967" s="31"/>
      <c r="D1967" s="32">
        <v>7.590027000495E12</v>
      </c>
      <c r="E1967" s="63" t="s">
        <v>3944</v>
      </c>
      <c r="F1967" s="34">
        <v>1.94</v>
      </c>
      <c r="G1967" s="35">
        <v>0.12</v>
      </c>
      <c r="H1967" s="34">
        <f t="shared" si="30"/>
        <v>1.7071999999999998</v>
      </c>
      <c r="I1967" s="34">
        <v>96.0</v>
      </c>
      <c r="J1967" s="36">
        <v>45868.0</v>
      </c>
      <c r="K1967" s="31"/>
      <c r="L1967" s="34">
        <f>+K1967*H1967</f>
        <v>0.0</v>
      </c>
    </row>
    <row r="1968" spans="8:8" ht="24.95" customHeight="1">
      <c r="A1968" s="81" t="s">
        <v>194</v>
      </c>
      <c r="B1968" s="30" t="s">
        <v>3945</v>
      </c>
      <c r="C1968" s="31"/>
      <c r="D1968" s="32">
        <v>8.906130230534E12</v>
      </c>
      <c r="E1968" s="57" t="s">
        <v>3946</v>
      </c>
      <c r="F1968" s="34">
        <v>1.65</v>
      </c>
      <c r="G1968" s="35">
        <v>0.12</v>
      </c>
      <c r="H1968" s="34">
        <f t="shared" si="30"/>
        <v>1.452</v>
      </c>
      <c r="I1968" s="34">
        <v>64.0</v>
      </c>
      <c r="J1968" s="36">
        <v>46082.0</v>
      </c>
      <c r="K1968" s="31"/>
      <c r="L1968" s="34">
        <f>+K1968*H1968</f>
        <v>0.0</v>
      </c>
    </row>
    <row r="1969" spans="8:8" ht="24.95" customHeight="1">
      <c r="A1969" s="38" t="s">
        <v>23</v>
      </c>
      <c r="B1969" s="30" t="s">
        <v>3947</v>
      </c>
      <c r="C1969" s="31"/>
      <c r="D1969" s="32">
        <v>8.902297024566E12</v>
      </c>
      <c r="E1969" s="64" t="s">
        <v>3948</v>
      </c>
      <c r="F1969" s="34">
        <v>3.1</v>
      </c>
      <c r="G1969" s="35">
        <v>0.12</v>
      </c>
      <c r="H1969" s="34">
        <f t="shared" si="30"/>
        <v>2.728</v>
      </c>
      <c r="I1969" s="34">
        <v>123.0</v>
      </c>
      <c r="J1969" s="36">
        <v>46082.0</v>
      </c>
      <c r="K1969" s="31"/>
      <c r="L1969" s="34">
        <f>+K1969*H1969</f>
        <v>0.0</v>
      </c>
    </row>
    <row r="1970" spans="8:8" ht="24.95" customHeight="1">
      <c r="A1970" s="38" t="s">
        <v>23</v>
      </c>
      <c r="B1970" s="30" t="s">
        <v>3949</v>
      </c>
      <c r="C1970" s="31"/>
      <c r="D1970" s="32">
        <v>7.598008002049E12</v>
      </c>
      <c r="E1970" s="71" t="s">
        <v>3950</v>
      </c>
      <c r="F1970" s="34">
        <v>2.45</v>
      </c>
      <c r="G1970" s="35">
        <v>0.12</v>
      </c>
      <c r="H1970" s="34">
        <f t="shared" si="30"/>
        <v>2.156</v>
      </c>
      <c r="I1970" s="34">
        <v>196.0</v>
      </c>
      <c r="J1970" s="36">
        <v>46021.0</v>
      </c>
      <c r="K1970" s="31"/>
      <c r="L1970" s="34">
        <f>+K1970*H1970</f>
        <v>0.0</v>
      </c>
    </row>
    <row r="1971" spans="8:8" ht="24.95" customHeight="1">
      <c r="A1971" s="29" t="s">
        <v>16</v>
      </c>
      <c r="B1971" s="30" t="s">
        <v>3951</v>
      </c>
      <c r="C1971" s="31"/>
      <c r="D1971" s="44">
        <v>7.56029628298E11</v>
      </c>
      <c r="E1971" s="76" t="s">
        <v>3952</v>
      </c>
      <c r="F1971" s="34">
        <v>1.4</v>
      </c>
      <c r="G1971" s="35">
        <v>0.12</v>
      </c>
      <c r="H1971" s="34">
        <f t="shared" si="30"/>
        <v>1.232</v>
      </c>
      <c r="I1971" s="34">
        <v>1313.0</v>
      </c>
      <c r="J1971" s="36">
        <v>45716.0</v>
      </c>
      <c r="K1971" s="31"/>
      <c r="L1971" s="34">
        <f>+K1971*H1971</f>
        <v>0.0</v>
      </c>
    </row>
    <row r="1972" spans="8:8" ht="24.95" customHeight="1">
      <c r="A1972" s="29" t="s">
        <v>16</v>
      </c>
      <c r="B1972" s="30" t="s">
        <v>3953</v>
      </c>
      <c r="C1972" s="31"/>
      <c r="D1972" s="44">
        <v>7.31946648567E11</v>
      </c>
      <c r="E1972" s="61" t="s">
        <v>3954</v>
      </c>
      <c r="F1972" s="34">
        <v>0.8</v>
      </c>
      <c r="G1972" s="35">
        <v>0.12</v>
      </c>
      <c r="H1972" s="34">
        <f t="shared" si="30"/>
        <v>0.7040000000000001</v>
      </c>
      <c r="I1972" s="34">
        <v>18.0</v>
      </c>
      <c r="J1972" s="36">
        <v>45717.0</v>
      </c>
      <c r="K1972" s="31"/>
      <c r="L1972" s="34">
        <f>+K1972*H1972</f>
        <v>0.0</v>
      </c>
    </row>
    <row r="1973" spans="8:8" ht="24.95" customHeight="1">
      <c r="A1973" s="29" t="s">
        <v>16</v>
      </c>
      <c r="B1973" s="30" t="s">
        <v>3955</v>
      </c>
      <c r="C1973" s="31"/>
      <c r="D1973" s="44">
        <v>7.31946648468E11</v>
      </c>
      <c r="E1973" s="37" t="s">
        <v>3956</v>
      </c>
      <c r="F1973" s="34">
        <v>0.35</v>
      </c>
      <c r="G1973" s="35">
        <v>0.12</v>
      </c>
      <c r="H1973" s="34">
        <f t="shared" si="30"/>
        <v>0.308</v>
      </c>
      <c r="I1973" s="34">
        <v>83.0</v>
      </c>
      <c r="J1973" s="36">
        <v>45717.0</v>
      </c>
      <c r="K1973" s="31"/>
      <c r="L1973" s="34">
        <f>+K1973*H1973</f>
        <v>0.0</v>
      </c>
    </row>
    <row r="1974" spans="8:8" ht="24.95" customHeight="1">
      <c r="A1974" s="29" t="s">
        <v>16</v>
      </c>
      <c r="B1974" s="30" t="s">
        <v>3957</v>
      </c>
      <c r="C1974" s="31"/>
      <c r="D1974" s="32">
        <v>8.906130230206E12</v>
      </c>
      <c r="E1974" s="101" t="s">
        <v>3958</v>
      </c>
      <c r="F1974" s="34">
        <v>6.1</v>
      </c>
      <c r="G1974" s="35">
        <v>0.12</v>
      </c>
      <c r="H1974" s="34">
        <f t="shared" si="30"/>
        <v>5.367999999999999</v>
      </c>
      <c r="I1974" s="34">
        <v>9.0</v>
      </c>
      <c r="J1974" s="36">
        <v>45689.0</v>
      </c>
      <c r="K1974" s="31"/>
      <c r="L1974" s="34">
        <f>+K1974*H1974</f>
        <v>0.0</v>
      </c>
    </row>
    <row r="1975" spans="8:8" ht="24.95" customHeight="1">
      <c r="A1975" s="29" t="s">
        <v>16</v>
      </c>
      <c r="B1975" s="30" t="s">
        <v>3959</v>
      </c>
      <c r="C1975" s="31"/>
      <c r="D1975" s="32">
        <v>8.904151811893E12</v>
      </c>
      <c r="E1975" s="60" t="s">
        <v>3960</v>
      </c>
      <c r="F1975" s="34">
        <v>3.5</v>
      </c>
      <c r="G1975" s="35">
        <v>0.12</v>
      </c>
      <c r="H1975" s="34">
        <f t="shared" si="30"/>
        <v>3.08</v>
      </c>
      <c r="I1975" s="34">
        <v>23.0</v>
      </c>
      <c r="J1975" s="36">
        <v>45716.0</v>
      </c>
      <c r="K1975" s="31"/>
      <c r="L1975" s="34">
        <f>+K1975*H1975</f>
        <v>0.0</v>
      </c>
    </row>
    <row r="1976" spans="8:8" ht="24.95" customHeight="1">
      <c r="A1976" s="29" t="s">
        <v>16</v>
      </c>
      <c r="B1976" s="30" t="s">
        <v>3571</v>
      </c>
      <c r="C1976" s="31"/>
      <c r="D1976" s="32">
        <v>7.703153033156E12</v>
      </c>
      <c r="E1976" s="37" t="s">
        <v>3572</v>
      </c>
      <c r="F1976" s="34">
        <v>1.9</v>
      </c>
      <c r="G1976" s="35">
        <v>0.12</v>
      </c>
      <c r="H1976" s="34">
        <f t="shared" si="30"/>
        <v>1.672</v>
      </c>
      <c r="I1976" s="34">
        <v>14.0</v>
      </c>
      <c r="J1976" s="36">
        <v>45170.0</v>
      </c>
      <c r="K1976" s="31"/>
      <c r="L1976" s="34">
        <f>+K1976*H1976</f>
        <v>0.0</v>
      </c>
    </row>
    <row r="1977" spans="8:8" ht="24.95" customHeight="1">
      <c r="A1977" s="29" t="s">
        <v>16</v>
      </c>
      <c r="B1977" s="30" t="s">
        <v>3963</v>
      </c>
      <c r="C1977" s="31"/>
      <c r="D1977" s="44">
        <v>7.36372795618E11</v>
      </c>
      <c r="E1977" s="42" t="s">
        <v>3964</v>
      </c>
      <c r="F1977" s="34">
        <v>0.4</v>
      </c>
      <c r="G1977" s="35">
        <v>0.12</v>
      </c>
      <c r="H1977" s="34">
        <f t="shared" si="30"/>
        <v>0.35200000000000004</v>
      </c>
      <c r="I1977" s="34">
        <v>48.0</v>
      </c>
      <c r="J1977" s="36">
        <v>45716.0</v>
      </c>
      <c r="K1977" s="31"/>
      <c r="L1977" s="34">
        <f>+K1977*H1977</f>
        <v>0.0</v>
      </c>
    </row>
    <row r="1978" spans="8:8" ht="24.95" customHeight="1">
      <c r="A1978" s="29" t="s">
        <v>16</v>
      </c>
      <c r="B1978" s="30" t="s">
        <v>3965</v>
      </c>
      <c r="C1978" s="75" t="s">
        <v>134</v>
      </c>
      <c r="D1978" s="32">
        <v>7.591585279248E12</v>
      </c>
      <c r="E1978" s="48" t="s">
        <v>3966</v>
      </c>
      <c r="F1978" s="34">
        <v>0.53</v>
      </c>
      <c r="G1978" s="35">
        <v>0.0</v>
      </c>
      <c r="H1978" s="34">
        <f t="shared" si="30"/>
        <v>0.53</v>
      </c>
      <c r="I1978" s="34">
        <v>416.0</v>
      </c>
      <c r="J1978" s="36">
        <v>46234.0</v>
      </c>
      <c r="K1978" s="31"/>
      <c r="L1978" s="34">
        <f>+K1978*H1978</f>
        <v>0.0</v>
      </c>
    </row>
    <row r="1979" spans="8:8" ht="24.95" customHeight="1">
      <c r="A1979" s="29" t="s">
        <v>16</v>
      </c>
      <c r="B1979" s="30" t="s">
        <v>3967</v>
      </c>
      <c r="C1979" s="31"/>
      <c r="D1979" s="32">
        <v>7.592454002639E12</v>
      </c>
      <c r="E1979" s="46" t="s">
        <v>3968</v>
      </c>
      <c r="F1979" s="34">
        <v>0.57</v>
      </c>
      <c r="G1979" s="35">
        <v>0.12</v>
      </c>
      <c r="H1979" s="34">
        <f t="shared" si="30"/>
        <v>0.5015999999999999</v>
      </c>
      <c r="I1979" s="34">
        <v>104.0</v>
      </c>
      <c r="J1979" s="36">
        <v>45839.0</v>
      </c>
      <c r="K1979" s="31"/>
      <c r="L1979" s="34">
        <f>+K1979*H1979</f>
        <v>0.0</v>
      </c>
    </row>
    <row r="1980" spans="8:8" ht="24.95" customHeight="1">
      <c r="A1980" s="29" t="s">
        <v>16</v>
      </c>
      <c r="B1980" s="47" t="s">
        <v>3969</v>
      </c>
      <c r="C1980" s="31"/>
      <c r="D1980" s="32">
        <v>7.59119600723E12</v>
      </c>
      <c r="E1980" s="48" t="s">
        <v>3970</v>
      </c>
      <c r="F1980" s="34">
        <v>1.06</v>
      </c>
      <c r="G1980" s="35">
        <v>0.12</v>
      </c>
      <c r="H1980" s="34">
        <f t="shared" si="30"/>
        <v>0.9328000000000001</v>
      </c>
      <c r="I1980" s="34">
        <v>47.0</v>
      </c>
      <c r="J1980" s="36">
        <v>45827.0</v>
      </c>
      <c r="K1980" s="31"/>
      <c r="L1980" s="34">
        <f>+K1980*H1980</f>
        <v>0.0</v>
      </c>
    </row>
    <row r="1981" spans="8:8" ht="24.95" customHeight="1">
      <c r="A1981" s="29" t="s">
        <v>16</v>
      </c>
      <c r="B1981" s="30" t="s">
        <v>3971</v>
      </c>
      <c r="C1981" s="31"/>
      <c r="D1981" s="32">
        <v>8.906045360456E12</v>
      </c>
      <c r="E1981" s="37" t="s">
        <v>3972</v>
      </c>
      <c r="F1981" s="34">
        <v>0.63</v>
      </c>
      <c r="G1981" s="35">
        <v>0.12</v>
      </c>
      <c r="H1981" s="34">
        <f t="shared" si="30"/>
        <v>0.5544</v>
      </c>
      <c r="I1981" s="34">
        <v>113.0</v>
      </c>
      <c r="J1981" s="36">
        <v>45901.0</v>
      </c>
      <c r="K1981" s="31"/>
      <c r="L1981" s="34">
        <f>+K1981*H1981</f>
        <v>0.0</v>
      </c>
    </row>
    <row r="1982" spans="8:8" ht="24.95" customHeight="1">
      <c r="A1982" s="29" t="s">
        <v>16</v>
      </c>
      <c r="B1982" s="30" t="s">
        <v>3999</v>
      </c>
      <c r="C1982" s="31"/>
      <c r="D1982" s="44">
        <v>7.36372722287E11</v>
      </c>
      <c r="E1982" s="69" t="s">
        <v>4000</v>
      </c>
      <c r="F1982" s="34">
        <v>0.69</v>
      </c>
      <c r="G1982" s="35">
        <v>0.12</v>
      </c>
      <c r="H1982" s="34">
        <f t="shared" si="30"/>
        <v>0.6072</v>
      </c>
      <c r="I1982" s="34">
        <v>44.0</v>
      </c>
      <c r="J1982" s="36">
        <v>46023.0</v>
      </c>
      <c r="K1982" s="31"/>
      <c r="L1982" s="34">
        <f>+K1982*H1982</f>
        <v>0.0</v>
      </c>
    </row>
    <row r="1983" spans="8:8" ht="24.95" customHeight="1">
      <c r="A1983" s="29" t="s">
        <v>16</v>
      </c>
      <c r="B1983" s="30" t="s">
        <v>3973</v>
      </c>
      <c r="C1983" s="31"/>
      <c r="D1983" s="32">
        <v>6.972718560067E12</v>
      </c>
      <c r="E1983" s="63" t="s">
        <v>3974</v>
      </c>
      <c r="F1983" s="34">
        <v>1.05</v>
      </c>
      <c r="G1983" s="35">
        <v>0.12</v>
      </c>
      <c r="H1983" s="34">
        <f t="shared" si="30"/>
        <v>0.924</v>
      </c>
      <c r="I1983" s="34">
        <v>35.0</v>
      </c>
      <c r="J1983" s="36">
        <v>45627.0</v>
      </c>
      <c r="K1983" s="31"/>
      <c r="L1983" s="34">
        <f>+K1983*H1983</f>
        <v>0.0</v>
      </c>
    </row>
    <row r="1984" spans="8:8" ht="24.95" customHeight="1">
      <c r="A1984" s="29" t="s">
        <v>16</v>
      </c>
      <c r="B1984" s="47" t="s">
        <v>3975</v>
      </c>
      <c r="C1984" s="31"/>
      <c r="D1984" s="32">
        <v>7.591585379245E12</v>
      </c>
      <c r="E1984" s="48" t="s">
        <v>3976</v>
      </c>
      <c r="F1984" s="34">
        <v>1.56</v>
      </c>
      <c r="G1984" s="35">
        <v>0.12</v>
      </c>
      <c r="H1984" s="34">
        <f t="shared" si="30"/>
        <v>1.3728</v>
      </c>
      <c r="I1984" s="34">
        <v>546.0</v>
      </c>
      <c r="J1984" s="36">
        <v>46022.0</v>
      </c>
      <c r="K1984" s="31"/>
      <c r="L1984" s="34">
        <f>+K1984*H1984</f>
        <v>0.0</v>
      </c>
    </row>
    <row r="1985" spans="8:8" ht="24.95" customHeight="1">
      <c r="A1985" s="29" t="s">
        <v>16</v>
      </c>
      <c r="B1985" s="30" t="s">
        <v>3977</v>
      </c>
      <c r="C1985" s="31"/>
      <c r="D1985" s="32">
        <v>7.592454002653E12</v>
      </c>
      <c r="E1985" s="46" t="s">
        <v>3978</v>
      </c>
      <c r="F1985" s="34">
        <v>1.75</v>
      </c>
      <c r="G1985" s="35">
        <v>0.12</v>
      </c>
      <c r="H1985" s="34">
        <f t="shared" si="30"/>
        <v>1.54</v>
      </c>
      <c r="I1985" s="34">
        <v>67.0</v>
      </c>
      <c r="J1985" s="36">
        <v>45890.0</v>
      </c>
      <c r="K1985" s="31"/>
      <c r="L1985" s="34">
        <f>+K1985*H1985</f>
        <v>0.0</v>
      </c>
    </row>
    <row r="1986" spans="8:8" ht="24.95" customHeight="1">
      <c r="A1986" s="29" t="s">
        <v>16</v>
      </c>
      <c r="B1986" s="30" t="s">
        <v>3979</v>
      </c>
      <c r="C1986" s="75" t="s">
        <v>134</v>
      </c>
      <c r="D1986" s="32">
        <v>7.59119600624E12</v>
      </c>
      <c r="E1986" s="48" t="s">
        <v>3980</v>
      </c>
      <c r="F1986" s="34">
        <v>3.24</v>
      </c>
      <c r="G1986" s="35">
        <v>0.0</v>
      </c>
      <c r="H1986" s="34">
        <f t="shared" si="30"/>
        <v>3.24</v>
      </c>
      <c r="I1986" s="34">
        <v>32.0</v>
      </c>
      <c r="J1986" s="36">
        <v>45638.0</v>
      </c>
      <c r="K1986" s="31"/>
      <c r="L1986" s="34">
        <f>+K1986*H1986</f>
        <v>0.0</v>
      </c>
    </row>
    <row r="1987" spans="8:8" ht="24.95" customHeight="1">
      <c r="A1987" s="29" t="s">
        <v>16</v>
      </c>
      <c r="B1987" s="30" t="s">
        <v>3981</v>
      </c>
      <c r="C1987" s="75" t="s">
        <v>134</v>
      </c>
      <c r="D1987" s="32">
        <v>7.590027001737E12</v>
      </c>
      <c r="E1987" s="76" t="s">
        <v>3982</v>
      </c>
      <c r="F1987" s="34">
        <v>1.8</v>
      </c>
      <c r="G1987" s="35">
        <v>0.0</v>
      </c>
      <c r="H1987" s="34">
        <f t="shared" si="30"/>
        <v>1.8</v>
      </c>
      <c r="I1987" s="34">
        <v>304.0</v>
      </c>
      <c r="J1987" s="36">
        <v>45687.0</v>
      </c>
      <c r="K1987" s="31"/>
      <c r="L1987" s="34">
        <f>+K1987*H1987</f>
        <v>0.0</v>
      </c>
    </row>
    <row r="1988" spans="8:8" ht="24.95" customHeight="1">
      <c r="A1988" s="29" t="s">
        <v>16</v>
      </c>
      <c r="B1988" s="30" t="s">
        <v>4001</v>
      </c>
      <c r="C1988" s="31"/>
      <c r="D1988" s="44">
        <v>7.36372692221E11</v>
      </c>
      <c r="E1988" s="62" t="s">
        <v>4002</v>
      </c>
      <c r="F1988" s="34">
        <v>3.78</v>
      </c>
      <c r="G1988" s="35">
        <v>0.12</v>
      </c>
      <c r="H1988" s="34">
        <f t="shared" si="30"/>
        <v>3.3263999999999996</v>
      </c>
      <c r="I1988" s="34">
        <v>72.0</v>
      </c>
      <c r="J1988" s="36">
        <v>45992.0</v>
      </c>
      <c r="K1988" s="31"/>
      <c r="L1988" s="34">
        <f>+K1988*H1988</f>
        <v>0.0</v>
      </c>
    </row>
    <row r="1989" spans="8:8" ht="24.95" customHeight="1">
      <c r="A1989" s="82" t="s">
        <v>199</v>
      </c>
      <c r="B1989" s="30" t="s">
        <v>3983</v>
      </c>
      <c r="C1989" s="31"/>
      <c r="D1989" s="44">
        <v>2.128108422E10</v>
      </c>
      <c r="E1989" s="65" t="s">
        <v>3984</v>
      </c>
      <c r="F1989" s="34">
        <v>9.1</v>
      </c>
      <c r="G1989" s="35">
        <v>0.12</v>
      </c>
      <c r="H1989" s="34">
        <f t="shared" si="30"/>
        <v>8.008</v>
      </c>
      <c r="I1989" s="34">
        <v>276.0</v>
      </c>
      <c r="J1989" s="36">
        <v>45838.0</v>
      </c>
      <c r="K1989" s="31"/>
      <c r="L1989" s="34">
        <f>+K1989*H1989</f>
        <v>0.0</v>
      </c>
    </row>
    <row r="1990" spans="8:8" ht="24.95" customHeight="1">
      <c r="A1990" s="82" t="s">
        <v>199</v>
      </c>
      <c r="B1990" s="30" t="s">
        <v>3985</v>
      </c>
      <c r="C1990" s="31"/>
      <c r="D1990" s="32">
        <v>8.904324102957E12</v>
      </c>
      <c r="E1990" s="87" t="s">
        <v>3986</v>
      </c>
      <c r="F1990" s="34">
        <v>9.4</v>
      </c>
      <c r="G1990" s="35">
        <v>0.12</v>
      </c>
      <c r="H1990" s="34">
        <f t="shared" si="30"/>
        <v>8.272</v>
      </c>
      <c r="I1990" s="34">
        <v>225.0</v>
      </c>
      <c r="J1990" s="36">
        <v>45597.0</v>
      </c>
      <c r="K1990" s="31"/>
      <c r="L1990" s="34">
        <f>+K1990*H1990</f>
        <v>0.0</v>
      </c>
    </row>
    <row r="1991" spans="8:8" ht="24.95" customHeight="1">
      <c r="A1991" s="82" t="s">
        <v>199</v>
      </c>
      <c r="B1991" s="30" t="s">
        <v>3989</v>
      </c>
      <c r="C1991" s="31"/>
      <c r="D1991" s="32">
        <v>7.598833000388E12</v>
      </c>
      <c r="E1991" s="87" t="s">
        <v>3990</v>
      </c>
      <c r="F1991" s="34">
        <v>13.58</v>
      </c>
      <c r="G1991" s="35">
        <v>0.09</v>
      </c>
      <c r="H1991" s="34">
        <f t="shared" si="30"/>
        <v>12.357800000000001</v>
      </c>
      <c r="I1991" s="34">
        <v>14.0</v>
      </c>
      <c r="J1991" s="36">
        <v>45748.0</v>
      </c>
      <c r="K1991" s="31"/>
      <c r="L1991" s="34">
        <f>+K1991*H1991</f>
        <v>0.0</v>
      </c>
    </row>
    <row r="1992" spans="8:8" ht="24.95" customHeight="1">
      <c r="A1992" s="82" t="s">
        <v>199</v>
      </c>
      <c r="B1992" s="30" t="s">
        <v>3987</v>
      </c>
      <c r="C1992" s="31"/>
      <c r="D1992" s="32">
        <v>8.906106690386E12</v>
      </c>
      <c r="E1992" s="62" t="s">
        <v>3988</v>
      </c>
      <c r="F1992" s="34">
        <v>11.5</v>
      </c>
      <c r="G1992" s="35">
        <v>0.12</v>
      </c>
      <c r="H1992" s="34">
        <f t="shared" si="30"/>
        <v>10.120000000000001</v>
      </c>
      <c r="I1992" s="34">
        <v>137.0</v>
      </c>
      <c r="J1992" s="36">
        <v>45474.0</v>
      </c>
      <c r="K1992" s="31"/>
      <c r="L1992" s="34">
        <f>+K1992*H1992</f>
        <v>0.0</v>
      </c>
    </row>
    <row r="1993" spans="8:8" ht="24.95" customHeight="1">
      <c r="A1993" s="82" t="s">
        <v>199</v>
      </c>
      <c r="B1993" s="30" t="s">
        <v>3991</v>
      </c>
      <c r="C1993" s="31"/>
      <c r="D1993" s="44">
        <v>7.29208249362E11</v>
      </c>
      <c r="E1993" s="89" t="s">
        <v>3992</v>
      </c>
      <c r="F1993" s="34">
        <v>10.4</v>
      </c>
      <c r="G1993" s="35">
        <v>0.12</v>
      </c>
      <c r="H1993" s="34">
        <f t="shared" si="30"/>
        <v>9.152000000000001</v>
      </c>
      <c r="I1993" s="34">
        <v>15.0</v>
      </c>
      <c r="J1993" s="36">
        <v>45575.0</v>
      </c>
      <c r="K1993" s="31"/>
      <c r="L1993" s="34">
        <f>+K1993*H1993</f>
        <v>0.0</v>
      </c>
    </row>
    <row r="1994" spans="8:8" ht="24.95" customHeight="1">
      <c r="A1994" s="38" t="s">
        <v>23</v>
      </c>
      <c r="B1994" s="30" t="s">
        <v>3993</v>
      </c>
      <c r="C1994" s="31"/>
      <c r="D1994" s="32">
        <v>7.467217703422E12</v>
      </c>
      <c r="E1994" s="33" t="s">
        <v>3994</v>
      </c>
      <c r="F1994" s="34">
        <v>2.6</v>
      </c>
      <c r="G1994" s="35">
        <v>0.12</v>
      </c>
      <c r="H1994" s="34">
        <f t="shared" si="30"/>
        <v>2.2880000000000003</v>
      </c>
      <c r="I1994" s="34">
        <v>22.0</v>
      </c>
      <c r="J1994" s="36">
        <v>45960.0</v>
      </c>
      <c r="K1994" s="31"/>
      <c r="L1994" s="34">
        <f>+K1994*H1994</f>
        <v>0.0</v>
      </c>
    </row>
    <row r="1995" spans="8:8" ht="24.95" customHeight="1">
      <c r="A1995" s="38" t="s">
        <v>23</v>
      </c>
      <c r="B1995" s="30" t="s">
        <v>3995</v>
      </c>
      <c r="C1995" s="31"/>
      <c r="D1995" s="32">
        <v>6.921875012667E12</v>
      </c>
      <c r="E1995" s="86" t="s">
        <v>3996</v>
      </c>
      <c r="F1995" s="34">
        <v>2.45</v>
      </c>
      <c r="G1995" s="35">
        <v>0.12</v>
      </c>
      <c r="H1995" s="34">
        <f t="shared" si="30"/>
        <v>2.156</v>
      </c>
      <c r="I1995" s="34">
        <v>291.0</v>
      </c>
      <c r="J1995" s="36">
        <v>45839.0</v>
      </c>
      <c r="K1995" s="31"/>
      <c r="L1995" s="34">
        <f>+K1995*H1995</f>
        <v>0.0</v>
      </c>
    </row>
    <row r="1996" spans="8:8" ht="24.95" customHeight="1">
      <c r="A1996" s="38" t="s">
        <v>23</v>
      </c>
      <c r="B1996" s="30" t="s">
        <v>3997</v>
      </c>
      <c r="C1996" s="31"/>
      <c r="D1996" s="32">
        <v>8.904324102346E12</v>
      </c>
      <c r="E1996" s="59" t="s">
        <v>3998</v>
      </c>
      <c r="F1996" s="34">
        <v>2.5</v>
      </c>
      <c r="G1996" s="35">
        <v>0.12</v>
      </c>
      <c r="H1996" s="34">
        <f t="shared" si="31" ref="H1996:H2059">+F1996-F1996*G1996</f>
        <v>2.2</v>
      </c>
      <c r="I1996" s="34">
        <v>62.0</v>
      </c>
      <c r="J1996" s="36">
        <v>46023.0</v>
      </c>
      <c r="K1996" s="31"/>
      <c r="L1996" s="34">
        <f>+K1996*H1996</f>
        <v>0.0</v>
      </c>
    </row>
    <row r="1997" spans="8:8" ht="24.95" customHeight="1">
      <c r="A1997" s="38" t="s">
        <v>23</v>
      </c>
      <c r="B1997" s="30" t="s">
        <v>4003</v>
      </c>
      <c r="C1997" s="31"/>
      <c r="D1997" s="32">
        <v>7.598677000346E12</v>
      </c>
      <c r="E1997" s="76" t="s">
        <v>4004</v>
      </c>
      <c r="F1997" s="34">
        <v>2.3</v>
      </c>
      <c r="G1997" s="35">
        <v>0.12</v>
      </c>
      <c r="H1997" s="34">
        <f t="shared" si="31"/>
        <v>2.024</v>
      </c>
      <c r="I1997" s="34">
        <v>181.0</v>
      </c>
      <c r="J1997" s="36">
        <v>45869.0</v>
      </c>
      <c r="K1997" s="31"/>
      <c r="L1997" s="34">
        <f>+K1997*H1997</f>
        <v>0.0</v>
      </c>
    </row>
    <row r="1998" spans="8:8" ht="24.95" customHeight="1">
      <c r="A1998" s="29" t="s">
        <v>16</v>
      </c>
      <c r="B1998" s="30" t="s">
        <v>4005</v>
      </c>
      <c r="C1998" s="31"/>
      <c r="D1998" s="32">
        <v>8.906130230978E12</v>
      </c>
      <c r="E1998" s="77" t="s">
        <v>4006</v>
      </c>
      <c r="F1998" s="34">
        <v>3.4</v>
      </c>
      <c r="G1998" s="35">
        <v>0.12</v>
      </c>
      <c r="H1998" s="34">
        <f t="shared" si="31"/>
        <v>2.992</v>
      </c>
      <c r="I1998" s="34">
        <v>1.0</v>
      </c>
      <c r="J1998" s="36">
        <v>45444.0</v>
      </c>
      <c r="K1998" s="31"/>
      <c r="L1998" s="34">
        <f>+K1998*H1998</f>
        <v>0.0</v>
      </c>
    </row>
    <row r="1999" spans="8:8" ht="24.95" customHeight="1">
      <c r="A1999" s="29" t="s">
        <v>16</v>
      </c>
      <c r="B1999" s="30" t="s">
        <v>4007</v>
      </c>
      <c r="C1999" s="31"/>
      <c r="D1999" s="32">
        <v>6.942189304149E12</v>
      </c>
      <c r="E1999" s="42" t="s">
        <v>4008</v>
      </c>
      <c r="F1999" s="34">
        <v>0.3</v>
      </c>
      <c r="G1999" s="35">
        <v>0.12</v>
      </c>
      <c r="H1999" s="34">
        <f t="shared" si="31"/>
        <v>0.264</v>
      </c>
      <c r="I1999" s="34">
        <v>285.0</v>
      </c>
      <c r="J1999" s="36">
        <v>45627.0</v>
      </c>
      <c r="K1999" s="31"/>
      <c r="L1999" s="34">
        <f>+K1999*H1999</f>
        <v>0.0</v>
      </c>
    </row>
    <row r="2000" spans="8:8" ht="24.95" customHeight="1">
      <c r="A2000" s="29" t="s">
        <v>16</v>
      </c>
      <c r="B2000" s="30" t="s">
        <v>4009</v>
      </c>
      <c r="C2000" s="31"/>
      <c r="D2000" s="32">
        <v>7.591585473967E12</v>
      </c>
      <c r="E2000" s="42" t="s">
        <v>4010</v>
      </c>
      <c r="F2000" s="34">
        <v>0.92</v>
      </c>
      <c r="G2000" s="35">
        <v>0.12</v>
      </c>
      <c r="H2000" s="34">
        <f t="shared" si="31"/>
        <v>0.8096000000000001</v>
      </c>
      <c r="I2000" s="34">
        <v>229.0</v>
      </c>
      <c r="J2000" s="36">
        <v>46965.0</v>
      </c>
      <c r="K2000" s="31"/>
      <c r="L2000" s="34">
        <f>+K2000*H2000</f>
        <v>0.0</v>
      </c>
    </row>
    <row r="2001" spans="8:8" ht="24.95" customHeight="1">
      <c r="A2001" s="29" t="s">
        <v>16</v>
      </c>
      <c r="B2001" s="30" t="s">
        <v>4011</v>
      </c>
      <c r="C2001" s="31"/>
      <c r="D2001" s="32">
        <v>6.942189304156E12</v>
      </c>
      <c r="E2001" s="69" t="s">
        <v>4012</v>
      </c>
      <c r="F2001" s="34">
        <v>0.25</v>
      </c>
      <c r="G2001" s="35">
        <v>0.12</v>
      </c>
      <c r="H2001" s="34">
        <f t="shared" si="31"/>
        <v>0.22</v>
      </c>
      <c r="I2001" s="34">
        <v>89.0</v>
      </c>
      <c r="J2001" s="36">
        <v>45627.0</v>
      </c>
      <c r="K2001" s="31"/>
      <c r="L2001" s="34">
        <f>+K2001*H2001</f>
        <v>0.0</v>
      </c>
    </row>
    <row r="2002" spans="8:8" ht="24.95" customHeight="1">
      <c r="A2002" s="82" t="s">
        <v>199</v>
      </c>
      <c r="B2002" s="30" t="s">
        <v>4013</v>
      </c>
      <c r="C2002" s="31"/>
      <c r="D2002" s="32">
        <v>6.921875004327E12</v>
      </c>
      <c r="E2002" s="71" t="s">
        <v>4014</v>
      </c>
      <c r="F2002" s="34">
        <v>1.5</v>
      </c>
      <c r="G2002" s="35">
        <v>0.12</v>
      </c>
      <c r="H2002" s="34">
        <f t="shared" si="31"/>
        <v>1.32</v>
      </c>
      <c r="I2002" s="34">
        <v>88.0</v>
      </c>
      <c r="J2002" s="36">
        <v>45992.0</v>
      </c>
      <c r="K2002" s="31"/>
      <c r="L2002" s="34">
        <f>+K2002*H2002</f>
        <v>0.0</v>
      </c>
    </row>
    <row r="2003" spans="8:8" ht="24.95" customHeight="1">
      <c r="A2003" s="29" t="s">
        <v>16</v>
      </c>
      <c r="B2003" s="30" t="s">
        <v>3961</v>
      </c>
      <c r="C2003" s="31"/>
      <c r="D2003" s="32">
        <v>7.592432000312E12</v>
      </c>
      <c r="E2003" s="48" t="s">
        <v>3962</v>
      </c>
      <c r="F2003" s="34">
        <v>1.26</v>
      </c>
      <c r="G2003" s="35">
        <v>0.12</v>
      </c>
      <c r="H2003" s="34">
        <f t="shared" si="31"/>
        <v>1.1088</v>
      </c>
      <c r="I2003" s="34">
        <v>61.0</v>
      </c>
      <c r="J2003" s="36">
        <v>45748.0</v>
      </c>
      <c r="K2003" s="31"/>
      <c r="L2003" s="34">
        <f>+K2003*H2003</f>
        <v>0.0</v>
      </c>
    </row>
    <row r="2004" spans="8:8" ht="24.95" customHeight="1">
      <c r="A2004" s="82" t="s">
        <v>199</v>
      </c>
      <c r="B2004" s="30" t="s">
        <v>4015</v>
      </c>
      <c r="C2004" s="31"/>
      <c r="D2004" s="32">
        <v>7.703153016555E12</v>
      </c>
      <c r="E2004" s="59" t="s">
        <v>4016</v>
      </c>
      <c r="F2004" s="34">
        <v>6.44</v>
      </c>
      <c r="G2004" s="35">
        <v>0.3</v>
      </c>
      <c r="H2004" s="34">
        <f t="shared" si="31"/>
        <v>4.508000000000001</v>
      </c>
      <c r="I2004" s="34">
        <v>118.0</v>
      </c>
      <c r="J2004" s="36">
        <v>45505.0</v>
      </c>
      <c r="K2004" s="31"/>
      <c r="L2004" s="34">
        <f>+K2004*H2004</f>
        <v>0.0</v>
      </c>
    </row>
    <row r="2005" spans="8:8" ht="24.95" customHeight="1">
      <c r="A2005" s="82" t="s">
        <v>199</v>
      </c>
      <c r="B2005" s="30" t="s">
        <v>4017</v>
      </c>
      <c r="C2005" s="31"/>
      <c r="D2005" s="31"/>
      <c r="E2005" s="77" t="s">
        <v>4018</v>
      </c>
      <c r="F2005" s="34">
        <v>1.6</v>
      </c>
      <c r="G2005" s="35">
        <v>0.12</v>
      </c>
      <c r="H2005" s="34">
        <f t="shared" si="31"/>
        <v>1.4080000000000001</v>
      </c>
      <c r="I2005" s="34">
        <v>13.0</v>
      </c>
      <c r="J2005" s="36">
        <v>45566.0</v>
      </c>
      <c r="K2005" s="31"/>
      <c r="L2005" s="34">
        <f>+K2005*H2005</f>
        <v>0.0</v>
      </c>
    </row>
    <row r="2006" spans="8:8" ht="24.95" customHeight="1">
      <c r="A2006" s="82" t="s">
        <v>199</v>
      </c>
      <c r="B2006" s="30" t="s">
        <v>4019</v>
      </c>
      <c r="C2006" s="31"/>
      <c r="D2006" s="32">
        <v>7.598650000707E12</v>
      </c>
      <c r="E2006" s="94" t="s">
        <v>4020</v>
      </c>
      <c r="F2006" s="34">
        <v>3.0</v>
      </c>
      <c r="G2006" s="35">
        <v>0.12</v>
      </c>
      <c r="H2006" s="34">
        <f t="shared" si="31"/>
        <v>2.64</v>
      </c>
      <c r="I2006" s="34">
        <v>4.0</v>
      </c>
      <c r="J2006" s="36">
        <v>45473.0</v>
      </c>
      <c r="K2006" s="31"/>
      <c r="L2006" s="34">
        <f>+K2006*H2006</f>
        <v>0.0</v>
      </c>
    </row>
    <row r="2007" spans="8:8" ht="24.95" customHeight="1">
      <c r="A2007" s="81" t="s">
        <v>194</v>
      </c>
      <c r="B2007" s="30" t="s">
        <v>4021</v>
      </c>
      <c r="C2007" s="31"/>
      <c r="D2007" s="32">
        <v>6.942189304286E12</v>
      </c>
      <c r="E2007" s="42" t="s">
        <v>4022</v>
      </c>
      <c r="F2007" s="34">
        <v>1.6</v>
      </c>
      <c r="G2007" s="35">
        <v>0.12</v>
      </c>
      <c r="H2007" s="34">
        <f t="shared" si="31"/>
        <v>1.4080000000000001</v>
      </c>
      <c r="I2007" s="34">
        <v>86.0</v>
      </c>
      <c r="J2007" s="36">
        <v>45870.0</v>
      </c>
      <c r="K2007" s="31"/>
      <c r="L2007" s="34">
        <f>+K2007*H2007</f>
        <v>0.0</v>
      </c>
    </row>
    <row r="2008" spans="8:8" ht="24.95" customHeight="1">
      <c r="A2008" s="81" t="s">
        <v>194</v>
      </c>
      <c r="B2008" s="30" t="s">
        <v>4023</v>
      </c>
      <c r="C2008" s="31"/>
      <c r="D2008" s="32">
        <v>7.703712030237E12</v>
      </c>
      <c r="E2008" s="69" t="s">
        <v>4024</v>
      </c>
      <c r="F2008" s="34">
        <v>2.05</v>
      </c>
      <c r="G2008" s="35">
        <v>0.12</v>
      </c>
      <c r="H2008" s="34">
        <f t="shared" si="31"/>
        <v>1.8039999999999998</v>
      </c>
      <c r="I2008" s="34">
        <v>37.0</v>
      </c>
      <c r="J2008" s="36">
        <v>45838.0</v>
      </c>
      <c r="K2008" s="31"/>
      <c r="L2008" s="34">
        <f>+K2008*H2008</f>
        <v>0.0</v>
      </c>
    </row>
    <row r="2009" spans="8:8" ht="24.95" customHeight="1">
      <c r="A2009" s="29" t="s">
        <v>16</v>
      </c>
      <c r="B2009" s="30" t="s">
        <v>4025</v>
      </c>
      <c r="C2009" s="31"/>
      <c r="D2009" s="73">
        <v>1.8901790681075E13</v>
      </c>
      <c r="E2009" s="89" t="s">
        <v>4026</v>
      </c>
      <c r="F2009" s="34">
        <v>3.9</v>
      </c>
      <c r="G2009" s="35">
        <v>0.12</v>
      </c>
      <c r="H2009" s="34">
        <f t="shared" si="31"/>
        <v>3.432</v>
      </c>
      <c r="I2009" s="34">
        <v>276.0</v>
      </c>
      <c r="J2009" s="36">
        <v>45632.0</v>
      </c>
      <c r="K2009" s="31"/>
      <c r="L2009" s="34">
        <f>+K2009*H2009</f>
        <v>0.0</v>
      </c>
    </row>
    <row r="2010" spans="8:8" ht="24.95" customHeight="1">
      <c r="A2010" s="29" t="s">
        <v>16</v>
      </c>
      <c r="B2010" s="30" t="s">
        <v>4027</v>
      </c>
      <c r="C2010" s="31"/>
      <c r="D2010" s="32">
        <v>7.592616165028E12</v>
      </c>
      <c r="E2010" s="46" t="s">
        <v>4028</v>
      </c>
      <c r="F2010" s="34">
        <v>1.05</v>
      </c>
      <c r="G2010" s="35">
        <v>0.12</v>
      </c>
      <c r="H2010" s="34">
        <f t="shared" si="31"/>
        <v>0.924</v>
      </c>
      <c r="I2010" s="34">
        <v>44.0</v>
      </c>
      <c r="J2010" s="36">
        <v>45899.0</v>
      </c>
      <c r="K2010" s="31"/>
      <c r="L2010" s="34">
        <f>+K2010*H2010</f>
        <v>0.0</v>
      </c>
    </row>
    <row r="2011" spans="8:8" ht="24.95" customHeight="1">
      <c r="A2011" s="82" t="s">
        <v>199</v>
      </c>
      <c r="B2011" s="30" t="s">
        <v>4029</v>
      </c>
      <c r="C2011" s="31"/>
      <c r="D2011" s="32">
        <v>7.502226292038E12</v>
      </c>
      <c r="E2011" s="101" t="s">
        <v>4030</v>
      </c>
      <c r="F2011" s="34">
        <v>2.2</v>
      </c>
      <c r="G2011" s="35">
        <v>0.12</v>
      </c>
      <c r="H2011" s="34">
        <f t="shared" si="31"/>
        <v>1.9360000000000002</v>
      </c>
      <c r="I2011" s="34">
        <v>14.0</v>
      </c>
      <c r="J2011" s="36">
        <v>45474.0</v>
      </c>
      <c r="K2011" s="31"/>
      <c r="L2011" s="34">
        <f>+K2011*H2011</f>
        <v>0.0</v>
      </c>
    </row>
    <row r="2012" spans="8:8" ht="24.95" customHeight="1">
      <c r="A2012" s="29" t="s">
        <v>16</v>
      </c>
      <c r="B2012" s="30" t="s">
        <v>3941</v>
      </c>
      <c r="C2012" s="31"/>
      <c r="D2012" s="32">
        <v>7.592020117613E12</v>
      </c>
      <c r="E2012" s="87" t="s">
        <v>3942</v>
      </c>
      <c r="F2012" s="34">
        <v>0.8</v>
      </c>
      <c r="G2012" s="35">
        <v>0.12</v>
      </c>
      <c r="H2012" s="34">
        <f t="shared" si="31"/>
        <v>0.7040000000000001</v>
      </c>
      <c r="I2012" s="34">
        <v>46.0</v>
      </c>
      <c r="J2012" s="36">
        <v>45626.0</v>
      </c>
      <c r="K2012" s="31"/>
      <c r="L2012" s="34">
        <f>+K2012*H2012</f>
        <v>0.0</v>
      </c>
    </row>
    <row r="2013" spans="8:8" ht="24.95" customHeight="1">
      <c r="A2013" s="29" t="s">
        <v>16</v>
      </c>
      <c r="B2013" s="30" t="s">
        <v>4031</v>
      </c>
      <c r="C2013" s="75" t="s">
        <v>134</v>
      </c>
      <c r="D2013" s="32">
        <v>7.598431000049E12</v>
      </c>
      <c r="E2013" s="67" t="s">
        <v>4032</v>
      </c>
      <c r="F2013" s="34">
        <v>1.0</v>
      </c>
      <c r="G2013" s="35">
        <v>0.0</v>
      </c>
      <c r="H2013" s="34">
        <f t="shared" si="31"/>
        <v>1.0</v>
      </c>
      <c r="I2013" s="34">
        <v>26.0</v>
      </c>
      <c r="J2013" s="36">
        <v>45230.0</v>
      </c>
      <c r="K2013" s="31"/>
      <c r="L2013" s="34">
        <f>+K2013*H2013</f>
        <v>0.0</v>
      </c>
    </row>
    <row r="2014" spans="8:8" ht="24.95" customHeight="1">
      <c r="A2014" s="29" t="s">
        <v>16</v>
      </c>
      <c r="B2014" s="30" t="s">
        <v>4033</v>
      </c>
      <c r="C2014" s="31"/>
      <c r="D2014" s="32">
        <v>8.904324102056E12</v>
      </c>
      <c r="E2014" s="59" t="s">
        <v>4034</v>
      </c>
      <c r="F2014" s="34">
        <v>0.35</v>
      </c>
      <c r="G2014" s="35">
        <v>0.12</v>
      </c>
      <c r="H2014" s="34">
        <f t="shared" si="31"/>
        <v>0.308</v>
      </c>
      <c r="I2014" s="34">
        <v>36.0</v>
      </c>
      <c r="J2014" s="36">
        <v>45505.0</v>
      </c>
      <c r="K2014" s="31"/>
      <c r="L2014" s="34">
        <f>+K2014*H2014</f>
        <v>0.0</v>
      </c>
    </row>
    <row r="2015" spans="8:8" ht="24.95" customHeight="1">
      <c r="A2015" s="29" t="s">
        <v>16</v>
      </c>
      <c r="B2015" s="30" t="s">
        <v>4035</v>
      </c>
      <c r="C2015" s="31"/>
      <c r="D2015" s="32">
        <v>8.906112610507E12</v>
      </c>
      <c r="E2015" s="60" t="s">
        <v>4036</v>
      </c>
      <c r="F2015" s="34">
        <v>0.42</v>
      </c>
      <c r="G2015" s="35">
        <v>0.12</v>
      </c>
      <c r="H2015" s="34">
        <f t="shared" si="31"/>
        <v>0.3696</v>
      </c>
      <c r="I2015" s="34">
        <v>26.0</v>
      </c>
      <c r="J2015" s="36">
        <v>45809.0</v>
      </c>
      <c r="K2015" s="31"/>
      <c r="L2015" s="34">
        <f>+K2015*H2015</f>
        <v>0.0</v>
      </c>
    </row>
    <row r="2016" spans="8:8" ht="24.95" customHeight="1">
      <c r="A2016" s="29" t="s">
        <v>16</v>
      </c>
      <c r="B2016" s="30" t="s">
        <v>4037</v>
      </c>
      <c r="C2016" s="31"/>
      <c r="D2016" s="32">
        <v>7.598252000181E12</v>
      </c>
      <c r="E2016" s="59" t="s">
        <v>4038</v>
      </c>
      <c r="F2016" s="34">
        <v>1.28</v>
      </c>
      <c r="G2016" s="35">
        <v>0.12</v>
      </c>
      <c r="H2016" s="34">
        <f t="shared" si="31"/>
        <v>1.1264</v>
      </c>
      <c r="I2016" s="34">
        <v>23.0</v>
      </c>
      <c r="J2016" s="36">
        <v>45992.0</v>
      </c>
      <c r="K2016" s="31"/>
      <c r="L2016" s="34">
        <f>+K2016*H2016</f>
        <v>0.0</v>
      </c>
    </row>
    <row r="2017" spans="8:8" ht="24.95" customHeight="1">
      <c r="A2017" s="29" t="s">
        <v>16</v>
      </c>
      <c r="B2017" s="30" t="s">
        <v>4039</v>
      </c>
      <c r="C2017" s="83" t="s">
        <v>207</v>
      </c>
      <c r="D2017" s="73">
        <v>1.8906047594559E13</v>
      </c>
      <c r="E2017" s="70" t="s">
        <v>4040</v>
      </c>
      <c r="F2017" s="34">
        <v>0.9</v>
      </c>
      <c r="G2017" s="35">
        <v>0.12</v>
      </c>
      <c r="H2017" s="34">
        <f t="shared" si="31"/>
        <v>0.792</v>
      </c>
      <c r="I2017" s="34">
        <v>43.0</v>
      </c>
      <c r="J2017" s="36">
        <v>45565.0</v>
      </c>
      <c r="K2017" s="31"/>
      <c r="L2017" s="34">
        <f>+K2017*H2017</f>
        <v>0.0</v>
      </c>
    </row>
    <row r="2018" spans="8:8" ht="24.95" customHeight="1">
      <c r="A2018" s="82" t="s">
        <v>199</v>
      </c>
      <c r="B2018" s="30" t="s">
        <v>4041</v>
      </c>
      <c r="C2018" s="31"/>
      <c r="D2018" s="32">
        <v>8.906120310611E12</v>
      </c>
      <c r="E2018" s="94" t="s">
        <v>4042</v>
      </c>
      <c r="F2018" s="34">
        <v>0.8</v>
      </c>
      <c r="G2018" s="35">
        <v>0.12</v>
      </c>
      <c r="H2018" s="34">
        <f t="shared" si="31"/>
        <v>0.7040000000000001</v>
      </c>
      <c r="I2018" s="34">
        <v>39528.0</v>
      </c>
      <c r="J2018" s="36">
        <v>45777.0</v>
      </c>
      <c r="K2018" s="31"/>
      <c r="L2018" s="34">
        <f>+K2018*H2018</f>
        <v>0.0</v>
      </c>
    </row>
    <row r="2019" spans="8:8" ht="24.95" customHeight="1">
      <c r="A2019" s="38" t="s">
        <v>23</v>
      </c>
      <c r="B2019" s="30" t="s">
        <v>4043</v>
      </c>
      <c r="C2019" s="31"/>
      <c r="D2019" s="32">
        <v>7.703763881789E12</v>
      </c>
      <c r="E2019" s="64" t="s">
        <v>4044</v>
      </c>
      <c r="F2019" s="34">
        <v>6.88</v>
      </c>
      <c r="G2019" s="35">
        <v>0.12</v>
      </c>
      <c r="H2019" s="34">
        <f t="shared" si="31"/>
        <v>6.0544</v>
      </c>
      <c r="I2019" s="34">
        <v>39.0</v>
      </c>
      <c r="J2019" s="36">
        <v>45597.0</v>
      </c>
      <c r="K2019" s="31"/>
      <c r="L2019" s="34">
        <f>+K2019*H2019</f>
        <v>0.0</v>
      </c>
    </row>
    <row r="2020" spans="8:8" ht="24.95" customHeight="1">
      <c r="A2020" s="29" t="s">
        <v>16</v>
      </c>
      <c r="B2020" s="30" t="s">
        <v>4045</v>
      </c>
      <c r="C2020" s="31"/>
      <c r="D2020" s="32">
        <v>7.703763175987E12</v>
      </c>
      <c r="E2020" s="69" t="s">
        <v>4046</v>
      </c>
      <c r="F2020" s="34">
        <v>16.05</v>
      </c>
      <c r="G2020" s="35">
        <v>0.12</v>
      </c>
      <c r="H2020" s="34">
        <f t="shared" si="31"/>
        <v>14.124</v>
      </c>
      <c r="I2020" s="34">
        <v>60.0</v>
      </c>
      <c r="J2020" s="36">
        <v>45715.0</v>
      </c>
      <c r="K2020" s="31"/>
      <c r="L2020" s="34">
        <f>+K2020*H2020</f>
        <v>0.0</v>
      </c>
    </row>
    <row r="2021" spans="8:8" ht="24.95" customHeight="1">
      <c r="A2021" s="29" t="s">
        <v>16</v>
      </c>
      <c r="B2021" s="30" t="s">
        <v>4047</v>
      </c>
      <c r="C2021" s="31"/>
      <c r="D2021" s="32">
        <v>7.591955558188E12</v>
      </c>
      <c r="E2021" s="48" t="s">
        <v>4048</v>
      </c>
      <c r="F2021" s="34">
        <v>21.35</v>
      </c>
      <c r="G2021" s="35">
        <v>0.12</v>
      </c>
      <c r="H2021" s="34">
        <f t="shared" si="31"/>
        <v>18.788</v>
      </c>
      <c r="I2021" s="34">
        <v>9.0</v>
      </c>
      <c r="J2021" s="36">
        <v>45534.0</v>
      </c>
      <c r="K2021" s="31"/>
      <c r="L2021" s="34">
        <f>+K2021*H2021</f>
        <v>0.0</v>
      </c>
    </row>
    <row r="2022" spans="8:8" ht="24.95" customHeight="1">
      <c r="A2022" s="29" t="s">
        <v>16</v>
      </c>
      <c r="B2022" s="30" t="s">
        <v>4049</v>
      </c>
      <c r="C2022" s="31"/>
      <c r="D2022" s="32">
        <v>7.591619520247E12</v>
      </c>
      <c r="E2022" s="78" t="s">
        <v>4050</v>
      </c>
      <c r="F2022" s="34">
        <v>11.52</v>
      </c>
      <c r="G2022" s="35">
        <v>0.12</v>
      </c>
      <c r="H2022" s="34">
        <f t="shared" si="31"/>
        <v>10.137599999999999</v>
      </c>
      <c r="I2022" s="34">
        <v>2.0</v>
      </c>
      <c r="J2022" s="36">
        <v>45505.0</v>
      </c>
      <c r="K2022" s="31"/>
      <c r="L2022" s="34">
        <f>+K2022*H2022</f>
        <v>0.0</v>
      </c>
    </row>
    <row r="2023" spans="8:8" ht="24.95" customHeight="1">
      <c r="A2023" s="29" t="s">
        <v>16</v>
      </c>
      <c r="B2023" s="30" t="s">
        <v>4051</v>
      </c>
      <c r="C2023" s="31"/>
      <c r="D2023" s="32">
        <v>7.598252000365E12</v>
      </c>
      <c r="E2023" s="70" t="s">
        <v>4052</v>
      </c>
      <c r="F2023" s="34">
        <v>4.25</v>
      </c>
      <c r="G2023" s="35">
        <v>0.12</v>
      </c>
      <c r="H2023" s="34">
        <f t="shared" si="31"/>
        <v>3.74</v>
      </c>
      <c r="I2023" s="34">
        <v>28.0</v>
      </c>
      <c r="J2023" s="36">
        <v>45658.0</v>
      </c>
      <c r="K2023" s="31"/>
      <c r="L2023" s="34">
        <f>+K2023*H2023</f>
        <v>0.0</v>
      </c>
    </row>
    <row r="2024" spans="8:8" ht="24.95" customHeight="1">
      <c r="A2024" s="29" t="s">
        <v>16</v>
      </c>
      <c r="B2024" s="47" t="s">
        <v>3889</v>
      </c>
      <c r="C2024" s="31"/>
      <c r="D2024" s="32">
        <v>7.591243812398E12</v>
      </c>
      <c r="E2024" s="67" t="s">
        <v>3890</v>
      </c>
      <c r="F2024" s="34">
        <v>3.82</v>
      </c>
      <c r="G2024" s="35">
        <v>0.12</v>
      </c>
      <c r="H2024" s="34">
        <f t="shared" si="31"/>
        <v>3.3615999999999997</v>
      </c>
      <c r="I2024" s="34">
        <v>259.0</v>
      </c>
      <c r="J2024" s="36">
        <v>46203.0</v>
      </c>
      <c r="K2024" s="31"/>
      <c r="L2024" s="34">
        <f>+K2024*H2024</f>
        <v>0.0</v>
      </c>
    </row>
    <row r="2025" spans="8:8" ht="24.95" customHeight="1">
      <c r="A2025" s="82" t="s">
        <v>199</v>
      </c>
      <c r="B2025" s="30" t="s">
        <v>4053</v>
      </c>
      <c r="C2025" s="31"/>
      <c r="D2025" s="32">
        <v>8.904306502232E12</v>
      </c>
      <c r="E2025" s="77" t="s">
        <v>4054</v>
      </c>
      <c r="F2025" s="34">
        <v>13.0</v>
      </c>
      <c r="G2025" s="35">
        <v>0.12</v>
      </c>
      <c r="H2025" s="34">
        <f t="shared" si="31"/>
        <v>11.44</v>
      </c>
      <c r="I2025" s="34">
        <v>10.0</v>
      </c>
      <c r="J2025" s="36">
        <v>45807.0</v>
      </c>
      <c r="K2025" s="31"/>
      <c r="L2025" s="34">
        <f>+K2025*H2025</f>
        <v>0.0</v>
      </c>
    </row>
    <row r="2026" spans="8:8" ht="24.95" customHeight="1">
      <c r="A2026" s="29" t="s">
        <v>16</v>
      </c>
      <c r="B2026" s="30" t="s">
        <v>4055</v>
      </c>
      <c r="C2026" s="31"/>
      <c r="D2026" s="32">
        <v>7.592601101161E12</v>
      </c>
      <c r="E2026" s="57" t="s">
        <v>4056</v>
      </c>
      <c r="F2026" s="34">
        <v>2.85</v>
      </c>
      <c r="G2026" s="35">
        <v>0.12</v>
      </c>
      <c r="H2026" s="34">
        <f t="shared" si="31"/>
        <v>2.508</v>
      </c>
      <c r="I2026" s="34">
        <v>22.0</v>
      </c>
      <c r="J2026" s="36">
        <v>45777.0</v>
      </c>
      <c r="K2026" s="31"/>
      <c r="L2026" s="34">
        <f>+K2026*H2026</f>
        <v>0.0</v>
      </c>
    </row>
    <row r="2027" spans="8:8" ht="24.95" customHeight="1">
      <c r="A2027" s="29" t="s">
        <v>16</v>
      </c>
      <c r="B2027" s="30" t="s">
        <v>4057</v>
      </c>
      <c r="C2027" s="31"/>
      <c r="D2027" s="32">
        <v>7.592601101178E12</v>
      </c>
      <c r="E2027" s="57" t="s">
        <v>4058</v>
      </c>
      <c r="F2027" s="34">
        <v>5.1</v>
      </c>
      <c r="G2027" s="35">
        <v>0.12</v>
      </c>
      <c r="H2027" s="34">
        <f t="shared" si="31"/>
        <v>4.4879999999999995</v>
      </c>
      <c r="I2027" s="34">
        <v>20.0</v>
      </c>
      <c r="J2027" s="36">
        <v>45658.0</v>
      </c>
      <c r="K2027" s="31"/>
      <c r="L2027" s="34">
        <f>+K2027*H2027</f>
        <v>0.0</v>
      </c>
    </row>
    <row r="2028" spans="8:8" ht="24.95" customHeight="1">
      <c r="A2028" s="29" t="s">
        <v>16</v>
      </c>
      <c r="B2028" s="30" t="s">
        <v>4059</v>
      </c>
      <c r="C2028" s="31"/>
      <c r="D2028" s="32">
        <v>7.592601100317E12</v>
      </c>
      <c r="E2028" s="107" t="s">
        <v>4060</v>
      </c>
      <c r="F2028" s="34">
        <v>2.5</v>
      </c>
      <c r="G2028" s="35">
        <v>0.12</v>
      </c>
      <c r="H2028" s="34">
        <f t="shared" si="31"/>
        <v>2.2</v>
      </c>
      <c r="I2028" s="34">
        <v>21.0</v>
      </c>
      <c r="J2028" s="36">
        <v>45658.0</v>
      </c>
      <c r="K2028" s="31"/>
      <c r="L2028" s="34">
        <f>+K2028*H2028</f>
        <v>0.0</v>
      </c>
    </row>
    <row r="2029" spans="8:8" ht="24.95" customHeight="1">
      <c r="A2029" s="81" t="s">
        <v>194</v>
      </c>
      <c r="B2029" s="30" t="s">
        <v>4061</v>
      </c>
      <c r="C2029" s="31"/>
      <c r="D2029" s="32">
        <v>7.592803000385E12</v>
      </c>
      <c r="E2029" s="67" t="s">
        <v>4062</v>
      </c>
      <c r="F2029" s="34">
        <v>2.6</v>
      </c>
      <c r="G2029" s="35">
        <v>0.12</v>
      </c>
      <c r="H2029" s="34">
        <f t="shared" si="31"/>
        <v>2.2880000000000003</v>
      </c>
      <c r="I2029" s="34">
        <v>93.0</v>
      </c>
      <c r="J2029" s="36">
        <v>45838.0</v>
      </c>
      <c r="K2029" s="31"/>
      <c r="L2029" s="34">
        <f>+K2029*H2029</f>
        <v>0.0</v>
      </c>
    </row>
    <row r="2030" spans="8:8" ht="24.95" customHeight="1">
      <c r="A2030" s="29" t="s">
        <v>16</v>
      </c>
      <c r="B2030" s="47" t="s">
        <v>4063</v>
      </c>
      <c r="C2030" s="31"/>
      <c r="D2030" s="32">
        <v>7.59280300033E12</v>
      </c>
      <c r="E2030" s="64" t="s">
        <v>4064</v>
      </c>
      <c r="F2030" s="34">
        <v>1.92</v>
      </c>
      <c r="G2030" s="35">
        <v>0.12</v>
      </c>
      <c r="H2030" s="34">
        <f t="shared" si="31"/>
        <v>1.6896</v>
      </c>
      <c r="I2030" s="34">
        <v>25.0</v>
      </c>
      <c r="J2030" s="36">
        <v>46326.0</v>
      </c>
      <c r="K2030" s="31"/>
      <c r="L2030" s="34">
        <f>+K2030*H2030</f>
        <v>0.0</v>
      </c>
    </row>
    <row r="2031" spans="8:8" ht="24.95" customHeight="1">
      <c r="A2031" s="29" t="s">
        <v>16</v>
      </c>
      <c r="B2031" s="30" t="s">
        <v>4065</v>
      </c>
      <c r="C2031" s="31"/>
      <c r="D2031" s="32">
        <v>7.592803000316E12</v>
      </c>
      <c r="E2031" s="62" t="s">
        <v>4066</v>
      </c>
      <c r="F2031" s="34">
        <v>2.63</v>
      </c>
      <c r="G2031" s="35">
        <v>0.12</v>
      </c>
      <c r="H2031" s="34">
        <f t="shared" si="31"/>
        <v>2.3144</v>
      </c>
      <c r="I2031" s="34">
        <v>36.0</v>
      </c>
      <c r="J2031" s="36">
        <v>46172.0</v>
      </c>
      <c r="K2031" s="31"/>
      <c r="L2031" s="34">
        <f>+K2031*H2031</f>
        <v>0.0</v>
      </c>
    </row>
    <row r="2032" spans="8:8" ht="24.95" customHeight="1">
      <c r="A2032" s="29" t="s">
        <v>16</v>
      </c>
      <c r="B2032" s="30" t="s">
        <v>4067</v>
      </c>
      <c r="C2032" s="31"/>
      <c r="D2032" s="32">
        <v>8.904187879874E12</v>
      </c>
      <c r="E2032" s="69" t="s">
        <v>4068</v>
      </c>
      <c r="F2032" s="34">
        <v>2.35</v>
      </c>
      <c r="G2032" s="35">
        <v>0.12</v>
      </c>
      <c r="H2032" s="34">
        <f t="shared" si="31"/>
        <v>2.068</v>
      </c>
      <c r="I2032" s="34">
        <v>15.0</v>
      </c>
      <c r="J2032" s="36">
        <v>45961.0</v>
      </c>
      <c r="K2032" s="31"/>
      <c r="L2032" s="34">
        <f>+K2032*H2032</f>
        <v>0.0</v>
      </c>
    </row>
    <row r="2033" spans="8:8" ht="24.95" customHeight="1">
      <c r="A2033" s="81" t="s">
        <v>194</v>
      </c>
      <c r="B2033" s="30" t="s">
        <v>4069</v>
      </c>
      <c r="C2033" s="31"/>
      <c r="D2033" s="32">
        <v>7.897930761919E12</v>
      </c>
      <c r="E2033" s="37" t="s">
        <v>4070</v>
      </c>
      <c r="F2033" s="34">
        <v>20.6</v>
      </c>
      <c r="G2033" s="35">
        <v>0.12</v>
      </c>
      <c r="H2033" s="34">
        <f t="shared" si="31"/>
        <v>18.128</v>
      </c>
      <c r="I2033" s="34">
        <v>4.0</v>
      </c>
      <c r="J2033" s="36">
        <v>45565.0</v>
      </c>
      <c r="K2033" s="31"/>
      <c r="L2033" s="34">
        <f>+K2033*H2033</f>
        <v>0.0</v>
      </c>
    </row>
    <row r="2034" spans="8:8" ht="24.95" customHeight="1">
      <c r="A2034" s="29" t="s">
        <v>16</v>
      </c>
      <c r="B2034" s="30" t="s">
        <v>4071</v>
      </c>
      <c r="C2034" s="31"/>
      <c r="D2034" s="32">
        <v>7.598252000235E12</v>
      </c>
      <c r="E2034" s="37" t="s">
        <v>4072</v>
      </c>
      <c r="F2034" s="34">
        <v>4.75</v>
      </c>
      <c r="G2034" s="35">
        <v>0.12</v>
      </c>
      <c r="H2034" s="34">
        <f t="shared" si="31"/>
        <v>4.18</v>
      </c>
      <c r="I2034" s="34">
        <v>18.0</v>
      </c>
      <c r="J2034" s="36">
        <v>45566.0</v>
      </c>
      <c r="K2034" s="31"/>
      <c r="L2034" s="34">
        <f>+K2034*H2034</f>
        <v>0.0</v>
      </c>
    </row>
    <row r="2035" spans="8:8" ht="24.95" customHeight="1">
      <c r="A2035" s="29" t="s">
        <v>16</v>
      </c>
      <c r="B2035" s="30" t="s">
        <v>4073</v>
      </c>
      <c r="C2035" s="31"/>
      <c r="D2035" s="32">
        <v>7.592430000802E12</v>
      </c>
      <c r="E2035" s="54" t="s">
        <v>4074</v>
      </c>
      <c r="F2035" s="34">
        <v>7.6</v>
      </c>
      <c r="G2035" s="35">
        <v>0.12</v>
      </c>
      <c r="H2035" s="34">
        <f t="shared" si="31"/>
        <v>6.688</v>
      </c>
      <c r="I2035" s="34">
        <v>21.0</v>
      </c>
      <c r="J2035" s="36">
        <v>45566.0</v>
      </c>
      <c r="K2035" s="31"/>
      <c r="L2035" s="34">
        <f>+K2035*H2035</f>
        <v>0.0</v>
      </c>
    </row>
    <row r="2036" spans="8:8" ht="24.95" customHeight="1">
      <c r="A2036" s="29" t="s">
        <v>16</v>
      </c>
      <c r="B2036" s="47" t="s">
        <v>4075</v>
      </c>
      <c r="C2036" s="31"/>
      <c r="D2036" s="32">
        <v>7.591585119186E12</v>
      </c>
      <c r="E2036" s="46" t="s">
        <v>4076</v>
      </c>
      <c r="F2036" s="34">
        <v>6.42</v>
      </c>
      <c r="G2036" s="35">
        <v>0.12</v>
      </c>
      <c r="H2036" s="34">
        <f t="shared" si="31"/>
        <v>5.6495999999999995</v>
      </c>
      <c r="I2036" s="34">
        <v>25.0</v>
      </c>
      <c r="J2036" s="36">
        <v>45747.0</v>
      </c>
      <c r="K2036" s="31"/>
      <c r="L2036" s="34">
        <f>+K2036*H2036</f>
        <v>0.0</v>
      </c>
    </row>
    <row r="2037" spans="8:8" ht="24.95" customHeight="1">
      <c r="A2037" s="29" t="s">
        <v>16</v>
      </c>
      <c r="B2037" s="30" t="s">
        <v>4077</v>
      </c>
      <c r="C2037" s="31"/>
      <c r="D2037" s="32">
        <v>7.591585119193E12</v>
      </c>
      <c r="E2037" s="76" t="s">
        <v>4078</v>
      </c>
      <c r="F2037" s="34">
        <v>3.29</v>
      </c>
      <c r="G2037" s="35">
        <v>0.12</v>
      </c>
      <c r="H2037" s="34">
        <f t="shared" si="31"/>
        <v>2.8952</v>
      </c>
      <c r="I2037" s="34">
        <v>7.0</v>
      </c>
      <c r="J2037" s="36">
        <v>45777.0</v>
      </c>
      <c r="K2037" s="31"/>
      <c r="L2037" s="34">
        <f>+K2037*H2037</f>
        <v>0.0</v>
      </c>
    </row>
    <row r="2038" spans="8:8" ht="24.95" customHeight="1">
      <c r="A2038" s="29" t="s">
        <v>16</v>
      </c>
      <c r="B2038" s="30" t="s">
        <v>4079</v>
      </c>
      <c r="C2038" s="31"/>
      <c r="D2038" s="32">
        <v>8.906130230985E12</v>
      </c>
      <c r="E2038" s="70" t="s">
        <v>4080</v>
      </c>
      <c r="F2038" s="34">
        <v>4.8</v>
      </c>
      <c r="G2038" s="35">
        <v>0.12</v>
      </c>
      <c r="H2038" s="34">
        <f t="shared" si="31"/>
        <v>4.224</v>
      </c>
      <c r="I2038" s="34">
        <v>3.0</v>
      </c>
      <c r="J2038" s="36">
        <v>45717.0</v>
      </c>
      <c r="K2038" s="31"/>
      <c r="L2038" s="34">
        <f>+K2038*H2038</f>
        <v>0.0</v>
      </c>
    </row>
    <row r="2039" spans="8:8" ht="24.95" customHeight="1">
      <c r="A2039" s="29" t="s">
        <v>16</v>
      </c>
      <c r="B2039" s="47" t="s">
        <v>4081</v>
      </c>
      <c r="C2039" s="31"/>
      <c r="D2039" s="44">
        <v>7.20524031051E11</v>
      </c>
      <c r="E2039" s="49" t="s">
        <v>4082</v>
      </c>
      <c r="F2039" s="34">
        <v>2.8</v>
      </c>
      <c r="G2039" s="35">
        <v>0.12</v>
      </c>
      <c r="H2039" s="34">
        <f t="shared" si="31"/>
        <v>2.464</v>
      </c>
      <c r="I2039" s="34">
        <v>896.0</v>
      </c>
      <c r="J2039" s="36">
        <v>45473.0</v>
      </c>
      <c r="K2039" s="31"/>
      <c r="L2039" s="34">
        <f>+K2039*H2039</f>
        <v>0.0</v>
      </c>
    </row>
    <row r="2040" spans="8:8" ht="24.95" customHeight="1">
      <c r="A2040" s="29" t="s">
        <v>16</v>
      </c>
      <c r="B2040" s="30" t="s">
        <v>4083</v>
      </c>
      <c r="C2040" s="31"/>
      <c r="D2040" s="32">
        <v>7.59234900102E12</v>
      </c>
      <c r="E2040" s="71" t="s">
        <v>4084</v>
      </c>
      <c r="F2040" s="34">
        <v>3.25</v>
      </c>
      <c r="G2040" s="35">
        <v>0.12</v>
      </c>
      <c r="H2040" s="34">
        <f t="shared" si="31"/>
        <v>2.86</v>
      </c>
      <c r="I2040" s="34">
        <v>38.0</v>
      </c>
      <c r="J2040" s="36">
        <v>45809.0</v>
      </c>
      <c r="K2040" s="31"/>
      <c r="L2040" s="34">
        <f>+K2040*H2040</f>
        <v>0.0</v>
      </c>
    </row>
    <row r="2041" spans="8:8" ht="24.95" customHeight="1">
      <c r="A2041" s="29" t="s">
        <v>16</v>
      </c>
      <c r="B2041" s="30" t="s">
        <v>4085</v>
      </c>
      <c r="C2041" s="31"/>
      <c r="D2041" s="32">
        <v>7.592349001037E12</v>
      </c>
      <c r="E2041" s="71" t="s">
        <v>4086</v>
      </c>
      <c r="F2041" s="34">
        <v>5.95</v>
      </c>
      <c r="G2041" s="35">
        <v>0.12</v>
      </c>
      <c r="H2041" s="34">
        <f t="shared" si="31"/>
        <v>5.236000000000001</v>
      </c>
      <c r="I2041" s="34">
        <v>46.0</v>
      </c>
      <c r="J2041" s="36">
        <v>45809.0</v>
      </c>
      <c r="K2041" s="31"/>
      <c r="L2041" s="34">
        <f>+K2041*H2041</f>
        <v>0.0</v>
      </c>
    </row>
    <row r="2042" spans="8:8" ht="24.95" customHeight="1">
      <c r="A2042" s="38" t="s">
        <v>23</v>
      </c>
      <c r="B2042" s="30" t="s">
        <v>4087</v>
      </c>
      <c r="C2042" s="31"/>
      <c r="D2042" s="32">
        <v>7.598252000709E12</v>
      </c>
      <c r="E2042" s="77" t="s">
        <v>4088</v>
      </c>
      <c r="F2042" s="34">
        <v>10.39</v>
      </c>
      <c r="G2042" s="35">
        <v>0.12</v>
      </c>
      <c r="H2042" s="34">
        <f t="shared" si="31"/>
        <v>9.1432</v>
      </c>
      <c r="I2042" s="34">
        <v>31.0</v>
      </c>
      <c r="J2042" s="36">
        <v>45658.0</v>
      </c>
      <c r="K2042" s="31"/>
      <c r="L2042" s="34">
        <f>+K2042*H2042</f>
        <v>0.0</v>
      </c>
    </row>
    <row r="2043" spans="8:8" ht="24.95" customHeight="1">
      <c r="A2043" s="29" t="s">
        <v>16</v>
      </c>
      <c r="B2043" s="30" t="s">
        <v>4089</v>
      </c>
      <c r="C2043" s="75" t="s">
        <v>134</v>
      </c>
      <c r="D2043" s="32">
        <v>7.591585119247E12</v>
      </c>
      <c r="E2043" s="64" t="s">
        <v>4090</v>
      </c>
      <c r="F2043" s="34">
        <v>0.54</v>
      </c>
      <c r="G2043" s="35">
        <v>0.0</v>
      </c>
      <c r="H2043" s="34">
        <f t="shared" si="31"/>
        <v>0.54</v>
      </c>
      <c r="I2043" s="34">
        <v>301.0</v>
      </c>
      <c r="J2043" s="36">
        <v>45961.0</v>
      </c>
      <c r="K2043" s="31"/>
      <c r="L2043" s="34">
        <f>+K2043*H2043</f>
        <v>0.0</v>
      </c>
    </row>
    <row r="2044" spans="8:8" ht="24.95" customHeight="1">
      <c r="A2044" s="82" t="s">
        <v>199</v>
      </c>
      <c r="B2044" s="47" t="s">
        <v>4091</v>
      </c>
      <c r="C2044" s="75" t="s">
        <v>134</v>
      </c>
      <c r="D2044" s="32">
        <v>7.591585219275E12</v>
      </c>
      <c r="E2044" s="79" t="s">
        <v>4092</v>
      </c>
      <c r="F2044" s="34">
        <v>7.01</v>
      </c>
      <c r="G2044" s="35">
        <v>0.0</v>
      </c>
      <c r="H2044" s="34">
        <f t="shared" si="31"/>
        <v>7.01</v>
      </c>
      <c r="I2044" s="34">
        <v>100.0</v>
      </c>
      <c r="J2044" s="36">
        <v>45534.0</v>
      </c>
      <c r="K2044" s="31"/>
      <c r="L2044" s="34">
        <f>+K2044*H2044</f>
        <v>0.0</v>
      </c>
    </row>
    <row r="2045" spans="8:8" ht="24.95" customHeight="1">
      <c r="A2045" s="29" t="s">
        <v>16</v>
      </c>
      <c r="B2045" s="30" t="s">
        <v>4093</v>
      </c>
      <c r="C2045" s="31"/>
      <c r="D2045" s="32">
        <v>7.591585217523E12</v>
      </c>
      <c r="E2045" s="64" t="s">
        <v>4094</v>
      </c>
      <c r="F2045" s="34">
        <v>6.31</v>
      </c>
      <c r="G2045" s="35">
        <v>0.12</v>
      </c>
      <c r="H2045" s="34">
        <f t="shared" si="31"/>
        <v>5.5527999999999995</v>
      </c>
      <c r="I2045" s="34">
        <v>168.0</v>
      </c>
      <c r="J2045" s="36">
        <v>45716.0</v>
      </c>
      <c r="K2045" s="31"/>
      <c r="L2045" s="34">
        <f>+K2045*H2045</f>
        <v>0.0</v>
      </c>
    </row>
    <row r="2046" spans="8:8" ht="24.95" customHeight="1">
      <c r="A2046" s="81" t="s">
        <v>194</v>
      </c>
      <c r="B2046" s="30" t="s">
        <v>4095</v>
      </c>
      <c r="C2046" s="31"/>
      <c r="D2046" s="32">
        <v>7.591585219299E12</v>
      </c>
      <c r="E2046" s="79" t="s">
        <v>4096</v>
      </c>
      <c r="F2046" s="34">
        <v>7.26</v>
      </c>
      <c r="G2046" s="35">
        <v>0.12</v>
      </c>
      <c r="H2046" s="34">
        <f t="shared" si="31"/>
        <v>6.3888</v>
      </c>
      <c r="I2046" s="34">
        <v>120.0</v>
      </c>
      <c r="J2046" s="36">
        <v>45777.0</v>
      </c>
      <c r="K2046" s="31"/>
      <c r="L2046" s="34">
        <f>+K2046*H2046</f>
        <v>0.0</v>
      </c>
    </row>
    <row r="2047" spans="8:8" ht="24.95" customHeight="1">
      <c r="A2047" s="38" t="s">
        <v>23</v>
      </c>
      <c r="B2047" s="30" t="s">
        <v>4097</v>
      </c>
      <c r="C2047" s="31"/>
      <c r="D2047" s="32">
        <v>7.591585218254E12</v>
      </c>
      <c r="E2047" s="62" t="s">
        <v>4098</v>
      </c>
      <c r="F2047" s="34">
        <v>5.72</v>
      </c>
      <c r="G2047" s="35">
        <v>0.12</v>
      </c>
      <c r="H2047" s="34">
        <f t="shared" si="31"/>
        <v>5.0336</v>
      </c>
      <c r="I2047" s="34">
        <v>95.0</v>
      </c>
      <c r="J2047" s="36">
        <v>45626.0</v>
      </c>
      <c r="K2047" s="31"/>
      <c r="L2047" s="34">
        <f>+K2047*H2047</f>
        <v>0.0</v>
      </c>
    </row>
    <row r="2048" spans="8:8" ht="24.95" customHeight="1">
      <c r="A2048" s="29" t="s">
        <v>16</v>
      </c>
      <c r="B2048" s="30" t="s">
        <v>4099</v>
      </c>
      <c r="C2048" s="31"/>
      <c r="D2048" s="32">
        <v>7.592803000408E12</v>
      </c>
      <c r="E2048" s="76" t="s">
        <v>4100</v>
      </c>
      <c r="F2048" s="34">
        <v>1.18</v>
      </c>
      <c r="G2048" s="35">
        <v>0.12</v>
      </c>
      <c r="H2048" s="34">
        <f t="shared" si="31"/>
        <v>1.0384</v>
      </c>
      <c r="I2048" s="34">
        <v>27.0</v>
      </c>
      <c r="J2048" s="36">
        <v>46111.0</v>
      </c>
      <c r="K2048" s="31"/>
      <c r="L2048" s="34">
        <f>+K2048*H2048</f>
        <v>0.0</v>
      </c>
    </row>
    <row r="2049" spans="8:8" ht="24.95" customHeight="1">
      <c r="A2049" s="29" t="s">
        <v>16</v>
      </c>
      <c r="B2049" s="30" t="s">
        <v>4101</v>
      </c>
      <c r="C2049" s="31"/>
      <c r="D2049" s="32">
        <v>7.592803000439E12</v>
      </c>
      <c r="E2049" s="48" t="s">
        <v>4102</v>
      </c>
      <c r="F2049" s="34">
        <v>1.86</v>
      </c>
      <c r="G2049" s="35">
        <v>0.12</v>
      </c>
      <c r="H2049" s="34">
        <f t="shared" si="31"/>
        <v>1.6368</v>
      </c>
      <c r="I2049" s="34">
        <v>13.0</v>
      </c>
      <c r="J2049" s="36">
        <v>46111.0</v>
      </c>
      <c r="K2049" s="31"/>
      <c r="L2049" s="34">
        <f>+K2049*H2049</f>
        <v>0.0</v>
      </c>
    </row>
    <row r="2050" spans="8:8" ht="24.95" customHeight="1">
      <c r="A2050" s="29" t="s">
        <v>16</v>
      </c>
      <c r="B2050" s="30" t="s">
        <v>4103</v>
      </c>
      <c r="C2050" s="31"/>
      <c r="D2050" s="32">
        <v>7.598176000618E12</v>
      </c>
      <c r="E2050" s="60" t="s">
        <v>4104</v>
      </c>
      <c r="F2050" s="34">
        <v>9.45</v>
      </c>
      <c r="G2050" s="35">
        <v>0.12</v>
      </c>
      <c r="H2050" s="34">
        <f t="shared" si="31"/>
        <v>8.315999999999999</v>
      </c>
      <c r="I2050" s="34">
        <v>20.0</v>
      </c>
      <c r="J2050" s="36">
        <v>45504.0</v>
      </c>
      <c r="K2050" s="31"/>
      <c r="L2050" s="34">
        <f>+K2050*H2050</f>
        <v>0.0</v>
      </c>
    </row>
    <row r="2051" spans="8:8" ht="24.95" customHeight="1">
      <c r="A2051" s="29" t="s">
        <v>16</v>
      </c>
      <c r="B2051" s="30" t="s">
        <v>4105</v>
      </c>
      <c r="C2051" s="31"/>
      <c r="D2051" s="32">
        <v>8.906085135878E12</v>
      </c>
      <c r="E2051" s="46" t="s">
        <v>4106</v>
      </c>
      <c r="F2051" s="34">
        <v>9.1</v>
      </c>
      <c r="G2051" s="35">
        <v>0.12</v>
      </c>
      <c r="H2051" s="34">
        <f t="shared" si="31"/>
        <v>8.008</v>
      </c>
      <c r="I2051" s="34">
        <v>57.0</v>
      </c>
      <c r="J2051" s="36">
        <v>45595.0</v>
      </c>
      <c r="K2051" s="31"/>
      <c r="L2051" s="34">
        <f>+K2051*H2051</f>
        <v>0.0</v>
      </c>
    </row>
    <row r="2052" spans="8:8" ht="24.95" customHeight="1">
      <c r="A2052" s="29" t="s">
        <v>16</v>
      </c>
      <c r="B2052" s="30" t="s">
        <v>4107</v>
      </c>
      <c r="C2052" s="31"/>
      <c r="D2052" s="32">
        <v>7.598176000625E12</v>
      </c>
      <c r="E2052" s="72" t="s">
        <v>4108</v>
      </c>
      <c r="F2052" s="34">
        <v>3.4</v>
      </c>
      <c r="G2052" s="35">
        <v>0.12</v>
      </c>
      <c r="H2052" s="34">
        <f t="shared" si="31"/>
        <v>2.992</v>
      </c>
      <c r="I2052" s="34">
        <v>7.0</v>
      </c>
      <c r="J2052" s="36">
        <v>45504.0</v>
      </c>
      <c r="K2052" s="31"/>
      <c r="L2052" s="34">
        <f>+K2052*H2052</f>
        <v>0.0</v>
      </c>
    </row>
    <row r="2053" spans="8:8" ht="24.95" customHeight="1">
      <c r="A2053" s="43" t="s">
        <v>33</v>
      </c>
      <c r="B2053" s="30" t="s">
        <v>4109</v>
      </c>
      <c r="C2053" s="75" t="s">
        <v>134</v>
      </c>
      <c r="D2053" s="32">
        <v>7.591949627012E12</v>
      </c>
      <c r="E2053" s="54" t="s">
        <v>4110</v>
      </c>
      <c r="F2053" s="34">
        <v>4.2688</v>
      </c>
      <c r="G2053" s="35">
        <v>0.0</v>
      </c>
      <c r="H2053" s="34">
        <f t="shared" si="31"/>
        <v>4.2688</v>
      </c>
      <c r="I2053" s="34">
        <v>1.0</v>
      </c>
      <c r="J2053" s="36">
        <v>45931.0</v>
      </c>
      <c r="K2053" s="31"/>
      <c r="L2053" s="34">
        <f>+K2053*H2053</f>
        <v>0.0</v>
      </c>
    </row>
    <row r="2054" spans="8:8" ht="24.95" customHeight="1">
      <c r="A2054" s="29" t="s">
        <v>16</v>
      </c>
      <c r="B2054" s="47" t="s">
        <v>4111</v>
      </c>
      <c r="C2054" s="31"/>
      <c r="D2054" s="32">
        <v>7.591585212573E12</v>
      </c>
      <c r="E2054" s="55" t="s">
        <v>4112</v>
      </c>
      <c r="F2054" s="34">
        <v>13.4</v>
      </c>
      <c r="G2054" s="35">
        <v>0.12</v>
      </c>
      <c r="H2054" s="34">
        <f t="shared" si="31"/>
        <v>11.792</v>
      </c>
      <c r="I2054" s="34">
        <v>74.0</v>
      </c>
      <c r="J2054" s="36">
        <v>45687.0</v>
      </c>
      <c r="K2054" s="31"/>
      <c r="L2054" s="34">
        <f>+K2054*H2054</f>
        <v>0.0</v>
      </c>
    </row>
    <row r="2055" spans="8:8" ht="24.95" customHeight="1">
      <c r="A2055" s="29" t="s">
        <v>16</v>
      </c>
      <c r="B2055" s="30" t="s">
        <v>4113</v>
      </c>
      <c r="C2055" s="31"/>
      <c r="D2055" s="32">
        <v>7.598252000228E12</v>
      </c>
      <c r="E2055" s="63" t="s">
        <v>4114</v>
      </c>
      <c r="F2055" s="34">
        <v>4.11</v>
      </c>
      <c r="G2055" s="35">
        <v>0.12</v>
      </c>
      <c r="H2055" s="34">
        <f t="shared" si="31"/>
        <v>3.6168000000000005</v>
      </c>
      <c r="I2055" s="34">
        <v>88.0</v>
      </c>
      <c r="J2055" s="36">
        <v>45839.0</v>
      </c>
      <c r="K2055" s="31"/>
      <c r="L2055" s="34">
        <f>+K2055*H2055</f>
        <v>0.0</v>
      </c>
    </row>
    <row r="2056" spans="8:8" ht="24.95" customHeight="1">
      <c r="A2056" s="38" t="s">
        <v>23</v>
      </c>
      <c r="B2056" s="30" t="s">
        <v>4115</v>
      </c>
      <c r="C2056" s="31"/>
      <c r="D2056" s="31"/>
      <c r="E2056" s="95" t="s">
        <v>4116</v>
      </c>
      <c r="F2056" s="34">
        <v>5.51</v>
      </c>
      <c r="G2056" s="35">
        <v>0.12</v>
      </c>
      <c r="H2056" s="34">
        <f t="shared" si="31"/>
        <v>4.8488</v>
      </c>
      <c r="I2056" s="34">
        <v>7.0</v>
      </c>
      <c r="J2056" s="36">
        <v>46113.0</v>
      </c>
      <c r="K2056" s="31"/>
      <c r="L2056" s="34">
        <f>+K2056*H2056</f>
        <v>0.0</v>
      </c>
    </row>
    <row r="2057" spans="8:8" ht="24.95" customHeight="1">
      <c r="A2057" s="29" t="s">
        <v>16</v>
      </c>
      <c r="B2057" s="30" t="s">
        <v>4117</v>
      </c>
      <c r="C2057" s="31"/>
      <c r="D2057" s="32">
        <v>7.598252000594E12</v>
      </c>
      <c r="E2057" s="80" t="s">
        <v>4118</v>
      </c>
      <c r="F2057" s="34">
        <v>5.06</v>
      </c>
      <c r="G2057" s="35">
        <v>0.12</v>
      </c>
      <c r="H2057" s="34">
        <f t="shared" si="31"/>
        <v>4.4528</v>
      </c>
      <c r="I2057" s="34">
        <v>9.0</v>
      </c>
      <c r="J2057" s="36">
        <v>45748.0</v>
      </c>
      <c r="K2057" s="31"/>
      <c r="L2057" s="34">
        <f>+K2057*H2057</f>
        <v>0.0</v>
      </c>
    </row>
    <row r="2058" spans="8:8" ht="24.95" customHeight="1">
      <c r="A2058" s="29" t="s">
        <v>16</v>
      </c>
      <c r="B2058" s="30" t="s">
        <v>4119</v>
      </c>
      <c r="C2058" s="31"/>
      <c r="D2058" s="32">
        <v>7.703038050216E12</v>
      </c>
      <c r="E2058" s="101" t="s">
        <v>4120</v>
      </c>
      <c r="F2058" s="34">
        <v>12.6</v>
      </c>
      <c r="G2058" s="35">
        <v>0.12</v>
      </c>
      <c r="H2058" s="34">
        <f t="shared" si="31"/>
        <v>11.088</v>
      </c>
      <c r="I2058" s="34">
        <v>15.0</v>
      </c>
      <c r="J2058" s="36">
        <v>45717.0</v>
      </c>
      <c r="K2058" s="31"/>
      <c r="L2058" s="34">
        <f>+K2058*H2058</f>
        <v>0.0</v>
      </c>
    </row>
    <row r="2059" spans="8:8" ht="24.95" customHeight="1">
      <c r="A2059" s="29" t="s">
        <v>16</v>
      </c>
      <c r="B2059" s="30" t="s">
        <v>4121</v>
      </c>
      <c r="C2059" s="31"/>
      <c r="D2059" s="32">
        <v>7.406076104261E12</v>
      </c>
      <c r="E2059" s="77" t="s">
        <v>4122</v>
      </c>
      <c r="F2059" s="34">
        <v>12.85</v>
      </c>
      <c r="G2059" s="35">
        <v>0.12</v>
      </c>
      <c r="H2059" s="34">
        <f t="shared" si="31"/>
        <v>11.308</v>
      </c>
      <c r="I2059" s="34">
        <v>1.0</v>
      </c>
      <c r="J2059" s="36">
        <v>46082.0</v>
      </c>
      <c r="K2059" s="31"/>
      <c r="L2059" s="34">
        <f>+K2059*H2059</f>
        <v>0.0</v>
      </c>
    </row>
    <row r="2060" spans="8:8" ht="24.95" customHeight="1">
      <c r="A2060" s="29" t="s">
        <v>16</v>
      </c>
      <c r="B2060" s="30" t="s">
        <v>4131</v>
      </c>
      <c r="C2060" s="31"/>
      <c r="D2060" s="32">
        <v>7.598578000476E12</v>
      </c>
      <c r="E2060" s="86" t="s">
        <v>4132</v>
      </c>
      <c r="F2060" s="34">
        <v>5.8</v>
      </c>
      <c r="G2060" s="35">
        <v>0.12</v>
      </c>
      <c r="H2060" s="34">
        <f t="shared" si="32" ref="H2060:H2123">+F2060-F2060*G2060</f>
        <v>5.104</v>
      </c>
      <c r="I2060" s="34">
        <v>25.0</v>
      </c>
      <c r="J2060" s="36">
        <v>45689.0</v>
      </c>
      <c r="K2060" s="31"/>
      <c r="L2060" s="34">
        <f>+K2060*H2060</f>
        <v>0.0</v>
      </c>
    </row>
    <row r="2061" spans="8:8" ht="24.95" customHeight="1">
      <c r="A2061" s="29" t="s">
        <v>16</v>
      </c>
      <c r="B2061" s="30" t="s">
        <v>4127</v>
      </c>
      <c r="C2061" s="31"/>
      <c r="D2061" s="32">
        <v>7.598252000143E12</v>
      </c>
      <c r="E2061" s="64" t="s">
        <v>4128</v>
      </c>
      <c r="F2061" s="34">
        <v>10.92</v>
      </c>
      <c r="G2061" s="35">
        <v>0.12</v>
      </c>
      <c r="H2061" s="34">
        <f t="shared" si="32"/>
        <v>9.6096</v>
      </c>
      <c r="I2061" s="34">
        <v>27.0</v>
      </c>
      <c r="J2061" s="36">
        <v>45809.0</v>
      </c>
      <c r="K2061" s="31"/>
      <c r="L2061" s="34">
        <f>+K2061*H2061</f>
        <v>0.0</v>
      </c>
    </row>
    <row r="2062" spans="8:8" ht="24.95" customHeight="1">
      <c r="A2062" s="29" t="s">
        <v>16</v>
      </c>
      <c r="B2062" s="30" t="s">
        <v>4123</v>
      </c>
      <c r="C2062" s="31"/>
      <c r="D2062" s="32">
        <v>7.598008000694E12</v>
      </c>
      <c r="E2062" s="115" t="s">
        <v>4124</v>
      </c>
      <c r="F2062" s="34">
        <v>39.0</v>
      </c>
      <c r="G2062" s="35">
        <v>0.12</v>
      </c>
      <c r="H2062" s="34">
        <f t="shared" si="32"/>
        <v>34.32</v>
      </c>
      <c r="I2062" s="34">
        <v>21.0</v>
      </c>
      <c r="J2062" s="36">
        <v>45656.0</v>
      </c>
      <c r="K2062" s="31"/>
      <c r="L2062" s="34">
        <f>+K2062*H2062</f>
        <v>0.0</v>
      </c>
    </row>
    <row r="2063" spans="8:8" ht="24.95" customHeight="1">
      <c r="A2063" s="29" t="s">
        <v>16</v>
      </c>
      <c r="B2063" s="30" t="s">
        <v>4125</v>
      </c>
      <c r="C2063" s="31"/>
      <c r="D2063" s="32">
        <v>8.902297009617E12</v>
      </c>
      <c r="E2063" s="92" t="s">
        <v>4126</v>
      </c>
      <c r="F2063" s="34">
        <v>29.7</v>
      </c>
      <c r="G2063" s="35">
        <v>0.12</v>
      </c>
      <c r="H2063" s="34">
        <f t="shared" si="32"/>
        <v>26.136</v>
      </c>
      <c r="I2063" s="34">
        <v>12.0</v>
      </c>
      <c r="J2063" s="36">
        <v>45870.0</v>
      </c>
      <c r="K2063" s="31"/>
      <c r="L2063" s="34">
        <f>+K2063*H2063</f>
        <v>0.0</v>
      </c>
    </row>
    <row r="2064" spans="8:8" ht="24.95" customHeight="1">
      <c r="A2064" s="29" t="s">
        <v>16</v>
      </c>
      <c r="B2064" s="30" t="s">
        <v>4129</v>
      </c>
      <c r="C2064" s="31"/>
      <c r="D2064" s="32">
        <v>7.598813000247E12</v>
      </c>
      <c r="E2064" s="59" t="s">
        <v>4130</v>
      </c>
      <c r="F2064" s="34">
        <v>3.0</v>
      </c>
      <c r="G2064" s="35">
        <v>0.12</v>
      </c>
      <c r="H2064" s="34">
        <f t="shared" si="32"/>
        <v>2.64</v>
      </c>
      <c r="I2064" s="34">
        <v>31.0</v>
      </c>
      <c r="J2064" s="36">
        <v>45992.0</v>
      </c>
      <c r="K2064" s="31"/>
      <c r="L2064" s="34">
        <f>+K2064*H2064</f>
        <v>0.0</v>
      </c>
    </row>
    <row r="2065" spans="8:8" ht="24.95" customHeight="1">
      <c r="A2065" s="82" t="s">
        <v>199</v>
      </c>
      <c r="B2065" s="30" t="s">
        <v>4015</v>
      </c>
      <c r="C2065" s="31"/>
      <c r="D2065" s="32">
        <v>7.703153016555E12</v>
      </c>
      <c r="E2065" s="59" t="s">
        <v>4016</v>
      </c>
      <c r="F2065" s="34">
        <v>6.44</v>
      </c>
      <c r="G2065" s="35">
        <v>0.12</v>
      </c>
      <c r="H2065" s="34">
        <f t="shared" si="32"/>
        <v>5.6672</v>
      </c>
      <c r="I2065" s="34">
        <v>118.0</v>
      </c>
      <c r="J2065" s="36">
        <v>45505.0</v>
      </c>
      <c r="K2065" s="31"/>
      <c r="L2065" s="34">
        <f>+K2065*H2065</f>
        <v>0.0</v>
      </c>
    </row>
    <row r="2066" spans="8:8" ht="24.95" customHeight="1">
      <c r="A2066" s="29" t="s">
        <v>16</v>
      </c>
      <c r="B2066" s="47" t="s">
        <v>4135</v>
      </c>
      <c r="C2066" s="31"/>
      <c r="D2066" s="32">
        <v>8.902297022944E12</v>
      </c>
      <c r="E2066" s="46" t="s">
        <v>4136</v>
      </c>
      <c r="F2066" s="34">
        <v>7.35</v>
      </c>
      <c r="G2066" s="35">
        <v>0.12</v>
      </c>
      <c r="H2066" s="34">
        <f t="shared" si="32"/>
        <v>6.468</v>
      </c>
      <c r="I2066" s="34">
        <v>3.0</v>
      </c>
      <c r="J2066" s="36">
        <v>45658.0</v>
      </c>
      <c r="K2066" s="31"/>
      <c r="L2066" s="34">
        <f>+K2066*H2066</f>
        <v>0.0</v>
      </c>
    </row>
    <row r="2067" spans="8:8" ht="24.95" customHeight="1">
      <c r="A2067" s="29" t="s">
        <v>16</v>
      </c>
      <c r="B2067" s="30" t="s">
        <v>4137</v>
      </c>
      <c r="C2067" s="31"/>
      <c r="D2067" s="32">
        <v>7.591519051193E12</v>
      </c>
      <c r="E2067" s="84" t="s">
        <v>4138</v>
      </c>
      <c r="F2067" s="34">
        <v>8.2</v>
      </c>
      <c r="G2067" s="35">
        <v>0.12</v>
      </c>
      <c r="H2067" s="34">
        <f t="shared" si="32"/>
        <v>7.215999999999999</v>
      </c>
      <c r="I2067" s="34">
        <v>1.0</v>
      </c>
      <c r="J2067" s="36">
        <v>46054.0</v>
      </c>
      <c r="K2067" s="31"/>
      <c r="L2067" s="34">
        <f>+K2067*H2067</f>
        <v>0.0</v>
      </c>
    </row>
    <row r="2068" spans="8:8" ht="24.95" customHeight="1">
      <c r="A2068" s="29" t="s">
        <v>16</v>
      </c>
      <c r="B2068" s="30" t="s">
        <v>4139</v>
      </c>
      <c r="C2068" s="31"/>
      <c r="D2068" s="44">
        <v>7.88070552857E11</v>
      </c>
      <c r="E2068" s="54" t="s">
        <v>4140</v>
      </c>
      <c r="F2068" s="34">
        <v>7.7</v>
      </c>
      <c r="G2068" s="35">
        <v>0.12</v>
      </c>
      <c r="H2068" s="34">
        <f t="shared" si="32"/>
        <v>6.776</v>
      </c>
      <c r="I2068" s="34">
        <v>44.0</v>
      </c>
      <c r="J2068" s="36">
        <v>45566.0</v>
      </c>
      <c r="K2068" s="31"/>
      <c r="L2068" s="34">
        <f>+K2068*H2068</f>
        <v>0.0</v>
      </c>
    </row>
    <row r="2069" spans="8:8" ht="24.95" customHeight="1">
      <c r="A2069" s="29" t="s">
        <v>16</v>
      </c>
      <c r="B2069" s="30" t="s">
        <v>4141</v>
      </c>
      <c r="C2069" s="31"/>
      <c r="D2069" s="32">
        <v>7.598650000271E12</v>
      </c>
      <c r="E2069" s="78" t="s">
        <v>4142</v>
      </c>
      <c r="F2069" s="34">
        <v>3.5</v>
      </c>
      <c r="G2069" s="35">
        <v>0.12</v>
      </c>
      <c r="H2069" s="34">
        <f t="shared" si="32"/>
        <v>3.08</v>
      </c>
      <c r="I2069" s="34">
        <v>36.0</v>
      </c>
      <c r="J2069" s="36">
        <v>46112.0</v>
      </c>
      <c r="K2069" s="31"/>
      <c r="L2069" s="34">
        <f>+K2069*H2069</f>
        <v>0.0</v>
      </c>
    </row>
    <row r="2070" spans="8:8" ht="24.95" customHeight="1">
      <c r="A2070" s="29" t="s">
        <v>16</v>
      </c>
      <c r="B2070" s="30" t="s">
        <v>4143</v>
      </c>
      <c r="C2070" s="31"/>
      <c r="D2070" s="32">
        <v>8.906069872461E12</v>
      </c>
      <c r="E2070" s="84" t="s">
        <v>4144</v>
      </c>
      <c r="F2070" s="34">
        <v>4.1</v>
      </c>
      <c r="G2070" s="35">
        <v>0.12</v>
      </c>
      <c r="H2070" s="34">
        <f t="shared" si="32"/>
        <v>3.6079999999999997</v>
      </c>
      <c r="I2070" s="34">
        <v>4.0</v>
      </c>
      <c r="J2070" s="36">
        <v>45809.0</v>
      </c>
      <c r="K2070" s="31"/>
      <c r="L2070" s="34">
        <f>+K2070*H2070</f>
        <v>0.0</v>
      </c>
    </row>
    <row r="2071" spans="8:8" ht="24.95" customHeight="1">
      <c r="A2071" s="29" t="s">
        <v>16</v>
      </c>
      <c r="B2071" s="47" t="s">
        <v>4145</v>
      </c>
      <c r="C2071" s="31"/>
      <c r="D2071" s="32">
        <v>7.59825200015E12</v>
      </c>
      <c r="E2071" s="85" t="s">
        <v>4146</v>
      </c>
      <c r="F2071" s="34">
        <v>10.24</v>
      </c>
      <c r="G2071" s="35">
        <v>0.12</v>
      </c>
      <c r="H2071" s="34">
        <f t="shared" si="32"/>
        <v>9.0112</v>
      </c>
      <c r="I2071" s="34">
        <v>32.0</v>
      </c>
      <c r="J2071" s="36">
        <v>45809.0</v>
      </c>
      <c r="K2071" s="31"/>
      <c r="L2071" s="34">
        <f>+K2071*H2071</f>
        <v>0.0</v>
      </c>
    </row>
    <row r="2072" spans="8:8" ht="24.95" customHeight="1">
      <c r="A2072" s="29" t="s">
        <v>16</v>
      </c>
      <c r="B2072" s="30" t="s">
        <v>4147</v>
      </c>
      <c r="C2072" s="31"/>
      <c r="D2072" s="32">
        <v>7.592454003193E12</v>
      </c>
      <c r="E2072" s="71" t="s">
        <v>4148</v>
      </c>
      <c r="F2072" s="34">
        <v>5.48</v>
      </c>
      <c r="G2072" s="35">
        <v>0.12</v>
      </c>
      <c r="H2072" s="34">
        <f t="shared" si="32"/>
        <v>4.8224</v>
      </c>
      <c r="I2072" s="34">
        <v>60.0</v>
      </c>
      <c r="J2072" s="36">
        <v>45779.0</v>
      </c>
      <c r="K2072" s="31"/>
      <c r="L2072" s="34">
        <f>+K2072*H2072</f>
        <v>0.0</v>
      </c>
    </row>
    <row r="2073" spans="8:8" ht="24.95" customHeight="1">
      <c r="A2073" s="29" t="s">
        <v>16</v>
      </c>
      <c r="B2073" s="30" t="s">
        <v>4149</v>
      </c>
      <c r="C2073" s="31"/>
      <c r="D2073" s="32">
        <v>7.592454888813E12</v>
      </c>
      <c r="E2073" s="71" t="s">
        <v>4150</v>
      </c>
      <c r="F2073" s="34">
        <v>9.9</v>
      </c>
      <c r="G2073" s="35">
        <v>0.12</v>
      </c>
      <c r="H2073" s="34">
        <f t="shared" si="32"/>
        <v>8.712</v>
      </c>
      <c r="I2073" s="34">
        <v>13.0</v>
      </c>
      <c r="J2073" s="36">
        <v>45822.0</v>
      </c>
      <c r="K2073" s="31"/>
      <c r="L2073" s="34">
        <f>+K2073*H2073</f>
        <v>0.0</v>
      </c>
    </row>
    <row r="2074" spans="8:8" ht="24.95" customHeight="1">
      <c r="A2074" s="29" t="s">
        <v>16</v>
      </c>
      <c r="B2074" s="30" t="s">
        <v>4151</v>
      </c>
      <c r="C2074" s="31"/>
      <c r="D2074" s="32">
        <v>7.598750000263E12</v>
      </c>
      <c r="E2074" s="104" t="s">
        <v>4152</v>
      </c>
      <c r="F2074" s="34">
        <v>9.05</v>
      </c>
      <c r="G2074" s="35">
        <v>0.12</v>
      </c>
      <c r="H2074" s="34">
        <f t="shared" si="32"/>
        <v>7.964</v>
      </c>
      <c r="I2074" s="34">
        <v>45.0</v>
      </c>
      <c r="J2074" s="36">
        <v>45565.0</v>
      </c>
      <c r="K2074" s="31"/>
      <c r="L2074" s="34">
        <f>+K2074*H2074</f>
        <v>0.0</v>
      </c>
    </row>
    <row r="2075" spans="8:8" ht="24.95" customHeight="1">
      <c r="A2075" s="43" t="s">
        <v>33</v>
      </c>
      <c r="B2075" s="30" t="s">
        <v>4153</v>
      </c>
      <c r="C2075" s="75" t="s">
        <v>134</v>
      </c>
      <c r="D2075" s="32">
        <v>7.591309002176E12</v>
      </c>
      <c r="E2075" s="61" t="s">
        <v>4154</v>
      </c>
      <c r="F2075" s="34">
        <v>5.8</v>
      </c>
      <c r="G2075" s="35">
        <v>0.0</v>
      </c>
      <c r="H2075" s="34">
        <f t="shared" si="32"/>
        <v>5.8</v>
      </c>
      <c r="I2075" s="34">
        <v>4.0</v>
      </c>
      <c r="J2075" s="36">
        <v>45231.0</v>
      </c>
      <c r="K2075" s="31"/>
      <c r="L2075" s="34">
        <f>+K2075*H2075</f>
        <v>0.0</v>
      </c>
    </row>
    <row r="2076" spans="8:8" ht="24.95" customHeight="1">
      <c r="A2076" s="43" t="s">
        <v>33</v>
      </c>
      <c r="B2076" s="30" t="s">
        <v>4155</v>
      </c>
      <c r="C2076" s="31"/>
      <c r="D2076" s="32">
        <v>7.591309901318E12</v>
      </c>
      <c r="E2076" s="94" t="s">
        <v>4156</v>
      </c>
      <c r="F2076" s="34">
        <v>3.132</v>
      </c>
      <c r="G2076" s="35">
        <v>0.12</v>
      </c>
      <c r="H2076" s="34">
        <f t="shared" si="32"/>
        <v>2.75616</v>
      </c>
      <c r="I2076" s="34">
        <v>24.0</v>
      </c>
      <c r="J2076" s="36">
        <v>45658.0</v>
      </c>
      <c r="K2076" s="31"/>
      <c r="L2076" s="34">
        <f>+K2076*H2076</f>
        <v>0.0</v>
      </c>
    </row>
    <row r="2077" spans="8:8" ht="24.95" customHeight="1">
      <c r="A2077" s="43" t="s">
        <v>33</v>
      </c>
      <c r="B2077" s="30" t="s">
        <v>4157</v>
      </c>
      <c r="C2077" s="31"/>
      <c r="D2077" s="32">
        <v>7.591309902759E12</v>
      </c>
      <c r="E2077" s="76" t="s">
        <v>4158</v>
      </c>
      <c r="F2077" s="34">
        <v>2.552</v>
      </c>
      <c r="G2077" s="35">
        <v>0.12</v>
      </c>
      <c r="H2077" s="34">
        <f t="shared" si="32"/>
        <v>2.24576</v>
      </c>
      <c r="I2077" s="34">
        <v>51.0</v>
      </c>
      <c r="J2077" s="36">
        <v>46023.0</v>
      </c>
      <c r="K2077" s="31"/>
      <c r="L2077" s="34">
        <f>+K2077*H2077</f>
        <v>0.0</v>
      </c>
    </row>
    <row r="2078" spans="8:8" ht="24.95" customHeight="1">
      <c r="A2078" s="82" t="s">
        <v>199</v>
      </c>
      <c r="B2078" s="30" t="s">
        <v>4159</v>
      </c>
      <c r="C2078" s="31"/>
      <c r="D2078" s="32">
        <v>7.592637002548E12</v>
      </c>
      <c r="E2078" s="61" t="s">
        <v>4160</v>
      </c>
      <c r="F2078" s="34">
        <v>2.0</v>
      </c>
      <c r="G2078" s="35">
        <v>0.12</v>
      </c>
      <c r="H2078" s="34">
        <f t="shared" si="32"/>
        <v>1.76</v>
      </c>
      <c r="I2078" s="34">
        <v>40.0</v>
      </c>
      <c r="J2078" s="36">
        <v>45778.0</v>
      </c>
      <c r="K2078" s="31"/>
      <c r="L2078" s="34">
        <f>+K2078*H2078</f>
        <v>0.0</v>
      </c>
    </row>
    <row r="2079" spans="8:8" ht="24.95" customHeight="1">
      <c r="A2079" s="82" t="s">
        <v>199</v>
      </c>
      <c r="B2079" s="30" t="s">
        <v>4161</v>
      </c>
      <c r="C2079" s="31"/>
      <c r="D2079" s="32">
        <v>7.707236128814E12</v>
      </c>
      <c r="E2079" s="49" t="s">
        <v>4162</v>
      </c>
      <c r="F2079" s="34">
        <v>0.28</v>
      </c>
      <c r="G2079" s="35">
        <v>0.12</v>
      </c>
      <c r="H2079" s="34">
        <f t="shared" si="32"/>
        <v>0.24640000000000004</v>
      </c>
      <c r="I2079" s="34">
        <v>434.0</v>
      </c>
      <c r="J2079" s="36">
        <v>46082.0</v>
      </c>
      <c r="K2079" s="31"/>
      <c r="L2079" s="34">
        <f>+K2079*H2079</f>
        <v>0.0</v>
      </c>
    </row>
    <row r="2080" spans="8:8" ht="24.95" customHeight="1">
      <c r="A2080" s="29" t="s">
        <v>16</v>
      </c>
      <c r="B2080" s="30" t="s">
        <v>4163</v>
      </c>
      <c r="C2080" s="31"/>
      <c r="D2080" s="32">
        <v>6.035834982103E12</v>
      </c>
      <c r="E2080" s="70" t="s">
        <v>4164</v>
      </c>
      <c r="F2080" s="34">
        <v>3.0</v>
      </c>
      <c r="G2080" s="35">
        <v>0.12</v>
      </c>
      <c r="H2080" s="34">
        <f t="shared" si="32"/>
        <v>2.64</v>
      </c>
      <c r="I2080" s="34">
        <v>90.0</v>
      </c>
      <c r="J2080" s="36">
        <v>45717.0</v>
      </c>
      <c r="K2080" s="31"/>
      <c r="L2080" s="34">
        <f>+K2080*H2080</f>
        <v>0.0</v>
      </c>
    </row>
    <row r="2081" spans="8:8" ht="24.95" customHeight="1">
      <c r="A2081" s="29" t="s">
        <v>16</v>
      </c>
      <c r="B2081" s="30" t="s">
        <v>4165</v>
      </c>
      <c r="C2081" s="31"/>
      <c r="D2081" s="32">
        <v>7.591519317589E12</v>
      </c>
      <c r="E2081" s="42" t="s">
        <v>4166</v>
      </c>
      <c r="F2081" s="34">
        <v>9.33</v>
      </c>
      <c r="G2081" s="35">
        <v>0.12</v>
      </c>
      <c r="H2081" s="34">
        <f t="shared" si="32"/>
        <v>8.2104</v>
      </c>
      <c r="I2081" s="34">
        <v>25.0</v>
      </c>
      <c r="J2081" s="36">
        <v>45689.0</v>
      </c>
      <c r="K2081" s="31"/>
      <c r="L2081" s="34">
        <f>+K2081*H2081</f>
        <v>0.0</v>
      </c>
    </row>
    <row r="2082" spans="8:8" ht="24.95" customHeight="1">
      <c r="A2082" s="81" t="s">
        <v>194</v>
      </c>
      <c r="B2082" s="30" t="s">
        <v>4167</v>
      </c>
      <c r="C2082" s="31"/>
      <c r="D2082" s="32">
        <v>8.904278590688E12</v>
      </c>
      <c r="E2082" s="68" t="s">
        <v>4168</v>
      </c>
      <c r="F2082" s="34">
        <v>4.2</v>
      </c>
      <c r="G2082" s="35">
        <v>0.12</v>
      </c>
      <c r="H2082" s="34">
        <f t="shared" si="32"/>
        <v>3.696</v>
      </c>
      <c r="I2082" s="34">
        <v>7.0</v>
      </c>
      <c r="J2082" s="36">
        <v>45748.0</v>
      </c>
      <c r="K2082" s="31"/>
      <c r="L2082" s="34">
        <f>+K2082*H2082</f>
        <v>0.0</v>
      </c>
    </row>
    <row r="2083" spans="8:8" ht="24.95" customHeight="1">
      <c r="A2083" s="38" t="s">
        <v>23</v>
      </c>
      <c r="B2083" s="30" t="s">
        <v>4169</v>
      </c>
      <c r="C2083" s="31"/>
      <c r="D2083" s="32">
        <v>7.598252000679E12</v>
      </c>
      <c r="E2083" s="40" t="s">
        <v>4170</v>
      </c>
      <c r="F2083" s="34">
        <v>10.06</v>
      </c>
      <c r="G2083" s="35">
        <v>0.12</v>
      </c>
      <c r="H2083" s="34">
        <f t="shared" si="32"/>
        <v>8.8528</v>
      </c>
      <c r="I2083" s="34">
        <v>16.0</v>
      </c>
      <c r="J2083" s="36">
        <v>45658.0</v>
      </c>
      <c r="K2083" s="31"/>
      <c r="L2083" s="34">
        <f>+K2083*H2083</f>
        <v>0.0</v>
      </c>
    </row>
    <row r="2084" spans="8:8" ht="24.95" customHeight="1">
      <c r="A2084" s="38" t="s">
        <v>23</v>
      </c>
      <c r="B2084" s="30" t="s">
        <v>4171</v>
      </c>
      <c r="C2084" s="31"/>
      <c r="D2084" s="32">
        <v>7.598252000396E12</v>
      </c>
      <c r="E2084" s="87" t="s">
        <v>4172</v>
      </c>
      <c r="F2084" s="34">
        <v>21.44</v>
      </c>
      <c r="G2084" s="35">
        <v>0.12</v>
      </c>
      <c r="H2084" s="34">
        <f t="shared" si="32"/>
        <v>18.8672</v>
      </c>
      <c r="I2084" s="34">
        <v>40.0</v>
      </c>
      <c r="J2084" s="36">
        <v>45717.0</v>
      </c>
      <c r="K2084" s="31"/>
      <c r="L2084" s="34">
        <f>+K2084*H2084</f>
        <v>0.0</v>
      </c>
    </row>
    <row r="2085" spans="8:8" ht="24.95" customHeight="1">
      <c r="A2085" s="29" t="s">
        <v>16</v>
      </c>
      <c r="B2085" s="30" t="s">
        <v>4173</v>
      </c>
      <c r="C2085" s="31"/>
      <c r="D2085" s="32">
        <v>7.598252000747E12</v>
      </c>
      <c r="E2085" s="37" t="s">
        <v>4174</v>
      </c>
      <c r="F2085" s="34">
        <v>4.72</v>
      </c>
      <c r="G2085" s="35">
        <v>0.12</v>
      </c>
      <c r="H2085" s="34">
        <f t="shared" si="32"/>
        <v>4.1536</v>
      </c>
      <c r="I2085" s="34">
        <v>16.0</v>
      </c>
      <c r="J2085" s="36">
        <v>45962.0</v>
      </c>
      <c r="K2085" s="31"/>
      <c r="L2085" s="34">
        <f>+K2085*H2085</f>
        <v>0.0</v>
      </c>
    </row>
    <row r="2086" spans="8:8" ht="24.95" customHeight="1">
      <c r="A2086" s="38" t="s">
        <v>23</v>
      </c>
      <c r="B2086" s="30" t="s">
        <v>4175</v>
      </c>
      <c r="C2086" s="31"/>
      <c r="D2086" s="32">
        <v>7.598252000754E12</v>
      </c>
      <c r="E2086" s="65" t="s">
        <v>4176</v>
      </c>
      <c r="F2086" s="34">
        <v>7.8</v>
      </c>
      <c r="G2086" s="35">
        <v>0.12</v>
      </c>
      <c r="H2086" s="34">
        <f t="shared" si="32"/>
        <v>6.864</v>
      </c>
      <c r="I2086" s="34">
        <v>54.0</v>
      </c>
      <c r="J2086" s="36">
        <v>46143.0</v>
      </c>
      <c r="K2086" s="31"/>
      <c r="L2086" s="34">
        <f>+K2086*H2086</f>
        <v>0.0</v>
      </c>
    </row>
    <row r="2087" spans="8:8" ht="24.95" customHeight="1">
      <c r="A2087" s="29" t="s">
        <v>16</v>
      </c>
      <c r="B2087" s="30" t="s">
        <v>4177</v>
      </c>
      <c r="C2087" s="31"/>
      <c r="D2087" s="32">
        <v>7.598252000686E12</v>
      </c>
      <c r="E2087" s="61" t="s">
        <v>4178</v>
      </c>
      <c r="F2087" s="34">
        <v>7.44</v>
      </c>
      <c r="G2087" s="35">
        <v>0.12</v>
      </c>
      <c r="H2087" s="34">
        <f t="shared" si="32"/>
        <v>6.5472</v>
      </c>
      <c r="I2087" s="34">
        <v>10.0</v>
      </c>
      <c r="J2087" s="36">
        <v>45901.0</v>
      </c>
      <c r="K2087" s="31"/>
      <c r="L2087" s="34">
        <f>+K2087*H2087</f>
        <v>0.0</v>
      </c>
    </row>
    <row r="2088" spans="8:8" ht="24.95" customHeight="1">
      <c r="A2088" s="38" t="s">
        <v>23</v>
      </c>
      <c r="B2088" s="30" t="s">
        <v>4179</v>
      </c>
      <c r="C2088" s="31"/>
      <c r="D2088" s="32">
        <v>7.598252000501E12</v>
      </c>
      <c r="E2088" s="40" t="s">
        <v>4180</v>
      </c>
      <c r="F2088" s="34">
        <v>3.25</v>
      </c>
      <c r="G2088" s="35">
        <v>0.12</v>
      </c>
      <c r="H2088" s="34">
        <f t="shared" si="32"/>
        <v>2.86</v>
      </c>
      <c r="I2088" s="34">
        <v>8.0</v>
      </c>
      <c r="J2088" s="36">
        <v>45717.0</v>
      </c>
      <c r="K2088" s="31"/>
      <c r="L2088" s="34">
        <f>+K2088*H2088</f>
        <v>0.0</v>
      </c>
    </row>
    <row r="2089" spans="8:8" ht="24.95" customHeight="1">
      <c r="A2089" s="29" t="s">
        <v>16</v>
      </c>
      <c r="B2089" s="30" t="s">
        <v>4181</v>
      </c>
      <c r="C2089" s="31"/>
      <c r="D2089" s="32">
        <v>7.598252000532E12</v>
      </c>
      <c r="E2089" s="64" t="s">
        <v>4182</v>
      </c>
      <c r="F2089" s="34">
        <v>7.58</v>
      </c>
      <c r="G2089" s="35">
        <v>0.12</v>
      </c>
      <c r="H2089" s="34">
        <f t="shared" si="32"/>
        <v>6.6704</v>
      </c>
      <c r="I2089" s="34">
        <v>18.0</v>
      </c>
      <c r="J2089" s="36">
        <v>45717.0</v>
      </c>
      <c r="K2089" s="31"/>
      <c r="L2089" s="34">
        <f>+K2089*H2089</f>
        <v>0.0</v>
      </c>
    </row>
    <row r="2090" spans="8:8" ht="24.95" customHeight="1">
      <c r="A2090" s="38" t="s">
        <v>23</v>
      </c>
      <c r="B2090" s="30" t="s">
        <v>4183</v>
      </c>
      <c r="C2090" s="31"/>
      <c r="D2090" s="32">
        <v>7.598252000525E12</v>
      </c>
      <c r="E2090" s="62" t="s">
        <v>4184</v>
      </c>
      <c r="F2090" s="34">
        <v>9.92</v>
      </c>
      <c r="G2090" s="35">
        <v>0.12</v>
      </c>
      <c r="H2090" s="34">
        <f t="shared" si="32"/>
        <v>8.7296</v>
      </c>
      <c r="I2090" s="34">
        <v>24.0</v>
      </c>
      <c r="J2090" s="36">
        <v>45717.0</v>
      </c>
      <c r="K2090" s="31"/>
      <c r="L2090" s="34">
        <f>+K2090*H2090</f>
        <v>0.0</v>
      </c>
    </row>
    <row r="2091" spans="8:8" ht="24.95" customHeight="1">
      <c r="A2091" s="38" t="s">
        <v>23</v>
      </c>
      <c r="B2091" s="30" t="s">
        <v>4185</v>
      </c>
      <c r="C2091" s="31"/>
      <c r="D2091" s="31"/>
      <c r="E2091" s="65" t="s">
        <v>4186</v>
      </c>
      <c r="F2091" s="34">
        <v>2.5</v>
      </c>
      <c r="G2091" s="35">
        <v>0.12</v>
      </c>
      <c r="H2091" s="34">
        <f t="shared" si="32"/>
        <v>2.2</v>
      </c>
      <c r="I2091" s="34">
        <v>1.0</v>
      </c>
      <c r="J2091" s="36">
        <v>46143.0</v>
      </c>
      <c r="K2091" s="31"/>
      <c r="L2091" s="34">
        <f>+K2091*H2091</f>
        <v>0.0</v>
      </c>
    </row>
    <row r="2092" spans="8:8" ht="24.95" customHeight="1">
      <c r="A2092" s="38" t="s">
        <v>23</v>
      </c>
      <c r="B2092" s="30" t="s">
        <v>4187</v>
      </c>
      <c r="C2092" s="31"/>
      <c r="D2092" s="118">
        <v>7.5985252001096E13</v>
      </c>
      <c r="E2092" s="70" t="s">
        <v>4188</v>
      </c>
      <c r="F2092" s="34">
        <v>2.29</v>
      </c>
      <c r="G2092" s="35">
        <v>0.12</v>
      </c>
      <c r="H2092" s="34">
        <f t="shared" si="32"/>
        <v>2.0152</v>
      </c>
      <c r="I2092" s="34">
        <v>92.0</v>
      </c>
      <c r="J2092" s="36">
        <v>46143.0</v>
      </c>
      <c r="K2092" s="31"/>
      <c r="L2092" s="34">
        <f>+K2092*H2092</f>
        <v>0.0</v>
      </c>
    </row>
    <row r="2093" spans="8:8" ht="24.95" customHeight="1">
      <c r="A2093" s="38" t="s">
        <v>23</v>
      </c>
      <c r="B2093" s="30" t="s">
        <v>4189</v>
      </c>
      <c r="C2093" s="31"/>
      <c r="D2093" s="32">
        <v>7.598252000617E12</v>
      </c>
      <c r="E2093" s="59" t="s">
        <v>4190</v>
      </c>
      <c r="F2093" s="34">
        <v>13.25</v>
      </c>
      <c r="G2093" s="35">
        <v>0.12</v>
      </c>
      <c r="H2093" s="34">
        <f t="shared" si="32"/>
        <v>11.66</v>
      </c>
      <c r="I2093" s="34">
        <v>6.0</v>
      </c>
      <c r="J2093" s="36">
        <v>45778.0</v>
      </c>
      <c r="K2093" s="31"/>
      <c r="L2093" s="34">
        <f>+K2093*H2093</f>
        <v>0.0</v>
      </c>
    </row>
    <row r="2094" spans="8:8" ht="24.95" customHeight="1">
      <c r="A2094" s="29" t="s">
        <v>16</v>
      </c>
      <c r="B2094" s="30" t="s">
        <v>4191</v>
      </c>
      <c r="C2094" s="31"/>
      <c r="D2094" s="32">
        <v>7.598252000259E12</v>
      </c>
      <c r="E2094" s="33" t="s">
        <v>4192</v>
      </c>
      <c r="F2094" s="34">
        <v>2.86</v>
      </c>
      <c r="G2094" s="35">
        <v>0.12</v>
      </c>
      <c r="H2094" s="34">
        <f t="shared" si="32"/>
        <v>2.5168</v>
      </c>
      <c r="I2094" s="34">
        <v>25.0</v>
      </c>
      <c r="J2094" s="36">
        <v>45566.0</v>
      </c>
      <c r="K2094" s="31"/>
      <c r="L2094" s="34">
        <f>+K2094*H2094</f>
        <v>0.0</v>
      </c>
    </row>
    <row r="2095" spans="8:8" ht="24.95" customHeight="1">
      <c r="A2095" s="29" t="s">
        <v>16</v>
      </c>
      <c r="B2095" s="30" t="s">
        <v>4193</v>
      </c>
      <c r="C2095" s="31"/>
      <c r="D2095" s="32">
        <v>7.467217703293E12</v>
      </c>
      <c r="E2095" s="37" t="s">
        <v>4194</v>
      </c>
      <c r="F2095" s="34">
        <v>15.15</v>
      </c>
      <c r="G2095" s="35">
        <v>0.12</v>
      </c>
      <c r="H2095" s="34">
        <f t="shared" si="32"/>
        <v>13.332</v>
      </c>
      <c r="I2095" s="34">
        <v>3.0</v>
      </c>
      <c r="J2095" s="36">
        <v>45566.0</v>
      </c>
      <c r="K2095" s="31"/>
      <c r="L2095" s="34">
        <f>+K2095*H2095</f>
        <v>0.0</v>
      </c>
    </row>
    <row r="2096" spans="8:8" ht="24.95" customHeight="1">
      <c r="A2096" s="38" t="s">
        <v>23</v>
      </c>
      <c r="B2096" s="30" t="s">
        <v>4195</v>
      </c>
      <c r="C2096" s="31"/>
      <c r="D2096" s="32">
        <v>7.598252001201E12</v>
      </c>
      <c r="E2096" s="64" t="s">
        <v>4196</v>
      </c>
      <c r="F2096" s="34">
        <v>3.77</v>
      </c>
      <c r="G2096" s="35">
        <v>0.12</v>
      </c>
      <c r="H2096" s="34">
        <f t="shared" si="32"/>
        <v>3.3176</v>
      </c>
      <c r="I2096" s="34">
        <v>40.0</v>
      </c>
      <c r="J2096" s="36">
        <v>46143.0</v>
      </c>
      <c r="K2096" s="31"/>
      <c r="L2096" s="34">
        <f>+K2096*H2096</f>
        <v>0.0</v>
      </c>
    </row>
    <row r="2097" spans="8:8" ht="24.95" customHeight="1">
      <c r="A2097" s="29" t="s">
        <v>16</v>
      </c>
      <c r="B2097" s="30" t="s">
        <v>4197</v>
      </c>
      <c r="C2097" s="31"/>
      <c r="D2097" s="32">
        <v>7.598252001331E12</v>
      </c>
      <c r="E2097" s="130" t="s">
        <v>4198</v>
      </c>
      <c r="F2097" s="34">
        <v>6.1</v>
      </c>
      <c r="G2097" s="35">
        <v>0.12</v>
      </c>
      <c r="H2097" s="34">
        <f t="shared" si="32"/>
        <v>5.367999999999999</v>
      </c>
      <c r="I2097" s="34">
        <v>612.0</v>
      </c>
      <c r="J2097" s="36">
        <v>46113.0</v>
      </c>
      <c r="K2097" s="31"/>
      <c r="L2097" s="34">
        <f>+K2097*H2097</f>
        <v>0.0</v>
      </c>
    </row>
    <row r="2098" spans="8:8" ht="24.95" customHeight="1">
      <c r="A2098" s="29" t="s">
        <v>16</v>
      </c>
      <c r="B2098" s="47" t="s">
        <v>4199</v>
      </c>
      <c r="C2098" s="31"/>
      <c r="D2098" s="32">
        <v>7.591519051971E12</v>
      </c>
      <c r="E2098" s="46" t="s">
        <v>4200</v>
      </c>
      <c r="F2098" s="34">
        <v>3.33</v>
      </c>
      <c r="G2098" s="35">
        <v>0.12</v>
      </c>
      <c r="H2098" s="34">
        <f t="shared" si="32"/>
        <v>2.9304</v>
      </c>
      <c r="I2098" s="34">
        <v>52.0</v>
      </c>
      <c r="J2098" s="36">
        <v>45658.0</v>
      </c>
      <c r="K2098" s="31"/>
      <c r="L2098" s="34">
        <f>+K2098*H2098</f>
        <v>0.0</v>
      </c>
    </row>
    <row r="2099" spans="8:8" ht="24.95" customHeight="1">
      <c r="A2099" s="29" t="s">
        <v>16</v>
      </c>
      <c r="B2099" s="30" t="s">
        <v>4201</v>
      </c>
      <c r="C2099" s="31"/>
      <c r="D2099" s="32">
        <v>7.598252000877E12</v>
      </c>
      <c r="E2099" s="72" t="s">
        <v>4202</v>
      </c>
      <c r="F2099" s="34">
        <v>11.2</v>
      </c>
      <c r="G2099" s="35">
        <v>0.12</v>
      </c>
      <c r="H2099" s="34">
        <f t="shared" si="32"/>
        <v>9.856</v>
      </c>
      <c r="I2099" s="34">
        <v>50.0</v>
      </c>
      <c r="J2099" s="36">
        <v>46023.0</v>
      </c>
      <c r="K2099" s="31"/>
      <c r="L2099" s="34">
        <f>+K2099*H2099</f>
        <v>0.0</v>
      </c>
    </row>
    <row r="2100" spans="8:8" ht="24.95" customHeight="1">
      <c r="A2100" s="38" t="s">
        <v>23</v>
      </c>
      <c r="B2100" s="30" t="s">
        <v>4203</v>
      </c>
      <c r="C2100" s="31"/>
      <c r="D2100" s="32">
        <v>7.598252000464E12</v>
      </c>
      <c r="E2100" s="71" t="s">
        <v>4204</v>
      </c>
      <c r="F2100" s="34">
        <v>4.9</v>
      </c>
      <c r="G2100" s="35">
        <v>0.12</v>
      </c>
      <c r="H2100" s="34">
        <f t="shared" si="32"/>
        <v>4.312</v>
      </c>
      <c r="I2100" s="34">
        <v>5.0</v>
      </c>
      <c r="J2100" s="36">
        <v>45717.0</v>
      </c>
      <c r="K2100" s="31"/>
      <c r="L2100" s="34">
        <f>+K2100*H2100</f>
        <v>0.0</v>
      </c>
    </row>
    <row r="2101" spans="8:8" ht="24.95" customHeight="1">
      <c r="A2101" s="29" t="s">
        <v>16</v>
      </c>
      <c r="B2101" s="30" t="s">
        <v>4205</v>
      </c>
      <c r="C2101" s="31"/>
      <c r="D2101" s="32">
        <v>7.598252000167E12</v>
      </c>
      <c r="E2101" s="71" t="s">
        <v>4206</v>
      </c>
      <c r="F2101" s="34">
        <v>4.95</v>
      </c>
      <c r="G2101" s="35">
        <v>0.12</v>
      </c>
      <c r="H2101" s="34">
        <f t="shared" si="32"/>
        <v>4.356</v>
      </c>
      <c r="I2101" s="34">
        <v>26.0</v>
      </c>
      <c r="J2101" s="36">
        <v>45870.0</v>
      </c>
      <c r="K2101" s="31"/>
      <c r="L2101" s="34">
        <f>+K2101*H2101</f>
        <v>0.0</v>
      </c>
    </row>
    <row r="2102" spans="8:8" ht="24.95" customHeight="1">
      <c r="A2102" s="29" t="s">
        <v>16</v>
      </c>
      <c r="B2102" s="30" t="s">
        <v>4207</v>
      </c>
      <c r="C2102" s="31"/>
      <c r="D2102" s="32">
        <v>7.591020001113E12</v>
      </c>
      <c r="E2102" s="86" t="s">
        <v>4208</v>
      </c>
      <c r="F2102" s="34">
        <v>1.63</v>
      </c>
      <c r="G2102" s="35">
        <v>0.12</v>
      </c>
      <c r="H2102" s="34">
        <f t="shared" si="32"/>
        <v>1.4344</v>
      </c>
      <c r="I2102" s="34">
        <v>17.0</v>
      </c>
      <c r="J2102" s="36">
        <v>46054.0</v>
      </c>
      <c r="K2102" s="31"/>
      <c r="L2102" s="34">
        <f>+K2102*H2102</f>
        <v>0.0</v>
      </c>
    </row>
    <row r="2103" spans="8:8" ht="24.95" customHeight="1">
      <c r="A2103" s="29" t="s">
        <v>16</v>
      </c>
      <c r="B2103" s="30" t="s">
        <v>4209</v>
      </c>
      <c r="C2103" s="31"/>
      <c r="D2103" s="32">
        <v>7.591020080965E12</v>
      </c>
      <c r="E2103" s="65" t="s">
        <v>4210</v>
      </c>
      <c r="F2103" s="34">
        <v>3.46</v>
      </c>
      <c r="G2103" s="35">
        <v>0.12</v>
      </c>
      <c r="H2103" s="34">
        <f t="shared" si="32"/>
        <v>3.0448</v>
      </c>
      <c r="I2103" s="34">
        <v>38.0</v>
      </c>
      <c r="J2103" s="36">
        <v>45778.0</v>
      </c>
      <c r="K2103" s="31"/>
      <c r="L2103" s="34">
        <f>+K2103*H2103</f>
        <v>0.0</v>
      </c>
    </row>
    <row r="2104" spans="8:8" ht="24.95" customHeight="1">
      <c r="A2104" s="29" t="s">
        <v>16</v>
      </c>
      <c r="B2104" s="30" t="s">
        <v>4211</v>
      </c>
      <c r="C2104" s="31"/>
      <c r="D2104" s="32">
        <v>7.730564119025E12</v>
      </c>
      <c r="E2104" s="40" t="s">
        <v>4212</v>
      </c>
      <c r="F2104" s="34">
        <v>10.5</v>
      </c>
      <c r="G2104" s="35">
        <v>0.12</v>
      </c>
      <c r="H2104" s="34">
        <f t="shared" si="32"/>
        <v>9.24</v>
      </c>
      <c r="I2104" s="34">
        <v>3.0</v>
      </c>
      <c r="J2104" s="36">
        <v>45991.0</v>
      </c>
      <c r="K2104" s="31"/>
      <c r="L2104" s="34">
        <f>+K2104*H2104</f>
        <v>0.0</v>
      </c>
    </row>
    <row r="2105" spans="8:8" ht="24.95" customHeight="1">
      <c r="A2105" s="29" t="s">
        <v>16</v>
      </c>
      <c r="B2105" s="30" t="s">
        <v>4213</v>
      </c>
      <c r="C2105" s="31"/>
      <c r="D2105" s="32">
        <v>7.40107890004E12</v>
      </c>
      <c r="E2105" s="104" t="s">
        <v>4214</v>
      </c>
      <c r="F2105" s="34">
        <v>10.25</v>
      </c>
      <c r="G2105" s="35">
        <v>0.12</v>
      </c>
      <c r="H2105" s="34">
        <f t="shared" si="32"/>
        <v>9.02</v>
      </c>
      <c r="I2105" s="34">
        <v>20.0</v>
      </c>
      <c r="J2105" s="36">
        <v>45473.0</v>
      </c>
      <c r="K2105" s="31"/>
      <c r="L2105" s="34">
        <f>+K2105*H2105</f>
        <v>0.0</v>
      </c>
    </row>
    <row r="2106" spans="8:8" ht="24.95" customHeight="1">
      <c r="A2106" s="38" t="s">
        <v>23</v>
      </c>
      <c r="B2106" s="30" t="s">
        <v>4215</v>
      </c>
      <c r="C2106" s="31"/>
      <c r="D2106" s="31"/>
      <c r="E2106" s="65" t="s">
        <v>4216</v>
      </c>
      <c r="F2106" s="34">
        <v>2.65</v>
      </c>
      <c r="G2106" s="35">
        <v>0.12</v>
      </c>
      <c r="H2106" s="34">
        <f t="shared" si="32"/>
        <v>2.332</v>
      </c>
      <c r="I2106" s="34">
        <v>94.0</v>
      </c>
      <c r="J2106" s="36">
        <v>46143.0</v>
      </c>
      <c r="K2106" s="31"/>
      <c r="L2106" s="34">
        <f>+K2106*H2106</f>
        <v>0.0</v>
      </c>
    </row>
    <row r="2107" spans="8:8" ht="24.95" customHeight="1">
      <c r="A2107" s="29" t="s">
        <v>16</v>
      </c>
      <c r="B2107" s="30" t="s">
        <v>4217</v>
      </c>
      <c r="C2107" s="31"/>
      <c r="D2107" s="32">
        <v>7.598252000198E12</v>
      </c>
      <c r="E2107" s="45" t="s">
        <v>4218</v>
      </c>
      <c r="F2107" s="34">
        <v>1.92</v>
      </c>
      <c r="G2107" s="35">
        <v>0.12</v>
      </c>
      <c r="H2107" s="34">
        <f t="shared" si="32"/>
        <v>1.6896</v>
      </c>
      <c r="I2107" s="34">
        <v>16.0</v>
      </c>
      <c r="J2107" s="36">
        <v>45566.0</v>
      </c>
      <c r="K2107" s="31"/>
      <c r="L2107" s="34">
        <f>+K2107*H2107</f>
        <v>0.0</v>
      </c>
    </row>
    <row r="2108" spans="8:8" ht="24.95" customHeight="1">
      <c r="A2108" s="29" t="s">
        <v>16</v>
      </c>
      <c r="B2108" s="30" t="s">
        <v>4219</v>
      </c>
      <c r="C2108" s="31"/>
      <c r="D2108" s="32">
        <v>7.591585114327E12</v>
      </c>
      <c r="E2108" s="86" t="s">
        <v>4220</v>
      </c>
      <c r="F2108" s="34">
        <v>12.22</v>
      </c>
      <c r="G2108" s="35">
        <v>0.12</v>
      </c>
      <c r="H2108" s="34">
        <f t="shared" si="32"/>
        <v>10.7536</v>
      </c>
      <c r="I2108" s="34">
        <v>48.0</v>
      </c>
      <c r="J2108" s="36">
        <v>45930.0</v>
      </c>
      <c r="K2108" s="31"/>
      <c r="L2108" s="34">
        <f>+K2108*H2108</f>
        <v>0.0</v>
      </c>
    </row>
    <row r="2109" spans="8:8" ht="24.95" customHeight="1">
      <c r="A2109" s="38" t="s">
        <v>23</v>
      </c>
      <c r="B2109" s="47" t="s">
        <v>4221</v>
      </c>
      <c r="C2109" s="31"/>
      <c r="D2109" s="32">
        <v>7.592601100331E12</v>
      </c>
      <c r="E2109" s="50" t="s">
        <v>4222</v>
      </c>
      <c r="F2109" s="34">
        <v>6.12</v>
      </c>
      <c r="G2109" s="35">
        <v>0.12</v>
      </c>
      <c r="H2109" s="34">
        <f t="shared" si="32"/>
        <v>5.3856</v>
      </c>
      <c r="I2109" s="34">
        <v>15.0</v>
      </c>
      <c r="J2109" s="36">
        <v>45658.0</v>
      </c>
      <c r="K2109" s="31"/>
      <c r="L2109" s="34">
        <f>+K2109*H2109</f>
        <v>0.0</v>
      </c>
    </row>
    <row r="2110" spans="8:8" ht="24.95" customHeight="1">
      <c r="A2110" s="43" t="s">
        <v>2836</v>
      </c>
      <c r="B2110" s="30" t="s">
        <v>4223</v>
      </c>
      <c r="C2110" s="31"/>
      <c r="D2110" s="32">
        <v>8.906130231999E12</v>
      </c>
      <c r="E2110" s="46" t="s">
        <v>4224</v>
      </c>
      <c r="F2110" s="34">
        <v>44.8</v>
      </c>
      <c r="G2110" s="35">
        <v>0.12</v>
      </c>
      <c r="H2110" s="34">
        <f t="shared" si="32"/>
        <v>39.424</v>
      </c>
      <c r="I2110" s="34">
        <v>1.0</v>
      </c>
      <c r="J2110" s="36">
        <v>45748.0</v>
      </c>
      <c r="K2110" s="31"/>
      <c r="L2110" s="34">
        <f>+K2110*H2110</f>
        <v>0.0</v>
      </c>
    </row>
    <row r="2111" spans="8:8" ht="24.95" customHeight="1">
      <c r="A2111" s="43" t="s">
        <v>2836</v>
      </c>
      <c r="B2111" s="30" t="s">
        <v>4225</v>
      </c>
      <c r="C2111" s="31"/>
      <c r="D2111" s="32">
        <v>8.906130232187E12</v>
      </c>
      <c r="E2111" s="48" t="s">
        <v>4226</v>
      </c>
      <c r="F2111" s="34">
        <v>54.6</v>
      </c>
      <c r="G2111" s="35">
        <v>0.12</v>
      </c>
      <c r="H2111" s="34">
        <f t="shared" si="32"/>
        <v>48.048</v>
      </c>
      <c r="I2111" s="34">
        <v>1.0</v>
      </c>
      <c r="J2111" s="36">
        <v>45748.0</v>
      </c>
      <c r="K2111" s="31"/>
      <c r="L2111" s="34">
        <f>+K2111*H2111</f>
        <v>0.0</v>
      </c>
    </row>
    <row r="2112" spans="8:8" ht="24.95" customHeight="1">
      <c r="A2112" s="29" t="s">
        <v>16</v>
      </c>
      <c r="B2112" s="30" t="s">
        <v>4227</v>
      </c>
      <c r="C2112" s="31"/>
      <c r="D2112" s="32">
        <v>7.591519005974E12</v>
      </c>
      <c r="E2112" s="112" t="s">
        <v>4228</v>
      </c>
      <c r="F2112" s="34">
        <v>16.14</v>
      </c>
      <c r="G2112" s="35">
        <v>0.12</v>
      </c>
      <c r="H2112" s="34">
        <f t="shared" si="32"/>
        <v>14.2032</v>
      </c>
      <c r="I2112" s="34">
        <v>49.0</v>
      </c>
      <c r="J2112" s="36">
        <v>45901.0</v>
      </c>
      <c r="K2112" s="31"/>
      <c r="L2112" s="34">
        <f>+K2112*H2112</f>
        <v>0.0</v>
      </c>
    </row>
    <row r="2113" spans="8:8" ht="24.95" customHeight="1">
      <c r="A2113" s="29" t="s">
        <v>16</v>
      </c>
      <c r="B2113" s="30" t="s">
        <v>4229</v>
      </c>
      <c r="C2113" s="31"/>
      <c r="D2113" s="32">
        <v>7.591519003574E12</v>
      </c>
      <c r="E2113" s="71" t="s">
        <v>4230</v>
      </c>
      <c r="F2113" s="34">
        <v>3.03</v>
      </c>
      <c r="G2113" s="35">
        <v>0.12</v>
      </c>
      <c r="H2113" s="34">
        <f t="shared" si="32"/>
        <v>2.6664</v>
      </c>
      <c r="I2113" s="34">
        <v>80.0</v>
      </c>
      <c r="J2113" s="36">
        <v>45689.0</v>
      </c>
      <c r="K2113" s="31"/>
      <c r="L2113" s="34">
        <f>+K2113*H2113</f>
        <v>0.0</v>
      </c>
    </row>
    <row r="2114" spans="8:8" ht="24.95" customHeight="1">
      <c r="A2114" s="29" t="s">
        <v>16</v>
      </c>
      <c r="B2114" s="30" t="s">
        <v>4231</v>
      </c>
      <c r="C2114" s="31"/>
      <c r="D2114" s="32">
        <v>7.591519006599E12</v>
      </c>
      <c r="E2114" s="133" t="s">
        <v>4232</v>
      </c>
      <c r="F2114" s="34">
        <v>16.95</v>
      </c>
      <c r="G2114" s="35">
        <v>0.12</v>
      </c>
      <c r="H2114" s="34">
        <f t="shared" si="32"/>
        <v>14.916</v>
      </c>
      <c r="I2114" s="34">
        <v>8.0</v>
      </c>
      <c r="J2114" s="36">
        <v>46054.0</v>
      </c>
      <c r="K2114" s="31"/>
      <c r="L2114" s="34">
        <f>+K2114*H2114</f>
        <v>0.0</v>
      </c>
    </row>
    <row r="2115" spans="8:8" ht="24.95" customHeight="1">
      <c r="A2115" s="29" t="s">
        <v>16</v>
      </c>
      <c r="B2115" s="47" t="s">
        <v>4233</v>
      </c>
      <c r="C2115" s="31"/>
      <c r="D2115" s="32">
        <v>7.591519000474E12</v>
      </c>
      <c r="E2115" s="101" t="s">
        <v>4234</v>
      </c>
      <c r="F2115" s="34">
        <v>2.3</v>
      </c>
      <c r="G2115" s="35">
        <v>0.12</v>
      </c>
      <c r="H2115" s="34">
        <f t="shared" si="32"/>
        <v>2.024</v>
      </c>
      <c r="I2115" s="34">
        <v>71.0</v>
      </c>
      <c r="J2115" s="36">
        <v>45901.0</v>
      </c>
      <c r="K2115" s="31"/>
      <c r="L2115" s="34">
        <f>+K2115*H2115</f>
        <v>0.0</v>
      </c>
    </row>
    <row r="2116" spans="8:8" ht="24.95" customHeight="1">
      <c r="A2116" s="29" t="s">
        <v>16</v>
      </c>
      <c r="B2116" s="47" t="s">
        <v>4235</v>
      </c>
      <c r="C2116" s="31"/>
      <c r="D2116" s="32">
        <v>7.591519001587E12</v>
      </c>
      <c r="E2116" s="101" t="s">
        <v>4236</v>
      </c>
      <c r="F2116" s="34">
        <v>3.49</v>
      </c>
      <c r="G2116" s="35">
        <v>0.12</v>
      </c>
      <c r="H2116" s="34">
        <f t="shared" si="32"/>
        <v>3.0712</v>
      </c>
      <c r="I2116" s="34">
        <v>38.0</v>
      </c>
      <c r="J2116" s="36">
        <v>45931.0</v>
      </c>
      <c r="K2116" s="31"/>
      <c r="L2116" s="34">
        <f>+K2116*H2116</f>
        <v>0.0</v>
      </c>
    </row>
    <row r="2117" spans="8:8" ht="24.95" customHeight="1">
      <c r="A2117" s="29" t="s">
        <v>16</v>
      </c>
      <c r="B2117" s="30" t="s">
        <v>4237</v>
      </c>
      <c r="C2117" s="31"/>
      <c r="D2117" s="32">
        <v>7.592803001368E12</v>
      </c>
      <c r="E2117" s="78" t="s">
        <v>4238</v>
      </c>
      <c r="F2117" s="34">
        <v>2.86</v>
      </c>
      <c r="G2117" s="35">
        <v>0.12</v>
      </c>
      <c r="H2117" s="34">
        <f t="shared" si="32"/>
        <v>2.5168</v>
      </c>
      <c r="I2117" s="34">
        <v>113.0</v>
      </c>
      <c r="J2117" s="36">
        <v>45807.0</v>
      </c>
      <c r="K2117" s="31"/>
      <c r="L2117" s="34">
        <f>+K2117*H2117</f>
        <v>0.0</v>
      </c>
    </row>
    <row r="2118" spans="8:8" ht="24.95" customHeight="1">
      <c r="A2118" s="29" t="s">
        <v>16</v>
      </c>
      <c r="B2118" s="30" t="s">
        <v>4239</v>
      </c>
      <c r="C2118" s="31"/>
      <c r="D2118" s="32">
        <v>7.59280300046E12</v>
      </c>
      <c r="E2118" s="78" t="s">
        <v>4240</v>
      </c>
      <c r="F2118" s="34">
        <v>3.44</v>
      </c>
      <c r="G2118" s="35">
        <v>0.12</v>
      </c>
      <c r="H2118" s="34">
        <f t="shared" si="32"/>
        <v>3.0272</v>
      </c>
      <c r="I2118" s="34">
        <v>165.0</v>
      </c>
      <c r="J2118" s="36">
        <v>45807.0</v>
      </c>
      <c r="K2118" s="31"/>
      <c r="L2118" s="34">
        <f>+K2118*H2118</f>
        <v>0.0</v>
      </c>
    </row>
    <row r="2119" spans="8:8" ht="24.95" customHeight="1">
      <c r="A2119" s="29" t="s">
        <v>16</v>
      </c>
      <c r="B2119" s="30" t="s">
        <v>4241</v>
      </c>
      <c r="C2119" s="31"/>
      <c r="D2119" s="32">
        <v>7.59280300132E12</v>
      </c>
      <c r="E2119" s="46" t="s">
        <v>4242</v>
      </c>
      <c r="F2119" s="34">
        <v>2.43</v>
      </c>
      <c r="G2119" s="35">
        <v>0.12</v>
      </c>
      <c r="H2119" s="34">
        <f t="shared" si="32"/>
        <v>2.1384000000000003</v>
      </c>
      <c r="I2119" s="34">
        <v>227.0</v>
      </c>
      <c r="J2119" s="36">
        <v>45777.0</v>
      </c>
      <c r="K2119" s="31"/>
      <c r="L2119" s="34">
        <f>+K2119*H2119</f>
        <v>0.0</v>
      </c>
    </row>
    <row r="2120" spans="8:8" ht="24.95" customHeight="1">
      <c r="A2120" s="29" t="s">
        <v>16</v>
      </c>
      <c r="B2120" s="30" t="s">
        <v>4243</v>
      </c>
      <c r="C2120" s="31"/>
      <c r="D2120" s="32">
        <v>7.592803002419E12</v>
      </c>
      <c r="E2120" s="76" t="s">
        <v>4244</v>
      </c>
      <c r="F2120" s="34">
        <v>2.54</v>
      </c>
      <c r="G2120" s="35">
        <v>0.12</v>
      </c>
      <c r="H2120" s="34">
        <f t="shared" si="32"/>
        <v>2.2352</v>
      </c>
      <c r="I2120" s="34">
        <v>439.0</v>
      </c>
      <c r="J2120" s="36">
        <v>45899.0</v>
      </c>
      <c r="K2120" s="31"/>
      <c r="L2120" s="34">
        <f>+K2120*H2120</f>
        <v>0.0</v>
      </c>
    </row>
    <row r="2121" spans="8:8" ht="24.95" customHeight="1">
      <c r="A2121" s="82" t="s">
        <v>199</v>
      </c>
      <c r="B2121" s="30" t="s">
        <v>4245</v>
      </c>
      <c r="C2121" s="75" t="s">
        <v>134</v>
      </c>
      <c r="D2121" s="32">
        <v>7.59223600213E12</v>
      </c>
      <c r="E2121" s="65" t="s">
        <v>4246</v>
      </c>
      <c r="F2121" s="34">
        <v>1.2</v>
      </c>
      <c r="G2121" s="35">
        <v>0.0</v>
      </c>
      <c r="H2121" s="34">
        <f t="shared" si="32"/>
        <v>1.2</v>
      </c>
      <c r="I2121" s="34">
        <v>13.0</v>
      </c>
      <c r="J2121" s="36">
        <v>45170.0</v>
      </c>
      <c r="K2121" s="31"/>
      <c r="L2121" s="34">
        <f>+K2121*H2121</f>
        <v>0.0</v>
      </c>
    </row>
    <row r="2122" spans="8:8" ht="24.95" customHeight="1">
      <c r="A2122" s="29" t="s">
        <v>16</v>
      </c>
      <c r="B2122" s="30" t="s">
        <v>4247</v>
      </c>
      <c r="C2122" s="31"/>
      <c r="D2122" s="73">
        <v>1.8901790697625E13</v>
      </c>
      <c r="E2122" s="70" t="s">
        <v>4248</v>
      </c>
      <c r="F2122" s="34">
        <v>7.8</v>
      </c>
      <c r="G2122" s="35">
        <v>0.12</v>
      </c>
      <c r="H2122" s="34">
        <f t="shared" si="32"/>
        <v>6.864</v>
      </c>
      <c r="I2122" s="34">
        <v>65.0</v>
      </c>
      <c r="J2122" s="36">
        <v>46030.0</v>
      </c>
      <c r="K2122" s="31"/>
      <c r="L2122" s="34">
        <f>+K2122*H2122</f>
        <v>0.0</v>
      </c>
    </row>
    <row r="2123" spans="8:8" ht="24.95" customHeight="1">
      <c r="A2123" s="29" t="s">
        <v>16</v>
      </c>
      <c r="B2123" s="30" t="s">
        <v>4249</v>
      </c>
      <c r="C2123" s="31"/>
      <c r="D2123" s="32">
        <v>7.591519237016E12</v>
      </c>
      <c r="E2123" s="104" t="s">
        <v>4250</v>
      </c>
      <c r="F2123" s="34">
        <v>4.62</v>
      </c>
      <c r="G2123" s="35">
        <v>0.12</v>
      </c>
      <c r="H2123" s="34">
        <f t="shared" si="32"/>
        <v>4.0656</v>
      </c>
      <c r="I2123" s="34">
        <v>30.0</v>
      </c>
      <c r="J2123" s="36">
        <v>45901.0</v>
      </c>
      <c r="K2123" s="31"/>
      <c r="L2123" s="34">
        <f>+K2123*H2123</f>
        <v>0.0</v>
      </c>
    </row>
    <row r="2124" spans="8:8" ht="24.95" customHeight="1">
      <c r="A2124" s="29" t="s">
        <v>16</v>
      </c>
      <c r="B2124" s="47" t="s">
        <v>4251</v>
      </c>
      <c r="C2124" s="31"/>
      <c r="D2124" s="32">
        <v>7.591519236026E12</v>
      </c>
      <c r="E2124" s="65" t="s">
        <v>4252</v>
      </c>
      <c r="F2124" s="34">
        <v>2.77</v>
      </c>
      <c r="G2124" s="35">
        <v>0.12</v>
      </c>
      <c r="H2124" s="34">
        <f t="shared" si="33" ref="H2124:H2187">+F2124-F2124*G2124</f>
        <v>2.4376</v>
      </c>
      <c r="I2124" s="34">
        <v>7.0</v>
      </c>
      <c r="J2124" s="36">
        <v>46143.0</v>
      </c>
      <c r="K2124" s="31"/>
      <c r="L2124" s="34">
        <f>+K2124*H2124</f>
        <v>0.0</v>
      </c>
    </row>
    <row r="2125" spans="8:8" ht="24.95" customHeight="1">
      <c r="A2125" s="29" t="s">
        <v>16</v>
      </c>
      <c r="B2125" s="30" t="s">
        <v>4253</v>
      </c>
      <c r="C2125" s="31"/>
      <c r="D2125" s="32">
        <v>7.592803004079E12</v>
      </c>
      <c r="E2125" s="79" t="s">
        <v>4254</v>
      </c>
      <c r="F2125" s="34">
        <v>3.84</v>
      </c>
      <c r="G2125" s="35">
        <v>0.12</v>
      </c>
      <c r="H2125" s="34">
        <f t="shared" si="33"/>
        <v>3.3792</v>
      </c>
      <c r="I2125" s="34">
        <v>77.0</v>
      </c>
      <c r="J2125" s="36">
        <v>45807.0</v>
      </c>
      <c r="K2125" s="31"/>
      <c r="L2125" s="34">
        <f>+K2125*H2125</f>
        <v>0.0</v>
      </c>
    </row>
    <row r="2126" spans="8:8" ht="24.95" customHeight="1">
      <c r="A2126" s="43" t="s">
        <v>33</v>
      </c>
      <c r="B2126" s="30" t="s">
        <v>4255</v>
      </c>
      <c r="C2126" s="31"/>
      <c r="D2126" s="32">
        <v>7.599104000038E12</v>
      </c>
      <c r="E2126" s="63" t="s">
        <v>4256</v>
      </c>
      <c r="F2126" s="34">
        <v>2.378</v>
      </c>
      <c r="G2126" s="35">
        <v>0.12</v>
      </c>
      <c r="H2126" s="34">
        <f t="shared" si="33"/>
        <v>2.0926400000000003</v>
      </c>
      <c r="I2126" s="34">
        <v>9.0</v>
      </c>
      <c r="J2126" s="36">
        <v>46568.0</v>
      </c>
      <c r="K2126" s="31"/>
      <c r="L2126" s="34">
        <f>+K2126*H2126</f>
        <v>0.0</v>
      </c>
    </row>
    <row r="2127" spans="8:8" ht="24.95" customHeight="1">
      <c r="A2127" s="43" t="s">
        <v>33</v>
      </c>
      <c r="B2127" s="30" t="s">
        <v>4257</v>
      </c>
      <c r="C2127" s="31"/>
      <c r="D2127" s="32">
        <v>7.599104000045E12</v>
      </c>
      <c r="E2127" s="63" t="s">
        <v>4258</v>
      </c>
      <c r="F2127" s="34">
        <v>3.248</v>
      </c>
      <c r="G2127" s="35">
        <v>0.12</v>
      </c>
      <c r="H2127" s="34">
        <f t="shared" si="33"/>
        <v>2.8582400000000003</v>
      </c>
      <c r="I2127" s="34">
        <v>15.0</v>
      </c>
      <c r="J2127" s="36">
        <v>46568.0</v>
      </c>
      <c r="K2127" s="31"/>
      <c r="L2127" s="34">
        <f>+K2127*H2127</f>
        <v>0.0</v>
      </c>
    </row>
    <row r="2128" spans="8:8" ht="24.95" customHeight="1">
      <c r="A2128" s="29" t="s">
        <v>16</v>
      </c>
      <c r="B2128" s="30" t="s">
        <v>4261</v>
      </c>
      <c r="C2128" s="31"/>
      <c r="D2128" s="32">
        <v>8.90613023118E12</v>
      </c>
      <c r="E2128" s="92" t="s">
        <v>4262</v>
      </c>
      <c r="F2128" s="34">
        <v>17.0</v>
      </c>
      <c r="G2128" s="35">
        <v>0.12</v>
      </c>
      <c r="H2128" s="34">
        <f t="shared" si="33"/>
        <v>14.96</v>
      </c>
      <c r="I2128" s="34">
        <v>27.0</v>
      </c>
      <c r="J2128" s="36">
        <v>45870.0</v>
      </c>
      <c r="K2128" s="31"/>
      <c r="L2128" s="34">
        <f>+K2128*H2128</f>
        <v>0.0</v>
      </c>
    </row>
    <row r="2129" spans="8:8" ht="24.95" customHeight="1">
      <c r="A2129" s="29" t="s">
        <v>16</v>
      </c>
      <c r="B2129" s="30" t="s">
        <v>4263</v>
      </c>
      <c r="C2129" s="75" t="s">
        <v>134</v>
      </c>
      <c r="D2129" s="32">
        <v>7.591821902671E12</v>
      </c>
      <c r="E2129" s="72" t="s">
        <v>4264</v>
      </c>
      <c r="F2129" s="34">
        <v>2.7</v>
      </c>
      <c r="G2129" s="35">
        <v>0.0</v>
      </c>
      <c r="H2129" s="34">
        <f t="shared" si="33"/>
        <v>2.7</v>
      </c>
      <c r="I2129" s="34">
        <v>369.0</v>
      </c>
      <c r="J2129" s="36">
        <v>45231.0</v>
      </c>
      <c r="K2129" s="31"/>
      <c r="L2129" s="34">
        <f>+K2129*H2129</f>
        <v>0.0</v>
      </c>
    </row>
    <row r="2130" spans="8:8" ht="24.95" customHeight="1">
      <c r="A2130" s="29" t="s">
        <v>16</v>
      </c>
      <c r="B2130" s="30" t="s">
        <v>4259</v>
      </c>
      <c r="C2130" s="75" t="s">
        <v>134</v>
      </c>
      <c r="D2130" s="44">
        <v>7.64600110872E11</v>
      </c>
      <c r="E2130" s="90" t="s">
        <v>4260</v>
      </c>
      <c r="F2130" s="34">
        <v>19.0</v>
      </c>
      <c r="G2130" s="35">
        <v>0.0</v>
      </c>
      <c r="H2130" s="34">
        <f t="shared" si="33"/>
        <v>19.0</v>
      </c>
      <c r="I2130" s="34">
        <v>12.0</v>
      </c>
      <c r="J2130" s="36">
        <v>45170.0</v>
      </c>
      <c r="K2130" s="31"/>
      <c r="L2130" s="34">
        <f>+K2130*H2130</f>
        <v>0.0</v>
      </c>
    </row>
    <row r="2131" spans="8:8" ht="24.95" customHeight="1">
      <c r="A2131" s="29" t="s">
        <v>16</v>
      </c>
      <c r="B2131" s="47" t="s">
        <v>4265</v>
      </c>
      <c r="C2131" s="31"/>
      <c r="D2131" s="32">
        <v>7.591519005134E12</v>
      </c>
      <c r="E2131" s="89" t="s">
        <v>4266</v>
      </c>
      <c r="F2131" s="34">
        <v>2.85</v>
      </c>
      <c r="G2131" s="35">
        <v>0.12</v>
      </c>
      <c r="H2131" s="34">
        <f t="shared" si="33"/>
        <v>2.508</v>
      </c>
      <c r="I2131" s="34">
        <v>97.0</v>
      </c>
      <c r="J2131" s="36">
        <v>46054.0</v>
      </c>
      <c r="K2131" s="31"/>
      <c r="L2131" s="34">
        <f>+K2131*H2131</f>
        <v>0.0</v>
      </c>
    </row>
    <row r="2132" spans="8:8" ht="24.95" customHeight="1">
      <c r="A2132" s="29" t="s">
        <v>16</v>
      </c>
      <c r="B2132" s="47" t="s">
        <v>4267</v>
      </c>
      <c r="C2132" s="31"/>
      <c r="D2132" s="32">
        <v>7.591519005141E12</v>
      </c>
      <c r="E2132" s="89" t="s">
        <v>4268</v>
      </c>
      <c r="F2132" s="34">
        <v>3.93</v>
      </c>
      <c r="G2132" s="35">
        <v>0.12</v>
      </c>
      <c r="H2132" s="34">
        <f t="shared" si="33"/>
        <v>3.4584</v>
      </c>
      <c r="I2132" s="34">
        <v>1.0</v>
      </c>
      <c r="J2132" s="36">
        <v>45931.0</v>
      </c>
      <c r="K2132" s="31"/>
      <c r="L2132" s="34">
        <f>+K2132*H2132</f>
        <v>0.0</v>
      </c>
    </row>
    <row r="2133" spans="8:8" ht="24.95" customHeight="1">
      <c r="A2133" s="29" t="s">
        <v>16</v>
      </c>
      <c r="B2133" s="30" t="s">
        <v>4269</v>
      </c>
      <c r="C2133" s="31"/>
      <c r="D2133" s="32">
        <v>8.904278581549E12</v>
      </c>
      <c r="E2133" s="59" t="s">
        <v>4270</v>
      </c>
      <c r="F2133" s="34">
        <v>6.0</v>
      </c>
      <c r="G2133" s="35">
        <v>0.12</v>
      </c>
      <c r="H2133" s="34">
        <f t="shared" si="33"/>
        <v>5.28</v>
      </c>
      <c r="I2133" s="34">
        <v>5.0</v>
      </c>
      <c r="J2133" s="36">
        <v>45595.0</v>
      </c>
      <c r="K2133" s="31"/>
      <c r="L2133" s="34">
        <f>+K2133*H2133</f>
        <v>0.0</v>
      </c>
    </row>
    <row r="2134" spans="8:8" ht="24.95" customHeight="1">
      <c r="A2134" s="29" t="s">
        <v>16</v>
      </c>
      <c r="B2134" s="30" t="s">
        <v>4271</v>
      </c>
      <c r="C2134" s="31"/>
      <c r="D2134" s="32">
        <v>7.591519007428E12</v>
      </c>
      <c r="E2134" s="54" t="s">
        <v>4272</v>
      </c>
      <c r="F2134" s="34">
        <v>1.49</v>
      </c>
      <c r="G2134" s="35">
        <v>0.12</v>
      </c>
      <c r="H2134" s="34">
        <f t="shared" si="33"/>
        <v>1.3112</v>
      </c>
      <c r="I2134" s="34">
        <v>48.0</v>
      </c>
      <c r="J2134" s="36">
        <v>46082.0</v>
      </c>
      <c r="K2134" s="31"/>
      <c r="L2134" s="34">
        <f>+K2134*H2134</f>
        <v>0.0</v>
      </c>
    </row>
    <row r="2135" spans="8:8" ht="24.95" customHeight="1">
      <c r="A2135" s="29" t="s">
        <v>16</v>
      </c>
      <c r="B2135" s="30" t="s">
        <v>4273</v>
      </c>
      <c r="C2135" s="31"/>
      <c r="D2135" s="32">
        <v>7.590027001843E12</v>
      </c>
      <c r="E2135" s="53" t="s">
        <v>4274</v>
      </c>
      <c r="F2135" s="34">
        <v>1.69</v>
      </c>
      <c r="G2135" s="35">
        <v>0.12</v>
      </c>
      <c r="H2135" s="34">
        <f t="shared" si="33"/>
        <v>1.4871999999999999</v>
      </c>
      <c r="I2135" s="34">
        <v>146.0</v>
      </c>
      <c r="J2135" s="36">
        <v>45838.0</v>
      </c>
      <c r="K2135" s="31"/>
      <c r="L2135" s="34">
        <f>+K2135*H2135</f>
        <v>0.0</v>
      </c>
    </row>
    <row r="2136" spans="8:8" ht="24.95" customHeight="1">
      <c r="A2136" s="29" t="s">
        <v>16</v>
      </c>
      <c r="B2136" s="30" t="s">
        <v>4275</v>
      </c>
      <c r="C2136" s="31"/>
      <c r="D2136" s="44">
        <v>7.36372795601E11</v>
      </c>
      <c r="E2136" s="84" t="s">
        <v>4276</v>
      </c>
      <c r="F2136" s="34">
        <v>1.33</v>
      </c>
      <c r="G2136" s="35">
        <v>0.12</v>
      </c>
      <c r="H2136" s="34">
        <f t="shared" si="33"/>
        <v>1.1704</v>
      </c>
      <c r="I2136" s="34">
        <v>43.0</v>
      </c>
      <c r="J2136" s="36">
        <v>45595.0</v>
      </c>
      <c r="K2136" s="31"/>
      <c r="L2136" s="34">
        <f>+K2136*H2136</f>
        <v>0.0</v>
      </c>
    </row>
    <row r="2137" spans="8:8" ht="24.95" customHeight="1">
      <c r="A2137" s="29" t="s">
        <v>16</v>
      </c>
      <c r="B2137" s="30" t="s">
        <v>4277</v>
      </c>
      <c r="C2137" s="31"/>
      <c r="D2137" s="32">
        <v>7.592454889384E12</v>
      </c>
      <c r="E2137" s="53" t="s">
        <v>4278</v>
      </c>
      <c r="F2137" s="34">
        <v>3.02</v>
      </c>
      <c r="G2137" s="35">
        <v>0.12</v>
      </c>
      <c r="H2137" s="34">
        <f t="shared" si="33"/>
        <v>2.6576</v>
      </c>
      <c r="I2137" s="34">
        <v>36.0</v>
      </c>
      <c r="J2137" s="36">
        <v>45809.0</v>
      </c>
      <c r="K2137" s="31"/>
      <c r="L2137" s="34">
        <f>+K2137*H2137</f>
        <v>0.0</v>
      </c>
    </row>
    <row r="2138" spans="8:8" ht="24.95" customHeight="1">
      <c r="A2138" s="29" t="s">
        <v>16</v>
      </c>
      <c r="B2138" s="30" t="s">
        <v>4279</v>
      </c>
      <c r="C2138" s="31"/>
      <c r="D2138" s="32">
        <v>7.598176000212E12</v>
      </c>
      <c r="E2138" s="42" t="s">
        <v>4280</v>
      </c>
      <c r="F2138" s="34">
        <v>1.65</v>
      </c>
      <c r="G2138" s="35">
        <v>0.12</v>
      </c>
      <c r="H2138" s="34">
        <f t="shared" si="33"/>
        <v>1.452</v>
      </c>
      <c r="I2138" s="34">
        <v>6.0</v>
      </c>
      <c r="J2138" s="36">
        <v>45716.0</v>
      </c>
      <c r="K2138" s="31"/>
      <c r="L2138" s="34">
        <f>+K2138*H2138</f>
        <v>0.0</v>
      </c>
    </row>
    <row r="2139" spans="8:8" ht="24.95" customHeight="1">
      <c r="A2139" s="29" t="s">
        <v>16</v>
      </c>
      <c r="B2139" s="47" t="s">
        <v>4281</v>
      </c>
      <c r="C2139" s="31"/>
      <c r="D2139" s="32">
        <v>7.592803002112E12</v>
      </c>
      <c r="E2139" s="37" t="s">
        <v>4282</v>
      </c>
      <c r="F2139" s="34">
        <v>8.9</v>
      </c>
      <c r="G2139" s="35">
        <v>0.12</v>
      </c>
      <c r="H2139" s="34">
        <f t="shared" si="33"/>
        <v>7.832000000000001</v>
      </c>
      <c r="I2139" s="34">
        <v>47.0</v>
      </c>
      <c r="J2139" s="36">
        <v>45807.0</v>
      </c>
      <c r="K2139" s="31"/>
      <c r="L2139" s="34">
        <f>+K2139*H2139</f>
        <v>0.0</v>
      </c>
    </row>
    <row r="2140" spans="8:8" ht="24.95" customHeight="1">
      <c r="A2140" s="38" t="s">
        <v>23</v>
      </c>
      <c r="B2140" s="30" t="s">
        <v>4283</v>
      </c>
      <c r="C2140" s="31"/>
      <c r="D2140" s="32">
        <v>7.592803002426E12</v>
      </c>
      <c r="E2140" s="74" t="s">
        <v>4284</v>
      </c>
      <c r="F2140" s="34">
        <v>5.72</v>
      </c>
      <c r="G2140" s="35">
        <v>0.12</v>
      </c>
      <c r="H2140" s="34">
        <f t="shared" si="33"/>
        <v>5.0336</v>
      </c>
      <c r="I2140" s="34">
        <v>99.0</v>
      </c>
      <c r="J2140" s="36">
        <v>45868.0</v>
      </c>
      <c r="K2140" s="31"/>
      <c r="L2140" s="34">
        <f>+K2140*H2140</f>
        <v>0.0</v>
      </c>
    </row>
    <row r="2141" spans="8:8" ht="24.95" customHeight="1">
      <c r="A2141" s="29" t="s">
        <v>16</v>
      </c>
      <c r="B2141" s="30" t="s">
        <v>4285</v>
      </c>
      <c r="C2141" s="31"/>
      <c r="D2141" s="32">
        <v>8.437009433553E12</v>
      </c>
      <c r="E2141" s="92" t="s">
        <v>4286</v>
      </c>
      <c r="F2141" s="34">
        <v>5.6</v>
      </c>
      <c r="G2141" s="35">
        <v>0.12</v>
      </c>
      <c r="H2141" s="34">
        <f t="shared" si="33"/>
        <v>4.928</v>
      </c>
      <c r="I2141" s="34">
        <v>38.0</v>
      </c>
      <c r="J2141" s="36">
        <v>45930.0</v>
      </c>
      <c r="K2141" s="31"/>
      <c r="L2141" s="34">
        <f>+K2141*H2141</f>
        <v>0.0</v>
      </c>
    </row>
    <row r="2142" spans="8:8" ht="24.95" customHeight="1">
      <c r="A2142" s="29" t="s">
        <v>16</v>
      </c>
      <c r="B2142" s="30" t="s">
        <v>4287</v>
      </c>
      <c r="C2142" s="31"/>
      <c r="D2142" s="32">
        <v>8.904306503246E12</v>
      </c>
      <c r="E2142" s="46" t="s">
        <v>4288</v>
      </c>
      <c r="F2142" s="34">
        <v>5.85</v>
      </c>
      <c r="G2142" s="35">
        <v>0.12</v>
      </c>
      <c r="H2142" s="34">
        <f t="shared" si="33"/>
        <v>5.148</v>
      </c>
      <c r="I2142" s="34">
        <v>14.0</v>
      </c>
      <c r="J2142" s="36">
        <v>45807.0</v>
      </c>
      <c r="K2142" s="31"/>
      <c r="L2142" s="34">
        <f>+K2142*H2142</f>
        <v>0.0</v>
      </c>
    </row>
    <row r="2143" spans="8:8" ht="24.95" customHeight="1">
      <c r="A2143" s="29" t="s">
        <v>16</v>
      </c>
      <c r="B2143" s="30" t="s">
        <v>4289</v>
      </c>
      <c r="C2143" s="31"/>
      <c r="D2143" s="32">
        <v>8.904306503253E12</v>
      </c>
      <c r="E2143" s="76" t="s">
        <v>4290</v>
      </c>
      <c r="F2143" s="34">
        <v>4.55</v>
      </c>
      <c r="G2143" s="35">
        <v>0.12</v>
      </c>
      <c r="H2143" s="34">
        <f t="shared" si="33"/>
        <v>4.004</v>
      </c>
      <c r="I2143" s="34">
        <v>51.0</v>
      </c>
      <c r="J2143" s="36">
        <v>45807.0</v>
      </c>
      <c r="K2143" s="31"/>
      <c r="L2143" s="34">
        <f>+K2143*H2143</f>
        <v>0.0</v>
      </c>
    </row>
    <row r="2144" spans="8:8" ht="24.95" customHeight="1">
      <c r="A2144" s="29" t="s">
        <v>16</v>
      </c>
      <c r="B2144" s="30" t="s">
        <v>4291</v>
      </c>
      <c r="C2144" s="31"/>
      <c r="D2144" s="32">
        <v>7.59124381334E12</v>
      </c>
      <c r="E2144" s="86" t="s">
        <v>4292</v>
      </c>
      <c r="F2144" s="34">
        <v>7.65</v>
      </c>
      <c r="G2144" s="35">
        <v>0.12</v>
      </c>
      <c r="H2144" s="34">
        <f t="shared" si="33"/>
        <v>6.732</v>
      </c>
      <c r="I2144" s="34">
        <v>8.0</v>
      </c>
      <c r="J2144" s="36">
        <v>45595.0</v>
      </c>
      <c r="K2144" s="31"/>
      <c r="L2144" s="34">
        <f>+K2144*H2144</f>
        <v>0.0</v>
      </c>
    </row>
    <row r="2145" spans="8:8" ht="24.95" customHeight="1">
      <c r="A2145" s="29" t="s">
        <v>16</v>
      </c>
      <c r="B2145" s="47" t="s">
        <v>4293</v>
      </c>
      <c r="C2145" s="31"/>
      <c r="D2145" s="32">
        <v>7.591619518671E12</v>
      </c>
      <c r="E2145" s="104" t="s">
        <v>4294</v>
      </c>
      <c r="F2145" s="34">
        <v>8.15</v>
      </c>
      <c r="G2145" s="35">
        <v>0.12</v>
      </c>
      <c r="H2145" s="34">
        <f t="shared" si="33"/>
        <v>7.172000000000001</v>
      </c>
      <c r="I2145" s="34">
        <v>401.0</v>
      </c>
      <c r="J2145" s="36">
        <v>46204.0</v>
      </c>
      <c r="K2145" s="31"/>
      <c r="L2145" s="34">
        <f>+K2145*H2145</f>
        <v>0.0</v>
      </c>
    </row>
    <row r="2146" spans="8:8" ht="24.95" customHeight="1">
      <c r="A2146" s="38" t="s">
        <v>23</v>
      </c>
      <c r="B2146" s="30" t="s">
        <v>4295</v>
      </c>
      <c r="C2146" s="31"/>
      <c r="D2146" s="32">
        <v>8.906044710818E12</v>
      </c>
      <c r="E2146" s="65" t="s">
        <v>4296</v>
      </c>
      <c r="F2146" s="34">
        <v>4.2</v>
      </c>
      <c r="G2146" s="35">
        <v>0.12</v>
      </c>
      <c r="H2146" s="34">
        <f t="shared" si="33"/>
        <v>3.696</v>
      </c>
      <c r="I2146" s="34">
        <v>30.0</v>
      </c>
      <c r="J2146" s="36">
        <v>45689.0</v>
      </c>
      <c r="K2146" s="31"/>
      <c r="L2146" s="34">
        <f>+K2146*H2146</f>
        <v>0.0</v>
      </c>
    </row>
    <row r="2147" spans="8:8" ht="24.95" customHeight="1">
      <c r="A2147" s="38" t="s">
        <v>23</v>
      </c>
      <c r="B2147" s="30" t="s">
        <v>4297</v>
      </c>
      <c r="C2147" s="31"/>
      <c r="D2147" s="32">
        <v>7.598008000861E12</v>
      </c>
      <c r="E2147" s="72" t="s">
        <v>4298</v>
      </c>
      <c r="F2147" s="34">
        <v>3.78</v>
      </c>
      <c r="G2147" s="35">
        <v>0.12</v>
      </c>
      <c r="H2147" s="34">
        <f t="shared" si="33"/>
        <v>3.3263999999999996</v>
      </c>
      <c r="I2147" s="34">
        <v>30.0</v>
      </c>
      <c r="J2147" s="36">
        <v>46021.0</v>
      </c>
      <c r="K2147" s="31"/>
      <c r="L2147" s="34">
        <f>+K2147*H2147</f>
        <v>0.0</v>
      </c>
    </row>
    <row r="2148" spans="8:8" ht="24.95" customHeight="1">
      <c r="A2148" s="38" t="s">
        <v>23</v>
      </c>
      <c r="B2148" s="30" t="s">
        <v>4299</v>
      </c>
      <c r="C2148" s="31"/>
      <c r="D2148" s="32">
        <v>7.404000317077E12</v>
      </c>
      <c r="E2148" s="94" t="s">
        <v>4300</v>
      </c>
      <c r="F2148" s="34">
        <v>3.98</v>
      </c>
      <c r="G2148" s="35">
        <v>0.12</v>
      </c>
      <c r="H2148" s="34">
        <f t="shared" si="33"/>
        <v>3.5023999999999997</v>
      </c>
      <c r="I2148" s="34">
        <v>11.0</v>
      </c>
      <c r="J2148" s="36">
        <v>45689.0</v>
      </c>
      <c r="K2148" s="31"/>
      <c r="L2148" s="34">
        <f>+K2148*H2148</f>
        <v>0.0</v>
      </c>
    </row>
    <row r="2149" spans="8:8" ht="24.95" customHeight="1">
      <c r="A2149" s="29" t="s">
        <v>16</v>
      </c>
      <c r="B2149" s="30" t="s">
        <v>4301</v>
      </c>
      <c r="C2149" s="31"/>
      <c r="D2149" s="32">
        <v>7.591821903968E12</v>
      </c>
      <c r="E2149" s="59" t="s">
        <v>4302</v>
      </c>
      <c r="F2149" s="34">
        <v>2.69</v>
      </c>
      <c r="G2149" s="35">
        <v>0.12</v>
      </c>
      <c r="H2149" s="34">
        <f t="shared" si="33"/>
        <v>2.3672</v>
      </c>
      <c r="I2149" s="34">
        <v>123.0</v>
      </c>
      <c r="J2149" s="36">
        <v>45565.0</v>
      </c>
      <c r="K2149" s="31"/>
      <c r="L2149" s="34">
        <f>+K2149*H2149</f>
        <v>0.0</v>
      </c>
    </row>
    <row r="2150" spans="8:8" ht="24.95" customHeight="1">
      <c r="A2150" s="29" t="s">
        <v>16</v>
      </c>
      <c r="B2150" s="30" t="s">
        <v>4303</v>
      </c>
      <c r="C2150" s="31"/>
      <c r="D2150" s="32">
        <v>7.59885200097E12</v>
      </c>
      <c r="E2150" s="72" t="s">
        <v>4304</v>
      </c>
      <c r="F2150" s="34">
        <v>11.9</v>
      </c>
      <c r="G2150" s="35">
        <v>0.12</v>
      </c>
      <c r="H2150" s="34">
        <f t="shared" si="33"/>
        <v>10.472000000000001</v>
      </c>
      <c r="I2150" s="34">
        <v>4.0</v>
      </c>
      <c r="J2150" s="36">
        <v>45839.0</v>
      </c>
      <c r="K2150" s="31"/>
      <c r="L2150" s="34">
        <f>+K2150*H2150</f>
        <v>0.0</v>
      </c>
    </row>
    <row r="2151" spans="8:8" ht="24.95" customHeight="1">
      <c r="A2151" s="29" t="s">
        <v>16</v>
      </c>
      <c r="B2151" s="30" t="s">
        <v>4305</v>
      </c>
      <c r="C2151" s="31"/>
      <c r="D2151" s="32">
        <v>8.906082151284E12</v>
      </c>
      <c r="E2151" s="41" t="s">
        <v>4306</v>
      </c>
      <c r="F2151" s="34">
        <v>2.45</v>
      </c>
      <c r="G2151" s="35">
        <v>0.12</v>
      </c>
      <c r="H2151" s="34">
        <f t="shared" si="33"/>
        <v>2.156</v>
      </c>
      <c r="I2151" s="34">
        <v>95.0</v>
      </c>
      <c r="J2151" s="36">
        <v>45717.0</v>
      </c>
      <c r="K2151" s="31"/>
      <c r="L2151" s="34">
        <f>+K2151*H2151</f>
        <v>0.0</v>
      </c>
    </row>
    <row r="2152" spans="8:8" ht="24.95" customHeight="1">
      <c r="A2152" s="29" t="s">
        <v>16</v>
      </c>
      <c r="B2152" s="30" t="s">
        <v>4307</v>
      </c>
      <c r="C2152" s="31"/>
      <c r="D2152" s="32">
        <v>7.598252000266E12</v>
      </c>
      <c r="E2152" s="80" t="s">
        <v>4308</v>
      </c>
      <c r="F2152" s="34">
        <v>8.84</v>
      </c>
      <c r="G2152" s="35">
        <v>0.12</v>
      </c>
      <c r="H2152" s="34">
        <f t="shared" si="33"/>
        <v>7.7791999999999994</v>
      </c>
      <c r="I2152" s="34">
        <v>40.0</v>
      </c>
      <c r="J2152" s="36">
        <v>45839.0</v>
      </c>
      <c r="K2152" s="31"/>
      <c r="L2152" s="34">
        <f>+K2152*H2152</f>
        <v>0.0</v>
      </c>
    </row>
    <row r="2153" spans="8:8" ht="24.95" customHeight="1">
      <c r="A2153" s="29" t="s">
        <v>16</v>
      </c>
      <c r="B2153" s="30" t="s">
        <v>4309</v>
      </c>
      <c r="C2153" s="31"/>
      <c r="D2153" s="32">
        <v>7.591585110459E12</v>
      </c>
      <c r="E2153" s="71" t="s">
        <v>4310</v>
      </c>
      <c r="F2153" s="34">
        <v>9.34</v>
      </c>
      <c r="G2153" s="35">
        <v>0.12</v>
      </c>
      <c r="H2153" s="34">
        <f t="shared" si="33"/>
        <v>8.2192</v>
      </c>
      <c r="I2153" s="34">
        <v>30.0</v>
      </c>
      <c r="J2153" s="36">
        <v>46873.0</v>
      </c>
      <c r="K2153" s="31"/>
      <c r="L2153" s="34">
        <f>+K2153*H2153</f>
        <v>0.0</v>
      </c>
    </row>
    <row r="2154" spans="8:8" ht="24.95" customHeight="1">
      <c r="A2154" s="43" t="s">
        <v>2836</v>
      </c>
      <c r="B2154" s="30" t="s">
        <v>4311</v>
      </c>
      <c r="C2154" s="31"/>
      <c r="D2154" s="32">
        <v>8.906130231982E12</v>
      </c>
      <c r="E2154" s="64" t="s">
        <v>4312</v>
      </c>
      <c r="F2154" s="34">
        <v>48.6</v>
      </c>
      <c r="G2154" s="35">
        <v>0.12</v>
      </c>
      <c r="H2154" s="34">
        <f t="shared" si="33"/>
        <v>42.768</v>
      </c>
      <c r="I2154" s="34">
        <v>3.0</v>
      </c>
      <c r="J2154" s="36">
        <v>45778.0</v>
      </c>
      <c r="K2154" s="31"/>
      <c r="L2154" s="34">
        <f>+K2154*H2154</f>
        <v>0.0</v>
      </c>
    </row>
    <row r="2155" spans="8:8" ht="24.95" customHeight="1">
      <c r="A2155" s="29" t="s">
        <v>16</v>
      </c>
      <c r="B2155" s="30" t="s">
        <v>4133</v>
      </c>
      <c r="C2155" s="31"/>
      <c r="D2155" s="32">
        <v>7.592432000398E12</v>
      </c>
      <c r="E2155" s="71" t="s">
        <v>4134</v>
      </c>
      <c r="F2155" s="34">
        <v>6.04</v>
      </c>
      <c r="G2155" s="35">
        <v>0.12</v>
      </c>
      <c r="H2155" s="34">
        <f t="shared" si="33"/>
        <v>5.3152</v>
      </c>
      <c r="I2155" s="34">
        <v>11.0</v>
      </c>
      <c r="J2155" s="36">
        <v>45536.0</v>
      </c>
      <c r="K2155" s="31"/>
      <c r="L2155" s="34">
        <f>+K2155*H2155</f>
        <v>0.0</v>
      </c>
    </row>
    <row r="2156" spans="8:8" ht="24.95" customHeight="1">
      <c r="A2156" s="29" t="s">
        <v>16</v>
      </c>
      <c r="B2156" s="30" t="s">
        <v>4315</v>
      </c>
      <c r="C2156" s="31"/>
      <c r="D2156" s="44">
        <v>7.914669934E11</v>
      </c>
      <c r="E2156" s="79" t="s">
        <v>4316</v>
      </c>
      <c r="F2156" s="34">
        <v>0.8</v>
      </c>
      <c r="G2156" s="35">
        <v>0.12</v>
      </c>
      <c r="H2156" s="34">
        <f t="shared" si="33"/>
        <v>0.7040000000000001</v>
      </c>
      <c r="I2156" s="34">
        <v>200.0</v>
      </c>
      <c r="J2156" s="36">
        <v>45777.0</v>
      </c>
      <c r="K2156" s="31"/>
      <c r="L2156" s="34">
        <f>+K2156*H2156</f>
        <v>0.0</v>
      </c>
    </row>
    <row r="2157" spans="8:8" ht="24.95" customHeight="1">
      <c r="A2157" s="29" t="s">
        <v>16</v>
      </c>
      <c r="B2157" s="30" t="s">
        <v>4317</v>
      </c>
      <c r="C2157" s="31"/>
      <c r="D2157" s="32">
        <v>7.592803002532E12</v>
      </c>
      <c r="E2157" s="33" t="s">
        <v>4318</v>
      </c>
      <c r="F2157" s="34">
        <v>8.9</v>
      </c>
      <c r="G2157" s="35">
        <v>0.12</v>
      </c>
      <c r="H2157" s="34">
        <f t="shared" si="33"/>
        <v>7.832000000000001</v>
      </c>
      <c r="I2157" s="34">
        <v>37.0</v>
      </c>
      <c r="J2157" s="36">
        <v>45868.0</v>
      </c>
      <c r="K2157" s="31"/>
      <c r="L2157" s="34">
        <f>+K2157*H2157</f>
        <v>0.0</v>
      </c>
    </row>
    <row r="2158" spans="8:8" ht="24.95" customHeight="1">
      <c r="A2158" s="29" t="s">
        <v>16</v>
      </c>
      <c r="B2158" s="30" t="s">
        <v>4319</v>
      </c>
      <c r="C2158" s="31"/>
      <c r="D2158" s="32">
        <v>7.592803002549E12</v>
      </c>
      <c r="E2158" s="33" t="s">
        <v>4320</v>
      </c>
      <c r="F2158" s="34">
        <v>14.09</v>
      </c>
      <c r="G2158" s="35">
        <v>0.12</v>
      </c>
      <c r="H2158" s="34">
        <f t="shared" si="33"/>
        <v>12.3992</v>
      </c>
      <c r="I2158" s="34">
        <v>10.0</v>
      </c>
      <c r="J2158" s="36">
        <v>45807.0</v>
      </c>
      <c r="K2158" s="31"/>
      <c r="L2158" s="34">
        <f>+K2158*H2158</f>
        <v>0.0</v>
      </c>
    </row>
    <row r="2159" spans="8:8" ht="24.95" customHeight="1">
      <c r="A2159" s="29" t="s">
        <v>16</v>
      </c>
      <c r="B2159" s="30" t="s">
        <v>4321</v>
      </c>
      <c r="C2159" s="31"/>
      <c r="D2159" s="32">
        <v>7.592803002525E12</v>
      </c>
      <c r="E2159" s="79" t="s">
        <v>4322</v>
      </c>
      <c r="F2159" s="34">
        <v>5.87</v>
      </c>
      <c r="G2159" s="35">
        <v>0.12</v>
      </c>
      <c r="H2159" s="34">
        <f t="shared" si="33"/>
        <v>5.1656</v>
      </c>
      <c r="I2159" s="34">
        <v>66.0</v>
      </c>
      <c r="J2159" s="36">
        <v>45899.0</v>
      </c>
      <c r="K2159" s="31"/>
      <c r="L2159" s="34">
        <f>+K2159*H2159</f>
        <v>0.0</v>
      </c>
    </row>
    <row r="2160" spans="8:8" ht="24.95" customHeight="1">
      <c r="A2160" s="29" t="s">
        <v>16</v>
      </c>
      <c r="B2160" s="30" t="s">
        <v>4323</v>
      </c>
      <c r="C2160" s="31"/>
      <c r="D2160" s="44">
        <v>7.91466993424E11</v>
      </c>
      <c r="E2160" s="42" t="s">
        <v>4324</v>
      </c>
      <c r="F2160" s="34">
        <v>1.3</v>
      </c>
      <c r="G2160" s="35">
        <v>0.12</v>
      </c>
      <c r="H2160" s="34">
        <f t="shared" si="33"/>
        <v>1.1440000000000001</v>
      </c>
      <c r="I2160" s="34">
        <v>15.0</v>
      </c>
      <c r="J2160" s="36">
        <v>45777.0</v>
      </c>
      <c r="K2160" s="31"/>
      <c r="L2160" s="34">
        <f>+K2160*H2160</f>
        <v>0.0</v>
      </c>
    </row>
    <row r="2161" spans="8:8" ht="24.95" customHeight="1">
      <c r="A2161" s="29" t="s">
        <v>16</v>
      </c>
      <c r="B2161" s="30" t="s">
        <v>4325</v>
      </c>
      <c r="C2161" s="31"/>
      <c r="D2161" s="32">
        <v>7.596347802542E12</v>
      </c>
      <c r="E2161" s="76" t="s">
        <v>4326</v>
      </c>
      <c r="F2161" s="34">
        <v>2.35</v>
      </c>
      <c r="G2161" s="35">
        <v>0.12</v>
      </c>
      <c r="H2161" s="34">
        <f t="shared" si="33"/>
        <v>2.068</v>
      </c>
      <c r="I2161" s="34">
        <v>100.0</v>
      </c>
      <c r="J2161" s="36">
        <v>45991.0</v>
      </c>
      <c r="K2161" s="31"/>
      <c r="L2161" s="34">
        <f>+K2161*H2161</f>
        <v>0.0</v>
      </c>
    </row>
    <row r="2162" spans="8:8" ht="24.95" customHeight="1">
      <c r="A2162" s="29" t="s">
        <v>16</v>
      </c>
      <c r="B2162" s="30" t="s">
        <v>4327</v>
      </c>
      <c r="C2162" s="31"/>
      <c r="D2162" s="32">
        <v>7.598677000278E12</v>
      </c>
      <c r="E2162" s="57" t="s">
        <v>4328</v>
      </c>
      <c r="F2162" s="34">
        <v>3.9</v>
      </c>
      <c r="G2162" s="35">
        <v>0.12</v>
      </c>
      <c r="H2162" s="34">
        <f t="shared" si="33"/>
        <v>3.432</v>
      </c>
      <c r="I2162" s="34">
        <v>2.0</v>
      </c>
      <c r="J2162" s="36">
        <v>46053.0</v>
      </c>
      <c r="K2162" s="31"/>
      <c r="L2162" s="34">
        <f>+K2162*H2162</f>
        <v>0.0</v>
      </c>
    </row>
    <row r="2163" spans="8:8" ht="24.95" customHeight="1">
      <c r="A2163" s="29" t="s">
        <v>16</v>
      </c>
      <c r="B2163" s="30" t="s">
        <v>4329</v>
      </c>
      <c r="C2163" s="31"/>
      <c r="D2163" s="32">
        <v>7.598852001045E12</v>
      </c>
      <c r="E2163" s="37" t="s">
        <v>4330</v>
      </c>
      <c r="F2163" s="34">
        <v>9.45</v>
      </c>
      <c r="G2163" s="35">
        <v>0.12</v>
      </c>
      <c r="H2163" s="34">
        <f t="shared" si="33"/>
        <v>8.315999999999999</v>
      </c>
      <c r="I2163" s="34">
        <v>20.0</v>
      </c>
      <c r="J2163" s="36">
        <v>45778.0</v>
      </c>
      <c r="K2163" s="31"/>
      <c r="L2163" s="34">
        <f>+K2163*H2163</f>
        <v>0.0</v>
      </c>
    </row>
    <row r="2164" spans="8:8" ht="24.95" customHeight="1">
      <c r="A2164" s="29" t="s">
        <v>16</v>
      </c>
      <c r="B2164" s="30" t="s">
        <v>4331</v>
      </c>
      <c r="C2164" s="31"/>
      <c r="D2164" s="32">
        <v>7.598852001052E12</v>
      </c>
      <c r="E2164" s="37" t="s">
        <v>4332</v>
      </c>
      <c r="F2164" s="34">
        <v>12.14</v>
      </c>
      <c r="G2164" s="35">
        <v>0.12</v>
      </c>
      <c r="H2164" s="34">
        <f t="shared" si="33"/>
        <v>10.683200000000001</v>
      </c>
      <c r="I2164" s="34">
        <v>29.0</v>
      </c>
      <c r="J2164" s="36">
        <v>45901.0</v>
      </c>
      <c r="K2164" s="31"/>
      <c r="L2164" s="34">
        <f>+K2164*H2164</f>
        <v>0.0</v>
      </c>
    </row>
    <row r="2165" spans="8:8" ht="24.95" customHeight="1">
      <c r="A2165" s="29" t="s">
        <v>16</v>
      </c>
      <c r="B2165" s="30" t="s">
        <v>4333</v>
      </c>
      <c r="C2165" s="75" t="s">
        <v>134</v>
      </c>
      <c r="D2165" s="32">
        <v>7.591818219324E12</v>
      </c>
      <c r="E2165" s="55" t="s">
        <v>4334</v>
      </c>
      <c r="F2165" s="34">
        <v>0.51</v>
      </c>
      <c r="G2165" s="35">
        <v>0.12</v>
      </c>
      <c r="H2165" s="34">
        <f t="shared" si="33"/>
        <v>0.44880000000000003</v>
      </c>
      <c r="I2165" s="34">
        <v>915.0</v>
      </c>
      <c r="J2165" s="36">
        <v>45808.0</v>
      </c>
      <c r="K2165" s="31"/>
      <c r="L2165" s="34">
        <f>+K2165*H2165</f>
        <v>0.0</v>
      </c>
    </row>
    <row r="2166" spans="8:8" ht="24.95" customHeight="1">
      <c r="A2166" s="29" t="s">
        <v>16</v>
      </c>
      <c r="B2166" s="30" t="s">
        <v>4335</v>
      </c>
      <c r="C2166" s="31"/>
      <c r="D2166" s="32">
        <v>7.59102000633E12</v>
      </c>
      <c r="E2166" s="46" t="s">
        <v>4336</v>
      </c>
      <c r="F2166" s="34">
        <v>1.64</v>
      </c>
      <c r="G2166" s="35">
        <v>0.12</v>
      </c>
      <c r="H2166" s="34">
        <f t="shared" si="33"/>
        <v>1.4431999999999998</v>
      </c>
      <c r="I2166" s="34">
        <v>385.0</v>
      </c>
      <c r="J2166" s="36">
        <v>46844.0</v>
      </c>
      <c r="K2166" s="31"/>
      <c r="L2166" s="34">
        <f>+K2166*H2166</f>
        <v>0.0</v>
      </c>
    </row>
    <row r="2167" spans="8:8" ht="24.95" customHeight="1">
      <c r="A2167" s="29" t="s">
        <v>16</v>
      </c>
      <c r="B2167" s="47" t="s">
        <v>4337</v>
      </c>
      <c r="C2167" s="83" t="s">
        <v>207</v>
      </c>
      <c r="D2167" s="32">
        <v>7.591020005012E12</v>
      </c>
      <c r="E2167" s="46" t="s">
        <v>4338</v>
      </c>
      <c r="F2167" s="34">
        <v>0.9</v>
      </c>
      <c r="G2167" s="35">
        <v>0.12</v>
      </c>
      <c r="H2167" s="34">
        <f t="shared" si="33"/>
        <v>0.792</v>
      </c>
      <c r="I2167" s="34">
        <v>1208.0</v>
      </c>
      <c r="J2167" s="36">
        <v>46935.0</v>
      </c>
      <c r="K2167" s="31"/>
      <c r="L2167" s="34">
        <f>+K2167*H2167</f>
        <v>0.0</v>
      </c>
    </row>
    <row r="2168" spans="8:8" ht="24.95" customHeight="1">
      <c r="A2168" s="29" t="s">
        <v>16</v>
      </c>
      <c r="B2168" s="30" t="s">
        <v>4339</v>
      </c>
      <c r="C2168" s="83" t="s">
        <v>207</v>
      </c>
      <c r="D2168" s="32">
        <v>7.59102000844E12</v>
      </c>
      <c r="E2168" s="79" t="s">
        <v>4340</v>
      </c>
      <c r="F2168" s="34">
        <v>7.18</v>
      </c>
      <c r="G2168" s="35">
        <v>0.12</v>
      </c>
      <c r="H2168" s="34">
        <f t="shared" si="33"/>
        <v>6.3184</v>
      </c>
      <c r="I2168" s="34">
        <v>115.0</v>
      </c>
      <c r="J2168" s="36">
        <v>46692.0</v>
      </c>
      <c r="K2168" s="31"/>
      <c r="L2168" s="34">
        <f>+K2168*H2168</f>
        <v>0.0</v>
      </c>
    </row>
    <row r="2169" spans="8:8" ht="24.95" customHeight="1">
      <c r="A2169" s="29" t="s">
        <v>16</v>
      </c>
      <c r="B2169" s="30" t="s">
        <v>4341</v>
      </c>
      <c r="C2169" s="31"/>
      <c r="D2169" s="32">
        <v>7.59102000323E12</v>
      </c>
      <c r="E2169" s="46" t="s">
        <v>4342</v>
      </c>
      <c r="F2169" s="34">
        <v>1.61</v>
      </c>
      <c r="G2169" s="35">
        <v>0.12</v>
      </c>
      <c r="H2169" s="34">
        <f t="shared" si="33"/>
        <v>1.4168</v>
      </c>
      <c r="I2169" s="34">
        <v>544.0</v>
      </c>
      <c r="J2169" s="36">
        <v>46874.0</v>
      </c>
      <c r="K2169" s="31"/>
      <c r="L2169" s="34">
        <f>+K2169*H2169</f>
        <v>0.0</v>
      </c>
    </row>
    <row r="2170" spans="8:8" ht="24.95" customHeight="1">
      <c r="A2170" s="29" t="s">
        <v>16</v>
      </c>
      <c r="B2170" s="30" t="s">
        <v>4343</v>
      </c>
      <c r="C2170" s="31"/>
      <c r="D2170" s="32">
        <v>7.591020005029E12</v>
      </c>
      <c r="E2170" s="46" t="s">
        <v>4344</v>
      </c>
      <c r="F2170" s="34">
        <v>2.28</v>
      </c>
      <c r="G2170" s="35">
        <v>0.12</v>
      </c>
      <c r="H2170" s="34">
        <f t="shared" si="33"/>
        <v>2.0063999999999997</v>
      </c>
      <c r="I2170" s="34">
        <v>77.0</v>
      </c>
      <c r="J2170" s="36">
        <v>46753.0</v>
      </c>
      <c r="K2170" s="31"/>
      <c r="L2170" s="34">
        <f>+K2170*H2170</f>
        <v>0.0</v>
      </c>
    </row>
    <row r="2171" spans="8:8" ht="24.95" customHeight="1">
      <c r="A2171" s="29" t="s">
        <v>16</v>
      </c>
      <c r="B2171" s="30" t="s">
        <v>4345</v>
      </c>
      <c r="C2171" s="75" t="s">
        <v>134</v>
      </c>
      <c r="D2171" s="32">
        <v>7.591519000641E12</v>
      </c>
      <c r="E2171" s="45" t="s">
        <v>4346</v>
      </c>
      <c r="F2171" s="34">
        <v>25.72</v>
      </c>
      <c r="G2171" s="35">
        <v>0.0</v>
      </c>
      <c r="H2171" s="34">
        <f t="shared" si="33"/>
        <v>25.72</v>
      </c>
      <c r="I2171" s="34">
        <v>13.0</v>
      </c>
      <c r="J2171" s="36">
        <v>45474.0</v>
      </c>
      <c r="K2171" s="31"/>
      <c r="L2171" s="34">
        <f>+K2171*H2171</f>
        <v>0.0</v>
      </c>
    </row>
    <row r="2172" spans="8:8" ht="24.95" customHeight="1">
      <c r="A2172" s="29" t="s">
        <v>16</v>
      </c>
      <c r="B2172" s="30" t="s">
        <v>4347</v>
      </c>
      <c r="C2172" s="31"/>
      <c r="D2172" s="44">
        <v>7.30170649296E11</v>
      </c>
      <c r="E2172" s="87" t="s">
        <v>4348</v>
      </c>
      <c r="F2172" s="34">
        <v>5.0</v>
      </c>
      <c r="G2172" s="35">
        <v>0.12</v>
      </c>
      <c r="H2172" s="34">
        <f t="shared" si="33"/>
        <v>4.4</v>
      </c>
      <c r="I2172" s="34">
        <v>17.0</v>
      </c>
      <c r="J2172" s="36">
        <v>45474.0</v>
      </c>
      <c r="K2172" s="31"/>
      <c r="L2172" s="34">
        <f>+K2172*H2172</f>
        <v>0.0</v>
      </c>
    </row>
    <row r="2173" spans="8:8" ht="24.95" customHeight="1">
      <c r="A2173" s="29" t="s">
        <v>16</v>
      </c>
      <c r="B2173" s="47" t="s">
        <v>4349</v>
      </c>
      <c r="C2173" s="31"/>
      <c r="D2173" s="32">
        <v>7.591651932299E12</v>
      </c>
      <c r="E2173" s="71" t="s">
        <v>4350</v>
      </c>
      <c r="F2173" s="34">
        <v>10.54</v>
      </c>
      <c r="G2173" s="35">
        <v>0.12</v>
      </c>
      <c r="H2173" s="34">
        <f t="shared" si="33"/>
        <v>9.2752</v>
      </c>
      <c r="I2173" s="34">
        <v>49.0</v>
      </c>
      <c r="J2173" s="36">
        <v>46784.0</v>
      </c>
      <c r="K2173" s="31"/>
      <c r="L2173" s="34">
        <f>+K2173*H2173</f>
        <v>0.0</v>
      </c>
    </row>
    <row r="2174" spans="8:8" ht="24.95" customHeight="1">
      <c r="A2174" s="29" t="s">
        <v>16</v>
      </c>
      <c r="B2174" s="30" t="s">
        <v>4351</v>
      </c>
      <c r="C2174" s="31"/>
      <c r="D2174" s="32">
        <v>7.59825200073E12</v>
      </c>
      <c r="E2174" s="80" t="s">
        <v>4352</v>
      </c>
      <c r="F2174" s="34">
        <v>6.6</v>
      </c>
      <c r="G2174" s="35">
        <v>0.12</v>
      </c>
      <c r="H2174" s="34">
        <f t="shared" si="33"/>
        <v>5.808</v>
      </c>
      <c r="I2174" s="34">
        <v>16.0</v>
      </c>
      <c r="J2174" s="36">
        <v>45931.0</v>
      </c>
      <c r="K2174" s="31"/>
      <c r="L2174" s="34">
        <f>+K2174*H2174</f>
        <v>0.0</v>
      </c>
    </row>
    <row r="2175" spans="8:8" ht="24.95" customHeight="1">
      <c r="A2175" s="29" t="s">
        <v>16</v>
      </c>
      <c r="B2175" s="30" t="s">
        <v>4353</v>
      </c>
      <c r="C2175" s="31"/>
      <c r="D2175" s="44">
        <v>7.81100898529E11</v>
      </c>
      <c r="E2175" s="48" t="s">
        <v>4354</v>
      </c>
      <c r="F2175" s="34">
        <v>2.7</v>
      </c>
      <c r="G2175" s="35">
        <v>0.12</v>
      </c>
      <c r="H2175" s="34">
        <f t="shared" si="33"/>
        <v>2.3760000000000003</v>
      </c>
      <c r="I2175" s="34">
        <v>13.0</v>
      </c>
      <c r="J2175" s="36">
        <v>45503.0</v>
      </c>
      <c r="K2175" s="31"/>
      <c r="L2175" s="34">
        <f>+K2175*H2175</f>
        <v>0.0</v>
      </c>
    </row>
    <row r="2176" spans="8:8" ht="24.95" customHeight="1">
      <c r="A2176" s="29" t="s">
        <v>16</v>
      </c>
      <c r="B2176" s="30" t="s">
        <v>4355</v>
      </c>
      <c r="C2176" s="31"/>
      <c r="D2176" s="44">
        <v>7.81100886328E11</v>
      </c>
      <c r="E2176" s="48" t="s">
        <v>4356</v>
      </c>
      <c r="F2176" s="34">
        <v>1.3</v>
      </c>
      <c r="G2176" s="35">
        <v>0.12</v>
      </c>
      <c r="H2176" s="34">
        <f t="shared" si="33"/>
        <v>1.1440000000000001</v>
      </c>
      <c r="I2176" s="34">
        <v>8.0</v>
      </c>
      <c r="J2176" s="36">
        <v>45732.0</v>
      </c>
      <c r="K2176" s="31"/>
      <c r="L2176" s="34">
        <f>+K2176*H2176</f>
        <v>0.0</v>
      </c>
    </row>
    <row r="2177" spans="8:8" ht="24.95" customHeight="1">
      <c r="A2177" s="29" t="s">
        <v>16</v>
      </c>
      <c r="B2177" s="30" t="s">
        <v>4357</v>
      </c>
      <c r="C2177" s="31"/>
      <c r="D2177" s="44">
        <v>7.57817361212E11</v>
      </c>
      <c r="E2177" s="74" t="s">
        <v>4358</v>
      </c>
      <c r="F2177" s="34">
        <v>0.85</v>
      </c>
      <c r="G2177" s="35">
        <v>0.12</v>
      </c>
      <c r="H2177" s="34">
        <f t="shared" si="33"/>
        <v>0.748</v>
      </c>
      <c r="I2177" s="34">
        <v>105.0</v>
      </c>
      <c r="J2177" s="36">
        <v>45626.0</v>
      </c>
      <c r="K2177" s="31"/>
      <c r="L2177" s="34">
        <f>+K2177*H2177</f>
        <v>0.0</v>
      </c>
    </row>
    <row r="2178" spans="8:8" ht="24.95" customHeight="1">
      <c r="A2178" s="29" t="s">
        <v>16</v>
      </c>
      <c r="B2178" s="30" t="s">
        <v>4359</v>
      </c>
      <c r="C2178" s="31"/>
      <c r="D2178" s="44">
        <v>7.33739009067E11</v>
      </c>
      <c r="E2178" s="72" t="s">
        <v>4360</v>
      </c>
      <c r="F2178" s="34">
        <v>23.4</v>
      </c>
      <c r="G2178" s="35">
        <v>0.12</v>
      </c>
      <c r="H2178" s="34">
        <f t="shared" si="33"/>
        <v>20.592</v>
      </c>
      <c r="I2178" s="34">
        <v>1.0</v>
      </c>
      <c r="J2178" s="36">
        <v>45523.0</v>
      </c>
      <c r="K2178" s="31"/>
      <c r="L2178" s="34">
        <f>+K2178*H2178</f>
        <v>0.0</v>
      </c>
    </row>
    <row r="2179" spans="8:8" ht="24.95" customHeight="1">
      <c r="A2179" s="93" t="s">
        <v>371</v>
      </c>
      <c r="B2179" s="47" t="s">
        <v>4361</v>
      </c>
      <c r="C2179" s="31"/>
      <c r="D2179" s="32">
        <v>7.592904000109E12</v>
      </c>
      <c r="E2179" s="94" t="s">
        <v>4362</v>
      </c>
      <c r="F2179" s="34">
        <v>22.62</v>
      </c>
      <c r="G2179" s="35">
        <v>0.12</v>
      </c>
      <c r="H2179" s="34">
        <f t="shared" si="33"/>
        <v>19.9056</v>
      </c>
      <c r="I2179" s="34">
        <v>4.0</v>
      </c>
      <c r="J2179" s="36">
        <v>45839.0</v>
      </c>
      <c r="K2179" s="31"/>
      <c r="L2179" s="34">
        <f>+K2179*H2179</f>
        <v>0.0</v>
      </c>
    </row>
    <row r="2180" spans="8:8" ht="24.95" customHeight="1">
      <c r="A2180" s="93" t="s">
        <v>371</v>
      </c>
      <c r="B2180" s="30" t="s">
        <v>4363</v>
      </c>
      <c r="C2180" s="31"/>
      <c r="D2180" s="32">
        <v>7.592904000093E12</v>
      </c>
      <c r="E2180" s="65" t="s">
        <v>4364</v>
      </c>
      <c r="F2180" s="34">
        <v>2.842</v>
      </c>
      <c r="G2180" s="35">
        <v>0.12</v>
      </c>
      <c r="H2180" s="34">
        <f t="shared" si="33"/>
        <v>2.50096</v>
      </c>
      <c r="I2180" s="34">
        <v>23.0</v>
      </c>
      <c r="J2180" s="36">
        <v>46082.0</v>
      </c>
      <c r="K2180" s="31"/>
      <c r="L2180" s="34">
        <f>+K2180*H2180</f>
        <v>0.0</v>
      </c>
    </row>
    <row r="2181" spans="8:8" ht="24.95" customHeight="1">
      <c r="A2181" s="82" t="s">
        <v>199</v>
      </c>
      <c r="B2181" s="30" t="s">
        <v>4365</v>
      </c>
      <c r="C2181" s="31"/>
      <c r="D2181" s="32">
        <v>7.501349022331E12</v>
      </c>
      <c r="E2181" s="64" t="s">
        <v>4366</v>
      </c>
      <c r="F2181" s="34">
        <v>5.33</v>
      </c>
      <c r="G2181" s="35">
        <v>0.12</v>
      </c>
      <c r="H2181" s="34">
        <f t="shared" si="33"/>
        <v>4.6904</v>
      </c>
      <c r="I2181" s="34">
        <v>94.0</v>
      </c>
      <c r="J2181" s="36">
        <v>45413.0</v>
      </c>
      <c r="K2181" s="31"/>
      <c r="L2181" s="34">
        <f>+K2181*H2181</f>
        <v>0.0</v>
      </c>
    </row>
    <row r="2182" spans="8:8" ht="24.95" customHeight="1">
      <c r="A2182" s="38" t="s">
        <v>23</v>
      </c>
      <c r="B2182" s="30" t="s">
        <v>4367</v>
      </c>
      <c r="C2182" s="31"/>
      <c r="D2182" s="32">
        <v>8.906148420774E12</v>
      </c>
      <c r="E2182" s="87" t="s">
        <v>4368</v>
      </c>
      <c r="F2182" s="34">
        <v>3.6</v>
      </c>
      <c r="G2182" s="35">
        <v>0.12</v>
      </c>
      <c r="H2182" s="34">
        <f t="shared" si="33"/>
        <v>3.168</v>
      </c>
      <c r="I2182" s="34">
        <v>169.0</v>
      </c>
      <c r="J2182" s="36">
        <v>45566.0</v>
      </c>
      <c r="K2182" s="31"/>
      <c r="L2182" s="34">
        <f>+K2182*H2182</f>
        <v>0.0</v>
      </c>
    </row>
    <row r="2183" spans="8:8" ht="24.95" customHeight="1">
      <c r="A2183" s="93" t="s">
        <v>371</v>
      </c>
      <c r="B2183" s="30" t="s">
        <v>4369</v>
      </c>
      <c r="C2183" s="31"/>
      <c r="D2183" s="32">
        <v>7.597467000856E12</v>
      </c>
      <c r="E2183" s="55" t="s">
        <v>4370</v>
      </c>
      <c r="F2183" s="34">
        <v>7.656</v>
      </c>
      <c r="G2183" s="35">
        <v>0.12</v>
      </c>
      <c r="H2183" s="34">
        <f t="shared" si="33"/>
        <v>6.73728</v>
      </c>
      <c r="I2183" s="34">
        <v>14.0</v>
      </c>
      <c r="J2183" s="36">
        <v>46330.0</v>
      </c>
      <c r="K2183" s="31"/>
      <c r="L2183" s="34">
        <f>+K2183*H2183</f>
        <v>0.0</v>
      </c>
    </row>
    <row r="2184" spans="8:8" ht="24.95" customHeight="1">
      <c r="A2184" s="93" t="s">
        <v>371</v>
      </c>
      <c r="B2184" s="30" t="s">
        <v>4371</v>
      </c>
      <c r="C2184" s="31"/>
      <c r="D2184" s="32">
        <v>7.597467000863E12</v>
      </c>
      <c r="E2184" s="54" t="s">
        <v>4372</v>
      </c>
      <c r="F2184" s="34">
        <v>7.772</v>
      </c>
      <c r="G2184" s="35">
        <v>0.12</v>
      </c>
      <c r="H2184" s="34">
        <f t="shared" si="33"/>
        <v>6.83936</v>
      </c>
      <c r="I2184" s="34">
        <v>2.0</v>
      </c>
      <c r="J2184" s="36">
        <v>46177.0</v>
      </c>
      <c r="K2184" s="31"/>
      <c r="L2184" s="34">
        <f>+K2184*H2184</f>
        <v>0.0</v>
      </c>
    </row>
    <row r="2185" spans="8:8" ht="24.95" customHeight="1">
      <c r="A2185" s="93" t="s">
        <v>371</v>
      </c>
      <c r="B2185" s="30" t="s">
        <v>4373</v>
      </c>
      <c r="C2185" s="31"/>
      <c r="D2185" s="32">
        <v>7.597478001699E12</v>
      </c>
      <c r="E2185" s="94" t="s">
        <v>4374</v>
      </c>
      <c r="F2185" s="34">
        <v>9.396</v>
      </c>
      <c r="G2185" s="35">
        <v>0.12</v>
      </c>
      <c r="H2185" s="34">
        <f t="shared" si="33"/>
        <v>8.26848</v>
      </c>
      <c r="I2185" s="34">
        <v>4.0</v>
      </c>
      <c r="J2185" s="36">
        <v>45536.0</v>
      </c>
      <c r="K2185" s="31"/>
      <c r="L2185" s="34">
        <f>+K2185*H2185</f>
        <v>0.0</v>
      </c>
    </row>
    <row r="2186" spans="8:8" ht="24.95" customHeight="1">
      <c r="A2186" s="38" t="s">
        <v>23</v>
      </c>
      <c r="B2186" s="30" t="s">
        <v>4375</v>
      </c>
      <c r="C2186" s="31"/>
      <c r="D2186" s="32">
        <v>7.501125176456E12</v>
      </c>
      <c r="E2186" s="69" t="s">
        <v>4376</v>
      </c>
      <c r="F2186" s="34">
        <v>3.0</v>
      </c>
      <c r="G2186" s="35">
        <v>0.12</v>
      </c>
      <c r="H2186" s="34">
        <f t="shared" si="33"/>
        <v>2.64</v>
      </c>
      <c r="I2186" s="34">
        <v>29.0</v>
      </c>
      <c r="J2186" s="36">
        <v>45687.0</v>
      </c>
      <c r="K2186" s="31"/>
      <c r="L2186" s="34">
        <f>+K2186*H2186</f>
        <v>0.0</v>
      </c>
    </row>
    <row r="2187" spans="8:8" ht="24.95" customHeight="1">
      <c r="A2187" s="38" t="s">
        <v>23</v>
      </c>
      <c r="B2187" s="30" t="s">
        <v>4377</v>
      </c>
      <c r="C2187" s="31"/>
      <c r="D2187" s="32">
        <v>7.501125176494E12</v>
      </c>
      <c r="E2187" s="78" t="s">
        <v>4378</v>
      </c>
      <c r="F2187" s="34">
        <v>3.0</v>
      </c>
      <c r="G2187" s="35">
        <v>0.12</v>
      </c>
      <c r="H2187" s="34">
        <f t="shared" si="33"/>
        <v>2.64</v>
      </c>
      <c r="I2187" s="34">
        <v>12.0</v>
      </c>
      <c r="J2187" s="36">
        <v>45716.0</v>
      </c>
      <c r="K2187" s="31"/>
      <c r="L2187" s="34">
        <f>+K2187*H2187</f>
        <v>0.0</v>
      </c>
    </row>
    <row r="2188" spans="8:8" ht="24.95" customHeight="1">
      <c r="A2188" s="38" t="s">
        <v>23</v>
      </c>
      <c r="B2188" s="30" t="s">
        <v>4379</v>
      </c>
      <c r="C2188" s="31"/>
      <c r="D2188" s="32">
        <v>7.501125185182E12</v>
      </c>
      <c r="E2188" s="67" t="s">
        <v>4380</v>
      </c>
      <c r="F2188" s="34">
        <v>3.0</v>
      </c>
      <c r="G2188" s="35">
        <v>0.12</v>
      </c>
      <c r="H2188" s="34">
        <f t="shared" si="34" ref="H2188:H2251">+F2188-F2188*G2188</f>
        <v>2.64</v>
      </c>
      <c r="I2188" s="34">
        <v>26.0</v>
      </c>
      <c r="J2188" s="36">
        <v>45716.0</v>
      </c>
      <c r="K2188" s="31"/>
      <c r="L2188" s="34">
        <f>+K2188*H2188</f>
        <v>0.0</v>
      </c>
    </row>
    <row r="2189" spans="8:8" ht="24.95" customHeight="1">
      <c r="A2189" s="82" t="s">
        <v>199</v>
      </c>
      <c r="B2189" s="30" t="s">
        <v>4381</v>
      </c>
      <c r="C2189" s="31"/>
      <c r="D2189" s="32">
        <v>7.501125184277E12</v>
      </c>
      <c r="E2189" s="72" t="s">
        <v>4382</v>
      </c>
      <c r="F2189" s="34">
        <v>3.0</v>
      </c>
      <c r="G2189" s="35">
        <v>0.12</v>
      </c>
      <c r="H2189" s="34">
        <f t="shared" si="34"/>
        <v>2.64</v>
      </c>
      <c r="I2189" s="34">
        <v>24.0</v>
      </c>
      <c r="J2189" s="36">
        <v>45716.0</v>
      </c>
      <c r="K2189" s="31"/>
      <c r="L2189" s="34">
        <f>+K2189*H2189</f>
        <v>0.0</v>
      </c>
    </row>
    <row r="2190" spans="8:8" ht="24.95" customHeight="1">
      <c r="A2190" s="38" t="s">
        <v>23</v>
      </c>
      <c r="B2190" s="30" t="s">
        <v>4383</v>
      </c>
      <c r="C2190" s="83" t="s">
        <v>207</v>
      </c>
      <c r="D2190" s="31"/>
      <c r="E2190" s="94" t="s">
        <v>4384</v>
      </c>
      <c r="F2190" s="34">
        <v>4.65</v>
      </c>
      <c r="G2190" s="35">
        <v>0.12</v>
      </c>
      <c r="H2190" s="34">
        <f t="shared" si="34"/>
        <v>4.0920000000000005</v>
      </c>
      <c r="I2190" s="34">
        <v>65.0</v>
      </c>
      <c r="J2190" s="36">
        <v>45352.0</v>
      </c>
      <c r="K2190" s="31"/>
      <c r="L2190" s="34">
        <f>+K2190*H2190</f>
        <v>0.0</v>
      </c>
    </row>
    <row r="2191" spans="8:8" ht="24.95" customHeight="1">
      <c r="A2191" s="29" t="s">
        <v>16</v>
      </c>
      <c r="B2191" s="47" t="s">
        <v>4385</v>
      </c>
      <c r="C2191" s="31"/>
      <c r="D2191" s="32">
        <v>7.468999195955E12</v>
      </c>
      <c r="E2191" s="54" t="s">
        <v>4386</v>
      </c>
      <c r="F2191" s="34">
        <v>2.7</v>
      </c>
      <c r="G2191" s="35">
        <v>0.12</v>
      </c>
      <c r="H2191" s="34">
        <f t="shared" si="34"/>
        <v>2.3760000000000003</v>
      </c>
      <c r="I2191" s="34">
        <v>3.0</v>
      </c>
      <c r="J2191" s="36">
        <v>46446.0</v>
      </c>
      <c r="K2191" s="31"/>
      <c r="L2191" s="34">
        <f>+K2191*H2191</f>
        <v>0.0</v>
      </c>
    </row>
    <row r="2192" spans="8:8" ht="24.95" customHeight="1">
      <c r="A2192" s="29" t="s">
        <v>16</v>
      </c>
      <c r="B2192" s="30" t="s">
        <v>4387</v>
      </c>
      <c r="C2192" s="31"/>
      <c r="D2192" s="32">
        <v>7.598055001309E12</v>
      </c>
      <c r="E2192" s="37" t="s">
        <v>4388</v>
      </c>
      <c r="F2192" s="34">
        <v>1.45</v>
      </c>
      <c r="G2192" s="35">
        <v>0.15</v>
      </c>
      <c r="H2192" s="34">
        <f t="shared" si="34"/>
        <v>1.2325</v>
      </c>
      <c r="I2192" s="34">
        <v>4.0</v>
      </c>
      <c r="J2192" s="36">
        <v>46204.0</v>
      </c>
      <c r="K2192" s="31"/>
      <c r="L2192" s="34">
        <f>+K2192*H2192</f>
        <v>0.0</v>
      </c>
    </row>
    <row r="2193" spans="8:8" ht="24.95" customHeight="1">
      <c r="A2193" s="29" t="s">
        <v>16</v>
      </c>
      <c r="B2193" s="30" t="s">
        <v>4389</v>
      </c>
      <c r="C2193" s="31"/>
      <c r="D2193" s="32">
        <v>8.904307702662E12</v>
      </c>
      <c r="E2193" s="92" t="s">
        <v>4390</v>
      </c>
      <c r="F2193" s="34">
        <v>5.5</v>
      </c>
      <c r="G2193" s="35">
        <v>0.12</v>
      </c>
      <c r="H2193" s="34">
        <f t="shared" si="34"/>
        <v>4.84</v>
      </c>
      <c r="I2193" s="34">
        <v>72.0</v>
      </c>
      <c r="J2193" s="36">
        <v>45870.0</v>
      </c>
      <c r="K2193" s="31"/>
      <c r="L2193" s="34">
        <f>+K2193*H2193</f>
        <v>0.0</v>
      </c>
    </row>
    <row r="2194" spans="8:8" ht="24.95" customHeight="1">
      <c r="A2194" s="29" t="s">
        <v>16</v>
      </c>
      <c r="B2194" s="30" t="s">
        <v>4391</v>
      </c>
      <c r="C2194" s="31"/>
      <c r="D2194" s="32">
        <v>8.901079006974E12</v>
      </c>
      <c r="E2194" s="78" t="s">
        <v>4392</v>
      </c>
      <c r="F2194" s="34">
        <v>3.3</v>
      </c>
      <c r="G2194" s="35">
        <v>0.12</v>
      </c>
      <c r="H2194" s="34">
        <f t="shared" si="34"/>
        <v>2.904</v>
      </c>
      <c r="I2194" s="34">
        <v>7.0</v>
      </c>
      <c r="J2194" s="36">
        <v>46052.0</v>
      </c>
      <c r="K2194" s="31"/>
      <c r="L2194" s="34">
        <f>+K2194*H2194</f>
        <v>0.0</v>
      </c>
    </row>
    <row r="2195" spans="8:8" ht="24.95" customHeight="1">
      <c r="A2195" s="29" t="s">
        <v>16</v>
      </c>
      <c r="B2195" s="30" t="s">
        <v>4393</v>
      </c>
      <c r="C2195" s="31"/>
      <c r="D2195" s="32">
        <v>7.598429002338E12</v>
      </c>
      <c r="E2195" s="53" t="s">
        <v>4394</v>
      </c>
      <c r="F2195" s="34">
        <v>0.5</v>
      </c>
      <c r="G2195" s="35">
        <v>0.12</v>
      </c>
      <c r="H2195" s="34">
        <f t="shared" si="34"/>
        <v>0.44</v>
      </c>
      <c r="I2195" s="34">
        <v>47.0</v>
      </c>
      <c r="J2195" s="36">
        <v>45627.0</v>
      </c>
      <c r="K2195" s="31"/>
      <c r="L2195" s="34">
        <f>+K2195*H2195</f>
        <v>0.0</v>
      </c>
    </row>
    <row r="2196" spans="8:8" ht="24.95" customHeight="1">
      <c r="A2196" s="29" t="s">
        <v>16</v>
      </c>
      <c r="B2196" s="30" t="s">
        <v>4395</v>
      </c>
      <c r="C2196" s="31"/>
      <c r="D2196" s="32">
        <v>7.598008000366E12</v>
      </c>
      <c r="E2196" s="63" t="s">
        <v>4396</v>
      </c>
      <c r="F2196" s="34">
        <v>3.9</v>
      </c>
      <c r="G2196" s="35">
        <v>0.12</v>
      </c>
      <c r="H2196" s="34">
        <f t="shared" si="34"/>
        <v>3.432</v>
      </c>
      <c r="I2196" s="34">
        <v>10.0</v>
      </c>
      <c r="J2196" s="36">
        <v>45595.0</v>
      </c>
      <c r="K2196" s="31"/>
      <c r="L2196" s="34">
        <f>+K2196*H2196</f>
        <v>0.0</v>
      </c>
    </row>
    <row r="2197" spans="8:8" ht="24.95" customHeight="1">
      <c r="A2197" s="29" t="s">
        <v>16</v>
      </c>
      <c r="B2197" s="30" t="s">
        <v>4397</v>
      </c>
      <c r="C2197" s="31"/>
      <c r="D2197" s="32">
        <v>8.906130230213E12</v>
      </c>
      <c r="E2197" s="74" t="s">
        <v>4398</v>
      </c>
      <c r="F2197" s="34">
        <v>3.0</v>
      </c>
      <c r="G2197" s="35">
        <v>0.12</v>
      </c>
      <c r="H2197" s="34">
        <f t="shared" si="34"/>
        <v>2.64</v>
      </c>
      <c r="I2197" s="34">
        <v>18.0</v>
      </c>
      <c r="J2197" s="36">
        <v>45992.0</v>
      </c>
      <c r="K2197" s="31"/>
      <c r="L2197" s="34">
        <f>+K2197*H2197</f>
        <v>0.0</v>
      </c>
    </row>
    <row r="2198" spans="8:8" ht="24.95" customHeight="1">
      <c r="A2198" s="29" t="s">
        <v>16</v>
      </c>
      <c r="B2198" s="30" t="s">
        <v>4399</v>
      </c>
      <c r="C2198" s="31"/>
      <c r="D2198" s="32">
        <v>8.902297022319E12</v>
      </c>
      <c r="E2198" s="37" t="s">
        <v>4400</v>
      </c>
      <c r="F2198" s="34">
        <v>3.0</v>
      </c>
      <c r="G2198" s="35">
        <v>0.12</v>
      </c>
      <c r="H2198" s="34">
        <f t="shared" si="34"/>
        <v>2.64</v>
      </c>
      <c r="I2198" s="34">
        <v>2.0</v>
      </c>
      <c r="J2198" s="36">
        <v>45658.0</v>
      </c>
      <c r="K2198" s="31"/>
      <c r="L2198" s="34">
        <f>+K2198*H2198</f>
        <v>0.0</v>
      </c>
    </row>
    <row r="2199" spans="8:8" ht="24.95" customHeight="1">
      <c r="A2199" s="29" t="s">
        <v>16</v>
      </c>
      <c r="B2199" s="30" t="s">
        <v>4401</v>
      </c>
      <c r="C2199" s="31"/>
      <c r="D2199" s="32">
        <v>7.592454889711E12</v>
      </c>
      <c r="E2199" s="54" t="s">
        <v>4402</v>
      </c>
      <c r="F2199" s="34">
        <v>2.08</v>
      </c>
      <c r="G2199" s="35">
        <v>0.12</v>
      </c>
      <c r="H2199" s="34">
        <f t="shared" si="34"/>
        <v>1.8304</v>
      </c>
      <c r="I2199" s="34">
        <v>28.0</v>
      </c>
      <c r="J2199" s="36">
        <v>46174.0</v>
      </c>
      <c r="K2199" s="31"/>
      <c r="L2199" s="34">
        <f>+K2199*H2199</f>
        <v>0.0</v>
      </c>
    </row>
    <row r="2200" spans="8:8" ht="24.95" customHeight="1">
      <c r="A2200" s="29" t="s">
        <v>16</v>
      </c>
      <c r="B2200" s="30" t="s">
        <v>4403</v>
      </c>
      <c r="C2200" s="31"/>
      <c r="D2200" s="32">
        <v>7.591585278531E12</v>
      </c>
      <c r="E2200" s="84" t="s">
        <v>4404</v>
      </c>
      <c r="F2200" s="34">
        <v>0.77</v>
      </c>
      <c r="G2200" s="35">
        <v>0.12</v>
      </c>
      <c r="H2200" s="34">
        <f t="shared" si="34"/>
        <v>0.6776</v>
      </c>
      <c r="I2200" s="34">
        <v>187.0</v>
      </c>
      <c r="J2200" s="36">
        <v>45777.0</v>
      </c>
      <c r="K2200" s="31"/>
      <c r="L2200" s="34">
        <f>+K2200*H2200</f>
        <v>0.0</v>
      </c>
    </row>
    <row r="2201" spans="8:8" ht="24.95" customHeight="1">
      <c r="A2201" s="29" t="s">
        <v>16</v>
      </c>
      <c r="B2201" s="30" t="s">
        <v>4405</v>
      </c>
      <c r="C2201" s="31"/>
      <c r="D2201" s="32">
        <v>7.592020160794E12</v>
      </c>
      <c r="E2201" s="67" t="s">
        <v>4406</v>
      </c>
      <c r="F2201" s="34">
        <v>37.8</v>
      </c>
      <c r="G2201" s="35">
        <v>0.12</v>
      </c>
      <c r="H2201" s="34">
        <f t="shared" si="34"/>
        <v>33.263999999999996</v>
      </c>
      <c r="I2201" s="34">
        <v>1.0</v>
      </c>
      <c r="J2201" s="36">
        <v>45746.0</v>
      </c>
      <c r="K2201" s="31"/>
      <c r="L2201" s="34">
        <f>+K2201*H2201</f>
        <v>0.0</v>
      </c>
    </row>
    <row r="2202" spans="8:8" ht="24.95" customHeight="1">
      <c r="A2202" s="29" t="s">
        <v>16</v>
      </c>
      <c r="B2202" s="30" t="s">
        <v>4407</v>
      </c>
      <c r="C2202" s="31"/>
      <c r="D2202" s="32">
        <v>7.598008000373E12</v>
      </c>
      <c r="E2202" s="63" t="s">
        <v>4408</v>
      </c>
      <c r="F2202" s="34">
        <v>5.8</v>
      </c>
      <c r="G2202" s="35">
        <v>0.12</v>
      </c>
      <c r="H2202" s="34">
        <f t="shared" si="34"/>
        <v>5.104</v>
      </c>
      <c r="I2202" s="34">
        <v>5.0</v>
      </c>
      <c r="J2202" s="36">
        <v>45473.0</v>
      </c>
      <c r="K2202" s="31"/>
      <c r="L2202" s="34">
        <f>+K2202*H2202</f>
        <v>0.0</v>
      </c>
    </row>
    <row r="2203" spans="8:8" ht="24.95" customHeight="1">
      <c r="A2203" s="29" t="s">
        <v>16</v>
      </c>
      <c r="B2203" s="30" t="s">
        <v>4409</v>
      </c>
      <c r="C2203" s="31"/>
      <c r="D2203" s="32">
        <v>8.90613023022E12</v>
      </c>
      <c r="E2203" s="74" t="s">
        <v>4410</v>
      </c>
      <c r="F2203" s="34">
        <v>5.3</v>
      </c>
      <c r="G2203" s="35">
        <v>0.12</v>
      </c>
      <c r="H2203" s="34">
        <f t="shared" si="34"/>
        <v>4.664</v>
      </c>
      <c r="I2203" s="34">
        <v>3.0</v>
      </c>
      <c r="J2203" s="36">
        <v>45566.0</v>
      </c>
      <c r="K2203" s="31"/>
      <c r="L2203" s="34">
        <f>+K2203*H2203</f>
        <v>0.0</v>
      </c>
    </row>
    <row r="2204" spans="8:8" ht="24.95" customHeight="1">
      <c r="A2204" s="29" t="s">
        <v>16</v>
      </c>
      <c r="B2204" s="30" t="s">
        <v>4411</v>
      </c>
      <c r="C2204" s="31"/>
      <c r="D2204" s="32">
        <v>7.592454141E12</v>
      </c>
      <c r="E2204" s="85" t="s">
        <v>4412</v>
      </c>
      <c r="F2204" s="34">
        <v>1.75</v>
      </c>
      <c r="G2204" s="35">
        <v>0.12</v>
      </c>
      <c r="H2204" s="34">
        <f t="shared" si="34"/>
        <v>1.54</v>
      </c>
      <c r="I2204" s="34">
        <v>87.0</v>
      </c>
      <c r="J2204" s="36">
        <v>46082.0</v>
      </c>
      <c r="K2204" s="31"/>
      <c r="L2204" s="34">
        <f>+K2204*H2204</f>
        <v>0.0</v>
      </c>
    </row>
    <row r="2205" spans="8:8" ht="24.95" customHeight="1">
      <c r="A2205" s="29" t="s">
        <v>16</v>
      </c>
      <c r="B2205" s="30" t="s">
        <v>4413</v>
      </c>
      <c r="C2205" s="75" t="s">
        <v>134</v>
      </c>
      <c r="D2205" s="32">
        <v>7.591585378538E12</v>
      </c>
      <c r="E2205" s="84" t="s">
        <v>4414</v>
      </c>
      <c r="F2205" s="34">
        <v>1.77</v>
      </c>
      <c r="G2205" s="35">
        <v>0.0</v>
      </c>
      <c r="H2205" s="34">
        <f t="shared" si="34"/>
        <v>1.77</v>
      </c>
      <c r="I2205" s="34">
        <v>176.0</v>
      </c>
      <c r="J2205" s="36">
        <v>45808.0</v>
      </c>
      <c r="K2205" s="31"/>
      <c r="L2205" s="34">
        <f>+K2205*H2205</f>
        <v>0.0</v>
      </c>
    </row>
    <row r="2206" spans="8:8" ht="24.95" customHeight="1">
      <c r="A2206" s="29" t="s">
        <v>16</v>
      </c>
      <c r="B2206" s="30" t="s">
        <v>4415</v>
      </c>
      <c r="C2206" s="31"/>
      <c r="D2206" s="32">
        <v>7.591519051643E12</v>
      </c>
      <c r="E2206" s="57" t="s">
        <v>4416</v>
      </c>
      <c r="F2206" s="34">
        <v>2.28</v>
      </c>
      <c r="G2206" s="35">
        <v>0.12</v>
      </c>
      <c r="H2206" s="34">
        <f t="shared" si="34"/>
        <v>2.0063999999999997</v>
      </c>
      <c r="I2206" s="34">
        <v>130.0</v>
      </c>
      <c r="J2206" s="36">
        <v>45748.0</v>
      </c>
      <c r="K2206" s="31"/>
      <c r="L2206" s="34">
        <f>+K2206*H2206</f>
        <v>0.0</v>
      </c>
    </row>
    <row r="2207" spans="8:8" ht="24.95" customHeight="1">
      <c r="A2207" s="29" t="s">
        <v>16</v>
      </c>
      <c r="B2207" s="30" t="s">
        <v>4417</v>
      </c>
      <c r="C2207" s="83" t="s">
        <v>207</v>
      </c>
      <c r="D2207" s="32">
        <v>7.595152002581E12</v>
      </c>
      <c r="E2207" s="57" t="s">
        <v>4418</v>
      </c>
      <c r="F2207" s="34">
        <v>0.95</v>
      </c>
      <c r="G2207" s="35">
        <v>0.12</v>
      </c>
      <c r="H2207" s="34">
        <f t="shared" si="34"/>
        <v>0.836</v>
      </c>
      <c r="I2207" s="34">
        <v>72.0</v>
      </c>
      <c r="J2207" s="36">
        <v>45930.0</v>
      </c>
      <c r="K2207" s="31"/>
      <c r="L2207" s="34">
        <f>+K2207*H2207</f>
        <v>0.0</v>
      </c>
    </row>
    <row r="2208" spans="8:8" ht="24.95" customHeight="1">
      <c r="A2208" s="29" t="s">
        <v>16</v>
      </c>
      <c r="B2208" s="30" t="s">
        <v>4419</v>
      </c>
      <c r="C2208" s="31"/>
      <c r="D2208" s="32">
        <v>7.594001101208E12</v>
      </c>
      <c r="E2208" s="48" t="s">
        <v>4420</v>
      </c>
      <c r="F2208" s="34">
        <v>1.27</v>
      </c>
      <c r="G2208" s="35">
        <v>0.12</v>
      </c>
      <c r="H2208" s="34">
        <f t="shared" si="34"/>
        <v>1.1176</v>
      </c>
      <c r="I2208" s="34">
        <v>3.0</v>
      </c>
      <c r="J2208" s="36">
        <v>45656.0</v>
      </c>
      <c r="K2208" s="31"/>
      <c r="L2208" s="34">
        <f>+K2208*H2208</f>
        <v>0.0</v>
      </c>
    </row>
    <row r="2209" spans="8:8" ht="24.95" customHeight="1">
      <c r="A2209" s="81" t="s">
        <v>194</v>
      </c>
      <c r="B2209" s="30" t="s">
        <v>4421</v>
      </c>
      <c r="C2209" s="31"/>
      <c r="D2209" s="32">
        <v>8.904278594648E12</v>
      </c>
      <c r="E2209" s="50" t="s">
        <v>4422</v>
      </c>
      <c r="F2209" s="34">
        <v>4.1</v>
      </c>
      <c r="G2209" s="35">
        <v>0.12</v>
      </c>
      <c r="H2209" s="34">
        <f t="shared" si="34"/>
        <v>3.6079999999999997</v>
      </c>
      <c r="I2209" s="34">
        <v>197.0</v>
      </c>
      <c r="J2209" s="36">
        <v>45746.0</v>
      </c>
      <c r="K2209" s="31"/>
      <c r="L2209" s="34">
        <f>+K2209*H2209</f>
        <v>0.0</v>
      </c>
    </row>
    <row r="2210" spans="8:8" ht="24.95" customHeight="1">
      <c r="A2210" s="81" t="s">
        <v>194</v>
      </c>
      <c r="B2210" s="30" t="s">
        <v>4423</v>
      </c>
      <c r="C2210" s="31"/>
      <c r="D2210" s="32">
        <v>8.904271594652E12</v>
      </c>
      <c r="E2210" s="54" t="s">
        <v>4424</v>
      </c>
      <c r="F2210" s="34">
        <v>4.1</v>
      </c>
      <c r="G2210" s="35">
        <v>0.12</v>
      </c>
      <c r="H2210" s="34">
        <f t="shared" si="34"/>
        <v>3.6079999999999997</v>
      </c>
      <c r="I2210" s="34">
        <v>49.0</v>
      </c>
      <c r="J2210" s="36">
        <v>45595.0</v>
      </c>
      <c r="K2210" s="31"/>
      <c r="L2210" s="34">
        <f>+K2210*H2210</f>
        <v>0.0</v>
      </c>
    </row>
    <row r="2211" spans="8:8" ht="24.95" customHeight="1">
      <c r="A2211" s="125" t="s">
        <v>2625</v>
      </c>
      <c r="B2211" s="30" t="s">
        <v>4425</v>
      </c>
      <c r="C2211" s="75" t="s">
        <v>134</v>
      </c>
      <c r="D2211" s="32">
        <v>7.506205808999E12</v>
      </c>
      <c r="E2211" s="87" t="s">
        <v>4426</v>
      </c>
      <c r="F2211" s="34">
        <v>15.9</v>
      </c>
      <c r="G2211" s="35">
        <v>0.0</v>
      </c>
      <c r="H2211" s="34">
        <f t="shared" si="34"/>
        <v>15.9</v>
      </c>
      <c r="I2211" s="34">
        <v>40.0</v>
      </c>
      <c r="J2211" s="36">
        <v>45381.0</v>
      </c>
      <c r="K2211" s="31"/>
      <c r="L2211" s="34">
        <f>+K2211*H2211</f>
        <v>0.0</v>
      </c>
    </row>
    <row r="2212" spans="8:8" ht="24.95" customHeight="1">
      <c r="A2212" s="125" t="s">
        <v>2625</v>
      </c>
      <c r="B2212" s="30" t="s">
        <v>4427</v>
      </c>
      <c r="C2212" s="75" t="s">
        <v>134</v>
      </c>
      <c r="D2212" s="32">
        <v>7.506205808944E12</v>
      </c>
      <c r="E2212" s="94" t="s">
        <v>4428</v>
      </c>
      <c r="F2212" s="34">
        <v>15.9</v>
      </c>
      <c r="G2212" s="35">
        <v>0.0</v>
      </c>
      <c r="H2212" s="34">
        <f t="shared" si="34"/>
        <v>15.9</v>
      </c>
      <c r="I2212" s="34">
        <v>66.0</v>
      </c>
      <c r="J2212" s="36">
        <v>45381.0</v>
      </c>
      <c r="K2212" s="31"/>
      <c r="L2212" s="34">
        <f>+K2212*H2212</f>
        <v>0.0</v>
      </c>
    </row>
    <row r="2213" spans="8:8" ht="24.95" customHeight="1">
      <c r="A2213" s="43" t="s">
        <v>33</v>
      </c>
      <c r="B2213" s="30" t="s">
        <v>4429</v>
      </c>
      <c r="C2213" s="75" t="s">
        <v>134</v>
      </c>
      <c r="D2213" s="32">
        <v>7.891024136201E12</v>
      </c>
      <c r="E2213" s="33" t="s">
        <v>4430</v>
      </c>
      <c r="F2213" s="34">
        <v>3.8512</v>
      </c>
      <c r="G2213" s="35">
        <v>0.0</v>
      </c>
      <c r="H2213" s="34">
        <f t="shared" si="34"/>
        <v>3.8512</v>
      </c>
      <c r="I2213" s="34">
        <v>48.0</v>
      </c>
      <c r="J2213" s="36">
        <v>46113.0</v>
      </c>
      <c r="K2213" s="31"/>
      <c r="L2213" s="34">
        <f>+K2213*H2213</f>
        <v>0.0</v>
      </c>
    </row>
    <row r="2214" spans="8:8" ht="24.95" customHeight="1">
      <c r="A2214" s="43" t="s">
        <v>33</v>
      </c>
      <c r="B2214" s="30" t="s">
        <v>4431</v>
      </c>
      <c r="C2214" s="75" t="s">
        <v>134</v>
      </c>
      <c r="D2214" s="32">
        <v>7.891024028018E12</v>
      </c>
      <c r="E2214" s="48" t="s">
        <v>4432</v>
      </c>
      <c r="F2214" s="34">
        <v>5.3244</v>
      </c>
      <c r="G2214" s="35">
        <v>0.0</v>
      </c>
      <c r="H2214" s="34">
        <f t="shared" si="34"/>
        <v>5.3244</v>
      </c>
      <c r="I2214" s="34">
        <v>48.0</v>
      </c>
      <c r="J2214" s="36">
        <v>45839.0</v>
      </c>
      <c r="K2214" s="31"/>
      <c r="L2214" s="34">
        <f>+K2214*H2214</f>
        <v>0.0</v>
      </c>
    </row>
    <row r="2215" spans="8:8" ht="24.95" customHeight="1">
      <c r="A2215" s="43" t="s">
        <v>33</v>
      </c>
      <c r="B2215" s="30" t="s">
        <v>4433</v>
      </c>
      <c r="C2215" s="75" t="s">
        <v>134</v>
      </c>
      <c r="D2215" s="32">
        <v>7.509546666976E12</v>
      </c>
      <c r="E2215" s="94" t="s">
        <v>4434</v>
      </c>
      <c r="F2215" s="34">
        <v>3.2596</v>
      </c>
      <c r="G2215" s="35">
        <v>0.0</v>
      </c>
      <c r="H2215" s="34">
        <f t="shared" si="34"/>
        <v>3.2596</v>
      </c>
      <c r="I2215" s="34">
        <v>31.0</v>
      </c>
      <c r="J2215" s="36"/>
      <c r="K2215" s="31"/>
      <c r="L2215" s="34">
        <f>+K2215*H2215</f>
        <v>0.0</v>
      </c>
    </row>
    <row r="2216" spans="8:8" ht="24.95" customHeight="1">
      <c r="A2216" s="43" t="s">
        <v>33</v>
      </c>
      <c r="B2216" s="30" t="s">
        <v>4435</v>
      </c>
      <c r="C2216" s="75" t="s">
        <v>134</v>
      </c>
      <c r="D2216" s="32">
        <v>7.891024025406E12</v>
      </c>
      <c r="E2216" s="86" t="s">
        <v>4436</v>
      </c>
      <c r="F2216" s="34">
        <v>4.64</v>
      </c>
      <c r="G2216" s="35">
        <v>0.0</v>
      </c>
      <c r="H2216" s="34">
        <f t="shared" si="34"/>
        <v>4.64</v>
      </c>
      <c r="I2216" s="34">
        <v>48.0</v>
      </c>
      <c r="J2216" s="36">
        <v>45901.0</v>
      </c>
      <c r="K2216" s="31"/>
      <c r="L2216" s="34">
        <f>+K2216*H2216</f>
        <v>0.0</v>
      </c>
    </row>
    <row r="2217" spans="8:8" ht="24.95" customHeight="1">
      <c r="A2217" s="43" t="s">
        <v>33</v>
      </c>
      <c r="B2217" s="30" t="s">
        <v>4437</v>
      </c>
      <c r="C2217" s="75" t="s">
        <v>134</v>
      </c>
      <c r="D2217" s="32">
        <v>7.891024030806E12</v>
      </c>
      <c r="E2217" s="71" t="s">
        <v>4438</v>
      </c>
      <c r="F2217" s="34">
        <v>3.8512</v>
      </c>
      <c r="G2217" s="35">
        <v>0.0</v>
      </c>
      <c r="H2217" s="34">
        <f t="shared" si="34"/>
        <v>3.8512</v>
      </c>
      <c r="I2217" s="34">
        <v>48.0</v>
      </c>
      <c r="J2217" s="36">
        <v>45536.0</v>
      </c>
      <c r="K2217" s="31"/>
      <c r="L2217" s="34">
        <f>+K2217*H2217</f>
        <v>0.0</v>
      </c>
    </row>
    <row r="2218" spans="8:8" ht="24.95" customHeight="1">
      <c r="A2218" s="43" t="s">
        <v>33</v>
      </c>
      <c r="B2218" s="30" t="s">
        <v>4439</v>
      </c>
      <c r="C2218" s="75" t="s">
        <v>134</v>
      </c>
      <c r="D2218" s="32">
        <v>7.891024027998E12</v>
      </c>
      <c r="E2218" s="71" t="s">
        <v>4440</v>
      </c>
      <c r="F2218" s="34">
        <v>4.64</v>
      </c>
      <c r="G2218" s="35">
        <v>0.0</v>
      </c>
      <c r="H2218" s="34">
        <f t="shared" si="34"/>
        <v>4.64</v>
      </c>
      <c r="I2218" s="34">
        <v>48.0</v>
      </c>
      <c r="J2218" s="36">
        <v>45870.0</v>
      </c>
      <c r="K2218" s="31"/>
      <c r="L2218" s="34">
        <f>+K2218*H2218</f>
        <v>0.0</v>
      </c>
    </row>
    <row r="2219" spans="8:8" ht="24.95" customHeight="1">
      <c r="A2219" s="43" t="s">
        <v>33</v>
      </c>
      <c r="B2219" s="30" t="s">
        <v>4441</v>
      </c>
      <c r="C2219" s="75" t="s">
        <v>134</v>
      </c>
      <c r="D2219" s="32">
        <v>7.509546664774E12</v>
      </c>
      <c r="E2219" s="63" t="s">
        <v>4442</v>
      </c>
      <c r="F2219" s="34">
        <v>2.6796</v>
      </c>
      <c r="G2219" s="35">
        <v>0.0</v>
      </c>
      <c r="H2219" s="34">
        <f t="shared" si="34"/>
        <v>2.6796</v>
      </c>
      <c r="I2219" s="34">
        <v>23.0</v>
      </c>
      <c r="J2219" s="36">
        <v>45413.0</v>
      </c>
      <c r="K2219" s="31"/>
      <c r="L2219" s="34">
        <f>+K2219*H2219</f>
        <v>0.0</v>
      </c>
    </row>
    <row r="2220" spans="8:8" ht="24.95" customHeight="1">
      <c r="A2220" s="43" t="s">
        <v>33</v>
      </c>
      <c r="B2220" s="30" t="s">
        <v>4443</v>
      </c>
      <c r="C2220" s="75" t="s">
        <v>134</v>
      </c>
      <c r="D2220" s="32">
        <v>7.891024028834E12</v>
      </c>
      <c r="E2220" s="59" t="s">
        <v>4444</v>
      </c>
      <c r="F2220" s="34">
        <v>3.2596</v>
      </c>
      <c r="G2220" s="35">
        <v>0.0</v>
      </c>
      <c r="H2220" s="34">
        <f t="shared" si="34"/>
        <v>3.2596</v>
      </c>
      <c r="I2220" s="34">
        <v>45.0</v>
      </c>
      <c r="J2220" s="36">
        <v>45901.0</v>
      </c>
      <c r="K2220" s="31"/>
      <c r="L2220" s="34">
        <f>+K2220*H2220</f>
        <v>0.0</v>
      </c>
    </row>
    <row r="2221" spans="8:8" ht="24.95" customHeight="1">
      <c r="A2221" s="43" t="s">
        <v>33</v>
      </c>
      <c r="B2221" s="30" t="s">
        <v>4445</v>
      </c>
      <c r="C2221" s="75" t="s">
        <v>134</v>
      </c>
      <c r="D2221" s="32">
        <v>7.50954666699E12</v>
      </c>
      <c r="E2221" s="65" t="s">
        <v>4446</v>
      </c>
      <c r="F2221" s="34">
        <v>5.3244</v>
      </c>
      <c r="G2221" s="35">
        <v>0.0</v>
      </c>
      <c r="H2221" s="34">
        <f t="shared" si="34"/>
        <v>5.3244</v>
      </c>
      <c r="I2221" s="34">
        <v>48.0</v>
      </c>
      <c r="J2221" s="36">
        <v>45627.0</v>
      </c>
      <c r="K2221" s="31"/>
      <c r="L2221" s="34">
        <f>+K2221*H2221</f>
        <v>0.0</v>
      </c>
    </row>
    <row r="2222" spans="8:8" ht="24.95" customHeight="1">
      <c r="A2222" s="43" t="s">
        <v>33</v>
      </c>
      <c r="B2222" s="30" t="s">
        <v>4447</v>
      </c>
      <c r="C2222" s="31"/>
      <c r="D2222" s="32">
        <v>7.59161600205E12</v>
      </c>
      <c r="E2222" s="78" t="s">
        <v>4448</v>
      </c>
      <c r="F2222" s="34">
        <v>2.552</v>
      </c>
      <c r="G2222" s="35">
        <v>0.12</v>
      </c>
      <c r="H2222" s="34">
        <f t="shared" si="34"/>
        <v>2.24576</v>
      </c>
      <c r="I2222" s="34">
        <v>40.0</v>
      </c>
      <c r="J2222" s="36">
        <v>45748.0</v>
      </c>
      <c r="K2222" s="31"/>
      <c r="L2222" s="34">
        <f>+K2222*H2222</f>
        <v>0.0</v>
      </c>
    </row>
    <row r="2223" spans="8:8" ht="24.95" customHeight="1">
      <c r="A2223" s="43" t="s">
        <v>33</v>
      </c>
      <c r="B2223" s="30" t="s">
        <v>4449</v>
      </c>
      <c r="C2223" s="31"/>
      <c r="D2223" s="32">
        <v>7.596548003298E12</v>
      </c>
      <c r="E2223" s="41" t="s">
        <v>4450</v>
      </c>
      <c r="F2223" s="34">
        <v>1.914</v>
      </c>
      <c r="G2223" s="35">
        <v>0.12</v>
      </c>
      <c r="H2223" s="34">
        <f t="shared" si="34"/>
        <v>1.68432</v>
      </c>
      <c r="I2223" s="34">
        <v>8.0</v>
      </c>
      <c r="J2223" s="36">
        <v>45868.0</v>
      </c>
      <c r="K2223" s="31"/>
      <c r="L2223" s="34">
        <f>+K2223*H2223</f>
        <v>0.0</v>
      </c>
    </row>
    <row r="2224" spans="8:8" ht="24.95" customHeight="1">
      <c r="A2224" s="43" t="s">
        <v>33</v>
      </c>
      <c r="B2224" s="30" t="s">
        <v>4451</v>
      </c>
      <c r="C2224" s="75" t="s">
        <v>134</v>
      </c>
      <c r="D2224" s="32">
        <v>7.891024028704E12</v>
      </c>
      <c r="E2224" s="42" t="s">
        <v>4452</v>
      </c>
      <c r="F2224" s="34">
        <v>3.2596</v>
      </c>
      <c r="G2224" s="35">
        <v>0.0</v>
      </c>
      <c r="H2224" s="34">
        <f t="shared" si="34"/>
        <v>3.2596</v>
      </c>
      <c r="I2224" s="34">
        <v>48.0</v>
      </c>
      <c r="J2224" s="36">
        <v>45901.0</v>
      </c>
      <c r="K2224" s="31"/>
      <c r="L2224" s="34">
        <f>+K2224*H2224</f>
        <v>0.0</v>
      </c>
    </row>
    <row r="2225" spans="8:8" ht="24.95" customHeight="1">
      <c r="A2225" s="82" t="s">
        <v>199</v>
      </c>
      <c r="B2225" s="30" t="s">
        <v>4453</v>
      </c>
      <c r="C2225" s="83" t="s">
        <v>207</v>
      </c>
      <c r="D2225" s="32">
        <v>7.595152002598E12</v>
      </c>
      <c r="E2225" s="63" t="s">
        <v>4454</v>
      </c>
      <c r="F2225" s="34">
        <v>5.3</v>
      </c>
      <c r="G2225" s="35">
        <v>0.12</v>
      </c>
      <c r="H2225" s="34">
        <f t="shared" si="34"/>
        <v>4.664</v>
      </c>
      <c r="I2225" s="34">
        <v>24.0</v>
      </c>
      <c r="J2225" s="36">
        <v>45746.0</v>
      </c>
      <c r="K2225" s="31"/>
      <c r="L2225" s="34">
        <f>+K2225*H2225</f>
        <v>0.0</v>
      </c>
    </row>
    <row r="2226" spans="8:8" ht="24.95" customHeight="1">
      <c r="A2226" s="82" t="s">
        <v>199</v>
      </c>
      <c r="B2226" s="30" t="s">
        <v>4455</v>
      </c>
      <c r="C2226" s="83" t="s">
        <v>207</v>
      </c>
      <c r="D2226" s="31"/>
      <c r="E2226" s="63" t="s">
        <v>4456</v>
      </c>
      <c r="F2226" s="34">
        <v>6.2</v>
      </c>
      <c r="G2226" s="35">
        <v>0.12</v>
      </c>
      <c r="H2226" s="34">
        <f t="shared" si="34"/>
        <v>5.456</v>
      </c>
      <c r="I2226" s="34">
        <v>36.0</v>
      </c>
      <c r="J2226" s="36">
        <v>45746.0</v>
      </c>
      <c r="K2226" s="31"/>
      <c r="L2226" s="34">
        <f>+K2226*H2226</f>
        <v>0.0</v>
      </c>
    </row>
    <row r="2227" spans="8:8" ht="24.95" customHeight="1">
      <c r="A2227" s="125" t="s">
        <v>2625</v>
      </c>
      <c r="B2227" s="30" t="s">
        <v>4457</v>
      </c>
      <c r="C2227" s="31"/>
      <c r="D2227" s="32">
        <v>8.71042801867E12</v>
      </c>
      <c r="E2227" s="53" t="s">
        <v>4458</v>
      </c>
      <c r="F2227" s="34">
        <v>4.3732</v>
      </c>
      <c r="G2227" s="35">
        <v>0.12</v>
      </c>
      <c r="H2227" s="34">
        <f t="shared" si="34"/>
        <v>3.848416</v>
      </c>
      <c r="I2227" s="34">
        <v>17.0</v>
      </c>
      <c r="J2227" s="36">
        <v>45322.0</v>
      </c>
      <c r="K2227" s="31"/>
      <c r="L2227" s="34">
        <f>+K2227*H2227</f>
        <v>0.0</v>
      </c>
    </row>
    <row r="2228" spans="8:8" ht="24.95" customHeight="1">
      <c r="A2228" s="125" t="s">
        <v>2625</v>
      </c>
      <c r="B2228" s="30" t="s">
        <v>4459</v>
      </c>
      <c r="C2228" s="31"/>
      <c r="D2228" s="44">
        <v>6.12197944441E11</v>
      </c>
      <c r="E2228" s="76" t="s">
        <v>4460</v>
      </c>
      <c r="F2228" s="34">
        <v>22.04</v>
      </c>
      <c r="G2228" s="35">
        <v>0.12</v>
      </c>
      <c r="H2228" s="34">
        <f t="shared" si="34"/>
        <v>19.3952</v>
      </c>
      <c r="I2228" s="34">
        <v>11.0</v>
      </c>
      <c r="J2228" s="36">
        <v>45597.0</v>
      </c>
      <c r="K2228" s="31"/>
      <c r="L2228" s="34">
        <f>+K2228*H2228</f>
        <v>0.0</v>
      </c>
    </row>
    <row r="2229" spans="8:8" ht="24.95" customHeight="1">
      <c r="A2229" s="125" t="s">
        <v>2625</v>
      </c>
      <c r="B2229" s="30" t="s">
        <v>4461</v>
      </c>
      <c r="C2229" s="31"/>
      <c r="D2229" s="44">
        <v>6.12197160005E11</v>
      </c>
      <c r="E2229" s="84" t="s">
        <v>4462</v>
      </c>
      <c r="F2229" s="34">
        <v>60.9</v>
      </c>
      <c r="G2229" s="35">
        <v>0.12</v>
      </c>
      <c r="H2229" s="34">
        <f t="shared" si="34"/>
        <v>53.592</v>
      </c>
      <c r="I2229" s="34">
        <v>2.0</v>
      </c>
      <c r="J2229" s="36">
        <v>45807.0</v>
      </c>
      <c r="K2229" s="31"/>
      <c r="L2229" s="34">
        <f>+K2229*H2229</f>
        <v>0.0</v>
      </c>
    </row>
    <row r="2230" spans="8:8" ht="24.95" customHeight="1">
      <c r="A2230" s="125" t="s">
        <v>2625</v>
      </c>
      <c r="B2230" s="30" t="s">
        <v>4463</v>
      </c>
      <c r="C2230" s="31"/>
      <c r="D2230" s="44">
        <v>6.12197125208E11</v>
      </c>
      <c r="E2230" s="53" t="s">
        <v>4464</v>
      </c>
      <c r="F2230" s="34">
        <v>22.2836</v>
      </c>
      <c r="G2230" s="35">
        <v>0.12</v>
      </c>
      <c r="H2230" s="34">
        <f t="shared" si="34"/>
        <v>19.609568</v>
      </c>
      <c r="I2230" s="34">
        <v>29.0</v>
      </c>
      <c r="J2230" s="36">
        <v>45748.0</v>
      </c>
      <c r="K2230" s="31"/>
      <c r="L2230" s="34">
        <f>+K2230*H2230</f>
        <v>0.0</v>
      </c>
    </row>
    <row r="2231" spans="8:8" ht="24.95" customHeight="1">
      <c r="A2231" s="125" t="s">
        <v>2625</v>
      </c>
      <c r="B2231" s="30" t="s">
        <v>4465</v>
      </c>
      <c r="C2231" s="31"/>
      <c r="D2231" s="44">
        <v>6.12197125E11</v>
      </c>
      <c r="E2231" s="69" t="s">
        <v>4466</v>
      </c>
      <c r="F2231" s="34">
        <v>22.446</v>
      </c>
      <c r="G2231" s="35">
        <v>0.12</v>
      </c>
      <c r="H2231" s="34">
        <f t="shared" si="34"/>
        <v>19.752480000000002</v>
      </c>
      <c r="I2231" s="34">
        <v>12.0</v>
      </c>
      <c r="J2231" s="36">
        <v>45748.0</v>
      </c>
      <c r="K2231" s="31"/>
      <c r="L2231" s="34">
        <f>+K2231*H2231</f>
        <v>0.0</v>
      </c>
    </row>
    <row r="2232" spans="8:8" ht="24.95" customHeight="1">
      <c r="A2232" s="38" t="s">
        <v>23</v>
      </c>
      <c r="B2232" s="47" t="s">
        <v>4467</v>
      </c>
      <c r="C2232" s="31"/>
      <c r="D2232" s="32">
        <v>3.5829100099E12</v>
      </c>
      <c r="E2232" s="67" t="s">
        <v>4468</v>
      </c>
      <c r="F2232" s="34">
        <v>22.24</v>
      </c>
      <c r="G2232" s="35">
        <v>0.12</v>
      </c>
      <c r="H2232" s="34">
        <f t="shared" si="34"/>
        <v>19.571199999999997</v>
      </c>
      <c r="I2232" s="34">
        <v>45.0</v>
      </c>
      <c r="J2232" s="36">
        <v>45627.0</v>
      </c>
      <c r="K2232" s="31"/>
      <c r="L2232" s="34">
        <f>+K2232*H2232</f>
        <v>0.0</v>
      </c>
    </row>
    <row r="2233" spans="8:8" ht="24.95" customHeight="1">
      <c r="A2233" s="38" t="s">
        <v>23</v>
      </c>
      <c r="B2233" s="30" t="s">
        <v>4469</v>
      </c>
      <c r="C2233" s="31"/>
      <c r="D2233" s="134">
        <v>7.592107521E9</v>
      </c>
      <c r="E2233" s="72" t="s">
        <v>4470</v>
      </c>
      <c r="F2233" s="34">
        <v>1.16</v>
      </c>
      <c r="G2233" s="35">
        <v>0.12</v>
      </c>
      <c r="H2233" s="34">
        <f t="shared" si="34"/>
        <v>1.0208</v>
      </c>
      <c r="I2233" s="34">
        <v>102.0</v>
      </c>
      <c r="J2233" s="36">
        <v>45563.0</v>
      </c>
      <c r="K2233" s="31"/>
      <c r="L2233" s="34">
        <f>+K2233*H2233</f>
        <v>0.0</v>
      </c>
    </row>
    <row r="2234" spans="8:8" ht="24.95" customHeight="1">
      <c r="A2234" s="29" t="s">
        <v>16</v>
      </c>
      <c r="B2234" s="30" t="s">
        <v>4313</v>
      </c>
      <c r="C2234" s="31"/>
      <c r="D2234" s="44">
        <v>7.8110019571E11</v>
      </c>
      <c r="E2234" s="42" t="s">
        <v>4314</v>
      </c>
      <c r="F2234" s="34">
        <v>9.42</v>
      </c>
      <c r="G2234" s="35">
        <v>0.12</v>
      </c>
      <c r="H2234" s="34">
        <f t="shared" si="34"/>
        <v>8.2896</v>
      </c>
      <c r="I2234" s="34">
        <v>28.0</v>
      </c>
      <c r="J2234" s="36">
        <v>45808.0</v>
      </c>
      <c r="K2234" s="31"/>
      <c r="L2234" s="34">
        <f>+K2234*H2234</f>
        <v>0.0</v>
      </c>
    </row>
    <row r="2235" spans="8:8" ht="24.95" customHeight="1">
      <c r="A2235" s="81" t="s">
        <v>194</v>
      </c>
      <c r="B2235" s="30" t="s">
        <v>4473</v>
      </c>
      <c r="C2235" s="31"/>
      <c r="D2235" s="32">
        <v>3.499320007528E12</v>
      </c>
      <c r="E2235" s="95" t="s">
        <v>4474</v>
      </c>
      <c r="F2235" s="34">
        <v>27.2</v>
      </c>
      <c r="G2235" s="35">
        <v>0.12</v>
      </c>
      <c r="H2235" s="34">
        <f t="shared" si="34"/>
        <v>23.936</v>
      </c>
      <c r="I2235" s="34">
        <v>6.0</v>
      </c>
      <c r="J2235" s="36">
        <v>45596.0</v>
      </c>
      <c r="K2235" s="31"/>
      <c r="L2235" s="34">
        <f>+K2235*H2235</f>
        <v>0.0</v>
      </c>
    </row>
    <row r="2236" spans="8:8" ht="24.95" customHeight="1">
      <c r="A2236" s="29" t="s">
        <v>16</v>
      </c>
      <c r="B2236" s="30" t="s">
        <v>4475</v>
      </c>
      <c r="C2236" s="83" t="s">
        <v>207</v>
      </c>
      <c r="D2236" s="32">
        <v>7.591020081092E12</v>
      </c>
      <c r="E2236" s="79" t="s">
        <v>4476</v>
      </c>
      <c r="F2236" s="34">
        <v>4.39</v>
      </c>
      <c r="G2236" s="35">
        <v>0.12</v>
      </c>
      <c r="H2236" s="34">
        <f t="shared" si="34"/>
        <v>3.8631999999999995</v>
      </c>
      <c r="I2236" s="34">
        <v>102.0</v>
      </c>
      <c r="J2236" s="36">
        <v>45839.0</v>
      </c>
      <c r="K2236" s="31"/>
      <c r="L2236" s="34">
        <f>+K2236*H2236</f>
        <v>0.0</v>
      </c>
    </row>
    <row r="2237" spans="8:8" ht="24.95" customHeight="1">
      <c r="A2237" s="29" t="s">
        <v>16</v>
      </c>
      <c r="B2237" s="30" t="s">
        <v>4477</v>
      </c>
      <c r="C2237" s="31"/>
      <c r="D2237" s="32">
        <v>7.591020081078E12</v>
      </c>
      <c r="E2237" s="79" t="s">
        <v>4478</v>
      </c>
      <c r="F2237" s="34">
        <v>6.1</v>
      </c>
      <c r="G2237" s="35">
        <v>0.12</v>
      </c>
      <c r="H2237" s="34">
        <f t="shared" si="34"/>
        <v>5.367999999999999</v>
      </c>
      <c r="I2237" s="34">
        <v>99.0</v>
      </c>
      <c r="J2237" s="36">
        <v>45839.0</v>
      </c>
      <c r="K2237" s="31"/>
      <c r="L2237" s="34">
        <f>+K2237*H2237</f>
        <v>0.0</v>
      </c>
    </row>
    <row r="2238" spans="8:8" ht="24.95" customHeight="1">
      <c r="A2238" s="29" t="s">
        <v>16</v>
      </c>
      <c r="B2238" s="30" t="s">
        <v>4479</v>
      </c>
      <c r="C2238" s="31"/>
      <c r="D2238" s="32">
        <v>7.592601301554E12</v>
      </c>
      <c r="E2238" s="90" t="s">
        <v>4480</v>
      </c>
      <c r="F2238" s="34">
        <v>34.46</v>
      </c>
      <c r="G2238" s="35">
        <v>0.12</v>
      </c>
      <c r="H2238" s="34">
        <f t="shared" si="34"/>
        <v>30.3248</v>
      </c>
      <c r="I2238" s="34">
        <v>10.0</v>
      </c>
      <c r="J2238" s="36">
        <v>45809.0</v>
      </c>
      <c r="K2238" s="31"/>
      <c r="L2238" s="34">
        <f>+K2238*H2238</f>
        <v>0.0</v>
      </c>
    </row>
    <row r="2239" spans="8:8" ht="24.95" customHeight="1">
      <c r="A2239" s="29" t="s">
        <v>16</v>
      </c>
      <c r="B2239" s="30" t="s">
        <v>4481</v>
      </c>
      <c r="C2239" s="31"/>
      <c r="D2239" s="32">
        <v>7.592601100805E12</v>
      </c>
      <c r="E2239" s="48" t="s">
        <v>4482</v>
      </c>
      <c r="F2239" s="34">
        <v>4.08</v>
      </c>
      <c r="G2239" s="35">
        <v>0.12</v>
      </c>
      <c r="H2239" s="34">
        <f t="shared" si="34"/>
        <v>3.5904000000000003</v>
      </c>
      <c r="I2239" s="34">
        <v>3.0</v>
      </c>
      <c r="J2239" s="36">
        <v>45747.0</v>
      </c>
      <c r="K2239" s="31"/>
      <c r="L2239" s="34">
        <f>+K2239*H2239</f>
        <v>0.0</v>
      </c>
    </row>
    <row r="2240" spans="8:8" ht="24.95" customHeight="1">
      <c r="A2240" s="93" t="s">
        <v>371</v>
      </c>
      <c r="B2240" s="30" t="s">
        <v>4483</v>
      </c>
      <c r="C2240" s="31"/>
      <c r="D2240" s="31"/>
      <c r="E2240" s="62" t="s">
        <v>4484</v>
      </c>
      <c r="F2240" s="34">
        <v>6.4</v>
      </c>
      <c r="G2240" s="35">
        <v>0.12</v>
      </c>
      <c r="H2240" s="34">
        <f t="shared" si="34"/>
        <v>5.632000000000001</v>
      </c>
      <c r="I2240" s="34">
        <v>46.0</v>
      </c>
      <c r="J2240" s="36">
        <v>46808.0</v>
      </c>
      <c r="K2240" s="31"/>
      <c r="L2240" s="34">
        <f>+K2240*H2240</f>
        <v>0.0</v>
      </c>
    </row>
    <row r="2241" spans="8:8" ht="24.95" customHeight="1">
      <c r="A2241" s="93" t="s">
        <v>371</v>
      </c>
      <c r="B2241" s="47" t="s">
        <v>4485</v>
      </c>
      <c r="C2241" s="31"/>
      <c r="D2241" s="31"/>
      <c r="E2241" s="55" t="s">
        <v>4486</v>
      </c>
      <c r="F2241" s="34">
        <v>11.716</v>
      </c>
      <c r="G2241" s="35">
        <v>0.12</v>
      </c>
      <c r="H2241" s="34">
        <f t="shared" si="34"/>
        <v>10.31008</v>
      </c>
      <c r="I2241" s="34">
        <v>20.0</v>
      </c>
      <c r="J2241" s="36">
        <v>46813.0</v>
      </c>
      <c r="K2241" s="31"/>
      <c r="L2241" s="34">
        <f>+K2241*H2241</f>
        <v>0.0</v>
      </c>
    </row>
    <row r="2242" spans="8:8" ht="24.95" customHeight="1">
      <c r="A2242" s="93" t="s">
        <v>371</v>
      </c>
      <c r="B2242" s="30" t="s">
        <v>4487</v>
      </c>
      <c r="C2242" s="31"/>
      <c r="D2242" s="32">
        <v>6.97107761109E12</v>
      </c>
      <c r="E2242" s="60" t="s">
        <v>4488</v>
      </c>
      <c r="F2242" s="34">
        <v>7.0</v>
      </c>
      <c r="G2242" s="35">
        <v>0.12</v>
      </c>
      <c r="H2242" s="34">
        <f t="shared" si="34"/>
        <v>6.16</v>
      </c>
      <c r="I2242" s="34">
        <v>7.0</v>
      </c>
      <c r="J2242" s="36">
        <v>46710.0</v>
      </c>
      <c r="K2242" s="31"/>
      <c r="L2242" s="34">
        <f>+K2242*H2242</f>
        <v>0.0</v>
      </c>
    </row>
    <row r="2243" spans="8:8" ht="24.95" customHeight="1">
      <c r="A2243" s="93" t="s">
        <v>371</v>
      </c>
      <c r="B2243" s="30" t="s">
        <v>4489</v>
      </c>
      <c r="C2243" s="31"/>
      <c r="D2243" s="32">
        <v>7.597830002067E12</v>
      </c>
      <c r="E2243" s="72" t="s">
        <v>4490</v>
      </c>
      <c r="F2243" s="34">
        <v>7.0</v>
      </c>
      <c r="G2243" s="35">
        <v>0.12</v>
      </c>
      <c r="H2243" s="34">
        <f t="shared" si="34"/>
        <v>6.16</v>
      </c>
      <c r="I2243" s="34">
        <v>2.0</v>
      </c>
      <c r="J2243" s="36">
        <v>46826.0</v>
      </c>
      <c r="K2243" s="31"/>
      <c r="L2243" s="34">
        <f>+K2243*H2243</f>
        <v>0.0</v>
      </c>
    </row>
    <row r="2244" spans="8:8" ht="24.95" customHeight="1">
      <c r="A2244" s="93" t="s">
        <v>371</v>
      </c>
      <c r="B2244" s="30" t="s">
        <v>4491</v>
      </c>
      <c r="C2244" s="31"/>
      <c r="D2244" s="32">
        <v>7.597830002098E12</v>
      </c>
      <c r="E2244" s="72" t="s">
        <v>4492</v>
      </c>
      <c r="F2244" s="34">
        <v>7.0</v>
      </c>
      <c r="G2244" s="35">
        <v>0.12</v>
      </c>
      <c r="H2244" s="34">
        <f t="shared" si="34"/>
        <v>6.16</v>
      </c>
      <c r="I2244" s="34">
        <v>17.0</v>
      </c>
      <c r="J2244" s="36">
        <v>46908.0</v>
      </c>
      <c r="K2244" s="31"/>
      <c r="L2244" s="34">
        <f>+K2244*H2244</f>
        <v>0.0</v>
      </c>
    </row>
    <row r="2245" spans="8:8" ht="24.95" customHeight="1">
      <c r="A2245" s="93" t="s">
        <v>371</v>
      </c>
      <c r="B2245" s="30" t="s">
        <v>4493</v>
      </c>
      <c r="C2245" s="31"/>
      <c r="D2245" s="32">
        <v>6.971077611076E12</v>
      </c>
      <c r="E2245" s="65" t="s">
        <v>4494</v>
      </c>
      <c r="F2245" s="34">
        <v>7.0</v>
      </c>
      <c r="G2245" s="35">
        <v>0.12</v>
      </c>
      <c r="H2245" s="34">
        <f t="shared" si="34"/>
        <v>6.16</v>
      </c>
      <c r="I2245" s="34">
        <v>8.0</v>
      </c>
      <c r="J2245" s="36">
        <v>46534.0</v>
      </c>
      <c r="K2245" s="31"/>
      <c r="L2245" s="34">
        <f>+K2245*H2245</f>
        <v>0.0</v>
      </c>
    </row>
    <row r="2246" spans="8:8" ht="24.95" customHeight="1">
      <c r="A2246" s="93" t="s">
        <v>371</v>
      </c>
      <c r="B2246" s="30" t="s">
        <v>4495</v>
      </c>
      <c r="C2246" s="31"/>
      <c r="D2246" s="31"/>
      <c r="E2246" s="65" t="s">
        <v>4496</v>
      </c>
      <c r="F2246" s="34">
        <v>7.0</v>
      </c>
      <c r="G2246" s="35">
        <v>0.12</v>
      </c>
      <c r="H2246" s="34">
        <f t="shared" si="34"/>
        <v>6.16</v>
      </c>
      <c r="I2246" s="34">
        <v>14.0</v>
      </c>
      <c r="J2246" s="36">
        <v>46534.0</v>
      </c>
      <c r="K2246" s="31"/>
      <c r="L2246" s="34">
        <f>+K2246*H2246</f>
        <v>0.0</v>
      </c>
    </row>
    <row r="2247" spans="8:8" ht="24.95" customHeight="1">
      <c r="A2247" s="29" t="s">
        <v>16</v>
      </c>
      <c r="B2247" s="30" t="s">
        <v>4497</v>
      </c>
      <c r="C2247" s="31"/>
      <c r="D2247" s="32">
        <v>8.906130231227E12</v>
      </c>
      <c r="E2247" s="63" t="s">
        <v>4498</v>
      </c>
      <c r="F2247" s="34">
        <v>1.35</v>
      </c>
      <c r="G2247" s="35">
        <v>0.12</v>
      </c>
      <c r="H2247" s="34">
        <f t="shared" si="34"/>
        <v>1.1880000000000002</v>
      </c>
      <c r="I2247" s="34">
        <v>466.0</v>
      </c>
      <c r="J2247" s="36">
        <v>45992.0</v>
      </c>
      <c r="K2247" s="31"/>
      <c r="L2247" s="34">
        <f>+K2247*H2247</f>
        <v>0.0</v>
      </c>
    </row>
    <row r="2248" spans="8:8" ht="24.95" customHeight="1">
      <c r="A2248" s="29" t="s">
        <v>16</v>
      </c>
      <c r="B2248" s="30" t="s">
        <v>4499</v>
      </c>
      <c r="C2248" s="31"/>
      <c r="D2248" s="32">
        <v>8.906130231234E12</v>
      </c>
      <c r="E2248" s="33" t="s">
        <v>4500</v>
      </c>
      <c r="F2248" s="34">
        <v>1.32</v>
      </c>
      <c r="G2248" s="35">
        <v>0.12</v>
      </c>
      <c r="H2248" s="34">
        <f t="shared" si="34"/>
        <v>1.1616</v>
      </c>
      <c r="I2248" s="34">
        <v>599.0</v>
      </c>
      <c r="J2248" s="36">
        <v>45992.0</v>
      </c>
      <c r="K2248" s="31"/>
      <c r="L2248" s="34">
        <f>+K2248*H2248</f>
        <v>0.0</v>
      </c>
    </row>
    <row r="2249" spans="8:8" ht="24.95" customHeight="1">
      <c r="A2249" s="81" t="s">
        <v>194</v>
      </c>
      <c r="B2249" s="30" t="s">
        <v>4501</v>
      </c>
      <c r="C2249" s="31"/>
      <c r="D2249" s="32">
        <v>7.591243815757E12</v>
      </c>
      <c r="E2249" s="79" t="s">
        <v>4502</v>
      </c>
      <c r="F2249" s="34">
        <v>4.02</v>
      </c>
      <c r="G2249" s="35">
        <v>0.12</v>
      </c>
      <c r="H2249" s="34">
        <f t="shared" si="34"/>
        <v>3.5375999999999994</v>
      </c>
      <c r="I2249" s="34">
        <v>76.0</v>
      </c>
      <c r="J2249" s="36">
        <v>45746.0</v>
      </c>
      <c r="K2249" s="31"/>
      <c r="L2249" s="34">
        <f>+K2249*H2249</f>
        <v>0.0</v>
      </c>
    </row>
    <row r="2250" spans="8:8" ht="24.95" customHeight="1">
      <c r="A2250" s="81" t="s">
        <v>194</v>
      </c>
      <c r="B2250" s="30" t="s">
        <v>4503</v>
      </c>
      <c r="C2250" s="31"/>
      <c r="D2250" s="31"/>
      <c r="E2250" s="46" t="s">
        <v>4504</v>
      </c>
      <c r="F2250" s="34">
        <v>5.1</v>
      </c>
      <c r="G2250" s="35">
        <v>0.12</v>
      </c>
      <c r="H2250" s="34">
        <f t="shared" si="34"/>
        <v>4.4879999999999995</v>
      </c>
      <c r="I2250" s="34">
        <v>36.0</v>
      </c>
      <c r="J2250" s="36">
        <v>46142.0</v>
      </c>
      <c r="K2250" s="31"/>
      <c r="L2250" s="34">
        <f>+K2250*H2250</f>
        <v>0.0</v>
      </c>
    </row>
    <row r="2251" spans="8:8" ht="24.95" customHeight="1">
      <c r="A2251" s="82" t="s">
        <v>199</v>
      </c>
      <c r="B2251" s="30" t="s">
        <v>4505</v>
      </c>
      <c r="C2251" s="31"/>
      <c r="D2251" s="31"/>
      <c r="E2251" s="86" t="s">
        <v>4506</v>
      </c>
      <c r="F2251" s="34">
        <v>6.0</v>
      </c>
      <c r="G2251" s="35">
        <v>0.12</v>
      </c>
      <c r="H2251" s="34">
        <f t="shared" si="34"/>
        <v>5.28</v>
      </c>
      <c r="I2251" s="34">
        <v>43.0</v>
      </c>
      <c r="J2251" s="36">
        <v>45868.0</v>
      </c>
      <c r="K2251" s="31"/>
      <c r="L2251" s="34">
        <f>+K2251*H2251</f>
        <v>0.0</v>
      </c>
    </row>
    <row r="2252" spans="8:8" ht="24.95" customHeight="1">
      <c r="A2252" s="82" t="s">
        <v>199</v>
      </c>
      <c r="B2252" s="30" t="s">
        <v>4507</v>
      </c>
      <c r="C2252" s="31"/>
      <c r="D2252" s="32">
        <v>8.906112612013E12</v>
      </c>
      <c r="E2252" s="37" t="s">
        <v>4508</v>
      </c>
      <c r="F2252" s="34">
        <v>45.5</v>
      </c>
      <c r="G2252" s="35">
        <v>0.12</v>
      </c>
      <c r="H2252" s="34">
        <f t="shared" si="35" ref="H2252:H2315">+F2252-F2252*G2252</f>
        <v>40.04</v>
      </c>
      <c r="I2252" s="34">
        <v>24.0</v>
      </c>
      <c r="J2252" s="36">
        <v>45444.0</v>
      </c>
      <c r="K2252" s="31"/>
      <c r="L2252" s="34">
        <f>+K2252*H2252</f>
        <v>0.0</v>
      </c>
    </row>
    <row r="2253" spans="8:8" ht="24.95" customHeight="1">
      <c r="A2253" s="66" t="s">
        <v>104</v>
      </c>
      <c r="B2253" s="30" t="s">
        <v>4509</v>
      </c>
      <c r="C2253" s="31"/>
      <c r="D2253" s="32">
        <v>7.591619520582E12</v>
      </c>
      <c r="E2253" s="63" t="s">
        <v>4510</v>
      </c>
      <c r="F2253" s="34">
        <v>1.86</v>
      </c>
      <c r="G2253" s="35">
        <v>0.12</v>
      </c>
      <c r="H2253" s="34">
        <f t="shared" si="35"/>
        <v>1.6368</v>
      </c>
      <c r="I2253" s="34">
        <v>1.0</v>
      </c>
      <c r="J2253" s="36">
        <v>45076.0</v>
      </c>
      <c r="K2253" s="31"/>
      <c r="L2253" s="34">
        <f>+K2253*H2253</f>
        <v>0.0</v>
      </c>
    </row>
    <row r="2254" spans="8:8" ht="24.95" customHeight="1">
      <c r="A2254" s="29" t="s">
        <v>16</v>
      </c>
      <c r="B2254" s="30" t="s">
        <v>4511</v>
      </c>
      <c r="C2254" s="31"/>
      <c r="D2254" s="32">
        <v>7.501384506872E12</v>
      </c>
      <c r="E2254" s="94" t="s">
        <v>4512</v>
      </c>
      <c r="F2254" s="34">
        <v>2.6</v>
      </c>
      <c r="G2254" s="35">
        <v>0.12</v>
      </c>
      <c r="H2254" s="34">
        <f t="shared" si="35"/>
        <v>2.2880000000000003</v>
      </c>
      <c r="I2254" s="34">
        <v>30.0</v>
      </c>
      <c r="J2254" s="36">
        <v>45566.0</v>
      </c>
      <c r="K2254" s="31"/>
      <c r="L2254" s="34">
        <f>+K2254*H2254</f>
        <v>0.0</v>
      </c>
    </row>
    <row r="2255" spans="8:8" ht="24.95" customHeight="1">
      <c r="A2255" s="29" t="s">
        <v>16</v>
      </c>
      <c r="B2255" s="30" t="s">
        <v>4513</v>
      </c>
      <c r="C2255" s="31"/>
      <c r="D2255" s="32">
        <v>7.598055000999E12</v>
      </c>
      <c r="E2255" s="71" t="s">
        <v>4514</v>
      </c>
      <c r="F2255" s="34">
        <v>5.1</v>
      </c>
      <c r="G2255" s="35">
        <v>0.08</v>
      </c>
      <c r="H2255" s="34">
        <f t="shared" si="35"/>
        <v>4.691999999999999</v>
      </c>
      <c r="I2255" s="34">
        <v>15.0</v>
      </c>
      <c r="J2255" s="36">
        <v>45474.0</v>
      </c>
      <c r="K2255" s="31"/>
      <c r="L2255" s="34">
        <f>+K2255*H2255</f>
        <v>0.0</v>
      </c>
    </row>
    <row r="2256" spans="8:8" ht="24.95" customHeight="1">
      <c r="A2256" s="29" t="s">
        <v>16</v>
      </c>
      <c r="B2256" s="30" t="s">
        <v>4515</v>
      </c>
      <c r="C2256" s="31"/>
      <c r="D2256" s="32">
        <v>7.598869000147E12</v>
      </c>
      <c r="E2256" s="33" t="s">
        <v>4516</v>
      </c>
      <c r="F2256" s="34">
        <v>1.1</v>
      </c>
      <c r="G2256" s="35">
        <v>0.12</v>
      </c>
      <c r="H2256" s="34">
        <f t="shared" si="35"/>
        <v>0.9680000000000001</v>
      </c>
      <c r="I2256" s="34">
        <v>5.0</v>
      </c>
      <c r="J2256" s="36">
        <v>45658.0</v>
      </c>
      <c r="K2256" s="31"/>
      <c r="L2256" s="34">
        <f>+K2256*H2256</f>
        <v>0.0</v>
      </c>
    </row>
    <row r="2257" spans="8:8" ht="24.95" customHeight="1">
      <c r="A2257" s="29" t="s">
        <v>16</v>
      </c>
      <c r="B2257" s="30" t="s">
        <v>4517</v>
      </c>
      <c r="C2257" s="31"/>
      <c r="D2257" s="44">
        <v>7.8807055284E11</v>
      </c>
      <c r="E2257" s="53" t="s">
        <v>4518</v>
      </c>
      <c r="F2257" s="34">
        <v>2.5</v>
      </c>
      <c r="G2257" s="35">
        <v>0.12</v>
      </c>
      <c r="H2257" s="34">
        <f t="shared" si="35"/>
        <v>2.2</v>
      </c>
      <c r="I2257" s="34">
        <v>46.0</v>
      </c>
      <c r="J2257" s="36">
        <v>45777.0</v>
      </c>
      <c r="K2257" s="31"/>
      <c r="L2257" s="34">
        <f>+K2257*H2257</f>
        <v>0.0</v>
      </c>
    </row>
    <row r="2258" spans="8:8" ht="24.95" customHeight="1">
      <c r="A2258" s="29" t="s">
        <v>16</v>
      </c>
      <c r="B2258" s="30" t="s">
        <v>4471</v>
      </c>
      <c r="C2258" s="31"/>
      <c r="D2258" s="32">
        <v>7.59243200402E12</v>
      </c>
      <c r="E2258" s="40" t="s">
        <v>4472</v>
      </c>
      <c r="F2258" s="34">
        <v>12.92</v>
      </c>
      <c r="G2258" s="35">
        <v>0.12</v>
      </c>
      <c r="H2258" s="34">
        <f t="shared" si="35"/>
        <v>11.3696</v>
      </c>
      <c r="I2258" s="34">
        <v>40.0</v>
      </c>
      <c r="J2258" s="36">
        <v>45839.0</v>
      </c>
      <c r="K2258" s="31"/>
      <c r="L2258" s="34">
        <f>+K2258*H2258</f>
        <v>0.0</v>
      </c>
    </row>
    <row r="2259" spans="8:8" ht="24.95" customHeight="1">
      <c r="A2259" s="29" t="s">
        <v>16</v>
      </c>
      <c r="B2259" s="30" t="s">
        <v>4521</v>
      </c>
      <c r="C2259" s="31"/>
      <c r="D2259" s="44">
        <v>7.363727223E11</v>
      </c>
      <c r="E2259" s="57" t="s">
        <v>4522</v>
      </c>
      <c r="F2259" s="34">
        <v>2.4</v>
      </c>
      <c r="G2259" s="35">
        <v>0.12</v>
      </c>
      <c r="H2259" s="34">
        <f t="shared" si="35"/>
        <v>2.112</v>
      </c>
      <c r="I2259" s="34">
        <v>5.0</v>
      </c>
      <c r="J2259" s="36">
        <v>46054.0</v>
      </c>
      <c r="K2259" s="31"/>
      <c r="L2259" s="34">
        <f>+K2259*H2259</f>
        <v>0.0</v>
      </c>
    </row>
    <row r="2260" spans="8:8" ht="24.95" customHeight="1">
      <c r="A2260" s="29" t="s">
        <v>16</v>
      </c>
      <c r="B2260" s="30" t="s">
        <v>4523</v>
      </c>
      <c r="C2260" s="31"/>
      <c r="D2260" s="32">
        <v>8.902297009662E12</v>
      </c>
      <c r="E2260" s="65" t="s">
        <v>4524</v>
      </c>
      <c r="F2260" s="34">
        <v>10.5</v>
      </c>
      <c r="G2260" s="35">
        <v>0.12</v>
      </c>
      <c r="H2260" s="34">
        <f t="shared" si="35"/>
        <v>9.24</v>
      </c>
      <c r="I2260" s="34">
        <v>12.0</v>
      </c>
      <c r="J2260" s="36">
        <v>45839.0</v>
      </c>
      <c r="K2260" s="31"/>
      <c r="L2260" s="34">
        <f>+K2260*H2260</f>
        <v>0.0</v>
      </c>
    </row>
    <row r="2261" spans="8:8" ht="24.95" customHeight="1">
      <c r="A2261" s="29" t="s">
        <v>16</v>
      </c>
      <c r="B2261" s="30" t="s">
        <v>4525</v>
      </c>
      <c r="C2261" s="31"/>
      <c r="D2261" s="32">
        <v>8.906082151314E12</v>
      </c>
      <c r="E2261" s="53" t="s">
        <v>4526</v>
      </c>
      <c r="F2261" s="34">
        <v>0.84</v>
      </c>
      <c r="G2261" s="35">
        <v>0.12</v>
      </c>
      <c r="H2261" s="34">
        <f t="shared" si="35"/>
        <v>0.7392</v>
      </c>
      <c r="I2261" s="34">
        <v>144.0</v>
      </c>
      <c r="J2261" s="36">
        <v>45717.0</v>
      </c>
      <c r="K2261" s="31"/>
      <c r="L2261" s="34">
        <f>+K2261*H2261</f>
        <v>0.0</v>
      </c>
    </row>
    <row r="2262" spans="8:8" ht="24.95" customHeight="1">
      <c r="A2262" s="29" t="s">
        <v>16</v>
      </c>
      <c r="B2262" s="30" t="s">
        <v>4527</v>
      </c>
      <c r="C2262" s="31"/>
      <c r="D2262" s="32">
        <v>8.904151838524E12</v>
      </c>
      <c r="E2262" s="33" t="s">
        <v>4528</v>
      </c>
      <c r="F2262" s="34">
        <v>8.0</v>
      </c>
      <c r="G2262" s="35">
        <v>0.12</v>
      </c>
      <c r="H2262" s="34">
        <f t="shared" si="35"/>
        <v>7.04</v>
      </c>
      <c r="I2262" s="34">
        <v>28.0</v>
      </c>
      <c r="J2262" s="36">
        <v>45807.0</v>
      </c>
      <c r="K2262" s="31"/>
      <c r="L2262" s="34">
        <f>+K2262*H2262</f>
        <v>0.0</v>
      </c>
    </row>
    <row r="2263" spans="8:8" ht="24.95" customHeight="1">
      <c r="A2263" s="29" t="s">
        <v>16</v>
      </c>
      <c r="B2263" s="30" t="s">
        <v>4529</v>
      </c>
      <c r="C2263" s="31"/>
      <c r="D2263" s="32">
        <v>8.906069872485E12</v>
      </c>
      <c r="E2263" s="85" t="s">
        <v>4530</v>
      </c>
      <c r="F2263" s="34">
        <v>0.84</v>
      </c>
      <c r="G2263" s="35">
        <v>0.12</v>
      </c>
      <c r="H2263" s="34">
        <f t="shared" si="35"/>
        <v>0.7392</v>
      </c>
      <c r="I2263" s="34">
        <v>495.0</v>
      </c>
      <c r="J2263" s="36">
        <v>45689.0</v>
      </c>
      <c r="K2263" s="31"/>
      <c r="L2263" s="34">
        <f>+K2263*H2263</f>
        <v>0.0</v>
      </c>
    </row>
    <row r="2264" spans="8:8" ht="24.95" customHeight="1">
      <c r="A2264" s="29" t="s">
        <v>16</v>
      </c>
      <c r="B2264" s="30" t="s">
        <v>4531</v>
      </c>
      <c r="C2264" s="31"/>
      <c r="D2264" s="73">
        <v>1.90410000711E11</v>
      </c>
      <c r="E2264" s="42" t="s">
        <v>4532</v>
      </c>
      <c r="F2264" s="34">
        <v>0.9</v>
      </c>
      <c r="G2264" s="35">
        <v>0.12</v>
      </c>
      <c r="H2264" s="34">
        <f t="shared" si="35"/>
        <v>0.792</v>
      </c>
      <c r="I2264" s="34">
        <v>39.0</v>
      </c>
      <c r="J2264" s="36">
        <v>45657.0</v>
      </c>
      <c r="K2264" s="31"/>
      <c r="L2264" s="34">
        <f>+K2264*H2264</f>
        <v>0.0</v>
      </c>
    </row>
    <row r="2265" spans="8:8" ht="24.95" customHeight="1">
      <c r="A2265" s="29" t="s">
        <v>16</v>
      </c>
      <c r="B2265" s="30" t="s">
        <v>4533</v>
      </c>
      <c r="C2265" s="31"/>
      <c r="D2265" s="32">
        <v>8.90613023048E12</v>
      </c>
      <c r="E2265" s="70" t="s">
        <v>4534</v>
      </c>
      <c r="F2265" s="34">
        <v>7.5</v>
      </c>
      <c r="G2265" s="35">
        <v>0.12</v>
      </c>
      <c r="H2265" s="34">
        <f t="shared" si="35"/>
        <v>6.6</v>
      </c>
      <c r="I2265" s="34">
        <v>7.0</v>
      </c>
      <c r="J2265" s="36">
        <v>45352.0</v>
      </c>
      <c r="K2265" s="31"/>
      <c r="L2265" s="34">
        <f>+K2265*H2265</f>
        <v>0.0</v>
      </c>
    </row>
    <row r="2266" spans="8:8" ht="24.95" customHeight="1">
      <c r="A2266" s="29" t="s">
        <v>16</v>
      </c>
      <c r="B2266" s="47" t="s">
        <v>4535</v>
      </c>
      <c r="C2266" s="31"/>
      <c r="D2266" s="44">
        <v>7.20524031075E11</v>
      </c>
      <c r="E2266" s="42" t="s">
        <v>4536</v>
      </c>
      <c r="F2266" s="34">
        <v>3.5</v>
      </c>
      <c r="G2266" s="35">
        <v>0.12</v>
      </c>
      <c r="H2266" s="34">
        <f t="shared" si="35"/>
        <v>3.08</v>
      </c>
      <c r="I2266" s="34">
        <v>74.0</v>
      </c>
      <c r="J2266" s="36">
        <v>45290.0</v>
      </c>
      <c r="K2266" s="31"/>
      <c r="L2266" s="34">
        <f>+K2266*H2266</f>
        <v>0.0</v>
      </c>
    </row>
    <row r="2267" spans="8:8" ht="24.95" customHeight="1">
      <c r="A2267" s="29" t="s">
        <v>16</v>
      </c>
      <c r="B2267" s="30" t="s">
        <v>4537</v>
      </c>
      <c r="C2267" s="31"/>
      <c r="D2267" s="32">
        <v>7.598578000636E12</v>
      </c>
      <c r="E2267" s="49" t="s">
        <v>4538</v>
      </c>
      <c r="F2267" s="34">
        <v>2.3</v>
      </c>
      <c r="G2267" s="35">
        <v>0.12</v>
      </c>
      <c r="H2267" s="34">
        <f t="shared" si="35"/>
        <v>2.024</v>
      </c>
      <c r="I2267" s="34">
        <v>33.0</v>
      </c>
      <c r="J2267" s="36">
        <v>45962.0</v>
      </c>
      <c r="K2267" s="31"/>
      <c r="L2267" s="34">
        <f>+K2267*H2267</f>
        <v>0.0</v>
      </c>
    </row>
    <row r="2268" spans="8:8" ht="24.95" customHeight="1">
      <c r="A2268" s="29" t="s">
        <v>16</v>
      </c>
      <c r="B2268" s="30" t="s">
        <v>4539</v>
      </c>
      <c r="C2268" s="31"/>
      <c r="D2268" s="44">
        <v>7.36372280534E11</v>
      </c>
      <c r="E2268" s="53" t="s">
        <v>4540</v>
      </c>
      <c r="F2268" s="34">
        <v>4.2</v>
      </c>
      <c r="G2268" s="35">
        <v>0.12</v>
      </c>
      <c r="H2268" s="34">
        <f t="shared" si="35"/>
        <v>3.696</v>
      </c>
      <c r="I2268" s="34">
        <v>37.0</v>
      </c>
      <c r="J2268" s="36">
        <v>45566.0</v>
      </c>
      <c r="K2268" s="31"/>
      <c r="L2268" s="34">
        <f>+K2268*H2268</f>
        <v>0.0</v>
      </c>
    </row>
    <row r="2269" spans="8:8" ht="24.95" customHeight="1">
      <c r="A2269" s="29" t="s">
        <v>16</v>
      </c>
      <c r="B2269" s="30" t="s">
        <v>4519</v>
      </c>
      <c r="C2269" s="31"/>
      <c r="D2269" s="32">
        <v>7.703153027414E12</v>
      </c>
      <c r="E2269" s="85" t="s">
        <v>4520</v>
      </c>
      <c r="F2269" s="34">
        <v>3.06</v>
      </c>
      <c r="G2269" s="35">
        <v>0.12</v>
      </c>
      <c r="H2269" s="34">
        <f t="shared" si="35"/>
        <v>2.6928</v>
      </c>
      <c r="I2269" s="34">
        <v>74.0</v>
      </c>
      <c r="J2269" s="36">
        <v>45658.0</v>
      </c>
      <c r="K2269" s="31"/>
      <c r="L2269" s="34">
        <f>+K2269*H2269</f>
        <v>0.0</v>
      </c>
    </row>
    <row r="2270" spans="8:8" ht="24.95" customHeight="1">
      <c r="A2270" s="29" t="s">
        <v>16</v>
      </c>
      <c r="B2270" s="30" t="s">
        <v>4543</v>
      </c>
      <c r="C2270" s="31"/>
      <c r="D2270" s="44">
        <v>7.36372722317E11</v>
      </c>
      <c r="E2270" s="57" t="s">
        <v>4544</v>
      </c>
      <c r="F2270" s="34">
        <v>2.55</v>
      </c>
      <c r="G2270" s="35">
        <v>0.12</v>
      </c>
      <c r="H2270" s="34">
        <f t="shared" si="35"/>
        <v>2.2439999999999998</v>
      </c>
      <c r="I2270" s="34">
        <v>62.0</v>
      </c>
      <c r="J2270" s="36">
        <v>46023.0</v>
      </c>
      <c r="K2270" s="31"/>
      <c r="L2270" s="34">
        <f>+K2270*H2270</f>
        <v>0.0</v>
      </c>
    </row>
    <row r="2271" spans="8:8" ht="24.95" customHeight="1">
      <c r="A2271" s="29" t="s">
        <v>16</v>
      </c>
      <c r="B2271" s="30" t="s">
        <v>4545</v>
      </c>
      <c r="C2271" s="31"/>
      <c r="D2271" s="32">
        <v>7.598813000445E12</v>
      </c>
      <c r="E2271" s="57" t="s">
        <v>4546</v>
      </c>
      <c r="F2271" s="34">
        <v>0.76</v>
      </c>
      <c r="G2271" s="35">
        <v>0.12</v>
      </c>
      <c r="H2271" s="34">
        <f t="shared" si="35"/>
        <v>0.6688000000000001</v>
      </c>
      <c r="I2271" s="34">
        <v>6.0</v>
      </c>
      <c r="J2271" s="36">
        <v>46022.0</v>
      </c>
      <c r="K2271" s="31"/>
      <c r="L2271" s="34">
        <f>+K2271*H2271</f>
        <v>0.0</v>
      </c>
    </row>
    <row r="2272" spans="8:8" ht="24.95" customHeight="1">
      <c r="A2272" s="29" t="s">
        <v>16</v>
      </c>
      <c r="B2272" s="30" t="s">
        <v>4547</v>
      </c>
      <c r="C2272" s="31"/>
      <c r="D2272" s="32">
        <v>7.592454889285E12</v>
      </c>
      <c r="E2272" s="33" t="s">
        <v>4548</v>
      </c>
      <c r="F2272" s="34">
        <v>4.72</v>
      </c>
      <c r="G2272" s="35">
        <v>0.12</v>
      </c>
      <c r="H2272" s="34">
        <f t="shared" si="35"/>
        <v>4.1536</v>
      </c>
      <c r="I2272" s="34">
        <v>71.0</v>
      </c>
      <c r="J2272" s="36">
        <v>45842.0</v>
      </c>
      <c r="K2272" s="31"/>
      <c r="L2272" s="34">
        <f>+K2272*H2272</f>
        <v>0.0</v>
      </c>
    </row>
    <row r="2273" spans="8:8" ht="24.95" customHeight="1">
      <c r="A2273" s="29" t="s">
        <v>16</v>
      </c>
      <c r="B2273" s="30" t="s">
        <v>4549</v>
      </c>
      <c r="C2273" s="31"/>
      <c r="D2273" s="32">
        <v>7.592454889315E12</v>
      </c>
      <c r="E2273" s="33" t="s">
        <v>4550</v>
      </c>
      <c r="F2273" s="34">
        <v>9.42</v>
      </c>
      <c r="G2273" s="35">
        <v>0.12</v>
      </c>
      <c r="H2273" s="34">
        <f t="shared" si="35"/>
        <v>8.2896</v>
      </c>
      <c r="I2273" s="34">
        <v>15.0</v>
      </c>
      <c r="J2273" s="36">
        <v>45778.0</v>
      </c>
      <c r="K2273" s="31"/>
      <c r="L2273" s="34">
        <f>+K2273*H2273</f>
        <v>0.0</v>
      </c>
    </row>
    <row r="2274" spans="8:8" ht="24.95" customHeight="1">
      <c r="A2274" s="29" t="s">
        <v>16</v>
      </c>
      <c r="B2274" s="30" t="s">
        <v>4551</v>
      </c>
      <c r="C2274" s="31"/>
      <c r="D2274" s="32">
        <v>7.5919555583E12</v>
      </c>
      <c r="E2274" s="37" t="s">
        <v>4552</v>
      </c>
      <c r="F2274" s="34">
        <v>2.36</v>
      </c>
      <c r="G2274" s="35">
        <v>0.12</v>
      </c>
      <c r="H2274" s="34">
        <f t="shared" si="35"/>
        <v>2.0768</v>
      </c>
      <c r="I2274" s="34">
        <v>5.0</v>
      </c>
      <c r="J2274" s="36">
        <v>46478.0</v>
      </c>
      <c r="K2274" s="31"/>
      <c r="L2274" s="34">
        <f>+K2274*H2274</f>
        <v>0.0</v>
      </c>
    </row>
    <row r="2275" spans="8:8" ht="24.95" customHeight="1">
      <c r="A2275" s="38" t="s">
        <v>23</v>
      </c>
      <c r="B2275" s="47" t="s">
        <v>4553</v>
      </c>
      <c r="C2275" s="31"/>
      <c r="D2275" s="32">
        <v>7.591955558294E12</v>
      </c>
      <c r="E2275" s="59" t="s">
        <v>4554</v>
      </c>
      <c r="F2275" s="34">
        <v>2.61</v>
      </c>
      <c r="G2275" s="35">
        <v>0.12</v>
      </c>
      <c r="H2275" s="34">
        <f t="shared" si="35"/>
        <v>2.2967999999999997</v>
      </c>
      <c r="I2275" s="34">
        <v>33.0</v>
      </c>
      <c r="J2275" s="36">
        <v>46174.0</v>
      </c>
      <c r="K2275" s="31"/>
      <c r="L2275" s="34">
        <f>+K2275*H2275</f>
        <v>0.0</v>
      </c>
    </row>
    <row r="2276" spans="8:8" ht="24.95" customHeight="1">
      <c r="A2276" s="82" t="s">
        <v>199</v>
      </c>
      <c r="B2276" s="30" t="s">
        <v>4555</v>
      </c>
      <c r="C2276" s="75" t="s">
        <v>134</v>
      </c>
      <c r="D2276" s="44">
        <v>7.64600115204E11</v>
      </c>
      <c r="E2276" s="105" t="s">
        <v>4556</v>
      </c>
      <c r="F2276" s="34">
        <v>4.1</v>
      </c>
      <c r="G2276" s="35">
        <v>0.0</v>
      </c>
      <c r="H2276" s="34">
        <f t="shared" si="35"/>
        <v>4.1</v>
      </c>
      <c r="I2276" s="34">
        <v>17.0</v>
      </c>
      <c r="J2276" s="36">
        <v>45170.0</v>
      </c>
      <c r="K2276" s="31"/>
      <c r="L2276" s="34">
        <f>+K2276*H2276</f>
        <v>0.0</v>
      </c>
    </row>
    <row r="2277" spans="8:8" ht="24.95" customHeight="1">
      <c r="A2277" s="29" t="s">
        <v>16</v>
      </c>
      <c r="B2277" s="30" t="s">
        <v>4557</v>
      </c>
      <c r="C2277" s="31"/>
      <c r="D2277" s="32">
        <v>7.592601301127E12</v>
      </c>
      <c r="E2277" s="69" t="s">
        <v>4558</v>
      </c>
      <c r="F2277" s="34">
        <v>10.5</v>
      </c>
      <c r="G2277" s="35">
        <v>0.12</v>
      </c>
      <c r="H2277" s="34">
        <f t="shared" si="35"/>
        <v>9.24</v>
      </c>
      <c r="I2277" s="34">
        <v>258.0</v>
      </c>
      <c r="J2277" s="36">
        <v>45596.0</v>
      </c>
      <c r="K2277" s="31"/>
      <c r="L2277" s="34">
        <f>+K2277*H2277</f>
        <v>0.0</v>
      </c>
    </row>
    <row r="2278" spans="8:8" ht="24.95" customHeight="1">
      <c r="A2278" s="29" t="s">
        <v>16</v>
      </c>
      <c r="B2278" s="30" t="s">
        <v>4559</v>
      </c>
      <c r="C2278" s="31"/>
      <c r="D2278" s="32">
        <v>7.592601300984E12</v>
      </c>
      <c r="E2278" s="55" t="s">
        <v>4560</v>
      </c>
      <c r="F2278" s="34">
        <v>5.99</v>
      </c>
      <c r="G2278" s="35">
        <v>0.12</v>
      </c>
      <c r="H2278" s="34">
        <f t="shared" si="35"/>
        <v>5.2712</v>
      </c>
      <c r="I2278" s="34">
        <v>288.0</v>
      </c>
      <c r="J2278" s="36">
        <v>45869.0</v>
      </c>
      <c r="K2278" s="31"/>
      <c r="L2278" s="34">
        <f>+K2278*H2278</f>
        <v>0.0</v>
      </c>
    </row>
    <row r="2279" spans="8:8" ht="24.95" customHeight="1">
      <c r="A2279" s="43" t="s">
        <v>33</v>
      </c>
      <c r="B2279" s="30" t="s">
        <v>4561</v>
      </c>
      <c r="C2279" s="31"/>
      <c r="D2279" s="32">
        <v>7.453038490658E12</v>
      </c>
      <c r="E2279" s="41" t="s">
        <v>4562</v>
      </c>
      <c r="F2279" s="34">
        <v>3.48</v>
      </c>
      <c r="G2279" s="35">
        <v>0.12</v>
      </c>
      <c r="H2279" s="34">
        <f t="shared" si="35"/>
        <v>3.0624</v>
      </c>
      <c r="I2279" s="34">
        <v>23.0</v>
      </c>
      <c r="J2279" s="36"/>
      <c r="K2279" s="31"/>
      <c r="L2279" s="34">
        <f>+K2279*H2279</f>
        <v>0.0</v>
      </c>
    </row>
    <row r="2280" spans="8:8" ht="24.95" customHeight="1">
      <c r="A2280" s="93" t="s">
        <v>371</v>
      </c>
      <c r="B2280" s="30" t="s">
        <v>4563</v>
      </c>
      <c r="C2280" s="31"/>
      <c r="D2280" s="44">
        <v>8.10028130173E11</v>
      </c>
      <c r="E2280" s="68" t="s">
        <v>4564</v>
      </c>
      <c r="F2280" s="34">
        <v>5.742</v>
      </c>
      <c r="G2280" s="35">
        <v>0.12</v>
      </c>
      <c r="H2280" s="34">
        <f t="shared" si="35"/>
        <v>5.05296</v>
      </c>
      <c r="I2280" s="34">
        <v>49.0</v>
      </c>
      <c r="J2280" s="36">
        <v>46792.0</v>
      </c>
      <c r="K2280" s="31"/>
      <c r="L2280" s="34">
        <f>+K2280*H2280</f>
        <v>0.0</v>
      </c>
    </row>
    <row r="2281" spans="8:8" ht="24.95" customHeight="1">
      <c r="A2281" s="93" t="s">
        <v>371</v>
      </c>
      <c r="B2281" s="30" t="s">
        <v>4565</v>
      </c>
      <c r="C2281" s="31"/>
      <c r="D2281" s="32">
        <v>6.223004866487E12</v>
      </c>
      <c r="E2281" s="67" t="s">
        <v>4566</v>
      </c>
      <c r="F2281" s="34">
        <v>31.9</v>
      </c>
      <c r="G2281" s="35">
        <v>0.12</v>
      </c>
      <c r="H2281" s="34">
        <f t="shared" si="35"/>
        <v>28.072</v>
      </c>
      <c r="I2281" s="34">
        <v>8.0</v>
      </c>
      <c r="J2281" s="36">
        <v>46111.0</v>
      </c>
      <c r="K2281" s="31"/>
      <c r="L2281" s="34">
        <f>+K2281*H2281</f>
        <v>0.0</v>
      </c>
    </row>
    <row r="2282" spans="8:8" ht="24.95" customHeight="1">
      <c r="A2282" s="43" t="s">
        <v>33</v>
      </c>
      <c r="B2282" s="30" t="s">
        <v>4567</v>
      </c>
      <c r="C2282" s="31"/>
      <c r="D2282" s="32">
        <v>7.595751003385E12</v>
      </c>
      <c r="E2282" s="41" t="s">
        <v>4568</v>
      </c>
      <c r="F2282" s="34">
        <v>4.524</v>
      </c>
      <c r="G2282" s="35">
        <v>0.12</v>
      </c>
      <c r="H2282" s="34">
        <f t="shared" si="35"/>
        <v>3.9811199999999998</v>
      </c>
      <c r="I2282" s="34">
        <v>8.0</v>
      </c>
      <c r="J2282" s="36">
        <v>45047.0</v>
      </c>
      <c r="K2282" s="31"/>
      <c r="L2282" s="34">
        <f>+K2282*H2282</f>
        <v>0.0</v>
      </c>
    </row>
    <row r="2283" spans="8:8" ht="24.95" customHeight="1">
      <c r="A2283" s="29" t="s">
        <v>16</v>
      </c>
      <c r="B2283" s="30" t="s">
        <v>4569</v>
      </c>
      <c r="C2283" s="31"/>
      <c r="D2283" s="32">
        <v>7.591020080538E12</v>
      </c>
      <c r="E2283" s="33" t="s">
        <v>4570</v>
      </c>
      <c r="F2283" s="34">
        <v>5.85</v>
      </c>
      <c r="G2283" s="35">
        <v>0.12</v>
      </c>
      <c r="H2283" s="34">
        <f t="shared" si="35"/>
        <v>5.148</v>
      </c>
      <c r="I2283" s="34">
        <v>21.0</v>
      </c>
      <c r="J2283" s="36">
        <v>45717.0</v>
      </c>
      <c r="K2283" s="31"/>
      <c r="L2283" s="34">
        <f>+K2283*H2283</f>
        <v>0.0</v>
      </c>
    </row>
    <row r="2284" spans="8:8" ht="24.95" customHeight="1">
      <c r="A2284" s="29" t="s">
        <v>16</v>
      </c>
      <c r="B2284" s="30" t="s">
        <v>4571</v>
      </c>
      <c r="C2284" s="83" t="s">
        <v>207</v>
      </c>
      <c r="D2284" s="32">
        <v>7.59102008059E12</v>
      </c>
      <c r="E2284" s="33" t="s">
        <v>4572</v>
      </c>
      <c r="F2284" s="34">
        <v>7.76</v>
      </c>
      <c r="G2284" s="35">
        <v>0.12</v>
      </c>
      <c r="H2284" s="34">
        <f t="shared" si="35"/>
        <v>6.828799999999999</v>
      </c>
      <c r="I2284" s="34">
        <v>46.0</v>
      </c>
      <c r="J2284" s="36">
        <v>45597.0</v>
      </c>
      <c r="K2284" s="31"/>
      <c r="L2284" s="34">
        <f>+K2284*H2284</f>
        <v>0.0</v>
      </c>
    </row>
    <row r="2285" spans="8:8" ht="24.95" customHeight="1">
      <c r="A2285" s="29" t="s">
        <v>16</v>
      </c>
      <c r="B2285" s="30" t="s">
        <v>4573</v>
      </c>
      <c r="C2285" s="83" t="s">
        <v>207</v>
      </c>
      <c r="D2285" s="32">
        <v>7.591020080521E12</v>
      </c>
      <c r="E2285" s="33" t="s">
        <v>4574</v>
      </c>
      <c r="F2285" s="34">
        <v>9.75</v>
      </c>
      <c r="G2285" s="35">
        <v>0.12</v>
      </c>
      <c r="H2285" s="34">
        <f t="shared" si="35"/>
        <v>8.58</v>
      </c>
      <c r="I2285" s="34">
        <v>36.0</v>
      </c>
      <c r="J2285" s="36">
        <v>45597.0</v>
      </c>
      <c r="K2285" s="31"/>
      <c r="L2285" s="34">
        <f>+K2285*H2285</f>
        <v>0.0</v>
      </c>
    </row>
    <row r="2286" spans="8:8" ht="24.95" customHeight="1">
      <c r="A2286" s="29" t="s">
        <v>16</v>
      </c>
      <c r="B2286" s="30" t="s">
        <v>4575</v>
      </c>
      <c r="C2286" s="31"/>
      <c r="D2286" s="32">
        <v>7.70735505382E12</v>
      </c>
      <c r="E2286" s="74" t="s">
        <v>4576</v>
      </c>
      <c r="F2286" s="34">
        <v>6.05</v>
      </c>
      <c r="G2286" s="35">
        <v>0.12</v>
      </c>
      <c r="H2286" s="34">
        <f t="shared" si="35"/>
        <v>5.324</v>
      </c>
      <c r="I2286" s="34">
        <v>23.0</v>
      </c>
      <c r="J2286" s="36">
        <v>45839.0</v>
      </c>
      <c r="K2286" s="31"/>
      <c r="L2286" s="34">
        <f>+K2286*H2286</f>
        <v>0.0</v>
      </c>
    </row>
    <row r="2287" spans="8:8" ht="24.95" customHeight="1">
      <c r="A2287" s="29" t="s">
        <v>16</v>
      </c>
      <c r="B2287" s="30" t="s">
        <v>4577</v>
      </c>
      <c r="C2287" s="31"/>
      <c r="D2287" s="32">
        <v>7.707355053837E12</v>
      </c>
      <c r="E2287" s="86" t="s">
        <v>4578</v>
      </c>
      <c r="F2287" s="34">
        <v>13.53</v>
      </c>
      <c r="G2287" s="35">
        <v>0.12</v>
      </c>
      <c r="H2287" s="34">
        <f t="shared" si="35"/>
        <v>11.9064</v>
      </c>
      <c r="I2287" s="34">
        <v>7.0</v>
      </c>
      <c r="J2287" s="36">
        <v>45777.0</v>
      </c>
      <c r="K2287" s="31"/>
      <c r="L2287" s="34">
        <f>+K2287*H2287</f>
        <v>0.0</v>
      </c>
    </row>
    <row r="2288" spans="8:8" ht="24.95" customHeight="1">
      <c r="A2288" s="81" t="s">
        <v>194</v>
      </c>
      <c r="B2288" s="30" t="s">
        <v>4579</v>
      </c>
      <c r="C2288" s="31"/>
      <c r="D2288" s="32">
        <v>8.904250515456E12</v>
      </c>
      <c r="E2288" s="65" t="s">
        <v>4580</v>
      </c>
      <c r="F2288" s="34">
        <v>5.85</v>
      </c>
      <c r="G2288" s="35">
        <v>0.12</v>
      </c>
      <c r="H2288" s="34">
        <f t="shared" si="35"/>
        <v>5.148</v>
      </c>
      <c r="I2288" s="34">
        <v>35.0</v>
      </c>
      <c r="J2288" s="36">
        <v>45809.0</v>
      </c>
      <c r="K2288" s="31"/>
      <c r="L2288" s="34">
        <f>+K2288*H2288</f>
        <v>0.0</v>
      </c>
    </row>
    <row r="2289" spans="8:8" ht="24.95" customHeight="1">
      <c r="A2289" s="29" t="s">
        <v>16</v>
      </c>
      <c r="B2289" s="30" t="s">
        <v>4581</v>
      </c>
      <c r="C2289" s="31"/>
      <c r="D2289" s="32">
        <v>8.906005118332E12</v>
      </c>
      <c r="E2289" s="63" t="s">
        <v>4582</v>
      </c>
      <c r="F2289" s="34">
        <v>7.0</v>
      </c>
      <c r="G2289" s="35">
        <v>0.12</v>
      </c>
      <c r="H2289" s="34">
        <f t="shared" si="35"/>
        <v>6.16</v>
      </c>
      <c r="I2289" s="34">
        <v>12.0</v>
      </c>
      <c r="J2289" s="36">
        <v>45992.0</v>
      </c>
      <c r="K2289" s="31"/>
      <c r="L2289" s="34">
        <f>+K2289*H2289</f>
        <v>0.0</v>
      </c>
    </row>
    <row r="2290" spans="8:8" ht="24.95" customHeight="1">
      <c r="A2290" s="29" t="s">
        <v>16</v>
      </c>
      <c r="B2290" s="30" t="s">
        <v>4583</v>
      </c>
      <c r="C2290" s="31"/>
      <c r="D2290" s="32">
        <v>8.906005118318E12</v>
      </c>
      <c r="E2290" s="63" t="s">
        <v>4584</v>
      </c>
      <c r="F2290" s="34">
        <v>16.8</v>
      </c>
      <c r="G2290" s="35">
        <v>0.12</v>
      </c>
      <c r="H2290" s="34">
        <f t="shared" si="35"/>
        <v>14.784</v>
      </c>
      <c r="I2290" s="34">
        <v>10.0</v>
      </c>
      <c r="J2290" s="36">
        <v>45992.0</v>
      </c>
      <c r="K2290" s="31"/>
      <c r="L2290" s="34">
        <f>+K2290*H2290</f>
        <v>0.0</v>
      </c>
    </row>
    <row r="2291" spans="8:8" ht="24.95" customHeight="1">
      <c r="A2291" s="29" t="s">
        <v>16</v>
      </c>
      <c r="B2291" s="30" t="s">
        <v>4585</v>
      </c>
      <c r="C2291" s="31"/>
      <c r="D2291" s="32">
        <v>7.598176000458E12</v>
      </c>
      <c r="E2291" s="85" t="s">
        <v>4586</v>
      </c>
      <c r="F2291" s="34">
        <v>1.9</v>
      </c>
      <c r="G2291" s="35">
        <v>0.12</v>
      </c>
      <c r="H2291" s="34">
        <f t="shared" si="35"/>
        <v>1.672</v>
      </c>
      <c r="I2291" s="34">
        <v>6.0</v>
      </c>
      <c r="J2291" s="36">
        <v>45930.0</v>
      </c>
      <c r="K2291" s="31"/>
      <c r="L2291" s="34">
        <f>+K2291*H2291</f>
        <v>0.0</v>
      </c>
    </row>
    <row r="2292" spans="8:8" ht="24.95" customHeight="1">
      <c r="A2292" s="29" t="s">
        <v>16</v>
      </c>
      <c r="B2292" s="30" t="s">
        <v>4587</v>
      </c>
      <c r="C2292" s="31"/>
      <c r="D2292" s="32">
        <v>7.591519317275E12</v>
      </c>
      <c r="E2292" s="84" t="s">
        <v>4588</v>
      </c>
      <c r="F2292" s="34">
        <v>4.53</v>
      </c>
      <c r="G2292" s="35">
        <v>0.12</v>
      </c>
      <c r="H2292" s="34">
        <f t="shared" si="35"/>
        <v>3.9864</v>
      </c>
      <c r="I2292" s="34">
        <v>17.0</v>
      </c>
      <c r="J2292" s="36">
        <v>45748.0</v>
      </c>
      <c r="K2292" s="31"/>
      <c r="L2292" s="34">
        <f>+K2292*H2292</f>
        <v>0.0</v>
      </c>
    </row>
    <row r="2293" spans="8:8" ht="24.95" customHeight="1">
      <c r="A2293" s="29" t="s">
        <v>16</v>
      </c>
      <c r="B2293" s="30" t="s">
        <v>4589</v>
      </c>
      <c r="C2293" s="31"/>
      <c r="D2293" s="32">
        <v>8.906005117342E12</v>
      </c>
      <c r="E2293" s="85" t="s">
        <v>4590</v>
      </c>
      <c r="F2293" s="34">
        <v>2.4</v>
      </c>
      <c r="G2293" s="35">
        <v>0.12</v>
      </c>
      <c r="H2293" s="34">
        <f t="shared" si="35"/>
        <v>2.112</v>
      </c>
      <c r="I2293" s="34">
        <v>8.0</v>
      </c>
      <c r="J2293" s="36">
        <v>45567.0</v>
      </c>
      <c r="K2293" s="31"/>
      <c r="L2293" s="34">
        <f>+K2293*H2293</f>
        <v>0.0</v>
      </c>
    </row>
    <row r="2294" spans="8:8" ht="24.95" customHeight="1">
      <c r="A2294" s="29" t="s">
        <v>16</v>
      </c>
      <c r="B2294" s="30" t="s">
        <v>4591</v>
      </c>
      <c r="C2294" s="31"/>
      <c r="D2294" s="32">
        <v>8.906005117359E12</v>
      </c>
      <c r="E2294" s="85" t="s">
        <v>4592</v>
      </c>
      <c r="F2294" s="34">
        <v>2.5</v>
      </c>
      <c r="G2294" s="35">
        <v>0.12</v>
      </c>
      <c r="H2294" s="34">
        <f t="shared" si="35"/>
        <v>2.2</v>
      </c>
      <c r="I2294" s="34">
        <v>8.0</v>
      </c>
      <c r="J2294" s="36">
        <v>45567.0</v>
      </c>
      <c r="K2294" s="31"/>
      <c r="L2294" s="34">
        <f>+K2294*H2294</f>
        <v>0.0</v>
      </c>
    </row>
    <row r="2295" spans="8:8" ht="24.95" customHeight="1">
      <c r="A2295" s="29" t="s">
        <v>16</v>
      </c>
      <c r="B2295" s="47" t="s">
        <v>4593</v>
      </c>
      <c r="C2295" s="31"/>
      <c r="D2295" s="44">
        <v>7.2052403102E11</v>
      </c>
      <c r="E2295" s="84" t="s">
        <v>4594</v>
      </c>
      <c r="F2295" s="34">
        <v>2.1</v>
      </c>
      <c r="G2295" s="35">
        <v>0.12</v>
      </c>
      <c r="H2295" s="34">
        <f t="shared" si="35"/>
        <v>1.848</v>
      </c>
      <c r="I2295" s="34">
        <v>970.0</v>
      </c>
      <c r="J2295" s="36">
        <v>45656.0</v>
      </c>
      <c r="K2295" s="31"/>
      <c r="L2295" s="34">
        <f>+K2295*H2295</f>
        <v>0.0</v>
      </c>
    </row>
    <row r="2296" spans="8:8" ht="24.95" customHeight="1">
      <c r="A2296" s="29" t="s">
        <v>16</v>
      </c>
      <c r="B2296" s="30" t="s">
        <v>4595</v>
      </c>
      <c r="C2296" s="31"/>
      <c r="D2296" s="32">
        <v>7.591651001452E12</v>
      </c>
      <c r="E2296" s="59" t="s">
        <v>4596</v>
      </c>
      <c r="F2296" s="34">
        <v>3.36</v>
      </c>
      <c r="G2296" s="35">
        <v>0.12</v>
      </c>
      <c r="H2296" s="34">
        <f t="shared" si="35"/>
        <v>2.9568</v>
      </c>
      <c r="I2296" s="34">
        <v>16.0</v>
      </c>
      <c r="J2296" s="36">
        <v>45627.0</v>
      </c>
      <c r="K2296" s="31"/>
      <c r="L2296" s="34">
        <f>+K2296*H2296</f>
        <v>0.0</v>
      </c>
    </row>
    <row r="2297" spans="8:8" ht="24.95" customHeight="1">
      <c r="A2297" s="29" t="s">
        <v>16</v>
      </c>
      <c r="B2297" s="30" t="s">
        <v>4597</v>
      </c>
      <c r="C2297" s="31"/>
      <c r="D2297" s="32">
        <v>7.591519317817E12</v>
      </c>
      <c r="E2297" s="42" t="s">
        <v>4598</v>
      </c>
      <c r="F2297" s="34">
        <v>7.13</v>
      </c>
      <c r="G2297" s="35">
        <v>0.12</v>
      </c>
      <c r="H2297" s="34">
        <f t="shared" si="35"/>
        <v>6.2744</v>
      </c>
      <c r="I2297" s="34">
        <v>34.0</v>
      </c>
      <c r="J2297" s="36">
        <v>45627.0</v>
      </c>
      <c r="K2297" s="31"/>
      <c r="L2297" s="34">
        <f>+K2297*H2297</f>
        <v>0.0</v>
      </c>
    </row>
    <row r="2298" spans="8:8" ht="24.95" customHeight="1">
      <c r="A2298" s="38" t="s">
        <v>23</v>
      </c>
      <c r="B2298" s="30" t="s">
        <v>4599</v>
      </c>
      <c r="C2298" s="31"/>
      <c r="D2298" s="32">
        <v>7.592946150633E12</v>
      </c>
      <c r="E2298" s="42" t="s">
        <v>4600</v>
      </c>
      <c r="F2298" s="34">
        <v>3.42</v>
      </c>
      <c r="G2298" s="35">
        <v>0.12</v>
      </c>
      <c r="H2298" s="34">
        <f t="shared" si="35"/>
        <v>3.0096</v>
      </c>
      <c r="I2298" s="34">
        <v>36.0</v>
      </c>
      <c r="J2298" s="36">
        <v>45597.0</v>
      </c>
      <c r="K2298" s="31"/>
      <c r="L2298" s="34">
        <f>+K2298*H2298</f>
        <v>0.0</v>
      </c>
    </row>
    <row r="2299" spans="8:8" ht="24.95" customHeight="1">
      <c r="A2299" s="29" t="s">
        <v>16</v>
      </c>
      <c r="B2299" s="30" t="s">
        <v>4601</v>
      </c>
      <c r="C2299" s="31"/>
      <c r="D2299" s="32">
        <v>7.591619000497E12</v>
      </c>
      <c r="E2299" s="33" t="s">
        <v>4602</v>
      </c>
      <c r="F2299" s="34">
        <v>6.79</v>
      </c>
      <c r="G2299" s="35">
        <v>0.12</v>
      </c>
      <c r="H2299" s="34">
        <f t="shared" si="35"/>
        <v>5.9752</v>
      </c>
      <c r="I2299" s="34">
        <v>25.0</v>
      </c>
      <c r="J2299" s="36">
        <v>45717.0</v>
      </c>
      <c r="K2299" s="31"/>
      <c r="L2299" s="34">
        <f>+K2299*H2299</f>
        <v>0.0</v>
      </c>
    </row>
    <row r="2300" spans="8:8" ht="24.95" customHeight="1">
      <c r="A2300" s="29" t="s">
        <v>16</v>
      </c>
      <c r="B2300" s="30" t="s">
        <v>4603</v>
      </c>
      <c r="C2300" s="31"/>
      <c r="D2300" s="32">
        <v>7.591619000718E12</v>
      </c>
      <c r="E2300" s="33" t="s">
        <v>4604</v>
      </c>
      <c r="F2300" s="34">
        <v>12.03</v>
      </c>
      <c r="G2300" s="35">
        <v>0.12</v>
      </c>
      <c r="H2300" s="34">
        <f t="shared" si="35"/>
        <v>10.5864</v>
      </c>
      <c r="I2300" s="34">
        <v>19.0</v>
      </c>
      <c r="J2300" s="36">
        <v>45839.0</v>
      </c>
      <c r="K2300" s="31"/>
      <c r="L2300" s="34">
        <f>+K2300*H2300</f>
        <v>0.0</v>
      </c>
    </row>
    <row r="2301" spans="8:8" ht="24.95" customHeight="1">
      <c r="A2301" s="29" t="s">
        <v>16</v>
      </c>
      <c r="B2301" s="30" t="s">
        <v>4605</v>
      </c>
      <c r="C2301" s="31"/>
      <c r="D2301" s="32">
        <v>7.591619000732E12</v>
      </c>
      <c r="E2301" s="68" t="s">
        <v>4606</v>
      </c>
      <c r="F2301" s="34">
        <v>8.87</v>
      </c>
      <c r="G2301" s="35">
        <v>0.12</v>
      </c>
      <c r="H2301" s="34">
        <f t="shared" si="35"/>
        <v>7.805599999999999</v>
      </c>
      <c r="I2301" s="34">
        <v>5.0</v>
      </c>
      <c r="J2301" s="36">
        <v>45536.0</v>
      </c>
      <c r="K2301" s="31"/>
      <c r="L2301" s="34">
        <f>+K2301*H2301</f>
        <v>0.0</v>
      </c>
    </row>
    <row r="2302" spans="8:8" ht="24.95" customHeight="1">
      <c r="A2302" s="29" t="s">
        <v>16</v>
      </c>
      <c r="B2302" s="30" t="s">
        <v>4607</v>
      </c>
      <c r="C2302" s="31"/>
      <c r="D2302" s="32">
        <v>7.59161900051E12</v>
      </c>
      <c r="E2302" s="96" t="s">
        <v>4608</v>
      </c>
      <c r="F2302" s="34">
        <v>10.67</v>
      </c>
      <c r="G2302" s="35">
        <v>0.12</v>
      </c>
      <c r="H2302" s="34">
        <f t="shared" si="35"/>
        <v>9.3896</v>
      </c>
      <c r="I2302" s="34">
        <v>47.0</v>
      </c>
      <c r="J2302" s="36">
        <v>45839.0</v>
      </c>
      <c r="K2302" s="31"/>
      <c r="L2302" s="34">
        <f>+K2302*H2302</f>
        <v>0.0</v>
      </c>
    </row>
    <row r="2303" spans="8:8" ht="24.95" customHeight="1">
      <c r="A2303" s="29" t="s">
        <v>16</v>
      </c>
      <c r="B2303" s="30" t="s">
        <v>4609</v>
      </c>
      <c r="C2303" s="31"/>
      <c r="D2303" s="32">
        <v>7.591619000527E12</v>
      </c>
      <c r="E2303" s="68" t="s">
        <v>4610</v>
      </c>
      <c r="F2303" s="34">
        <v>11.97</v>
      </c>
      <c r="G2303" s="35">
        <v>0.12</v>
      </c>
      <c r="H2303" s="34">
        <f t="shared" si="35"/>
        <v>10.5336</v>
      </c>
      <c r="I2303" s="34">
        <v>69.0</v>
      </c>
      <c r="J2303" s="36">
        <v>45566.0</v>
      </c>
      <c r="K2303" s="31"/>
      <c r="L2303" s="34">
        <f>+K2303*H2303</f>
        <v>0.0</v>
      </c>
    </row>
    <row r="2304" spans="8:8" ht="24.95" customHeight="1">
      <c r="A2304" s="29" t="s">
        <v>16</v>
      </c>
      <c r="B2304" s="47" t="s">
        <v>4611</v>
      </c>
      <c r="C2304" s="75" t="s">
        <v>134</v>
      </c>
      <c r="D2304" s="32">
        <v>7.898495604406E12</v>
      </c>
      <c r="E2304" s="72" t="s">
        <v>4612</v>
      </c>
      <c r="F2304" s="34">
        <v>1.8</v>
      </c>
      <c r="G2304" s="35">
        <v>0.0</v>
      </c>
      <c r="H2304" s="34">
        <f t="shared" si="35"/>
        <v>1.8</v>
      </c>
      <c r="I2304" s="34">
        <v>6765.0</v>
      </c>
      <c r="J2304" s="36">
        <v>45321.0</v>
      </c>
      <c r="K2304" s="31"/>
      <c r="L2304" s="34">
        <f>+K2304*H2304</f>
        <v>0.0</v>
      </c>
    </row>
    <row r="2305" spans="8:8" ht="24.95" customHeight="1">
      <c r="A2305" s="29" t="s">
        <v>16</v>
      </c>
      <c r="B2305" s="30" t="s">
        <v>4613</v>
      </c>
      <c r="C2305" s="31"/>
      <c r="D2305" s="32">
        <v>7.591818222164E12</v>
      </c>
      <c r="E2305" s="63" t="s">
        <v>4614</v>
      </c>
      <c r="F2305" s="34">
        <v>3.2</v>
      </c>
      <c r="G2305" s="35">
        <v>0.07</v>
      </c>
      <c r="H2305" s="34">
        <f t="shared" si="35"/>
        <v>2.976</v>
      </c>
      <c r="I2305" s="34">
        <v>363.0</v>
      </c>
      <c r="J2305" s="36">
        <v>46873.0</v>
      </c>
      <c r="K2305" s="31"/>
      <c r="L2305" s="34">
        <f>+K2305*H2305</f>
        <v>0.0</v>
      </c>
    </row>
    <row r="2306" spans="8:8" ht="24.95" customHeight="1">
      <c r="A2306" s="82" t="s">
        <v>199</v>
      </c>
      <c r="B2306" s="30" t="s">
        <v>4615</v>
      </c>
      <c r="C2306" s="31"/>
      <c r="D2306" s="32">
        <v>7.591818113028E12</v>
      </c>
      <c r="E2306" s="74" t="s">
        <v>4616</v>
      </c>
      <c r="F2306" s="34">
        <v>2.2</v>
      </c>
      <c r="G2306" s="35">
        <v>0.12</v>
      </c>
      <c r="H2306" s="34">
        <f t="shared" si="35"/>
        <v>1.9360000000000002</v>
      </c>
      <c r="I2306" s="34">
        <v>758.0</v>
      </c>
      <c r="J2306" s="36">
        <v>45961.0</v>
      </c>
      <c r="K2306" s="31"/>
      <c r="L2306" s="34">
        <f>+K2306*H2306</f>
        <v>0.0</v>
      </c>
    </row>
    <row r="2307" spans="8:8" ht="24.95" customHeight="1">
      <c r="A2307" s="82" t="s">
        <v>199</v>
      </c>
      <c r="B2307" s="30" t="s">
        <v>4617</v>
      </c>
      <c r="C2307" s="31"/>
      <c r="D2307" s="32">
        <v>7.591818113066E12</v>
      </c>
      <c r="E2307" s="74" t="s">
        <v>4618</v>
      </c>
      <c r="F2307" s="34">
        <v>4.01</v>
      </c>
      <c r="G2307" s="35">
        <v>0.12</v>
      </c>
      <c r="H2307" s="34">
        <f t="shared" si="35"/>
        <v>3.5288</v>
      </c>
      <c r="I2307" s="34">
        <v>57.0</v>
      </c>
      <c r="J2307" s="36">
        <v>45991.0</v>
      </c>
      <c r="K2307" s="31"/>
      <c r="L2307" s="34">
        <f>+K2307*H2307</f>
        <v>0.0</v>
      </c>
    </row>
    <row r="2308" spans="8:8" ht="24.95" customHeight="1">
      <c r="A2308" s="29" t="s">
        <v>16</v>
      </c>
      <c r="B2308" s="30" t="s">
        <v>4619</v>
      </c>
      <c r="C2308" s="31"/>
      <c r="D2308" s="32">
        <v>7.591818116005E12</v>
      </c>
      <c r="E2308" s="37" t="s">
        <v>4620</v>
      </c>
      <c r="F2308" s="34">
        <v>1.72</v>
      </c>
      <c r="G2308" s="35">
        <v>0.12</v>
      </c>
      <c r="H2308" s="34">
        <f t="shared" si="35"/>
        <v>1.5136</v>
      </c>
      <c r="I2308" s="34">
        <v>527.0</v>
      </c>
      <c r="J2308" s="36">
        <v>46326.0</v>
      </c>
      <c r="K2308" s="31"/>
      <c r="L2308" s="34">
        <f>+K2308*H2308</f>
        <v>0.0</v>
      </c>
    </row>
    <row r="2309" spans="8:8" ht="24.95" customHeight="1">
      <c r="A2309" s="29" t="s">
        <v>16</v>
      </c>
      <c r="B2309" s="30" t="s">
        <v>4621</v>
      </c>
      <c r="C2309" s="31"/>
      <c r="D2309" s="32">
        <v>7.591818000274E12</v>
      </c>
      <c r="E2309" s="103" t="s">
        <v>4622</v>
      </c>
      <c r="F2309" s="34">
        <v>4.48</v>
      </c>
      <c r="G2309" s="35">
        <v>0.12</v>
      </c>
      <c r="H2309" s="34">
        <f t="shared" si="35"/>
        <v>3.9424000000000006</v>
      </c>
      <c r="I2309" s="34">
        <v>1920.0</v>
      </c>
      <c r="J2309" s="36">
        <v>46203.0</v>
      </c>
      <c r="K2309" s="31"/>
      <c r="L2309" s="34">
        <f>+K2309*H2309</f>
        <v>0.0</v>
      </c>
    </row>
    <row r="2310" spans="8:8" ht="24.95" customHeight="1">
      <c r="A2310" s="43" t="s">
        <v>33</v>
      </c>
      <c r="B2310" s="30" t="s">
        <v>4623</v>
      </c>
      <c r="C2310" s="31"/>
      <c r="D2310" s="32">
        <v>7.590005168766E12</v>
      </c>
      <c r="E2310" s="71" t="s">
        <v>4624</v>
      </c>
      <c r="F2310" s="34">
        <v>3.1668</v>
      </c>
      <c r="G2310" s="35">
        <v>0.12</v>
      </c>
      <c r="H2310" s="34">
        <f t="shared" si="35"/>
        <v>2.786784</v>
      </c>
      <c r="I2310" s="34">
        <v>8.0</v>
      </c>
      <c r="J2310" s="36">
        <v>45597.0</v>
      </c>
      <c r="K2310" s="31"/>
      <c r="L2310" s="34">
        <f>+K2310*H2310</f>
        <v>0.0</v>
      </c>
    </row>
    <row r="2311" spans="8:8" ht="24.95" customHeight="1">
      <c r="A2311" s="43" t="s">
        <v>33</v>
      </c>
      <c r="B2311" s="30" t="s">
        <v>4625</v>
      </c>
      <c r="C2311" s="31"/>
      <c r="D2311" s="32">
        <v>7.590005168773E12</v>
      </c>
      <c r="E2311" s="59" t="s">
        <v>4626</v>
      </c>
      <c r="F2311" s="34">
        <v>2.9928</v>
      </c>
      <c r="G2311" s="35">
        <v>0.12</v>
      </c>
      <c r="H2311" s="34">
        <f t="shared" si="35"/>
        <v>2.633664</v>
      </c>
      <c r="I2311" s="34">
        <v>2.0</v>
      </c>
      <c r="J2311" s="36">
        <v>45474.0</v>
      </c>
      <c r="K2311" s="31"/>
      <c r="L2311" s="34">
        <f>+K2311*H2311</f>
        <v>0.0</v>
      </c>
    </row>
    <row r="2312" spans="8:8" ht="24.95" customHeight="1">
      <c r="A2312" s="29" t="s">
        <v>16</v>
      </c>
      <c r="B2312" s="30" t="s">
        <v>4541</v>
      </c>
      <c r="C2312" s="31"/>
      <c r="D2312" s="32">
        <v>7.703153027421E12</v>
      </c>
      <c r="E2312" s="85" t="s">
        <v>4542</v>
      </c>
      <c r="F2312" s="34">
        <v>6.22</v>
      </c>
      <c r="G2312" s="35">
        <v>0.12</v>
      </c>
      <c r="H2312" s="34">
        <f t="shared" si="35"/>
        <v>5.473599999999999</v>
      </c>
      <c r="I2312" s="34">
        <v>22.0</v>
      </c>
      <c r="J2312" s="36">
        <v>45658.0</v>
      </c>
      <c r="K2312" s="31"/>
      <c r="L2312" s="34">
        <f>+K2312*H2312</f>
        <v>0.0</v>
      </c>
    </row>
    <row r="2313" spans="8:8" ht="24.95" customHeight="1">
      <c r="A2313" s="29" t="s">
        <v>16</v>
      </c>
      <c r="B2313" s="47" t="s">
        <v>4627</v>
      </c>
      <c r="C2313" s="31"/>
      <c r="D2313" s="32">
        <v>7.592432900032E12</v>
      </c>
      <c r="E2313" s="48" t="s">
        <v>4628</v>
      </c>
      <c r="F2313" s="34">
        <v>4.05</v>
      </c>
      <c r="G2313" s="35">
        <v>0.12</v>
      </c>
      <c r="H2313" s="34">
        <f t="shared" si="35"/>
        <v>3.564</v>
      </c>
      <c r="I2313" s="34">
        <v>106.0</v>
      </c>
      <c r="J2313" s="36">
        <v>46023.0</v>
      </c>
      <c r="K2313" s="31"/>
      <c r="L2313" s="34">
        <f>+K2313*H2313</f>
        <v>0.0</v>
      </c>
    </row>
    <row r="2314" spans="8:8" ht="24.95" customHeight="1">
      <c r="A2314" s="38" t="s">
        <v>23</v>
      </c>
      <c r="B2314" s="30" t="s">
        <v>4631</v>
      </c>
      <c r="C2314" s="31"/>
      <c r="D2314" s="32">
        <v>7.707355050553E12</v>
      </c>
      <c r="E2314" s="74" t="s">
        <v>4632</v>
      </c>
      <c r="F2314" s="34">
        <v>12.08</v>
      </c>
      <c r="G2314" s="35">
        <v>0.12</v>
      </c>
      <c r="H2314" s="34">
        <f t="shared" si="35"/>
        <v>10.6304</v>
      </c>
      <c r="I2314" s="34">
        <v>5.0</v>
      </c>
      <c r="J2314" s="36">
        <v>45626.0</v>
      </c>
      <c r="K2314" s="31"/>
      <c r="L2314" s="34">
        <f>+K2314*H2314</f>
        <v>0.0</v>
      </c>
    </row>
    <row r="2315" spans="8:8" ht="24.95" customHeight="1">
      <c r="A2315" s="29" t="s">
        <v>16</v>
      </c>
      <c r="B2315" s="30" t="s">
        <v>4633</v>
      </c>
      <c r="C2315" s="31"/>
      <c r="D2315" s="32">
        <v>7.594001564317E12</v>
      </c>
      <c r="E2315" s="102" t="s">
        <v>4634</v>
      </c>
      <c r="F2315" s="34">
        <v>10.95</v>
      </c>
      <c r="G2315" s="35">
        <v>0.12</v>
      </c>
      <c r="H2315" s="34">
        <f t="shared" si="35"/>
        <v>9.636</v>
      </c>
      <c r="I2315" s="34">
        <v>14.0</v>
      </c>
      <c r="J2315" s="36">
        <v>45168.0</v>
      </c>
      <c r="K2315" s="31"/>
      <c r="L2315" s="34">
        <f>+K2315*H2315</f>
        <v>0.0</v>
      </c>
    </row>
    <row r="2316" spans="8:8" ht="24.95" customHeight="1">
      <c r="A2316" s="38" t="s">
        <v>23</v>
      </c>
      <c r="B2316" s="30" t="s">
        <v>4635</v>
      </c>
      <c r="C2316" s="31"/>
      <c r="D2316" s="32">
        <v>7.59271000481E12</v>
      </c>
      <c r="E2316" s="72" t="s">
        <v>4636</v>
      </c>
      <c r="F2316" s="34">
        <v>4.4</v>
      </c>
      <c r="G2316" s="35">
        <v>0.12</v>
      </c>
      <c r="H2316" s="34">
        <f t="shared" si="36" ref="H2316:H2379">+F2316-F2316*G2316</f>
        <v>3.8720000000000003</v>
      </c>
      <c r="I2316" s="34">
        <v>6.0</v>
      </c>
      <c r="J2316" s="36">
        <v>45536.0</v>
      </c>
      <c r="K2316" s="31"/>
      <c r="L2316" s="34">
        <f>+K2316*H2316</f>
        <v>0.0</v>
      </c>
    </row>
    <row r="2317" spans="8:8" ht="24.95" customHeight="1">
      <c r="A2317" s="38" t="s">
        <v>23</v>
      </c>
      <c r="B2317" s="30" t="s">
        <v>4637</v>
      </c>
      <c r="C2317" s="31"/>
      <c r="D2317" s="32">
        <v>7.502268544942E12</v>
      </c>
      <c r="E2317" s="48" t="s">
        <v>4638</v>
      </c>
      <c r="F2317" s="34">
        <v>4.95</v>
      </c>
      <c r="G2317" s="35">
        <v>0.12</v>
      </c>
      <c r="H2317" s="34">
        <f t="shared" si="36"/>
        <v>4.356</v>
      </c>
      <c r="I2317" s="34">
        <v>3.0</v>
      </c>
      <c r="J2317" s="36">
        <v>45962.0</v>
      </c>
      <c r="K2317" s="31"/>
      <c r="L2317" s="34">
        <f>+K2317*H2317</f>
        <v>0.0</v>
      </c>
    </row>
    <row r="2318" spans="8:8" ht="24.95" customHeight="1">
      <c r="A2318" s="29" t="s">
        <v>16</v>
      </c>
      <c r="B2318" s="30" t="s">
        <v>4639</v>
      </c>
      <c r="C2318" s="31"/>
      <c r="D2318" s="32">
        <v>7.592454003544E12</v>
      </c>
      <c r="E2318" s="70" t="s">
        <v>4640</v>
      </c>
      <c r="F2318" s="34">
        <v>5.56</v>
      </c>
      <c r="G2318" s="35">
        <v>0.12</v>
      </c>
      <c r="H2318" s="34">
        <f t="shared" si="36"/>
        <v>4.892799999999999</v>
      </c>
      <c r="I2318" s="34">
        <v>62.0</v>
      </c>
      <c r="J2318" s="36">
        <v>45778.0</v>
      </c>
      <c r="K2318" s="31"/>
      <c r="L2318" s="34">
        <f>+K2318*H2318</f>
        <v>0.0</v>
      </c>
    </row>
    <row r="2319" spans="8:8" ht="24.95" customHeight="1">
      <c r="A2319" s="29" t="s">
        <v>16</v>
      </c>
      <c r="B2319" s="47" t="s">
        <v>4629</v>
      </c>
      <c r="C2319" s="31"/>
      <c r="D2319" s="32">
        <v>7.592432010212E12</v>
      </c>
      <c r="E2319" s="48" t="s">
        <v>4630</v>
      </c>
      <c r="F2319" s="34">
        <v>6.49</v>
      </c>
      <c r="G2319" s="35">
        <v>0.12</v>
      </c>
      <c r="H2319" s="34">
        <f t="shared" si="36"/>
        <v>5.7112</v>
      </c>
      <c r="I2319" s="34">
        <v>122.0</v>
      </c>
      <c r="J2319" s="36">
        <v>45748.0</v>
      </c>
      <c r="K2319" s="31"/>
      <c r="L2319" s="34">
        <f>+K2319*H2319</f>
        <v>0.0</v>
      </c>
    </row>
    <row r="2320" spans="8:8" ht="24.95" customHeight="1">
      <c r="A2320" s="29" t="s">
        <v>16</v>
      </c>
      <c r="B2320" s="30" t="s">
        <v>4641</v>
      </c>
      <c r="C2320" s="31"/>
      <c r="D2320" s="32">
        <v>7.703153030933E12</v>
      </c>
      <c r="E2320" s="76" t="s">
        <v>4642</v>
      </c>
      <c r="F2320" s="34">
        <v>6.16</v>
      </c>
      <c r="G2320" s="35">
        <v>0.12</v>
      </c>
      <c r="H2320" s="34">
        <f t="shared" si="36"/>
        <v>5.4208</v>
      </c>
      <c r="I2320" s="34">
        <v>3.0</v>
      </c>
      <c r="J2320" s="36">
        <v>45536.0</v>
      </c>
      <c r="K2320" s="31"/>
      <c r="L2320" s="34">
        <f>+K2320*H2320</f>
        <v>0.0</v>
      </c>
    </row>
    <row r="2321" spans="8:8" ht="24.95" customHeight="1">
      <c r="A2321" s="43" t="s">
        <v>33</v>
      </c>
      <c r="B2321" s="30" t="s">
        <v>4645</v>
      </c>
      <c r="C2321" s="75" t="s">
        <v>134</v>
      </c>
      <c r="D2321" s="32">
        <v>7.509546680415E12</v>
      </c>
      <c r="E2321" s="72" t="s">
        <v>4646</v>
      </c>
      <c r="F2321" s="34">
        <v>1.9372</v>
      </c>
      <c r="G2321" s="35">
        <v>0.0</v>
      </c>
      <c r="H2321" s="34">
        <f t="shared" si="36"/>
        <v>1.9372</v>
      </c>
      <c r="I2321" s="34">
        <v>18.0</v>
      </c>
      <c r="J2321" s="36">
        <v>45809.0</v>
      </c>
      <c r="K2321" s="31"/>
      <c r="L2321" s="34">
        <f>+K2321*H2321</f>
        <v>0.0</v>
      </c>
    </row>
    <row r="2322" spans="8:8" ht="24.95" customHeight="1">
      <c r="A2322" s="43" t="s">
        <v>33</v>
      </c>
      <c r="B2322" s="30" t="s">
        <v>4647</v>
      </c>
      <c r="C2322" s="75" t="s">
        <v>134</v>
      </c>
      <c r="D2322" s="32">
        <v>7.591083018783E12</v>
      </c>
      <c r="E2322" s="96" t="s">
        <v>4648</v>
      </c>
      <c r="F2322" s="34">
        <v>2.3548</v>
      </c>
      <c r="G2322" s="35">
        <v>0.0</v>
      </c>
      <c r="H2322" s="34">
        <f t="shared" si="36"/>
        <v>2.3548</v>
      </c>
      <c r="I2322" s="34">
        <v>13.0</v>
      </c>
      <c r="J2322" s="36"/>
      <c r="K2322" s="31"/>
      <c r="L2322" s="34">
        <f>+K2322*H2322</f>
        <v>0.0</v>
      </c>
    </row>
    <row r="2323" spans="8:8" ht="24.95" customHeight="1">
      <c r="A2323" s="43" t="s">
        <v>33</v>
      </c>
      <c r="B2323" s="30" t="s">
        <v>4649</v>
      </c>
      <c r="C2323" s="75" t="s">
        <v>134</v>
      </c>
      <c r="D2323" s="32">
        <v>7.591083018776E12</v>
      </c>
      <c r="E2323" s="97" t="s">
        <v>4650</v>
      </c>
      <c r="F2323" s="34">
        <v>4.0252</v>
      </c>
      <c r="G2323" s="35">
        <v>0.0</v>
      </c>
      <c r="H2323" s="34">
        <f t="shared" si="36"/>
        <v>4.0252</v>
      </c>
      <c r="I2323" s="34">
        <v>24.0</v>
      </c>
      <c r="J2323" s="36"/>
      <c r="K2323" s="31"/>
      <c r="L2323" s="34">
        <f>+K2323*H2323</f>
        <v>0.0</v>
      </c>
    </row>
    <row r="2324" spans="8:8" ht="24.95" customHeight="1">
      <c r="A2324" s="43" t="s">
        <v>33</v>
      </c>
      <c r="B2324" s="30" t="s">
        <v>4651</v>
      </c>
      <c r="C2324" s="75" t="s">
        <v>134</v>
      </c>
      <c r="D2324" s="32">
        <v>7.509546680217E12</v>
      </c>
      <c r="E2324" s="65" t="s">
        <v>4652</v>
      </c>
      <c r="F2324" s="34">
        <v>3.6308</v>
      </c>
      <c r="G2324" s="35">
        <v>0.0</v>
      </c>
      <c r="H2324" s="34">
        <f t="shared" si="36"/>
        <v>3.6308</v>
      </c>
      <c r="I2324" s="34">
        <v>50.0</v>
      </c>
      <c r="J2324" s="36">
        <v>45748.0</v>
      </c>
      <c r="K2324" s="31"/>
      <c r="L2324" s="34">
        <f>+K2324*H2324</f>
        <v>0.0</v>
      </c>
    </row>
    <row r="2325" spans="8:8" ht="24.95" customHeight="1">
      <c r="A2325" s="29" t="s">
        <v>16</v>
      </c>
      <c r="B2325" s="30" t="s">
        <v>4653</v>
      </c>
      <c r="C2325" s="31"/>
      <c r="D2325" s="32">
        <v>8.904187804555E12</v>
      </c>
      <c r="E2325" s="79" t="s">
        <v>4654</v>
      </c>
      <c r="F2325" s="34">
        <v>2.65</v>
      </c>
      <c r="G2325" s="35">
        <v>0.12</v>
      </c>
      <c r="H2325" s="34">
        <f t="shared" si="36"/>
        <v>2.332</v>
      </c>
      <c r="I2325" s="34">
        <v>48.0</v>
      </c>
      <c r="J2325" s="36">
        <v>45626.0</v>
      </c>
      <c r="K2325" s="31"/>
      <c r="L2325" s="34">
        <f>+K2325*H2325</f>
        <v>0.0</v>
      </c>
    </row>
    <row r="2326" spans="8:8" ht="24.95" customHeight="1">
      <c r="A2326" s="93" t="s">
        <v>371</v>
      </c>
      <c r="B2326" s="30" t="s">
        <v>4655</v>
      </c>
      <c r="C2326" s="31"/>
      <c r="D2326" s="32">
        <v>7.594001080725E12</v>
      </c>
      <c r="E2326" s="78" t="s">
        <v>4656</v>
      </c>
      <c r="F2326" s="34">
        <v>47.734</v>
      </c>
      <c r="G2326" s="35">
        <v>0.15</v>
      </c>
      <c r="H2326" s="34">
        <f t="shared" si="36"/>
        <v>40.5739</v>
      </c>
      <c r="I2326" s="34">
        <v>7.0</v>
      </c>
      <c r="J2326" s="36"/>
      <c r="K2326" s="31"/>
      <c r="L2326" s="34">
        <f>+K2326*H2326</f>
        <v>0.0</v>
      </c>
    </row>
    <row r="2327" spans="8:8" ht="24.95" customHeight="1">
      <c r="A2327" s="93" t="s">
        <v>371</v>
      </c>
      <c r="B2327" s="30" t="s">
        <v>4657</v>
      </c>
      <c r="C2327" s="31"/>
      <c r="D2327" s="31"/>
      <c r="E2327" s="65" t="s">
        <v>4658</v>
      </c>
      <c r="F2327" s="34">
        <v>13.804</v>
      </c>
      <c r="G2327" s="35">
        <v>0.12</v>
      </c>
      <c r="H2327" s="34">
        <f t="shared" si="36"/>
        <v>12.14752</v>
      </c>
      <c r="I2327" s="34">
        <v>1.0</v>
      </c>
      <c r="J2327" s="36">
        <v>46905.0</v>
      </c>
      <c r="K2327" s="31"/>
      <c r="L2327" s="34">
        <f>+K2327*H2327</f>
        <v>0.0</v>
      </c>
    </row>
    <row r="2328" spans="8:8" ht="24.95" customHeight="1">
      <c r="A2328" s="93" t="s">
        <v>371</v>
      </c>
      <c r="B2328" s="30" t="s">
        <v>4659</v>
      </c>
      <c r="C2328" s="31"/>
      <c r="D2328" s="31"/>
      <c r="E2328" s="86" t="s">
        <v>4660</v>
      </c>
      <c r="F2328" s="34">
        <v>16.24</v>
      </c>
      <c r="G2328" s="35">
        <v>0.12</v>
      </c>
      <c r="H2328" s="34">
        <f t="shared" si="36"/>
        <v>14.291199999999998</v>
      </c>
      <c r="I2328" s="34">
        <v>3.0</v>
      </c>
      <c r="J2328" s="36">
        <v>46905.0</v>
      </c>
      <c r="K2328" s="31"/>
      <c r="L2328" s="34">
        <f>+K2328*H2328</f>
        <v>0.0</v>
      </c>
    </row>
    <row r="2329" spans="8:8" ht="24.95" customHeight="1">
      <c r="A2329" s="93" t="s">
        <v>371</v>
      </c>
      <c r="B2329" s="30" t="s">
        <v>4661</v>
      </c>
      <c r="C2329" s="31"/>
      <c r="D2329" s="31"/>
      <c r="E2329" s="86" t="s">
        <v>4662</v>
      </c>
      <c r="F2329" s="34">
        <v>16.82</v>
      </c>
      <c r="G2329" s="35">
        <v>0.12</v>
      </c>
      <c r="H2329" s="34">
        <f t="shared" si="36"/>
        <v>14.8016</v>
      </c>
      <c r="I2329" s="34">
        <v>7.0</v>
      </c>
      <c r="J2329" s="36">
        <v>46905.0</v>
      </c>
      <c r="K2329" s="31"/>
      <c r="L2329" s="34">
        <f>+K2329*H2329</f>
        <v>0.0</v>
      </c>
    </row>
    <row r="2330" spans="8:8" ht="24.95" customHeight="1">
      <c r="A2330" s="93" t="s">
        <v>371</v>
      </c>
      <c r="B2330" s="30" t="s">
        <v>4663</v>
      </c>
      <c r="C2330" s="31"/>
      <c r="D2330" s="31"/>
      <c r="E2330" s="86" t="s">
        <v>4664</v>
      </c>
      <c r="F2330" s="34">
        <v>16.24</v>
      </c>
      <c r="G2330" s="35">
        <v>0.12</v>
      </c>
      <c r="H2330" s="34">
        <f t="shared" si="36"/>
        <v>14.291199999999998</v>
      </c>
      <c r="I2330" s="34">
        <v>12.0</v>
      </c>
      <c r="J2330" s="36">
        <v>46905.0</v>
      </c>
      <c r="K2330" s="31"/>
      <c r="L2330" s="34">
        <f>+K2330*H2330</f>
        <v>0.0</v>
      </c>
    </row>
    <row r="2331" spans="8:8" ht="24.95" customHeight="1">
      <c r="A2331" s="93" t="s">
        <v>371</v>
      </c>
      <c r="B2331" s="30" t="s">
        <v>4665</v>
      </c>
      <c r="C2331" s="31"/>
      <c r="D2331" s="31"/>
      <c r="E2331" s="86" t="s">
        <v>4666</v>
      </c>
      <c r="F2331" s="34">
        <v>16.82</v>
      </c>
      <c r="G2331" s="35">
        <v>0.12</v>
      </c>
      <c r="H2331" s="34">
        <f t="shared" si="36"/>
        <v>14.8016</v>
      </c>
      <c r="I2331" s="34">
        <v>4.0</v>
      </c>
      <c r="J2331" s="36">
        <v>46905.0</v>
      </c>
      <c r="K2331" s="31"/>
      <c r="L2331" s="34">
        <f>+K2331*H2331</f>
        <v>0.0</v>
      </c>
    </row>
    <row r="2332" spans="8:8" ht="24.95" customHeight="1">
      <c r="A2332" s="93" t="s">
        <v>371</v>
      </c>
      <c r="B2332" s="30" t="s">
        <v>4667</v>
      </c>
      <c r="C2332" s="31"/>
      <c r="D2332" s="31"/>
      <c r="E2332" s="86" t="s">
        <v>4668</v>
      </c>
      <c r="F2332" s="34">
        <v>16.24</v>
      </c>
      <c r="G2332" s="35">
        <v>0.12</v>
      </c>
      <c r="H2332" s="34">
        <f t="shared" si="36"/>
        <v>14.291199999999998</v>
      </c>
      <c r="I2332" s="34">
        <v>6.0</v>
      </c>
      <c r="J2332" s="36">
        <v>46905.0</v>
      </c>
      <c r="K2332" s="31"/>
      <c r="L2332" s="34">
        <f>+K2332*H2332</f>
        <v>0.0</v>
      </c>
    </row>
    <row r="2333" spans="8:8" ht="24.95" customHeight="1">
      <c r="A2333" s="93" t="s">
        <v>371</v>
      </c>
      <c r="B2333" s="30" t="s">
        <v>4669</v>
      </c>
      <c r="C2333" s="31"/>
      <c r="D2333" s="31"/>
      <c r="E2333" s="86" t="s">
        <v>4670</v>
      </c>
      <c r="F2333" s="34">
        <v>16.24</v>
      </c>
      <c r="G2333" s="35">
        <v>0.12</v>
      </c>
      <c r="H2333" s="34">
        <f t="shared" si="36"/>
        <v>14.291199999999998</v>
      </c>
      <c r="I2333" s="34">
        <v>6.0</v>
      </c>
      <c r="J2333" s="36">
        <v>46905.0</v>
      </c>
      <c r="K2333" s="31"/>
      <c r="L2333" s="34">
        <f>+K2333*H2333</f>
        <v>0.0</v>
      </c>
    </row>
    <row r="2334" spans="8:8" ht="24.95" customHeight="1">
      <c r="A2334" s="93" t="s">
        <v>371</v>
      </c>
      <c r="B2334" s="30" t="s">
        <v>4671</v>
      </c>
      <c r="C2334" s="31"/>
      <c r="D2334" s="31"/>
      <c r="E2334" s="59" t="s">
        <v>4672</v>
      </c>
      <c r="F2334" s="34">
        <v>16.588</v>
      </c>
      <c r="G2334" s="35">
        <v>0.12</v>
      </c>
      <c r="H2334" s="34">
        <f t="shared" si="36"/>
        <v>14.59744</v>
      </c>
      <c r="I2334" s="34">
        <v>17.0</v>
      </c>
      <c r="J2334" s="36">
        <v>46905.0</v>
      </c>
      <c r="K2334" s="31"/>
      <c r="L2334" s="34">
        <f>+K2334*H2334</f>
        <v>0.0</v>
      </c>
    </row>
    <row r="2335" spans="8:8" ht="24.95" customHeight="1">
      <c r="A2335" s="93" t="s">
        <v>371</v>
      </c>
      <c r="B2335" s="30" t="s">
        <v>4673</v>
      </c>
      <c r="C2335" s="31"/>
      <c r="D2335" s="31"/>
      <c r="E2335" s="59" t="s">
        <v>4674</v>
      </c>
      <c r="F2335" s="34">
        <v>18.096</v>
      </c>
      <c r="G2335" s="35">
        <v>0.12</v>
      </c>
      <c r="H2335" s="34">
        <f t="shared" si="36"/>
        <v>15.924479999999999</v>
      </c>
      <c r="I2335" s="34">
        <v>8.0</v>
      </c>
      <c r="J2335" s="36">
        <v>46905.0</v>
      </c>
      <c r="K2335" s="31"/>
      <c r="L2335" s="34">
        <f>+K2335*H2335</f>
        <v>0.0</v>
      </c>
    </row>
    <row r="2336" spans="8:8" ht="24.95" customHeight="1">
      <c r="A2336" s="29" t="s">
        <v>16</v>
      </c>
      <c r="B2336" s="30" t="s">
        <v>4675</v>
      </c>
      <c r="C2336" s="31"/>
      <c r="D2336" s="32">
        <v>7.592616197012E12</v>
      </c>
      <c r="E2336" s="85" t="s">
        <v>4676</v>
      </c>
      <c r="F2336" s="34">
        <v>1.12</v>
      </c>
      <c r="G2336" s="35">
        <v>0.12</v>
      </c>
      <c r="H2336" s="34">
        <f t="shared" si="36"/>
        <v>0.9856000000000001</v>
      </c>
      <c r="I2336" s="34">
        <v>6.0</v>
      </c>
      <c r="J2336" s="36">
        <v>46040.0</v>
      </c>
      <c r="K2336" s="31"/>
      <c r="L2336" s="34">
        <f>+K2336*H2336</f>
        <v>0.0</v>
      </c>
    </row>
    <row r="2337" spans="8:8" ht="24.95" customHeight="1">
      <c r="A2337" s="29" t="s">
        <v>16</v>
      </c>
      <c r="B2337" s="30" t="s">
        <v>4677</v>
      </c>
      <c r="C2337" s="31"/>
      <c r="D2337" s="32">
        <v>7.594001100492E12</v>
      </c>
      <c r="E2337" s="63" t="s">
        <v>4678</v>
      </c>
      <c r="F2337" s="34">
        <v>1.21</v>
      </c>
      <c r="G2337" s="35">
        <v>0.12</v>
      </c>
      <c r="H2337" s="34">
        <f t="shared" si="36"/>
        <v>1.0648</v>
      </c>
      <c r="I2337" s="34">
        <v>26.0</v>
      </c>
      <c r="J2337" s="36">
        <v>45716.0</v>
      </c>
      <c r="K2337" s="31"/>
      <c r="L2337" s="34">
        <f>+K2337*H2337</f>
        <v>0.0</v>
      </c>
    </row>
    <row r="2338" spans="8:8" ht="24.95" customHeight="1">
      <c r="A2338" s="38" t="s">
        <v>23</v>
      </c>
      <c r="B2338" s="47" t="s">
        <v>4679</v>
      </c>
      <c r="C2338" s="31"/>
      <c r="D2338" s="32">
        <v>7.598484000218E12</v>
      </c>
      <c r="E2338" s="71" t="s">
        <v>4680</v>
      </c>
      <c r="F2338" s="34">
        <v>1.5</v>
      </c>
      <c r="G2338" s="35">
        <v>0.12</v>
      </c>
      <c r="H2338" s="34">
        <f t="shared" si="36"/>
        <v>1.32</v>
      </c>
      <c r="I2338" s="34">
        <v>861.0</v>
      </c>
      <c r="J2338" s="36">
        <v>46264.0</v>
      </c>
      <c r="K2338" s="31"/>
      <c r="L2338" s="34">
        <f>+K2338*H2338</f>
        <v>0.0</v>
      </c>
    </row>
    <row r="2339" spans="8:8" ht="24.95" customHeight="1">
      <c r="A2339" s="38" t="s">
        <v>23</v>
      </c>
      <c r="B2339" s="47" t="s">
        <v>4681</v>
      </c>
      <c r="C2339" s="31"/>
      <c r="D2339" s="32">
        <v>7.598484000232E12</v>
      </c>
      <c r="E2339" s="63" t="s">
        <v>4682</v>
      </c>
      <c r="F2339" s="34">
        <v>1.46</v>
      </c>
      <c r="G2339" s="35">
        <v>0.12</v>
      </c>
      <c r="H2339" s="34">
        <f t="shared" si="36"/>
        <v>1.2848</v>
      </c>
      <c r="I2339" s="34">
        <v>503.0</v>
      </c>
      <c r="J2339" s="36">
        <v>45899.0</v>
      </c>
      <c r="K2339" s="31"/>
      <c r="L2339" s="34">
        <f>+K2339*H2339</f>
        <v>0.0</v>
      </c>
    </row>
    <row r="2340" spans="8:8" ht="24.95" customHeight="1">
      <c r="A2340" s="81" t="s">
        <v>194</v>
      </c>
      <c r="B2340" s="30" t="s">
        <v>4683</v>
      </c>
      <c r="C2340" s="31"/>
      <c r="D2340" s="32">
        <v>7.591619520377E12</v>
      </c>
      <c r="E2340" s="71" t="s">
        <v>4684</v>
      </c>
      <c r="F2340" s="34">
        <v>5.99</v>
      </c>
      <c r="G2340" s="35">
        <v>0.12</v>
      </c>
      <c r="H2340" s="34">
        <f t="shared" si="36"/>
        <v>5.2712</v>
      </c>
      <c r="I2340" s="34">
        <v>8.0</v>
      </c>
      <c r="J2340" s="36">
        <v>46082.0</v>
      </c>
      <c r="K2340" s="31"/>
      <c r="L2340" s="34">
        <f>+K2340*H2340</f>
        <v>0.0</v>
      </c>
    </row>
    <row r="2341" spans="8:8" ht="24.95" customHeight="1">
      <c r="A2341" s="81" t="s">
        <v>194</v>
      </c>
      <c r="B2341" s="30" t="s">
        <v>4685</v>
      </c>
      <c r="C2341" s="31"/>
      <c r="D2341" s="32">
        <v>7.591619520384E12</v>
      </c>
      <c r="E2341" s="74" t="s">
        <v>4686</v>
      </c>
      <c r="F2341" s="34">
        <v>6.09</v>
      </c>
      <c r="G2341" s="35">
        <v>0.12</v>
      </c>
      <c r="H2341" s="34">
        <f t="shared" si="36"/>
        <v>5.3591999999999995</v>
      </c>
      <c r="I2341" s="34">
        <v>15.0</v>
      </c>
      <c r="J2341" s="36">
        <v>46082.0</v>
      </c>
      <c r="K2341" s="31"/>
      <c r="L2341" s="34">
        <f>+K2341*H2341</f>
        <v>0.0</v>
      </c>
    </row>
    <row r="2342" spans="8:8" ht="24.95" customHeight="1">
      <c r="A2342" s="81" t="s">
        <v>194</v>
      </c>
      <c r="B2342" s="30" t="s">
        <v>4687</v>
      </c>
      <c r="C2342" s="31"/>
      <c r="D2342" s="32">
        <v>7.591821901292E12</v>
      </c>
      <c r="E2342" s="33" t="s">
        <v>4688</v>
      </c>
      <c r="F2342" s="34">
        <v>9.12</v>
      </c>
      <c r="G2342" s="35">
        <v>0.12</v>
      </c>
      <c r="H2342" s="34">
        <f t="shared" si="36"/>
        <v>8.025599999999999</v>
      </c>
      <c r="I2342" s="34">
        <v>51.0</v>
      </c>
      <c r="J2342" s="36">
        <v>46113.0</v>
      </c>
      <c r="K2342" s="31"/>
      <c r="L2342" s="34">
        <f>+K2342*H2342</f>
        <v>0.0</v>
      </c>
    </row>
    <row r="2343" spans="8:8" ht="24.95" customHeight="1">
      <c r="A2343" s="29" t="s">
        <v>16</v>
      </c>
      <c r="B2343" s="47" t="s">
        <v>4689</v>
      </c>
      <c r="C2343" s="31"/>
      <c r="D2343" s="32">
        <v>7.591821102101E12</v>
      </c>
      <c r="E2343" s="42" t="s">
        <v>4690</v>
      </c>
      <c r="F2343" s="34">
        <v>3.64</v>
      </c>
      <c r="G2343" s="35">
        <v>0.12</v>
      </c>
      <c r="H2343" s="34">
        <f t="shared" si="36"/>
        <v>3.2032000000000003</v>
      </c>
      <c r="I2343" s="34">
        <v>97.0</v>
      </c>
      <c r="J2343" s="36">
        <v>46112.0</v>
      </c>
      <c r="K2343" s="31"/>
      <c r="L2343" s="34">
        <f>+K2343*H2343</f>
        <v>0.0</v>
      </c>
    </row>
    <row r="2344" spans="8:8" ht="24.95" customHeight="1">
      <c r="A2344" s="29" t="s">
        <v>16</v>
      </c>
      <c r="B2344" s="30" t="s">
        <v>4691</v>
      </c>
      <c r="C2344" s="31"/>
      <c r="D2344" s="32">
        <v>7.591821210837E12</v>
      </c>
      <c r="E2344" s="46" t="s">
        <v>4692</v>
      </c>
      <c r="F2344" s="34">
        <v>2.45</v>
      </c>
      <c r="G2344" s="35">
        <v>0.12</v>
      </c>
      <c r="H2344" s="34">
        <f t="shared" si="36"/>
        <v>2.156</v>
      </c>
      <c r="I2344" s="34">
        <v>395.0</v>
      </c>
      <c r="J2344" s="36">
        <v>45931.0</v>
      </c>
      <c r="K2344" s="31"/>
      <c r="L2344" s="34">
        <f>+K2344*H2344</f>
        <v>0.0</v>
      </c>
    </row>
    <row r="2345" spans="8:8" ht="24.95" customHeight="1">
      <c r="A2345" s="38" t="s">
        <v>23</v>
      </c>
      <c r="B2345" s="30" t="s">
        <v>4693</v>
      </c>
      <c r="C2345" s="31"/>
      <c r="D2345" s="32">
        <v>7.59280300129E12</v>
      </c>
      <c r="E2345" s="37" t="s">
        <v>4694</v>
      </c>
      <c r="F2345" s="34">
        <v>2.62</v>
      </c>
      <c r="G2345" s="35">
        <v>0.12</v>
      </c>
      <c r="H2345" s="34">
        <f t="shared" si="36"/>
        <v>2.3056</v>
      </c>
      <c r="I2345" s="34">
        <v>44.0</v>
      </c>
      <c r="J2345" s="36">
        <v>45899.0</v>
      </c>
      <c r="K2345" s="31"/>
      <c r="L2345" s="34">
        <f>+K2345*H2345</f>
        <v>0.0</v>
      </c>
    </row>
    <row r="2346" spans="8:8" ht="24.95" customHeight="1">
      <c r="A2346" s="38" t="s">
        <v>23</v>
      </c>
      <c r="B2346" s="47" t="s">
        <v>4695</v>
      </c>
      <c r="C2346" s="31"/>
      <c r="D2346" s="32">
        <v>7.591619519081E12</v>
      </c>
      <c r="E2346" s="45" t="s">
        <v>4696</v>
      </c>
      <c r="F2346" s="34">
        <v>6.21</v>
      </c>
      <c r="G2346" s="35">
        <v>0.12</v>
      </c>
      <c r="H2346" s="34">
        <f t="shared" si="36"/>
        <v>5.4648</v>
      </c>
      <c r="I2346" s="34">
        <v>388.0</v>
      </c>
      <c r="J2346" s="36">
        <v>45748.0</v>
      </c>
      <c r="K2346" s="31"/>
      <c r="L2346" s="34">
        <f>+K2346*H2346</f>
        <v>0.0</v>
      </c>
    </row>
    <row r="2347" spans="8:8" ht="24.95" customHeight="1">
      <c r="A2347" s="38" t="s">
        <v>23</v>
      </c>
      <c r="B2347" s="30" t="s">
        <v>4697</v>
      </c>
      <c r="C2347" s="31"/>
      <c r="D2347" s="32">
        <v>7.592616204017E12</v>
      </c>
      <c r="E2347" s="94" t="s">
        <v>4698</v>
      </c>
      <c r="F2347" s="34">
        <v>1.41</v>
      </c>
      <c r="G2347" s="35">
        <v>0.12</v>
      </c>
      <c r="H2347" s="34">
        <f t="shared" si="36"/>
        <v>1.2408</v>
      </c>
      <c r="I2347" s="34">
        <v>24.0</v>
      </c>
      <c r="J2347" s="36">
        <v>46165.0</v>
      </c>
      <c r="K2347" s="31"/>
      <c r="L2347" s="34">
        <f>+K2347*H2347</f>
        <v>0.0</v>
      </c>
    </row>
    <row r="2348" spans="8:8" ht="24.95" customHeight="1">
      <c r="A2348" s="29" t="s">
        <v>16</v>
      </c>
      <c r="B2348" s="30" t="s">
        <v>4699</v>
      </c>
      <c r="C2348" s="31"/>
      <c r="D2348" s="32">
        <v>7.59261620301E12</v>
      </c>
      <c r="E2348" s="63" t="s">
        <v>4700</v>
      </c>
      <c r="F2348" s="34">
        <v>1.17</v>
      </c>
      <c r="G2348" s="35">
        <v>0.12</v>
      </c>
      <c r="H2348" s="34">
        <f t="shared" si="36"/>
        <v>1.0295999999999998</v>
      </c>
      <c r="I2348" s="34">
        <v>58.0</v>
      </c>
      <c r="J2348" s="36">
        <v>45933.0</v>
      </c>
      <c r="K2348" s="31"/>
      <c r="L2348" s="34">
        <f>+K2348*H2348</f>
        <v>0.0</v>
      </c>
    </row>
    <row r="2349" spans="8:8" ht="24.95" customHeight="1">
      <c r="A2349" s="29" t="s">
        <v>16</v>
      </c>
      <c r="B2349" s="30" t="s">
        <v>4701</v>
      </c>
      <c r="C2349" s="31"/>
      <c r="D2349" s="32">
        <v>7.592616576046E12</v>
      </c>
      <c r="E2349" s="80" t="s">
        <v>4702</v>
      </c>
      <c r="F2349" s="34">
        <v>1.94</v>
      </c>
      <c r="G2349" s="35">
        <v>0.12</v>
      </c>
      <c r="H2349" s="34">
        <f t="shared" si="36"/>
        <v>1.7071999999999998</v>
      </c>
      <c r="I2349" s="34">
        <v>68.0</v>
      </c>
      <c r="J2349" s="36">
        <v>45739.0</v>
      </c>
      <c r="K2349" s="31"/>
      <c r="L2349" s="34">
        <f>+K2349*H2349</f>
        <v>0.0</v>
      </c>
    </row>
    <row r="2350" spans="8:8" ht="24.95" customHeight="1">
      <c r="A2350" s="38" t="s">
        <v>23</v>
      </c>
      <c r="B2350" s="30" t="s">
        <v>4703</v>
      </c>
      <c r="C2350" s="75" t="s">
        <v>134</v>
      </c>
      <c r="D2350" s="32">
        <v>7.591619000701E12</v>
      </c>
      <c r="E2350" s="65" t="s">
        <v>4704</v>
      </c>
      <c r="F2350" s="34">
        <v>2.45</v>
      </c>
      <c r="G2350" s="35">
        <v>0.5</v>
      </c>
      <c r="H2350" s="34">
        <f t="shared" si="36"/>
        <v>1.225</v>
      </c>
      <c r="I2350" s="34">
        <v>6476.0</v>
      </c>
      <c r="J2350" s="36">
        <v>45809.0</v>
      </c>
      <c r="K2350" s="31"/>
      <c r="L2350" s="34">
        <f>+K2350*H2350</f>
        <v>0.0</v>
      </c>
    </row>
    <row r="2351" spans="8:8" ht="24.95" customHeight="1">
      <c r="A2351" s="38" t="s">
        <v>23</v>
      </c>
      <c r="B2351" s="30" t="s">
        <v>4705</v>
      </c>
      <c r="C2351" s="75" t="s">
        <v>134</v>
      </c>
      <c r="D2351" s="32">
        <v>7.591619000787E12</v>
      </c>
      <c r="E2351" s="72" t="s">
        <v>4706</v>
      </c>
      <c r="F2351" s="34">
        <v>1.47</v>
      </c>
      <c r="G2351" s="35">
        <v>0.5</v>
      </c>
      <c r="H2351" s="34">
        <f t="shared" si="36"/>
        <v>0.735</v>
      </c>
      <c r="I2351" s="34">
        <v>8035.0</v>
      </c>
      <c r="J2351" s="36">
        <v>45870.0</v>
      </c>
      <c r="K2351" s="31"/>
      <c r="L2351" s="34">
        <f>+K2351*H2351</f>
        <v>0.0</v>
      </c>
    </row>
    <row r="2352" spans="8:8" ht="24.95" customHeight="1">
      <c r="A2352" s="29" t="s">
        <v>16</v>
      </c>
      <c r="B2352" s="30" t="s">
        <v>4707</v>
      </c>
      <c r="C2352" s="31"/>
      <c r="D2352" s="32">
        <v>7.591619001029E12</v>
      </c>
      <c r="E2352" s="37" t="s">
        <v>4708</v>
      </c>
      <c r="F2352" s="34">
        <v>0.89</v>
      </c>
      <c r="G2352" s="35">
        <v>0.12</v>
      </c>
      <c r="H2352" s="34">
        <f t="shared" si="36"/>
        <v>0.7832</v>
      </c>
      <c r="I2352" s="34">
        <v>48.0</v>
      </c>
      <c r="J2352" s="36">
        <v>46235.0</v>
      </c>
      <c r="K2352" s="31"/>
      <c r="L2352" s="34">
        <f>+K2352*H2352</f>
        <v>0.0</v>
      </c>
    </row>
    <row r="2353" spans="8:8" ht="24.95" customHeight="1">
      <c r="A2353" s="29" t="s">
        <v>16</v>
      </c>
      <c r="B2353" s="30" t="s">
        <v>4709</v>
      </c>
      <c r="C2353" s="31"/>
      <c r="D2353" s="32">
        <v>7.59161951921E12</v>
      </c>
      <c r="E2353" s="37" t="s">
        <v>4710</v>
      </c>
      <c r="F2353" s="34">
        <v>1.09</v>
      </c>
      <c r="G2353" s="35">
        <v>0.12</v>
      </c>
      <c r="H2353" s="34">
        <f t="shared" si="36"/>
        <v>0.9592</v>
      </c>
      <c r="I2353" s="34">
        <v>80.0</v>
      </c>
      <c r="J2353" s="36">
        <v>46174.0</v>
      </c>
      <c r="K2353" s="31"/>
      <c r="L2353" s="34">
        <f>+K2353*H2353</f>
        <v>0.0</v>
      </c>
    </row>
    <row r="2354" spans="8:8" ht="24.95" customHeight="1">
      <c r="A2354" s="29" t="s">
        <v>16</v>
      </c>
      <c r="B2354" s="30" t="s">
        <v>4711</v>
      </c>
      <c r="C2354" s="31"/>
      <c r="D2354" s="32">
        <v>7.59161900064E12</v>
      </c>
      <c r="E2354" s="33" t="s">
        <v>4712</v>
      </c>
      <c r="F2354" s="34">
        <v>0.32</v>
      </c>
      <c r="G2354" s="35">
        <v>0.12</v>
      </c>
      <c r="H2354" s="34">
        <f t="shared" si="36"/>
        <v>0.2816</v>
      </c>
      <c r="I2354" s="34">
        <v>12583.0</v>
      </c>
      <c r="J2354" s="36">
        <v>46204.0</v>
      </c>
      <c r="K2354" s="31"/>
      <c r="L2354" s="34">
        <f>+K2354*H2354</f>
        <v>0.0</v>
      </c>
    </row>
    <row r="2355" spans="8:8" ht="24.95" customHeight="1">
      <c r="A2355" s="81" t="s">
        <v>194</v>
      </c>
      <c r="B2355" s="30" t="s">
        <v>4713</v>
      </c>
      <c r="C2355" s="31"/>
      <c r="D2355" s="32">
        <v>7.591243817607E12</v>
      </c>
      <c r="E2355" s="59" t="s">
        <v>4714</v>
      </c>
      <c r="F2355" s="34">
        <v>3.16</v>
      </c>
      <c r="G2355" s="35">
        <v>0.12</v>
      </c>
      <c r="H2355" s="34">
        <f t="shared" si="36"/>
        <v>2.7808</v>
      </c>
      <c r="I2355" s="34">
        <v>43.0</v>
      </c>
      <c r="J2355" s="36">
        <v>45960.0</v>
      </c>
      <c r="K2355" s="31"/>
      <c r="L2355" s="34">
        <f>+K2355*H2355</f>
        <v>0.0</v>
      </c>
    </row>
    <row r="2356" spans="8:8" ht="24.95" customHeight="1">
      <c r="A2356" s="29" t="s">
        <v>16</v>
      </c>
      <c r="B2356" s="47" t="s">
        <v>4715</v>
      </c>
      <c r="C2356" s="31"/>
      <c r="D2356" s="32">
        <v>7.591585212214E12</v>
      </c>
      <c r="E2356" s="57" t="s">
        <v>4716</v>
      </c>
      <c r="F2356" s="34">
        <v>9.11</v>
      </c>
      <c r="G2356" s="35">
        <v>0.12</v>
      </c>
      <c r="H2356" s="34">
        <f t="shared" si="36"/>
        <v>8.0168</v>
      </c>
      <c r="I2356" s="34">
        <v>70.0</v>
      </c>
      <c r="J2356" s="36">
        <v>45569.0</v>
      </c>
      <c r="K2356" s="31"/>
      <c r="L2356" s="34">
        <f>+K2356*H2356</f>
        <v>0.0</v>
      </c>
    </row>
    <row r="2357" spans="8:8" ht="24.95" customHeight="1">
      <c r="A2357" s="29" t="s">
        <v>16</v>
      </c>
      <c r="B2357" s="30" t="s">
        <v>4717</v>
      </c>
      <c r="C2357" s="31"/>
      <c r="D2357" s="32">
        <v>7.594001564133E12</v>
      </c>
      <c r="E2357" s="68" t="s">
        <v>4718</v>
      </c>
      <c r="F2357" s="34">
        <v>2.9</v>
      </c>
      <c r="G2357" s="35">
        <v>0.12</v>
      </c>
      <c r="H2357" s="34">
        <f t="shared" si="36"/>
        <v>2.552</v>
      </c>
      <c r="I2357" s="34">
        <v>53.0</v>
      </c>
      <c r="J2357" s="36">
        <v>46111.0</v>
      </c>
      <c r="K2357" s="31"/>
      <c r="L2357" s="34">
        <f>+K2357*H2357</f>
        <v>0.0</v>
      </c>
    </row>
    <row r="2358" spans="8:8" ht="24.95" customHeight="1">
      <c r="A2358" s="29" t="s">
        <v>16</v>
      </c>
      <c r="B2358" s="47" t="s">
        <v>4719</v>
      </c>
      <c r="C2358" s="31"/>
      <c r="D2358" s="32">
        <v>7.591821802773E12</v>
      </c>
      <c r="E2358" s="62" t="s">
        <v>4720</v>
      </c>
      <c r="F2358" s="34">
        <v>4.57</v>
      </c>
      <c r="G2358" s="35">
        <v>0.12</v>
      </c>
      <c r="H2358" s="34">
        <f t="shared" si="36"/>
        <v>4.0216</v>
      </c>
      <c r="I2358" s="34">
        <v>35.0</v>
      </c>
      <c r="J2358" s="36">
        <v>45869.0</v>
      </c>
      <c r="K2358" s="31"/>
      <c r="L2358" s="34">
        <f>+K2358*H2358</f>
        <v>0.0</v>
      </c>
    </row>
    <row r="2359" spans="8:8" ht="24.95" customHeight="1">
      <c r="A2359" s="29" t="s">
        <v>16</v>
      </c>
      <c r="B2359" s="30" t="s">
        <v>4721</v>
      </c>
      <c r="C2359" s="31"/>
      <c r="D2359" s="32">
        <v>7.598176000557E12</v>
      </c>
      <c r="E2359" s="49" t="s">
        <v>4722</v>
      </c>
      <c r="F2359" s="34">
        <v>2.95</v>
      </c>
      <c r="G2359" s="35">
        <v>0.12</v>
      </c>
      <c r="H2359" s="34">
        <f t="shared" si="36"/>
        <v>2.596</v>
      </c>
      <c r="I2359" s="34">
        <v>53.0</v>
      </c>
      <c r="J2359" s="36">
        <v>45626.0</v>
      </c>
      <c r="K2359" s="31"/>
      <c r="L2359" s="34">
        <f>+K2359*H2359</f>
        <v>0.0</v>
      </c>
    </row>
    <row r="2360" spans="8:8" ht="24.95" customHeight="1">
      <c r="A2360" s="29" t="s">
        <v>16</v>
      </c>
      <c r="B2360" s="30" t="s">
        <v>4723</v>
      </c>
      <c r="C2360" s="31"/>
      <c r="D2360" s="32">
        <v>7.501384544225E12</v>
      </c>
      <c r="E2360" s="46" t="s">
        <v>4724</v>
      </c>
      <c r="F2360" s="34">
        <v>9.05</v>
      </c>
      <c r="G2360" s="35">
        <v>0.12</v>
      </c>
      <c r="H2360" s="34">
        <f t="shared" si="36"/>
        <v>7.964</v>
      </c>
      <c r="I2360" s="34">
        <v>24.0</v>
      </c>
      <c r="J2360" s="36">
        <v>45778.0</v>
      </c>
      <c r="K2360" s="31"/>
      <c r="L2360" s="34">
        <f>+K2360*H2360</f>
        <v>0.0</v>
      </c>
    </row>
    <row r="2361" spans="8:8" ht="24.95" customHeight="1">
      <c r="A2361" s="82" t="s">
        <v>199</v>
      </c>
      <c r="B2361" s="47" t="s">
        <v>4725</v>
      </c>
      <c r="C2361" s="31"/>
      <c r="D2361" s="32">
        <v>7.800061000949E12</v>
      </c>
      <c r="E2361" s="46" t="s">
        <v>4726</v>
      </c>
      <c r="F2361" s="34">
        <v>1.2</v>
      </c>
      <c r="G2361" s="35">
        <v>0.12</v>
      </c>
      <c r="H2361" s="34">
        <f t="shared" si="36"/>
        <v>1.056</v>
      </c>
      <c r="I2361" s="34">
        <v>57.0</v>
      </c>
      <c r="J2361" s="36">
        <v>45839.0</v>
      </c>
      <c r="K2361" s="31"/>
      <c r="L2361" s="34">
        <f>+K2361*H2361</f>
        <v>0.0</v>
      </c>
    </row>
    <row r="2362" spans="8:8" ht="24.95" customHeight="1">
      <c r="A2362" s="38" t="s">
        <v>23</v>
      </c>
      <c r="B2362" s="30" t="s">
        <v>4727</v>
      </c>
      <c r="C2362" s="31"/>
      <c r="D2362" s="32">
        <v>5.060560912903E12</v>
      </c>
      <c r="E2362" s="71" t="s">
        <v>4728</v>
      </c>
      <c r="F2362" s="34">
        <v>2.65</v>
      </c>
      <c r="G2362" s="35">
        <v>0.12</v>
      </c>
      <c r="H2362" s="34">
        <f t="shared" si="36"/>
        <v>2.332</v>
      </c>
      <c r="I2362" s="34">
        <v>17.0</v>
      </c>
      <c r="J2362" s="36">
        <v>45689.0</v>
      </c>
      <c r="K2362" s="31"/>
      <c r="L2362" s="34">
        <f>+K2362*H2362</f>
        <v>0.0</v>
      </c>
    </row>
    <row r="2363" spans="8:8" ht="24.95" customHeight="1">
      <c r="A2363" s="29" t="s">
        <v>16</v>
      </c>
      <c r="B2363" s="30" t="s">
        <v>4729</v>
      </c>
      <c r="C2363" s="31"/>
      <c r="D2363" s="32">
        <v>7.707346470162E12</v>
      </c>
      <c r="E2363" s="64" t="s">
        <v>4730</v>
      </c>
      <c r="F2363" s="34">
        <v>2.37</v>
      </c>
      <c r="G2363" s="35">
        <v>0.12</v>
      </c>
      <c r="H2363" s="34">
        <f t="shared" si="36"/>
        <v>2.0856000000000003</v>
      </c>
      <c r="I2363" s="34">
        <v>25.0</v>
      </c>
      <c r="J2363" s="36">
        <v>45505.0</v>
      </c>
      <c r="K2363" s="31"/>
      <c r="L2363" s="34">
        <f>+K2363*H2363</f>
        <v>0.0</v>
      </c>
    </row>
    <row r="2364" spans="8:8" ht="24.95" customHeight="1">
      <c r="A2364" s="29" t="s">
        <v>16</v>
      </c>
      <c r="B2364" s="30" t="s">
        <v>4731</v>
      </c>
      <c r="C2364" s="31"/>
      <c r="D2364" s="32">
        <v>7.591955002421E12</v>
      </c>
      <c r="E2364" s="55" t="s">
        <v>4732</v>
      </c>
      <c r="F2364" s="34">
        <v>7.22</v>
      </c>
      <c r="G2364" s="35">
        <v>0.12</v>
      </c>
      <c r="H2364" s="34">
        <f t="shared" si="36"/>
        <v>6.3536</v>
      </c>
      <c r="I2364" s="34">
        <v>37.0</v>
      </c>
      <c r="J2364" s="36">
        <v>45839.0</v>
      </c>
      <c r="K2364" s="31"/>
      <c r="L2364" s="34">
        <f>+K2364*H2364</f>
        <v>0.0</v>
      </c>
    </row>
    <row r="2365" spans="8:8" ht="24.95" customHeight="1">
      <c r="A2365" s="29" t="s">
        <v>16</v>
      </c>
      <c r="B2365" s="30" t="s">
        <v>4733</v>
      </c>
      <c r="C2365" s="31"/>
      <c r="D2365" s="32">
        <v>7.591955001257E12</v>
      </c>
      <c r="E2365" s="55" t="s">
        <v>4734</v>
      </c>
      <c r="F2365" s="34">
        <v>10.82</v>
      </c>
      <c r="G2365" s="35">
        <v>0.12</v>
      </c>
      <c r="H2365" s="34">
        <f t="shared" si="36"/>
        <v>9.5216</v>
      </c>
      <c r="I2365" s="34">
        <v>37.0</v>
      </c>
      <c r="J2365" s="36">
        <v>46054.0</v>
      </c>
      <c r="K2365" s="31"/>
      <c r="L2365" s="34">
        <f>+K2365*H2365</f>
        <v>0.0</v>
      </c>
    </row>
    <row r="2366" spans="8:8" ht="24.95" customHeight="1">
      <c r="A2366" s="29" t="s">
        <v>16</v>
      </c>
      <c r="B2366" s="30" t="s">
        <v>4735</v>
      </c>
      <c r="C2366" s="75" t="s">
        <v>134</v>
      </c>
      <c r="D2366" s="32">
        <v>7.591955002797E12</v>
      </c>
      <c r="E2366" s="104" t="s">
        <v>4736</v>
      </c>
      <c r="F2366" s="34">
        <v>8.54</v>
      </c>
      <c r="G2366" s="35">
        <v>0.0</v>
      </c>
      <c r="H2366" s="34">
        <f t="shared" si="36"/>
        <v>8.54</v>
      </c>
      <c r="I2366" s="34">
        <v>14.0</v>
      </c>
      <c r="J2366" s="36">
        <v>46327.0</v>
      </c>
      <c r="K2366" s="31"/>
      <c r="L2366" s="34">
        <f>+K2366*H2366</f>
        <v>0.0</v>
      </c>
    </row>
    <row r="2367" spans="8:8" ht="24.95" customHeight="1">
      <c r="A2367" s="29" t="s">
        <v>16</v>
      </c>
      <c r="B2367" s="30" t="s">
        <v>4737</v>
      </c>
      <c r="C2367" s="31"/>
      <c r="D2367" s="32">
        <v>7.591955003053E12</v>
      </c>
      <c r="E2367" s="104" t="s">
        <v>4738</v>
      </c>
      <c r="F2367" s="34">
        <v>9.54</v>
      </c>
      <c r="G2367" s="35">
        <v>0.12</v>
      </c>
      <c r="H2367" s="34">
        <f t="shared" si="36"/>
        <v>8.395199999999999</v>
      </c>
      <c r="I2367" s="34">
        <v>138.0</v>
      </c>
      <c r="J2367" s="36">
        <v>46569.0</v>
      </c>
      <c r="K2367" s="31"/>
      <c r="L2367" s="34">
        <f>+K2367*H2367</f>
        <v>0.0</v>
      </c>
    </row>
    <row r="2368" spans="8:8" ht="24.95" customHeight="1">
      <c r="A2368" s="38" t="s">
        <v>23</v>
      </c>
      <c r="B2368" s="30" t="s">
        <v>4739</v>
      </c>
      <c r="C2368" s="31"/>
      <c r="D2368" s="32">
        <v>7.591955003077E12</v>
      </c>
      <c r="E2368" s="60" t="s">
        <v>4740</v>
      </c>
      <c r="F2368" s="34">
        <v>8.3</v>
      </c>
      <c r="G2368" s="35">
        <v>0.12</v>
      </c>
      <c r="H2368" s="34">
        <f t="shared" si="36"/>
        <v>7.304</v>
      </c>
      <c r="I2368" s="34">
        <v>52.0</v>
      </c>
      <c r="J2368" s="36">
        <v>45717.0</v>
      </c>
      <c r="K2368" s="31"/>
      <c r="L2368" s="34">
        <f>+K2368*H2368</f>
        <v>0.0</v>
      </c>
    </row>
    <row r="2369" spans="8:8" ht="24.95" customHeight="1">
      <c r="A2369" s="38" t="s">
        <v>23</v>
      </c>
      <c r="B2369" s="30" t="s">
        <v>4741</v>
      </c>
      <c r="C2369" s="31"/>
      <c r="D2369" s="32">
        <v>7.591955002803E12</v>
      </c>
      <c r="E2369" s="62" t="s">
        <v>4742</v>
      </c>
      <c r="F2369" s="34">
        <v>11.1</v>
      </c>
      <c r="G2369" s="35">
        <v>0.12</v>
      </c>
      <c r="H2369" s="34">
        <f t="shared" si="36"/>
        <v>9.767999999999999</v>
      </c>
      <c r="I2369" s="34">
        <v>87.0</v>
      </c>
      <c r="J2369" s="36">
        <v>45689.0</v>
      </c>
      <c r="K2369" s="31"/>
      <c r="L2369" s="34">
        <f>+K2369*H2369</f>
        <v>0.0</v>
      </c>
    </row>
    <row r="2370" spans="8:8" ht="24.95" customHeight="1">
      <c r="A2370" s="38" t="s">
        <v>23</v>
      </c>
      <c r="B2370" s="30" t="s">
        <v>4743</v>
      </c>
      <c r="C2370" s="31"/>
      <c r="D2370" s="32">
        <v>7.591955001271E12</v>
      </c>
      <c r="E2370" s="41" t="s">
        <v>4744</v>
      </c>
      <c r="F2370" s="34">
        <v>6.75</v>
      </c>
      <c r="G2370" s="35">
        <v>0.12</v>
      </c>
      <c r="H2370" s="34">
        <f t="shared" si="36"/>
        <v>5.9399999999999995</v>
      </c>
      <c r="I2370" s="34">
        <v>35.0</v>
      </c>
      <c r="J2370" s="36">
        <v>45717.0</v>
      </c>
      <c r="K2370" s="31"/>
      <c r="L2370" s="34">
        <f>+K2370*H2370</f>
        <v>0.0</v>
      </c>
    </row>
    <row r="2371" spans="8:8" ht="24.95" customHeight="1">
      <c r="A2371" s="38" t="s">
        <v>23</v>
      </c>
      <c r="B2371" s="30" t="s">
        <v>4745</v>
      </c>
      <c r="C2371" s="31"/>
      <c r="D2371" s="32">
        <v>7.591955001264E12</v>
      </c>
      <c r="E2371" s="53" t="s">
        <v>4746</v>
      </c>
      <c r="F2371" s="34">
        <v>8.5</v>
      </c>
      <c r="G2371" s="35">
        <v>0.12</v>
      </c>
      <c r="H2371" s="34">
        <f t="shared" si="36"/>
        <v>7.48</v>
      </c>
      <c r="I2371" s="34">
        <v>65.0</v>
      </c>
      <c r="J2371" s="36">
        <v>45689.0</v>
      </c>
      <c r="K2371" s="31"/>
      <c r="L2371" s="34">
        <f>+K2371*H2371</f>
        <v>0.0</v>
      </c>
    </row>
    <row r="2372" spans="8:8" ht="24.95" customHeight="1">
      <c r="A2372" s="29" t="s">
        <v>16</v>
      </c>
      <c r="B2372" s="30" t="s">
        <v>4747</v>
      </c>
      <c r="C2372" s="31"/>
      <c r="D2372" s="32">
        <v>7.406076105046E12</v>
      </c>
      <c r="E2372" s="46" t="s">
        <v>4748</v>
      </c>
      <c r="F2372" s="34">
        <v>1.86</v>
      </c>
      <c r="G2372" s="35">
        <v>0.12</v>
      </c>
      <c r="H2372" s="34">
        <f t="shared" si="36"/>
        <v>1.6368</v>
      </c>
      <c r="I2372" s="34">
        <v>5.0</v>
      </c>
      <c r="J2372" s="36">
        <v>45323.0</v>
      </c>
      <c r="K2372" s="31"/>
      <c r="L2372" s="34">
        <f>+K2372*H2372</f>
        <v>0.0</v>
      </c>
    </row>
    <row r="2373" spans="8:8" ht="24.95" customHeight="1">
      <c r="A2373" s="29" t="s">
        <v>16</v>
      </c>
      <c r="B2373" s="30" t="s">
        <v>4749</v>
      </c>
      <c r="C2373" s="31"/>
      <c r="D2373" s="32">
        <v>7.592601200161E12</v>
      </c>
      <c r="E2373" s="42" t="s">
        <v>4750</v>
      </c>
      <c r="F2373" s="34">
        <v>9.6</v>
      </c>
      <c r="G2373" s="35">
        <v>0.12</v>
      </c>
      <c r="H2373" s="34">
        <f t="shared" si="36"/>
        <v>8.448</v>
      </c>
      <c r="I2373" s="34">
        <v>61.0</v>
      </c>
      <c r="J2373" s="36">
        <v>45748.0</v>
      </c>
      <c r="K2373" s="31"/>
      <c r="L2373" s="34">
        <f>+K2373*H2373</f>
        <v>0.0</v>
      </c>
    </row>
    <row r="2374" spans="8:8" ht="24.95" customHeight="1">
      <c r="A2374" s="38" t="s">
        <v>23</v>
      </c>
      <c r="B2374" s="30" t="s">
        <v>4751</v>
      </c>
      <c r="C2374" s="31"/>
      <c r="D2374" s="32">
        <v>7.592601200147E12</v>
      </c>
      <c r="E2374" s="69" t="s">
        <v>4752</v>
      </c>
      <c r="F2374" s="34">
        <v>5.49</v>
      </c>
      <c r="G2374" s="35">
        <v>0.12</v>
      </c>
      <c r="H2374" s="34">
        <f t="shared" si="36"/>
        <v>4.8312</v>
      </c>
      <c r="I2374" s="34">
        <v>79.0</v>
      </c>
      <c r="J2374" s="36">
        <v>45627.0</v>
      </c>
      <c r="K2374" s="31"/>
      <c r="L2374" s="34">
        <f>+K2374*H2374</f>
        <v>0.0</v>
      </c>
    </row>
    <row r="2375" spans="8:8" ht="24.95" customHeight="1">
      <c r="A2375" s="29" t="s">
        <v>16</v>
      </c>
      <c r="B2375" s="47" t="s">
        <v>4753</v>
      </c>
      <c r="C2375" s="31"/>
      <c r="D2375" s="32">
        <v>7.591519317572E12</v>
      </c>
      <c r="E2375" s="72" t="s">
        <v>4754</v>
      </c>
      <c r="F2375" s="34">
        <v>30.59</v>
      </c>
      <c r="G2375" s="35">
        <v>0.12</v>
      </c>
      <c r="H2375" s="34">
        <f t="shared" si="36"/>
        <v>26.9192</v>
      </c>
      <c r="I2375" s="34">
        <v>47.0</v>
      </c>
      <c r="J2375" s="36">
        <v>45566.0</v>
      </c>
      <c r="K2375" s="31"/>
      <c r="L2375" s="34">
        <f>+K2375*H2375</f>
        <v>0.0</v>
      </c>
    </row>
    <row r="2376" spans="8:8" ht="24.95" customHeight="1">
      <c r="A2376" s="29" t="s">
        <v>16</v>
      </c>
      <c r="B2376" s="47" t="s">
        <v>4755</v>
      </c>
      <c r="C2376" s="31"/>
      <c r="D2376" s="32">
        <v>7.591519317428E12</v>
      </c>
      <c r="E2376" s="41" t="s">
        <v>4756</v>
      </c>
      <c r="F2376" s="34">
        <v>4.47</v>
      </c>
      <c r="G2376" s="35">
        <v>0.12</v>
      </c>
      <c r="H2376" s="34">
        <f t="shared" si="36"/>
        <v>3.9335999999999998</v>
      </c>
      <c r="I2376" s="34">
        <v>163.0</v>
      </c>
      <c r="J2376" s="36">
        <v>45474.0</v>
      </c>
      <c r="K2376" s="31"/>
      <c r="L2376" s="34">
        <f>+K2376*H2376</f>
        <v>0.0</v>
      </c>
    </row>
    <row r="2377" spans="8:8" ht="24.95" customHeight="1">
      <c r="A2377" s="29" t="s">
        <v>16</v>
      </c>
      <c r="B2377" s="47" t="s">
        <v>4757</v>
      </c>
      <c r="C2377" s="31"/>
      <c r="D2377" s="32">
        <v>7.591519317435E12</v>
      </c>
      <c r="E2377" s="41" t="s">
        <v>4758</v>
      </c>
      <c r="F2377" s="34">
        <v>7.12</v>
      </c>
      <c r="G2377" s="35">
        <v>0.12</v>
      </c>
      <c r="H2377" s="34">
        <f t="shared" si="36"/>
        <v>6.2656</v>
      </c>
      <c r="I2377" s="34">
        <v>71.0</v>
      </c>
      <c r="J2377" s="36">
        <v>45566.0</v>
      </c>
      <c r="K2377" s="31"/>
      <c r="L2377" s="34">
        <f>+K2377*H2377</f>
        <v>0.0</v>
      </c>
    </row>
    <row r="2378" spans="8:8" ht="24.95" customHeight="1">
      <c r="A2378" s="29" t="s">
        <v>16</v>
      </c>
      <c r="B2378" s="30" t="s">
        <v>4759</v>
      </c>
      <c r="C2378" s="31"/>
      <c r="D2378" s="32">
        <v>7.591519000573E12</v>
      </c>
      <c r="E2378" s="41" t="s">
        <v>4760</v>
      </c>
      <c r="F2378" s="34">
        <v>15.04</v>
      </c>
      <c r="G2378" s="35">
        <v>0.12</v>
      </c>
      <c r="H2378" s="34">
        <f t="shared" si="36"/>
        <v>13.235199999999999</v>
      </c>
      <c r="I2378" s="34">
        <v>31.0</v>
      </c>
      <c r="J2378" s="36">
        <v>45689.0</v>
      </c>
      <c r="K2378" s="31"/>
      <c r="L2378" s="34">
        <f>+K2378*H2378</f>
        <v>0.0</v>
      </c>
    </row>
    <row r="2379" spans="8:8" ht="24.95" customHeight="1">
      <c r="A2379" s="29" t="s">
        <v>16</v>
      </c>
      <c r="B2379" s="30" t="s">
        <v>4761</v>
      </c>
      <c r="C2379" s="31"/>
      <c r="D2379" s="32">
        <v>7.590027002437E12</v>
      </c>
      <c r="E2379" s="41" t="s">
        <v>4762</v>
      </c>
      <c r="F2379" s="34">
        <v>2.04</v>
      </c>
      <c r="G2379" s="35">
        <v>0.12</v>
      </c>
      <c r="H2379" s="34">
        <f t="shared" si="36"/>
        <v>1.7952000000000001</v>
      </c>
      <c r="I2379" s="34">
        <v>110.0</v>
      </c>
      <c r="J2379" s="36">
        <v>45807.0</v>
      </c>
      <c r="K2379" s="31"/>
      <c r="L2379" s="34">
        <f>+K2379*H2379</f>
        <v>0.0</v>
      </c>
    </row>
    <row r="2380" spans="8:8" ht="24.95" customHeight="1">
      <c r="A2380" s="29" t="s">
        <v>16</v>
      </c>
      <c r="B2380" s="30" t="s">
        <v>4763</v>
      </c>
      <c r="C2380" s="83" t="s">
        <v>207</v>
      </c>
      <c r="D2380" s="32">
        <v>8.908009796028E12</v>
      </c>
      <c r="E2380" s="78" t="s">
        <v>4764</v>
      </c>
      <c r="F2380" s="34">
        <v>1.25</v>
      </c>
      <c r="G2380" s="35">
        <v>0.12</v>
      </c>
      <c r="H2380" s="34">
        <f t="shared" si="37" ref="H2380:H2443">+F2380-F2380*G2380</f>
        <v>1.1</v>
      </c>
      <c r="I2380" s="34">
        <v>83.0</v>
      </c>
      <c r="J2380" s="36">
        <v>45658.0</v>
      </c>
      <c r="K2380" s="31"/>
      <c r="L2380" s="34">
        <f>+K2380*H2380</f>
        <v>0.0</v>
      </c>
    </row>
    <row r="2381" spans="8:8" ht="24.95" customHeight="1">
      <c r="A2381" s="29" t="s">
        <v>16</v>
      </c>
      <c r="B2381" s="30" t="s">
        <v>4765</v>
      </c>
      <c r="C2381" s="31"/>
      <c r="D2381" s="32">
        <v>7.591519007688E12</v>
      </c>
      <c r="E2381" s="54" t="s">
        <v>4766</v>
      </c>
      <c r="F2381" s="34">
        <v>3.98</v>
      </c>
      <c r="G2381" s="35">
        <v>0.12</v>
      </c>
      <c r="H2381" s="34">
        <f t="shared" si="37"/>
        <v>3.5023999999999997</v>
      </c>
      <c r="I2381" s="34">
        <v>10.0</v>
      </c>
      <c r="J2381" s="36">
        <v>45689.0</v>
      </c>
      <c r="K2381" s="31"/>
      <c r="L2381" s="34">
        <f>+K2381*H2381</f>
        <v>0.0</v>
      </c>
    </row>
    <row r="2382" spans="8:8" ht="24.95" customHeight="1">
      <c r="A2382" s="29" t="s">
        <v>16</v>
      </c>
      <c r="B2382" s="30" t="s">
        <v>4767</v>
      </c>
      <c r="C2382" s="31"/>
      <c r="D2382" s="32">
        <v>7.592616576992E12</v>
      </c>
      <c r="E2382" s="41" t="s">
        <v>4768</v>
      </c>
      <c r="F2382" s="34">
        <v>2.96</v>
      </c>
      <c r="G2382" s="35">
        <v>0.12</v>
      </c>
      <c r="H2382" s="34">
        <f t="shared" si="37"/>
        <v>2.6048</v>
      </c>
      <c r="I2382" s="34">
        <v>28.0</v>
      </c>
      <c r="J2382" s="36">
        <v>45505.0</v>
      </c>
      <c r="K2382" s="31"/>
      <c r="L2382" s="34">
        <f>+K2382*H2382</f>
        <v>0.0</v>
      </c>
    </row>
    <row r="2383" spans="8:8" ht="24.95" customHeight="1">
      <c r="A2383" s="29" t="s">
        <v>16</v>
      </c>
      <c r="B2383" s="30" t="s">
        <v>4769</v>
      </c>
      <c r="C2383" s="31"/>
      <c r="D2383" s="32">
        <v>7.703763631117E12</v>
      </c>
      <c r="E2383" s="55" t="s">
        <v>4770</v>
      </c>
      <c r="F2383" s="34">
        <v>3.97</v>
      </c>
      <c r="G2383" s="35">
        <v>0.12</v>
      </c>
      <c r="H2383" s="34">
        <f t="shared" si="37"/>
        <v>3.4936000000000003</v>
      </c>
      <c r="I2383" s="34">
        <v>17.0</v>
      </c>
      <c r="J2383" s="36">
        <v>45608.0</v>
      </c>
      <c r="K2383" s="31"/>
      <c r="L2383" s="34">
        <f>+K2383*H2383</f>
        <v>0.0</v>
      </c>
    </row>
    <row r="2384" spans="8:8" ht="24.95" customHeight="1">
      <c r="A2384" s="29" t="s">
        <v>16</v>
      </c>
      <c r="B2384" s="30" t="s">
        <v>4771</v>
      </c>
      <c r="C2384" s="31"/>
      <c r="D2384" s="32">
        <v>7.598869000468E12</v>
      </c>
      <c r="E2384" s="37" t="s">
        <v>4772</v>
      </c>
      <c r="F2384" s="34">
        <v>0.99</v>
      </c>
      <c r="G2384" s="35">
        <v>0.12</v>
      </c>
      <c r="H2384" s="34">
        <f t="shared" si="37"/>
        <v>0.8712</v>
      </c>
      <c r="I2384" s="34">
        <v>3.0</v>
      </c>
      <c r="J2384" s="36">
        <v>45839.0</v>
      </c>
      <c r="K2384" s="31"/>
      <c r="L2384" s="34">
        <f>+K2384*H2384</f>
        <v>0.0</v>
      </c>
    </row>
    <row r="2385" spans="8:8" ht="24.95" customHeight="1">
      <c r="A2385" s="29" t="s">
        <v>16</v>
      </c>
      <c r="B2385" s="30" t="s">
        <v>4773</v>
      </c>
      <c r="C2385" s="31"/>
      <c r="D2385" s="32">
        <v>8.906005118257E12</v>
      </c>
      <c r="E2385" s="41" t="s">
        <v>4774</v>
      </c>
      <c r="F2385" s="34">
        <v>1.58</v>
      </c>
      <c r="G2385" s="35">
        <v>0.12</v>
      </c>
      <c r="H2385" s="34">
        <f t="shared" si="37"/>
        <v>1.3904</v>
      </c>
      <c r="I2385" s="34">
        <v>38.0</v>
      </c>
      <c r="J2385" s="36">
        <v>45992.0</v>
      </c>
      <c r="K2385" s="31"/>
      <c r="L2385" s="34">
        <f>+K2385*H2385</f>
        <v>0.0</v>
      </c>
    </row>
    <row r="2386" spans="8:8" ht="24.95" customHeight="1">
      <c r="A2386" s="29" t="s">
        <v>16</v>
      </c>
      <c r="B2386" s="30" t="s">
        <v>4775</v>
      </c>
      <c r="C2386" s="31"/>
      <c r="D2386" s="32">
        <v>8.90146313119E12</v>
      </c>
      <c r="E2386" s="37" t="s">
        <v>4776</v>
      </c>
      <c r="F2386" s="34">
        <v>2.4</v>
      </c>
      <c r="G2386" s="35">
        <v>0.12</v>
      </c>
      <c r="H2386" s="34">
        <f t="shared" si="37"/>
        <v>2.112</v>
      </c>
      <c r="I2386" s="34">
        <v>77.0</v>
      </c>
      <c r="J2386" s="36">
        <v>45383.0</v>
      </c>
      <c r="K2386" s="31"/>
      <c r="L2386" s="34">
        <f>+K2386*H2386</f>
        <v>0.0</v>
      </c>
    </row>
    <row r="2387" spans="8:8" ht="24.95" customHeight="1">
      <c r="A2387" s="29" t="s">
        <v>16</v>
      </c>
      <c r="B2387" s="30" t="s">
        <v>4777</v>
      </c>
      <c r="C2387" s="31"/>
      <c r="D2387" s="44">
        <v>7.64600243259E11</v>
      </c>
      <c r="E2387" s="59" t="s">
        <v>4778</v>
      </c>
      <c r="F2387" s="34">
        <v>10.5</v>
      </c>
      <c r="G2387" s="35">
        <v>0.12</v>
      </c>
      <c r="H2387" s="34">
        <f t="shared" si="37"/>
        <v>9.24</v>
      </c>
      <c r="I2387" s="34">
        <v>11.0</v>
      </c>
      <c r="J2387" s="36">
        <v>45960.0</v>
      </c>
      <c r="K2387" s="31"/>
      <c r="L2387" s="34">
        <f>+K2387*H2387</f>
        <v>0.0</v>
      </c>
    </row>
    <row r="2388" spans="8:8" ht="24.95" customHeight="1">
      <c r="A2388" s="29" t="s">
        <v>16</v>
      </c>
      <c r="B2388" s="30" t="s">
        <v>4779</v>
      </c>
      <c r="C2388" s="31"/>
      <c r="D2388" s="32">
        <v>8.902297021909E12</v>
      </c>
      <c r="E2388" s="40" t="s">
        <v>4780</v>
      </c>
      <c r="F2388" s="34">
        <v>0.98</v>
      </c>
      <c r="G2388" s="35">
        <v>0.12</v>
      </c>
      <c r="H2388" s="34">
        <f t="shared" si="37"/>
        <v>0.8623999999999999</v>
      </c>
      <c r="I2388" s="34">
        <v>1422.0</v>
      </c>
      <c r="J2388" s="36">
        <v>45937.0</v>
      </c>
      <c r="K2388" s="31"/>
      <c r="L2388" s="34">
        <f>+K2388*H2388</f>
        <v>0.0</v>
      </c>
    </row>
    <row r="2389" spans="8:8" ht="24.95" customHeight="1">
      <c r="A2389" s="29" t="s">
        <v>16</v>
      </c>
      <c r="B2389" s="30" t="s">
        <v>4787</v>
      </c>
      <c r="C2389" s="31"/>
      <c r="D2389" s="32">
        <v>8.906069872492E12</v>
      </c>
      <c r="E2389" s="49" t="s">
        <v>4788</v>
      </c>
      <c r="F2389" s="34">
        <v>2.5</v>
      </c>
      <c r="G2389" s="35">
        <v>0.12</v>
      </c>
      <c r="H2389" s="34">
        <f t="shared" si="37"/>
        <v>2.2</v>
      </c>
      <c r="I2389" s="34">
        <v>16.0</v>
      </c>
      <c r="J2389" s="36">
        <v>45778.0</v>
      </c>
      <c r="K2389" s="31"/>
      <c r="L2389" s="34">
        <f>+K2389*H2389</f>
        <v>0.0</v>
      </c>
    </row>
    <row r="2390" spans="8:8" ht="24.95" customHeight="1">
      <c r="A2390" s="29" t="s">
        <v>16</v>
      </c>
      <c r="B2390" s="30" t="s">
        <v>4789</v>
      </c>
      <c r="C2390" s="31"/>
      <c r="D2390" s="32">
        <v>8.906005118271E12</v>
      </c>
      <c r="E2390" s="85" t="s">
        <v>4790</v>
      </c>
      <c r="F2390" s="34">
        <v>0.98</v>
      </c>
      <c r="G2390" s="35">
        <v>0.12</v>
      </c>
      <c r="H2390" s="34">
        <f t="shared" si="37"/>
        <v>0.8623999999999999</v>
      </c>
      <c r="I2390" s="34">
        <v>109.0</v>
      </c>
      <c r="J2390" s="36">
        <v>45992.0</v>
      </c>
      <c r="K2390" s="31"/>
      <c r="L2390" s="34">
        <f>+K2390*H2390</f>
        <v>0.0</v>
      </c>
    </row>
    <row r="2391" spans="8:8" ht="24.95" customHeight="1">
      <c r="A2391" s="29" t="s">
        <v>16</v>
      </c>
      <c r="B2391" s="30" t="s">
        <v>4791</v>
      </c>
      <c r="C2391" s="31"/>
      <c r="D2391" s="32">
        <v>7.598429001843E12</v>
      </c>
      <c r="E2391" s="54" t="s">
        <v>4792</v>
      </c>
      <c r="F2391" s="34">
        <v>1.8</v>
      </c>
      <c r="G2391" s="35">
        <v>0.12</v>
      </c>
      <c r="H2391" s="34">
        <f t="shared" si="37"/>
        <v>1.584</v>
      </c>
      <c r="I2391" s="34">
        <v>110.0</v>
      </c>
      <c r="J2391" s="36">
        <v>45870.0</v>
      </c>
      <c r="K2391" s="31"/>
      <c r="L2391" s="34">
        <f>+K2391*H2391</f>
        <v>0.0</v>
      </c>
    </row>
    <row r="2392" spans="8:8" ht="24.95" customHeight="1">
      <c r="A2392" s="29" t="s">
        <v>16</v>
      </c>
      <c r="B2392" s="30" t="s">
        <v>4781</v>
      </c>
      <c r="C2392" s="31"/>
      <c r="D2392" s="32">
        <v>7.70303802011E12</v>
      </c>
      <c r="E2392" s="62" t="s">
        <v>4782</v>
      </c>
      <c r="F2392" s="34">
        <v>2.35</v>
      </c>
      <c r="G2392" s="35">
        <v>0.12</v>
      </c>
      <c r="H2392" s="34">
        <f t="shared" si="37"/>
        <v>2.068</v>
      </c>
      <c r="I2392" s="34">
        <v>139.0</v>
      </c>
      <c r="J2392" s="36">
        <v>46054.0</v>
      </c>
      <c r="K2392" s="31"/>
      <c r="L2392" s="34">
        <f>+K2392*H2392</f>
        <v>0.0</v>
      </c>
    </row>
    <row r="2393" spans="8:8" ht="24.95" customHeight="1">
      <c r="A2393" s="29" t="s">
        <v>16</v>
      </c>
      <c r="B2393" s="30" t="s">
        <v>4783</v>
      </c>
      <c r="C2393" s="31"/>
      <c r="D2393" s="32">
        <v>7.703038067634E12</v>
      </c>
      <c r="E2393" s="114" t="s">
        <v>4784</v>
      </c>
      <c r="F2393" s="34">
        <v>3.65</v>
      </c>
      <c r="G2393" s="35">
        <v>0.12</v>
      </c>
      <c r="H2393" s="34">
        <f t="shared" si="37"/>
        <v>3.2119999999999997</v>
      </c>
      <c r="I2393" s="34">
        <v>119.0</v>
      </c>
      <c r="J2393" s="36">
        <v>45717.0</v>
      </c>
      <c r="K2393" s="31"/>
      <c r="L2393" s="34">
        <f>+K2393*H2393</f>
        <v>0.0</v>
      </c>
    </row>
    <row r="2394" spans="8:8" ht="24.95" customHeight="1">
      <c r="A2394" s="29" t="s">
        <v>16</v>
      </c>
      <c r="B2394" s="30" t="s">
        <v>4785</v>
      </c>
      <c r="C2394" s="31"/>
      <c r="D2394" s="32">
        <v>7.703038313038E12</v>
      </c>
      <c r="E2394" s="95" t="s">
        <v>4786</v>
      </c>
      <c r="F2394" s="34">
        <v>3.89</v>
      </c>
      <c r="G2394" s="35">
        <v>0.12</v>
      </c>
      <c r="H2394" s="34">
        <f t="shared" si="37"/>
        <v>3.4232</v>
      </c>
      <c r="I2394" s="34">
        <v>152.0</v>
      </c>
      <c r="J2394" s="36">
        <v>45566.0</v>
      </c>
      <c r="K2394" s="31"/>
      <c r="L2394" s="34">
        <f>+K2394*H2394</f>
        <v>0.0</v>
      </c>
    </row>
    <row r="2395" spans="8:8" ht="24.95" customHeight="1">
      <c r="A2395" s="38" t="s">
        <v>23</v>
      </c>
      <c r="B2395" s="47" t="s">
        <v>4793</v>
      </c>
      <c r="C2395" s="31"/>
      <c r="D2395" s="32">
        <v>7.591196001726E12</v>
      </c>
      <c r="E2395" s="101" t="s">
        <v>4794</v>
      </c>
      <c r="F2395" s="34">
        <v>5.87</v>
      </c>
      <c r="G2395" s="35">
        <v>0.12</v>
      </c>
      <c r="H2395" s="34">
        <f t="shared" si="37"/>
        <v>5.1656</v>
      </c>
      <c r="I2395" s="34">
        <v>80.0</v>
      </c>
      <c r="J2395" s="36">
        <v>46161.0</v>
      </c>
      <c r="K2395" s="31"/>
      <c r="L2395" s="34">
        <f>+K2395*H2395</f>
        <v>0.0</v>
      </c>
    </row>
    <row r="2396" spans="8:8" ht="24.95" customHeight="1">
      <c r="A2396" s="29" t="s">
        <v>16</v>
      </c>
      <c r="B2396" s="47" t="s">
        <v>4795</v>
      </c>
      <c r="C2396" s="31"/>
      <c r="D2396" s="32">
        <v>7.591821904309E12</v>
      </c>
      <c r="E2396" s="41" t="s">
        <v>4796</v>
      </c>
      <c r="F2396" s="34">
        <v>1.83</v>
      </c>
      <c r="G2396" s="35">
        <v>0.12</v>
      </c>
      <c r="H2396" s="34">
        <f t="shared" si="37"/>
        <v>1.6104</v>
      </c>
      <c r="I2396" s="34">
        <v>129.0</v>
      </c>
      <c r="J2396" s="36">
        <v>45839.0</v>
      </c>
      <c r="K2396" s="31"/>
      <c r="L2396" s="34">
        <f>+K2396*H2396</f>
        <v>0.0</v>
      </c>
    </row>
    <row r="2397" spans="8:8" ht="24.95" customHeight="1">
      <c r="A2397" s="29" t="s">
        <v>16</v>
      </c>
      <c r="B2397" s="47" t="s">
        <v>4797</v>
      </c>
      <c r="C2397" s="31"/>
      <c r="D2397" s="32">
        <v>7.591821904323E12</v>
      </c>
      <c r="E2397" s="53" t="s">
        <v>4798</v>
      </c>
      <c r="F2397" s="34">
        <v>2.19</v>
      </c>
      <c r="G2397" s="35">
        <v>0.12</v>
      </c>
      <c r="H2397" s="34">
        <f t="shared" si="37"/>
        <v>1.9272</v>
      </c>
      <c r="I2397" s="34">
        <v>250.0</v>
      </c>
      <c r="J2397" s="36">
        <v>45809.0</v>
      </c>
      <c r="K2397" s="31"/>
      <c r="L2397" s="34">
        <f>+K2397*H2397</f>
        <v>0.0</v>
      </c>
    </row>
    <row r="2398" spans="8:8" ht="24.95" customHeight="1">
      <c r="A2398" s="82" t="s">
        <v>199</v>
      </c>
      <c r="B2398" s="30" t="s">
        <v>4799</v>
      </c>
      <c r="C2398" s="31"/>
      <c r="D2398" s="32">
        <v>8.906112611771E12</v>
      </c>
      <c r="E2398" s="48" t="s">
        <v>4800</v>
      </c>
      <c r="F2398" s="34">
        <v>2.5</v>
      </c>
      <c r="G2398" s="35">
        <v>0.12</v>
      </c>
      <c r="H2398" s="34">
        <f t="shared" si="37"/>
        <v>2.2</v>
      </c>
      <c r="I2398" s="34">
        <v>7.0</v>
      </c>
      <c r="J2398" s="36">
        <v>45809.0</v>
      </c>
      <c r="K2398" s="31"/>
      <c r="L2398" s="34">
        <f>+K2398*H2398</f>
        <v>0.0</v>
      </c>
    </row>
    <row r="2399" spans="8:8" ht="24.95" customHeight="1">
      <c r="A2399" s="82" t="s">
        <v>199</v>
      </c>
      <c r="B2399" s="47" t="s">
        <v>4801</v>
      </c>
      <c r="C2399" s="31"/>
      <c r="D2399" s="32">
        <v>7.800061210201E12</v>
      </c>
      <c r="E2399" s="46" t="s">
        <v>4802</v>
      </c>
      <c r="F2399" s="34">
        <v>0.45</v>
      </c>
      <c r="G2399" s="35">
        <v>0.12</v>
      </c>
      <c r="H2399" s="34">
        <f t="shared" si="37"/>
        <v>0.396</v>
      </c>
      <c r="I2399" s="34">
        <v>89.0</v>
      </c>
      <c r="J2399" s="36">
        <v>45505.0</v>
      </c>
      <c r="K2399" s="31"/>
      <c r="L2399" s="34">
        <f>+K2399*H2399</f>
        <v>0.0</v>
      </c>
    </row>
    <row r="2400" spans="8:8" ht="24.95" customHeight="1">
      <c r="A2400" s="82" t="s">
        <v>199</v>
      </c>
      <c r="B2400" s="30" t="s">
        <v>4803</v>
      </c>
      <c r="C2400" s="31"/>
      <c r="D2400" s="44">
        <v>7.36372230218E11</v>
      </c>
      <c r="E2400" s="101" t="s">
        <v>4804</v>
      </c>
      <c r="F2400" s="34">
        <v>5.35</v>
      </c>
      <c r="G2400" s="35">
        <v>0.12</v>
      </c>
      <c r="H2400" s="34">
        <f t="shared" si="37"/>
        <v>4.707999999999999</v>
      </c>
      <c r="I2400" s="34">
        <v>35.0</v>
      </c>
      <c r="J2400" s="36">
        <v>45566.0</v>
      </c>
      <c r="K2400" s="31"/>
      <c r="L2400" s="34">
        <f>+K2400*H2400</f>
        <v>0.0</v>
      </c>
    </row>
    <row r="2401" spans="8:8" ht="24.95" customHeight="1">
      <c r="A2401" s="82" t="s">
        <v>199</v>
      </c>
      <c r="B2401" s="30" t="s">
        <v>4805</v>
      </c>
      <c r="C2401" s="31"/>
      <c r="D2401" s="31"/>
      <c r="E2401" s="37" t="s">
        <v>4806</v>
      </c>
      <c r="F2401" s="34">
        <v>1.48</v>
      </c>
      <c r="G2401" s="35">
        <v>0.12</v>
      </c>
      <c r="H2401" s="34">
        <f t="shared" si="37"/>
        <v>1.3024</v>
      </c>
      <c r="I2401" s="34">
        <v>20.0</v>
      </c>
      <c r="J2401" s="36">
        <v>45992.0</v>
      </c>
      <c r="K2401" s="31"/>
      <c r="L2401" s="34">
        <f>+K2401*H2401</f>
        <v>0.0</v>
      </c>
    </row>
    <row r="2402" spans="8:8" ht="24.95" customHeight="1">
      <c r="A2402" s="82" t="s">
        <v>199</v>
      </c>
      <c r="B2402" s="30" t="s">
        <v>4807</v>
      </c>
      <c r="C2402" s="31"/>
      <c r="D2402" s="31"/>
      <c r="E2402" s="79" t="s">
        <v>4808</v>
      </c>
      <c r="F2402" s="34">
        <v>8.5</v>
      </c>
      <c r="G2402" s="35">
        <v>0.12</v>
      </c>
      <c r="H2402" s="34">
        <f t="shared" si="37"/>
        <v>7.48</v>
      </c>
      <c r="I2402" s="34">
        <v>4.0</v>
      </c>
      <c r="J2402" s="36">
        <v>45536.0</v>
      </c>
      <c r="K2402" s="31"/>
      <c r="L2402" s="34">
        <f>+K2402*H2402</f>
        <v>0.0</v>
      </c>
    </row>
    <row r="2403" spans="8:8" ht="24.95" customHeight="1">
      <c r="A2403" s="93" t="s">
        <v>371</v>
      </c>
      <c r="B2403" s="30" t="s">
        <v>4809</v>
      </c>
      <c r="C2403" s="75" t="s">
        <v>134</v>
      </c>
      <c r="D2403" s="32">
        <v>7.592904000116E12</v>
      </c>
      <c r="E2403" s="40" t="s">
        <v>4810</v>
      </c>
      <c r="F2403" s="34">
        <v>10.324</v>
      </c>
      <c r="G2403" s="35">
        <v>0.0</v>
      </c>
      <c r="H2403" s="34">
        <f t="shared" si="37"/>
        <v>10.324</v>
      </c>
      <c r="I2403" s="34">
        <v>28.0</v>
      </c>
      <c r="J2403" s="36">
        <v>45200.0</v>
      </c>
      <c r="K2403" s="31"/>
      <c r="L2403" s="34">
        <f>+K2403*H2403</f>
        <v>0.0</v>
      </c>
    </row>
    <row r="2404" spans="8:8" ht="24.95" customHeight="1">
      <c r="A2404" s="29" t="s">
        <v>16</v>
      </c>
      <c r="B2404" s="30" t="s">
        <v>4811</v>
      </c>
      <c r="C2404" s="31"/>
      <c r="D2404" s="32">
        <v>7.598055000579E12</v>
      </c>
      <c r="E2404" s="64" t="s">
        <v>4812</v>
      </c>
      <c r="F2404" s="34">
        <v>1.4</v>
      </c>
      <c r="G2404" s="35">
        <v>0.12</v>
      </c>
      <c r="H2404" s="34">
        <f t="shared" si="37"/>
        <v>1.232</v>
      </c>
      <c r="I2404" s="34">
        <v>14.0</v>
      </c>
      <c r="J2404" s="36">
        <v>45627.0</v>
      </c>
      <c r="K2404" s="31"/>
      <c r="L2404" s="34">
        <f>+K2404*H2404</f>
        <v>0.0</v>
      </c>
    </row>
    <row r="2405" spans="8:8" ht="24.95" customHeight="1">
      <c r="A2405" s="29" t="s">
        <v>16</v>
      </c>
      <c r="B2405" s="30" t="s">
        <v>4813</v>
      </c>
      <c r="C2405" s="31"/>
      <c r="D2405" s="32">
        <v>7.598055000586E12</v>
      </c>
      <c r="E2405" s="74" t="s">
        <v>4814</v>
      </c>
      <c r="F2405" s="34">
        <v>1.81</v>
      </c>
      <c r="G2405" s="35">
        <v>0.12</v>
      </c>
      <c r="H2405" s="34">
        <f t="shared" si="37"/>
        <v>1.5928</v>
      </c>
      <c r="I2405" s="34">
        <v>24.0</v>
      </c>
      <c r="J2405" s="36">
        <v>45870.0</v>
      </c>
      <c r="K2405" s="31"/>
      <c r="L2405" s="34">
        <f>+K2405*H2405</f>
        <v>0.0</v>
      </c>
    </row>
    <row r="2406" spans="8:8" ht="24.95" customHeight="1">
      <c r="A2406" s="82" t="s">
        <v>199</v>
      </c>
      <c r="B2406" s="30" t="s">
        <v>4815</v>
      </c>
      <c r="C2406" s="75" t="s">
        <v>134</v>
      </c>
      <c r="D2406" s="44">
        <v>7.64600111121E11</v>
      </c>
      <c r="E2406" s="105" t="s">
        <v>4816</v>
      </c>
      <c r="F2406" s="34">
        <v>3.5</v>
      </c>
      <c r="G2406" s="35">
        <v>0.0</v>
      </c>
      <c r="H2406" s="34">
        <f t="shared" si="37"/>
        <v>3.5</v>
      </c>
      <c r="I2406" s="34">
        <v>34.0</v>
      </c>
      <c r="J2406" s="36">
        <v>45505.0</v>
      </c>
      <c r="K2406" s="31"/>
      <c r="L2406" s="34">
        <f>+K2406*H2406</f>
        <v>0.0</v>
      </c>
    </row>
    <row r="2407" spans="8:8" ht="24.95" customHeight="1">
      <c r="A2407" s="29" t="s">
        <v>16</v>
      </c>
      <c r="B2407" s="30" t="s">
        <v>4817</v>
      </c>
      <c r="C2407" s="31"/>
      <c r="D2407" s="32">
        <v>7.591062014607E12</v>
      </c>
      <c r="E2407" s="64" t="s">
        <v>4818</v>
      </c>
      <c r="F2407" s="34">
        <v>5.34</v>
      </c>
      <c r="G2407" s="35">
        <v>0.12</v>
      </c>
      <c r="H2407" s="34">
        <f t="shared" si="37"/>
        <v>4.699199999999999</v>
      </c>
      <c r="I2407" s="34">
        <v>134.0</v>
      </c>
      <c r="J2407" s="36">
        <v>45583.0</v>
      </c>
      <c r="K2407" s="31"/>
      <c r="L2407" s="34">
        <f>+K2407*H2407</f>
        <v>0.0</v>
      </c>
    </row>
    <row r="2408" spans="8:8" ht="24.95" customHeight="1">
      <c r="A2408" s="38" t="s">
        <v>23</v>
      </c>
      <c r="B2408" s="47" t="s">
        <v>4819</v>
      </c>
      <c r="C2408" s="31"/>
      <c r="D2408" s="32">
        <v>7.591062166191E12</v>
      </c>
      <c r="E2408" s="62" t="s">
        <v>4820</v>
      </c>
      <c r="F2408" s="34">
        <v>6.33</v>
      </c>
      <c r="G2408" s="35">
        <v>0.4</v>
      </c>
      <c r="H2408" s="34">
        <f t="shared" si="37"/>
        <v>3.798</v>
      </c>
      <c r="I2408" s="34">
        <v>50.0</v>
      </c>
      <c r="J2408" s="36">
        <v>45586.0</v>
      </c>
      <c r="K2408" s="31"/>
      <c r="L2408" s="34">
        <f>+K2408*H2408</f>
        <v>0.0</v>
      </c>
    </row>
    <row r="2409" spans="8:8" ht="24.95" customHeight="1">
      <c r="A2409" s="29" t="s">
        <v>16</v>
      </c>
      <c r="B2409" s="30" t="s">
        <v>4821</v>
      </c>
      <c r="C2409" s="31"/>
      <c r="D2409" s="32">
        <v>7.592782001854E12</v>
      </c>
      <c r="E2409" s="33" t="s">
        <v>4822</v>
      </c>
      <c r="F2409" s="34">
        <v>4.25</v>
      </c>
      <c r="G2409" s="35">
        <v>0.12</v>
      </c>
      <c r="H2409" s="34">
        <f t="shared" si="37"/>
        <v>3.74</v>
      </c>
      <c r="I2409" s="34">
        <v>73.0</v>
      </c>
      <c r="J2409" s="36">
        <v>45930.0</v>
      </c>
      <c r="K2409" s="31"/>
      <c r="L2409" s="34">
        <f>+K2409*H2409</f>
        <v>0.0</v>
      </c>
    </row>
    <row r="2410" spans="8:8" ht="24.95" customHeight="1">
      <c r="A2410" s="29" t="s">
        <v>16</v>
      </c>
      <c r="B2410" s="30" t="s">
        <v>4823</v>
      </c>
      <c r="C2410" s="31"/>
      <c r="D2410" s="32">
        <v>7.592806131031E12</v>
      </c>
      <c r="E2410" s="64" t="s">
        <v>4824</v>
      </c>
      <c r="F2410" s="34">
        <v>8.05</v>
      </c>
      <c r="G2410" s="35">
        <v>0.12</v>
      </c>
      <c r="H2410" s="34">
        <f t="shared" si="37"/>
        <v>7.0840000000000005</v>
      </c>
      <c r="I2410" s="34">
        <v>13.0</v>
      </c>
      <c r="J2410" s="36">
        <v>46265.0</v>
      </c>
      <c r="K2410" s="31"/>
      <c r="L2410" s="34">
        <f>+K2410*H2410</f>
        <v>0.0</v>
      </c>
    </row>
    <row r="2411" spans="8:8" ht="24.95" customHeight="1">
      <c r="A2411" s="29" t="s">
        <v>16</v>
      </c>
      <c r="B2411" s="30" t="s">
        <v>4825</v>
      </c>
      <c r="C2411" s="31"/>
      <c r="D2411" s="32">
        <v>7.59151900933E12</v>
      </c>
      <c r="E2411" s="84" t="s">
        <v>4826</v>
      </c>
      <c r="F2411" s="34">
        <v>4.6</v>
      </c>
      <c r="G2411" s="35">
        <v>0.12</v>
      </c>
      <c r="H2411" s="34">
        <f t="shared" si="37"/>
        <v>4.048</v>
      </c>
      <c r="I2411" s="34">
        <v>25.0</v>
      </c>
      <c r="J2411" s="36">
        <v>45689.0</v>
      </c>
      <c r="K2411" s="31"/>
      <c r="L2411" s="34">
        <f>+K2411*H2411</f>
        <v>0.0</v>
      </c>
    </row>
    <row r="2412" spans="8:8" ht="24.95" customHeight="1">
      <c r="A2412" s="29" t="s">
        <v>16</v>
      </c>
      <c r="B2412" s="30" t="s">
        <v>4827</v>
      </c>
      <c r="C2412" s="31"/>
      <c r="D2412" s="32">
        <v>7.703763671984E12</v>
      </c>
      <c r="E2412" s="54" t="s">
        <v>4828</v>
      </c>
      <c r="F2412" s="34">
        <v>4.27</v>
      </c>
      <c r="G2412" s="35">
        <v>0.12</v>
      </c>
      <c r="H2412" s="34">
        <f t="shared" si="37"/>
        <v>3.7575999999999996</v>
      </c>
      <c r="I2412" s="34">
        <v>27.0</v>
      </c>
      <c r="J2412" s="36">
        <v>45740.0</v>
      </c>
      <c r="K2412" s="31"/>
      <c r="L2412" s="34">
        <f>+K2412*H2412</f>
        <v>0.0</v>
      </c>
    </row>
    <row r="2413" spans="8:8" ht="24.95" customHeight="1">
      <c r="A2413" s="29" t="s">
        <v>16</v>
      </c>
      <c r="B2413" s="30" t="s">
        <v>4829</v>
      </c>
      <c r="C2413" s="31"/>
      <c r="D2413" s="32">
        <v>7.598176000281E12</v>
      </c>
      <c r="E2413" s="85" t="s">
        <v>4830</v>
      </c>
      <c r="F2413" s="34">
        <v>3.45</v>
      </c>
      <c r="G2413" s="35">
        <v>0.12</v>
      </c>
      <c r="H2413" s="34">
        <f t="shared" si="37"/>
        <v>3.036</v>
      </c>
      <c r="I2413" s="34">
        <v>13.0</v>
      </c>
      <c r="J2413" s="36">
        <v>45869.0</v>
      </c>
      <c r="K2413" s="31"/>
      <c r="L2413" s="34">
        <f>+K2413*H2413</f>
        <v>0.0</v>
      </c>
    </row>
    <row r="2414" spans="8:8" ht="24.95" customHeight="1">
      <c r="A2414" s="29" t="s">
        <v>16</v>
      </c>
      <c r="B2414" s="30" t="s">
        <v>4831</v>
      </c>
      <c r="C2414" s="31"/>
      <c r="D2414" s="32">
        <v>7.598852000802E12</v>
      </c>
      <c r="E2414" s="37" t="s">
        <v>4832</v>
      </c>
      <c r="F2414" s="34">
        <v>4.15</v>
      </c>
      <c r="G2414" s="35">
        <v>0.12</v>
      </c>
      <c r="H2414" s="34">
        <f t="shared" si="37"/>
        <v>3.652</v>
      </c>
      <c r="I2414" s="34">
        <v>54.0</v>
      </c>
      <c r="J2414" s="36">
        <v>45778.0</v>
      </c>
      <c r="K2414" s="31"/>
      <c r="L2414" s="34">
        <f>+K2414*H2414</f>
        <v>0.0</v>
      </c>
    </row>
    <row r="2415" spans="8:8" ht="24.95" customHeight="1">
      <c r="A2415" s="29" t="s">
        <v>16</v>
      </c>
      <c r="B2415" s="30" t="s">
        <v>4833</v>
      </c>
      <c r="C2415" s="31"/>
      <c r="D2415" s="32">
        <v>7.592637005327E12</v>
      </c>
      <c r="E2415" s="94" t="s">
        <v>4834</v>
      </c>
      <c r="F2415" s="34">
        <v>8.39</v>
      </c>
      <c r="G2415" s="35">
        <v>0.12</v>
      </c>
      <c r="H2415" s="34">
        <f t="shared" si="37"/>
        <v>7.3832</v>
      </c>
      <c r="I2415" s="34">
        <v>7.0</v>
      </c>
      <c r="J2415" s="36">
        <v>45689.0</v>
      </c>
      <c r="K2415" s="31"/>
      <c r="L2415" s="34">
        <f>+K2415*H2415</f>
        <v>0.0</v>
      </c>
    </row>
    <row r="2416" spans="8:8" ht="24.95" customHeight="1">
      <c r="A2416" s="29" t="s">
        <v>16</v>
      </c>
      <c r="B2416" s="30" t="s">
        <v>4835</v>
      </c>
      <c r="C2416" s="31"/>
      <c r="D2416" s="32">
        <v>8.904187829145E12</v>
      </c>
      <c r="E2416" s="79" t="s">
        <v>4836</v>
      </c>
      <c r="F2416" s="34">
        <v>2.55</v>
      </c>
      <c r="G2416" s="35">
        <v>0.12</v>
      </c>
      <c r="H2416" s="34">
        <f t="shared" si="37"/>
        <v>2.2439999999999998</v>
      </c>
      <c r="I2416" s="34">
        <v>43.0</v>
      </c>
      <c r="J2416" s="36">
        <v>45656.0</v>
      </c>
      <c r="K2416" s="31"/>
      <c r="L2416" s="34">
        <f>+K2416*H2416</f>
        <v>0.0</v>
      </c>
    </row>
    <row r="2417" spans="8:8" ht="24.95" customHeight="1">
      <c r="A2417" s="29" t="s">
        <v>16</v>
      </c>
      <c r="B2417" s="30" t="s">
        <v>4837</v>
      </c>
      <c r="C2417" s="31"/>
      <c r="D2417" s="32">
        <v>7.592229002543E12</v>
      </c>
      <c r="E2417" s="62" t="s">
        <v>4838</v>
      </c>
      <c r="F2417" s="34">
        <v>15.48</v>
      </c>
      <c r="G2417" s="35">
        <v>0.12</v>
      </c>
      <c r="H2417" s="34">
        <f t="shared" si="37"/>
        <v>13.6224</v>
      </c>
      <c r="I2417" s="34">
        <v>120.0</v>
      </c>
      <c r="J2417" s="36">
        <v>45748.0</v>
      </c>
      <c r="K2417" s="31"/>
      <c r="L2417" s="34">
        <f>+K2417*H2417</f>
        <v>0.0</v>
      </c>
    </row>
    <row r="2418" spans="8:8" ht="24.95" customHeight="1">
      <c r="A2418" s="38" t="s">
        <v>23</v>
      </c>
      <c r="B2418" s="30" t="s">
        <v>4839</v>
      </c>
      <c r="C2418" s="31"/>
      <c r="D2418" s="32">
        <v>7.591619000541E12</v>
      </c>
      <c r="E2418" s="102" t="s">
        <v>4840</v>
      </c>
      <c r="F2418" s="34">
        <v>4.5</v>
      </c>
      <c r="G2418" s="35">
        <v>0.12</v>
      </c>
      <c r="H2418" s="34">
        <f t="shared" si="37"/>
        <v>3.96</v>
      </c>
      <c r="I2418" s="34">
        <v>64.0</v>
      </c>
      <c r="J2418" s="36">
        <v>45689.0</v>
      </c>
      <c r="K2418" s="31"/>
      <c r="L2418" s="34">
        <f>+K2418*H2418</f>
        <v>0.0</v>
      </c>
    </row>
    <row r="2419" spans="8:8" ht="24.95" customHeight="1">
      <c r="A2419" s="82" t="s">
        <v>199</v>
      </c>
      <c r="B2419" s="30" t="s">
        <v>4841</v>
      </c>
      <c r="C2419" s="31"/>
      <c r="D2419" s="32">
        <v>7.591619031903E12</v>
      </c>
      <c r="E2419" s="39" t="s">
        <v>4842</v>
      </c>
      <c r="F2419" s="34">
        <v>6.01</v>
      </c>
      <c r="G2419" s="35">
        <v>0.12</v>
      </c>
      <c r="H2419" s="34">
        <f t="shared" si="37"/>
        <v>5.2888</v>
      </c>
      <c r="I2419" s="34">
        <v>85.0</v>
      </c>
      <c r="J2419" s="36">
        <v>45778.0</v>
      </c>
      <c r="K2419" s="31"/>
      <c r="L2419" s="34">
        <f>+K2419*H2419</f>
        <v>0.0</v>
      </c>
    </row>
    <row r="2420" spans="8:8" ht="24.95" customHeight="1">
      <c r="A2420" s="38" t="s">
        <v>23</v>
      </c>
      <c r="B2420" s="30" t="s">
        <v>4843</v>
      </c>
      <c r="C2420" s="31"/>
      <c r="D2420" s="32">
        <v>7.591243817829E12</v>
      </c>
      <c r="E2420" s="65" t="s">
        <v>4844</v>
      </c>
      <c r="F2420" s="34">
        <v>3.8</v>
      </c>
      <c r="G2420" s="35">
        <v>0.12</v>
      </c>
      <c r="H2420" s="34">
        <f t="shared" si="37"/>
        <v>3.344</v>
      </c>
      <c r="I2420" s="34">
        <v>52.0</v>
      </c>
      <c r="J2420" s="36">
        <v>45748.0</v>
      </c>
      <c r="K2420" s="31"/>
      <c r="L2420" s="34">
        <f>+K2420*H2420</f>
        <v>0.0</v>
      </c>
    </row>
    <row r="2421" spans="8:8" ht="24.95" customHeight="1">
      <c r="A2421" s="38" t="s">
        <v>23</v>
      </c>
      <c r="B2421" s="30" t="s">
        <v>4845</v>
      </c>
      <c r="C2421" s="31"/>
      <c r="D2421" s="32">
        <v>7.591243817782E12</v>
      </c>
      <c r="E2421" s="64" t="s">
        <v>4846</v>
      </c>
      <c r="F2421" s="34">
        <v>3.05</v>
      </c>
      <c r="G2421" s="35">
        <v>0.12</v>
      </c>
      <c r="H2421" s="34">
        <f t="shared" si="37"/>
        <v>2.6839999999999997</v>
      </c>
      <c r="I2421" s="34">
        <v>15.0</v>
      </c>
      <c r="J2421" s="36">
        <v>45746.0</v>
      </c>
      <c r="K2421" s="31"/>
      <c r="L2421" s="34">
        <f>+K2421*H2421</f>
        <v>0.0</v>
      </c>
    </row>
    <row r="2422" spans="8:8" ht="24.95" customHeight="1">
      <c r="A2422" s="29" t="s">
        <v>16</v>
      </c>
      <c r="B2422" s="30" t="s">
        <v>4847</v>
      </c>
      <c r="C2422" s="31"/>
      <c r="D2422" s="32">
        <v>8.906142850096E12</v>
      </c>
      <c r="E2422" s="86" t="s">
        <v>4848</v>
      </c>
      <c r="F2422" s="34">
        <v>0.65</v>
      </c>
      <c r="G2422" s="35">
        <v>0.12</v>
      </c>
      <c r="H2422" s="34">
        <f t="shared" si="37"/>
        <v>0.5720000000000001</v>
      </c>
      <c r="I2422" s="34">
        <v>261.0</v>
      </c>
      <c r="J2422" s="36">
        <v>45657.0</v>
      </c>
      <c r="K2422" s="31"/>
      <c r="L2422" s="34">
        <f>+K2422*H2422</f>
        <v>0.0</v>
      </c>
    </row>
    <row r="2423" spans="8:8" ht="24.95" customHeight="1">
      <c r="A2423" s="29" t="s">
        <v>16</v>
      </c>
      <c r="B2423" s="30" t="s">
        <v>4849</v>
      </c>
      <c r="C2423" s="31"/>
      <c r="D2423" s="32">
        <v>7.592349722536E12</v>
      </c>
      <c r="E2423" s="67" t="s">
        <v>4850</v>
      </c>
      <c r="F2423" s="34">
        <v>6.24</v>
      </c>
      <c r="G2423" s="35">
        <v>0.12</v>
      </c>
      <c r="H2423" s="34">
        <f t="shared" si="37"/>
        <v>5.4912</v>
      </c>
      <c r="I2423" s="34">
        <v>14.0</v>
      </c>
      <c r="J2423" s="36">
        <v>45505.0</v>
      </c>
      <c r="K2423" s="31"/>
      <c r="L2423" s="34">
        <f>+K2423*H2423</f>
        <v>0.0</v>
      </c>
    </row>
    <row r="2424" spans="8:8" ht="24.95" customHeight="1">
      <c r="A2424" s="29" t="s">
        <v>16</v>
      </c>
      <c r="B2424" s="30" t="s">
        <v>4851</v>
      </c>
      <c r="C2424" s="31"/>
      <c r="D2424" s="32">
        <v>7.791848250414E12</v>
      </c>
      <c r="E2424" s="67" t="s">
        <v>4852</v>
      </c>
      <c r="F2424" s="34">
        <v>6.8</v>
      </c>
      <c r="G2424" s="35">
        <v>0.12</v>
      </c>
      <c r="H2424" s="34">
        <f t="shared" si="37"/>
        <v>5.984</v>
      </c>
      <c r="I2424" s="34">
        <v>7.0</v>
      </c>
      <c r="J2424" s="36">
        <v>45503.0</v>
      </c>
      <c r="K2424" s="31"/>
      <c r="L2424" s="34">
        <f>+K2424*H2424</f>
        <v>0.0</v>
      </c>
    </row>
    <row r="2425" spans="8:8" ht="24.95" customHeight="1">
      <c r="A2425" s="29" t="s">
        <v>16</v>
      </c>
      <c r="B2425" s="30" t="s">
        <v>4853</v>
      </c>
      <c r="C2425" s="31"/>
      <c r="D2425" s="32">
        <v>7.591241817968E12</v>
      </c>
      <c r="E2425" s="71" t="s">
        <v>4854</v>
      </c>
      <c r="F2425" s="34">
        <v>12.86</v>
      </c>
      <c r="G2425" s="35">
        <v>0.12</v>
      </c>
      <c r="H2425" s="34">
        <f t="shared" si="37"/>
        <v>11.316799999999999</v>
      </c>
      <c r="I2425" s="34">
        <v>30.0</v>
      </c>
      <c r="J2425" s="36">
        <v>45716.0</v>
      </c>
      <c r="K2425" s="31"/>
      <c r="L2425" s="34">
        <f>+K2425*H2425</f>
        <v>0.0</v>
      </c>
    </row>
    <row r="2426" spans="8:8" ht="24.95" customHeight="1">
      <c r="A2426" s="38" t="s">
        <v>23</v>
      </c>
      <c r="B2426" s="30" t="s">
        <v>4855</v>
      </c>
      <c r="C2426" s="31"/>
      <c r="D2426" s="32">
        <v>7.591196004543E12</v>
      </c>
      <c r="E2426" s="87" t="s">
        <v>4856</v>
      </c>
      <c r="F2426" s="34">
        <v>5.2</v>
      </c>
      <c r="G2426" s="35">
        <v>0.12</v>
      </c>
      <c r="H2426" s="34">
        <f t="shared" si="37"/>
        <v>4.5760000000000005</v>
      </c>
      <c r="I2426" s="34">
        <v>63.0</v>
      </c>
      <c r="J2426" s="36">
        <v>46172.0</v>
      </c>
      <c r="K2426" s="31"/>
      <c r="L2426" s="34">
        <f>+K2426*H2426</f>
        <v>0.0</v>
      </c>
    </row>
    <row r="2427" spans="8:8" ht="24.95" customHeight="1">
      <c r="A2427" s="38" t="s">
        <v>23</v>
      </c>
      <c r="B2427" s="30" t="s">
        <v>4857</v>
      </c>
      <c r="C2427" s="31"/>
      <c r="D2427" s="32">
        <v>7.594001564423E12</v>
      </c>
      <c r="E2427" s="115" t="s">
        <v>4858</v>
      </c>
      <c r="F2427" s="34">
        <v>6.98</v>
      </c>
      <c r="G2427" s="35">
        <v>0.12</v>
      </c>
      <c r="H2427" s="34">
        <f t="shared" si="37"/>
        <v>6.1424</v>
      </c>
      <c r="I2427" s="34">
        <v>14.0</v>
      </c>
      <c r="J2427" s="36">
        <v>45473.0</v>
      </c>
      <c r="K2427" s="31"/>
      <c r="L2427" s="34">
        <f>+K2427*H2427</f>
        <v>0.0</v>
      </c>
    </row>
    <row r="2428" spans="8:8" ht="24.95" customHeight="1">
      <c r="A2428" s="38" t="s">
        <v>23</v>
      </c>
      <c r="B2428" s="30" t="s">
        <v>4859</v>
      </c>
      <c r="C2428" s="31"/>
      <c r="D2428" s="32">
        <v>7.591955000502E12</v>
      </c>
      <c r="E2428" s="64" t="s">
        <v>4860</v>
      </c>
      <c r="F2428" s="34">
        <v>4.75</v>
      </c>
      <c r="G2428" s="35">
        <v>0.12</v>
      </c>
      <c r="H2428" s="34">
        <f t="shared" si="37"/>
        <v>4.18</v>
      </c>
      <c r="I2428" s="34">
        <v>17.0</v>
      </c>
      <c r="J2428" s="36">
        <v>45839.0</v>
      </c>
      <c r="K2428" s="31"/>
      <c r="L2428" s="34">
        <f>+K2428*H2428</f>
        <v>0.0</v>
      </c>
    </row>
    <row r="2429" spans="8:8" ht="24.95" customHeight="1">
      <c r="A2429" s="81" t="s">
        <v>194</v>
      </c>
      <c r="B2429" s="30" t="s">
        <v>4861</v>
      </c>
      <c r="C2429" s="31"/>
      <c r="D2429" s="32">
        <v>7.591955000496E12</v>
      </c>
      <c r="E2429" s="70" t="s">
        <v>4862</v>
      </c>
      <c r="F2429" s="34">
        <v>2.95</v>
      </c>
      <c r="G2429" s="35">
        <v>0.12</v>
      </c>
      <c r="H2429" s="34">
        <f t="shared" si="37"/>
        <v>2.596</v>
      </c>
      <c r="I2429" s="34">
        <v>20.0</v>
      </c>
      <c r="J2429" s="36">
        <v>46143.0</v>
      </c>
      <c r="K2429" s="31"/>
      <c r="L2429" s="34">
        <f>+K2429*H2429</f>
        <v>0.0</v>
      </c>
    </row>
    <row r="2430" spans="8:8" ht="24.95" customHeight="1">
      <c r="A2430" s="29" t="s">
        <v>16</v>
      </c>
      <c r="B2430" s="30" t="s">
        <v>4863</v>
      </c>
      <c r="C2430" s="31"/>
      <c r="D2430" s="32">
        <v>7.592806134025E12</v>
      </c>
      <c r="E2430" s="71" t="s">
        <v>4864</v>
      </c>
      <c r="F2430" s="34">
        <v>1.86</v>
      </c>
      <c r="G2430" s="35">
        <v>0.12</v>
      </c>
      <c r="H2430" s="34">
        <f t="shared" si="37"/>
        <v>1.6368</v>
      </c>
      <c r="I2430" s="34">
        <v>341.0</v>
      </c>
      <c r="J2430" s="36">
        <v>45382.0</v>
      </c>
      <c r="K2430" s="31"/>
      <c r="L2430" s="34">
        <f>+K2430*H2430</f>
        <v>0.0</v>
      </c>
    </row>
    <row r="2431" spans="8:8" ht="24.95" customHeight="1">
      <c r="A2431" s="38" t="s">
        <v>23</v>
      </c>
      <c r="B2431" s="30" t="s">
        <v>4865</v>
      </c>
      <c r="C2431" s="31"/>
      <c r="D2431" s="32">
        <v>7.591062901129E12</v>
      </c>
      <c r="E2431" s="97" t="s">
        <v>4866</v>
      </c>
      <c r="F2431" s="34">
        <v>3.81</v>
      </c>
      <c r="G2431" s="35">
        <v>0.12</v>
      </c>
      <c r="H2431" s="34">
        <f t="shared" si="37"/>
        <v>3.3528000000000002</v>
      </c>
      <c r="I2431" s="34">
        <v>33.0</v>
      </c>
      <c r="J2431" s="36">
        <v>45747.0</v>
      </c>
      <c r="K2431" s="31"/>
      <c r="L2431" s="34">
        <f>+K2431*H2431</f>
        <v>0.0</v>
      </c>
    </row>
    <row r="2432" spans="8:8" ht="24.95" customHeight="1">
      <c r="A2432" s="38" t="s">
        <v>23</v>
      </c>
      <c r="B2432" s="30" t="s">
        <v>4867</v>
      </c>
      <c r="C2432" s="31"/>
      <c r="D2432" s="32">
        <v>7.591062901365E12</v>
      </c>
      <c r="E2432" s="99" t="s">
        <v>4868</v>
      </c>
      <c r="F2432" s="34">
        <v>2.59</v>
      </c>
      <c r="G2432" s="35">
        <v>0.12</v>
      </c>
      <c r="H2432" s="34">
        <f t="shared" si="37"/>
        <v>2.2792</v>
      </c>
      <c r="I2432" s="34">
        <v>38.0</v>
      </c>
      <c r="J2432" s="36">
        <v>46109.0</v>
      </c>
      <c r="K2432" s="31"/>
      <c r="L2432" s="34">
        <f>+K2432*H2432</f>
        <v>0.0</v>
      </c>
    </row>
    <row r="2433" spans="8:8" ht="24.95" customHeight="1">
      <c r="A2433" s="29" t="s">
        <v>30</v>
      </c>
      <c r="B2433" s="30" t="s">
        <v>4869</v>
      </c>
      <c r="C2433" s="31"/>
      <c r="D2433" s="31"/>
      <c r="E2433" s="78" t="s">
        <v>4870</v>
      </c>
      <c r="F2433" s="34">
        <v>0.4</v>
      </c>
      <c r="G2433" s="35">
        <v>0.12</v>
      </c>
      <c r="H2433" s="34">
        <f t="shared" si="37"/>
        <v>0.35200000000000004</v>
      </c>
      <c r="I2433" s="34">
        <v>37.0</v>
      </c>
      <c r="J2433" s="36">
        <v>46204.0</v>
      </c>
      <c r="K2433" s="31"/>
      <c r="L2433" s="34">
        <f>+K2433*H2433</f>
        <v>0.0</v>
      </c>
    </row>
    <row r="2434" spans="8:8" ht="24.95" customHeight="1">
      <c r="A2434" s="29" t="s">
        <v>30</v>
      </c>
      <c r="B2434" s="30" t="s">
        <v>4871</v>
      </c>
      <c r="C2434" s="31"/>
      <c r="D2434" s="32">
        <v>7.599028000664E12</v>
      </c>
      <c r="E2434" s="85" t="s">
        <v>4872</v>
      </c>
      <c r="F2434" s="34">
        <v>1.92</v>
      </c>
      <c r="G2434" s="35">
        <v>0.12</v>
      </c>
      <c r="H2434" s="34">
        <f t="shared" si="37"/>
        <v>1.6896</v>
      </c>
      <c r="I2434" s="34">
        <v>1.0</v>
      </c>
      <c r="J2434" s="36">
        <v>45870.0</v>
      </c>
      <c r="K2434" s="31"/>
      <c r="L2434" s="34">
        <f>+K2434*H2434</f>
        <v>0.0</v>
      </c>
    </row>
    <row r="2435" spans="8:8" ht="24.95" customHeight="1">
      <c r="A2435" s="38" t="s">
        <v>23</v>
      </c>
      <c r="B2435" s="30" t="s">
        <v>4873</v>
      </c>
      <c r="C2435" s="75" t="s">
        <v>134</v>
      </c>
      <c r="D2435" s="32">
        <v>8.936075730165E12</v>
      </c>
      <c r="E2435" s="87" t="s">
        <v>4874</v>
      </c>
      <c r="F2435" s="34">
        <v>7.9</v>
      </c>
      <c r="G2435" s="35">
        <v>0.0</v>
      </c>
      <c r="H2435" s="34">
        <f t="shared" si="37"/>
        <v>7.9</v>
      </c>
      <c r="I2435" s="34">
        <v>190.0</v>
      </c>
      <c r="J2435" s="36">
        <v>45352.0</v>
      </c>
      <c r="K2435" s="31"/>
      <c r="L2435" s="34">
        <f>+K2435*H2435</f>
        <v>0.0</v>
      </c>
    </row>
    <row r="2436" spans="8:8" ht="24.95" customHeight="1">
      <c r="A2436" s="38" t="s">
        <v>23</v>
      </c>
      <c r="B2436" s="30" t="s">
        <v>4875</v>
      </c>
      <c r="C2436" s="31"/>
      <c r="D2436" s="32">
        <v>7.89668530019E12</v>
      </c>
      <c r="E2436" s="114" t="s">
        <v>4876</v>
      </c>
      <c r="F2436" s="34">
        <v>12.5</v>
      </c>
      <c r="G2436" s="35">
        <v>0.12</v>
      </c>
      <c r="H2436" s="34">
        <f t="shared" si="37"/>
        <v>11.0</v>
      </c>
      <c r="I2436" s="34">
        <v>113.0</v>
      </c>
      <c r="J2436" s="36">
        <v>45627.0</v>
      </c>
      <c r="K2436" s="31"/>
      <c r="L2436" s="34">
        <f>+K2436*H2436</f>
        <v>0.0</v>
      </c>
    </row>
    <row r="2437" spans="8:8" ht="24.95" customHeight="1">
      <c r="A2437" s="38" t="s">
        <v>23</v>
      </c>
      <c r="B2437" s="30" t="s">
        <v>4877</v>
      </c>
      <c r="C2437" s="31"/>
      <c r="D2437" s="32">
        <v>7.896685300183E12</v>
      </c>
      <c r="E2437" s="108" t="s">
        <v>4878</v>
      </c>
      <c r="F2437" s="34">
        <v>12.5</v>
      </c>
      <c r="G2437" s="35">
        <v>0.12</v>
      </c>
      <c r="H2437" s="34">
        <f t="shared" si="37"/>
        <v>11.0</v>
      </c>
      <c r="I2437" s="34">
        <v>84.0</v>
      </c>
      <c r="J2437" s="36">
        <v>45627.0</v>
      </c>
      <c r="K2437" s="31"/>
      <c r="L2437" s="34">
        <f>+K2437*H2437</f>
        <v>0.0</v>
      </c>
    </row>
    <row r="2438" spans="8:8" ht="24.95" customHeight="1">
      <c r="A2438" s="29" t="s">
        <v>16</v>
      </c>
      <c r="B2438" s="30" t="s">
        <v>4879</v>
      </c>
      <c r="C2438" s="31"/>
      <c r="D2438" s="32">
        <v>7.730564824028E12</v>
      </c>
      <c r="E2438" s="80" t="s">
        <v>4880</v>
      </c>
      <c r="F2438" s="34">
        <v>11.05</v>
      </c>
      <c r="G2438" s="35">
        <v>0.12</v>
      </c>
      <c r="H2438" s="34">
        <f t="shared" si="37"/>
        <v>9.724</v>
      </c>
      <c r="I2438" s="34">
        <v>14.0</v>
      </c>
      <c r="J2438" s="36">
        <v>45777.0</v>
      </c>
      <c r="K2438" s="31"/>
      <c r="L2438" s="34">
        <f>+K2438*H2438</f>
        <v>0.0</v>
      </c>
    </row>
    <row r="2439" spans="8:8" ht="24.95" customHeight="1">
      <c r="A2439" s="29" t="s">
        <v>16</v>
      </c>
      <c r="B2439" s="30" t="s">
        <v>4881</v>
      </c>
      <c r="C2439" s="31"/>
      <c r="D2439" s="32">
        <v>8.906005111692E12</v>
      </c>
      <c r="E2439" s="103" t="s">
        <v>4882</v>
      </c>
      <c r="F2439" s="34">
        <v>0.99</v>
      </c>
      <c r="G2439" s="35">
        <v>0.12</v>
      </c>
      <c r="H2439" s="34">
        <f t="shared" si="37"/>
        <v>0.8712</v>
      </c>
      <c r="I2439" s="34">
        <v>508.0</v>
      </c>
      <c r="J2439" s="36">
        <v>45964.0</v>
      </c>
      <c r="K2439" s="31"/>
      <c r="L2439" s="34">
        <f>+K2439*H2439</f>
        <v>0.0</v>
      </c>
    </row>
    <row r="2440" spans="8:8" ht="24.95" customHeight="1">
      <c r="A2440" s="29" t="s">
        <v>16</v>
      </c>
      <c r="B2440" s="30" t="s">
        <v>4883</v>
      </c>
      <c r="C2440" s="31"/>
      <c r="D2440" s="32">
        <v>8.906005112835E12</v>
      </c>
      <c r="E2440" s="92" t="s">
        <v>4884</v>
      </c>
      <c r="F2440" s="34">
        <v>0.93</v>
      </c>
      <c r="G2440" s="35">
        <v>0.12</v>
      </c>
      <c r="H2440" s="34">
        <f t="shared" si="37"/>
        <v>0.8184</v>
      </c>
      <c r="I2440" s="34">
        <v>343.0</v>
      </c>
      <c r="J2440" s="36">
        <v>45904.0</v>
      </c>
      <c r="K2440" s="31"/>
      <c r="L2440" s="34">
        <f>+K2440*H2440</f>
        <v>0.0</v>
      </c>
    </row>
    <row r="2441" spans="8:8" ht="24.95" customHeight="1">
      <c r="A2441" s="29" t="s">
        <v>16</v>
      </c>
      <c r="B2441" s="30" t="s">
        <v>4885</v>
      </c>
      <c r="C2441" s="31"/>
      <c r="D2441" s="32">
        <v>7.598055000159E12</v>
      </c>
      <c r="E2441" s="72" t="s">
        <v>4886</v>
      </c>
      <c r="F2441" s="34">
        <v>1.49</v>
      </c>
      <c r="G2441" s="35">
        <v>0.08</v>
      </c>
      <c r="H2441" s="34">
        <f t="shared" si="37"/>
        <v>1.3708</v>
      </c>
      <c r="I2441" s="34">
        <v>11.0</v>
      </c>
      <c r="J2441" s="36">
        <v>45809.0</v>
      </c>
      <c r="K2441" s="31"/>
      <c r="L2441" s="34">
        <f>+K2441*H2441</f>
        <v>0.0</v>
      </c>
    </row>
    <row r="2442" spans="8:8" ht="24.95" customHeight="1">
      <c r="A2442" s="29" t="s">
        <v>16</v>
      </c>
      <c r="B2442" s="30" t="s">
        <v>4887</v>
      </c>
      <c r="C2442" s="31"/>
      <c r="D2442" s="32">
        <v>7.598650000301E12</v>
      </c>
      <c r="E2442" s="76" t="s">
        <v>4888</v>
      </c>
      <c r="F2442" s="34">
        <v>1.1</v>
      </c>
      <c r="G2442" s="35">
        <v>0.12</v>
      </c>
      <c r="H2442" s="34">
        <f t="shared" si="37"/>
        <v>0.9680000000000001</v>
      </c>
      <c r="I2442" s="34">
        <v>39.0</v>
      </c>
      <c r="J2442" s="36">
        <v>45869.0</v>
      </c>
      <c r="K2442" s="31"/>
      <c r="L2442" s="34">
        <f>+K2442*H2442</f>
        <v>0.0</v>
      </c>
    </row>
    <row r="2443" spans="8:8" ht="24.95" customHeight="1">
      <c r="A2443" s="29" t="s">
        <v>16</v>
      </c>
      <c r="B2443" s="30" t="s">
        <v>4889</v>
      </c>
      <c r="C2443" s="31"/>
      <c r="D2443" s="32">
        <v>7.592616200026E12</v>
      </c>
      <c r="E2443" s="54" t="s">
        <v>4890</v>
      </c>
      <c r="F2443" s="34">
        <v>1.49</v>
      </c>
      <c r="G2443" s="35">
        <v>0.12</v>
      </c>
      <c r="H2443" s="34">
        <f t="shared" si="37"/>
        <v>1.3112</v>
      </c>
      <c r="I2443" s="34">
        <v>333.0</v>
      </c>
      <c r="J2443" s="36">
        <v>45806.0</v>
      </c>
      <c r="K2443" s="31"/>
      <c r="L2443" s="34">
        <f>+K2443*H2443</f>
        <v>0.0</v>
      </c>
    </row>
    <row r="2444" spans="8:8" ht="24.95" customHeight="1">
      <c r="A2444" s="29" t="s">
        <v>16</v>
      </c>
      <c r="B2444" s="30" t="s">
        <v>4891</v>
      </c>
      <c r="C2444" s="31"/>
      <c r="D2444" s="32">
        <v>7.598008000397E12</v>
      </c>
      <c r="E2444" s="59" t="s">
        <v>4892</v>
      </c>
      <c r="F2444" s="34">
        <v>18.5</v>
      </c>
      <c r="G2444" s="35">
        <v>0.12</v>
      </c>
      <c r="H2444" s="34">
        <f t="shared" si="38" ref="H2444:H2507">+F2444-F2444*G2444</f>
        <v>16.28</v>
      </c>
      <c r="I2444" s="34">
        <v>25.0</v>
      </c>
      <c r="J2444" s="36">
        <v>45656.0</v>
      </c>
      <c r="K2444" s="31"/>
      <c r="L2444" s="34">
        <f>+K2444*H2444</f>
        <v>0.0</v>
      </c>
    </row>
    <row r="2445" spans="8:8" ht="24.95" customHeight="1">
      <c r="A2445" s="29" t="s">
        <v>16</v>
      </c>
      <c r="B2445" s="47" t="s">
        <v>4893</v>
      </c>
      <c r="C2445" s="31"/>
      <c r="D2445" s="32">
        <v>7.591519001594E12</v>
      </c>
      <c r="E2445" s="84" t="s">
        <v>4894</v>
      </c>
      <c r="F2445" s="34">
        <v>2.16</v>
      </c>
      <c r="G2445" s="35">
        <v>0.12</v>
      </c>
      <c r="H2445" s="34">
        <f t="shared" si="38"/>
        <v>1.9008000000000003</v>
      </c>
      <c r="I2445" s="34">
        <v>208.0</v>
      </c>
      <c r="J2445" s="36">
        <v>45839.0</v>
      </c>
      <c r="K2445" s="31"/>
      <c r="L2445" s="34">
        <f>+K2445*H2445</f>
        <v>0.0</v>
      </c>
    </row>
    <row r="2446" spans="8:8" ht="24.95" customHeight="1">
      <c r="A2446" s="29" t="s">
        <v>16</v>
      </c>
      <c r="B2446" s="30" t="s">
        <v>4895</v>
      </c>
      <c r="C2446" s="75" t="s">
        <v>134</v>
      </c>
      <c r="D2446" s="32">
        <v>7.591585274106E12</v>
      </c>
      <c r="E2446" s="49" t="s">
        <v>4896</v>
      </c>
      <c r="F2446" s="34">
        <v>2.05</v>
      </c>
      <c r="G2446" s="35">
        <v>0.0</v>
      </c>
      <c r="H2446" s="34">
        <f t="shared" si="38"/>
        <v>2.05</v>
      </c>
      <c r="I2446" s="34">
        <v>181.0</v>
      </c>
      <c r="J2446" s="36">
        <v>45626.0</v>
      </c>
      <c r="K2446" s="31"/>
      <c r="L2446" s="34">
        <f>+K2446*H2446</f>
        <v>0.0</v>
      </c>
    </row>
    <row r="2447" spans="8:8" ht="24.95" customHeight="1">
      <c r="A2447" s="29" t="s">
        <v>16</v>
      </c>
      <c r="B2447" s="30" t="s">
        <v>4897</v>
      </c>
      <c r="C2447" s="31"/>
      <c r="D2447" s="32">
        <v>7.592454144964E12</v>
      </c>
      <c r="E2447" s="54" t="s">
        <v>4898</v>
      </c>
      <c r="F2447" s="34">
        <v>2.1</v>
      </c>
      <c r="G2447" s="35">
        <v>0.12</v>
      </c>
      <c r="H2447" s="34">
        <f t="shared" si="38"/>
        <v>1.848</v>
      </c>
      <c r="I2447" s="34">
        <v>58.0</v>
      </c>
      <c r="J2447" s="36">
        <v>45809.0</v>
      </c>
      <c r="K2447" s="31"/>
      <c r="L2447" s="34">
        <f>+K2447*H2447</f>
        <v>0.0</v>
      </c>
    </row>
    <row r="2448" spans="8:8" ht="24.95" customHeight="1">
      <c r="A2448" s="29" t="s">
        <v>16</v>
      </c>
      <c r="B2448" s="30" t="s">
        <v>4899</v>
      </c>
      <c r="C2448" s="83" t="s">
        <v>207</v>
      </c>
      <c r="D2448" s="32">
        <v>7.595152002628E12</v>
      </c>
      <c r="E2448" s="49" t="s">
        <v>4900</v>
      </c>
      <c r="F2448" s="34">
        <v>1.0</v>
      </c>
      <c r="G2448" s="35">
        <v>0.12</v>
      </c>
      <c r="H2448" s="34">
        <f t="shared" si="38"/>
        <v>0.88</v>
      </c>
      <c r="I2448" s="34">
        <v>58.0</v>
      </c>
      <c r="J2448" s="36">
        <v>46081.0</v>
      </c>
      <c r="K2448" s="31"/>
      <c r="L2448" s="34">
        <f>+K2448*H2448</f>
        <v>0.0</v>
      </c>
    </row>
    <row r="2449" spans="8:8" ht="24.95" customHeight="1">
      <c r="A2449" s="29" t="s">
        <v>16</v>
      </c>
      <c r="B2449" s="30" t="s">
        <v>4901</v>
      </c>
      <c r="C2449" s="31"/>
      <c r="D2449" s="32">
        <v>7.590027000563E12</v>
      </c>
      <c r="E2449" s="49" t="s">
        <v>4902</v>
      </c>
      <c r="F2449" s="34">
        <v>1.65</v>
      </c>
      <c r="G2449" s="35">
        <v>0.12</v>
      </c>
      <c r="H2449" s="34">
        <f t="shared" si="38"/>
        <v>1.452</v>
      </c>
      <c r="I2449" s="34">
        <v>22.0</v>
      </c>
      <c r="J2449" s="36">
        <v>45716.0</v>
      </c>
      <c r="K2449" s="31"/>
      <c r="L2449" s="34">
        <f>+K2449*H2449</f>
        <v>0.0</v>
      </c>
    </row>
    <row r="2450" spans="8:8" ht="24.95" customHeight="1">
      <c r="A2450" s="29" t="s">
        <v>16</v>
      </c>
      <c r="B2450" s="30" t="s">
        <v>4903</v>
      </c>
      <c r="C2450" s="31"/>
      <c r="D2450" s="32">
        <v>7.89652320877E12</v>
      </c>
      <c r="E2450" s="49" t="s">
        <v>4904</v>
      </c>
      <c r="F2450" s="34">
        <v>1.45</v>
      </c>
      <c r="G2450" s="35">
        <v>0.12</v>
      </c>
      <c r="H2450" s="34">
        <f t="shared" si="38"/>
        <v>1.276</v>
      </c>
      <c r="I2450" s="34">
        <v>138.0</v>
      </c>
      <c r="J2450" s="36">
        <v>45536.0</v>
      </c>
      <c r="K2450" s="31"/>
      <c r="L2450" s="34">
        <f>+K2450*H2450</f>
        <v>0.0</v>
      </c>
    </row>
    <row r="2451" spans="8:8" ht="24.95" customHeight="1">
      <c r="A2451" s="29" t="s">
        <v>16</v>
      </c>
      <c r="B2451" s="30" t="s">
        <v>4905</v>
      </c>
      <c r="C2451" s="31"/>
      <c r="D2451" s="32">
        <v>7.591020007214E12</v>
      </c>
      <c r="E2451" s="84" t="s">
        <v>4906</v>
      </c>
      <c r="F2451" s="34">
        <v>1.91</v>
      </c>
      <c r="G2451" s="35">
        <v>0.12</v>
      </c>
      <c r="H2451" s="34">
        <f t="shared" si="38"/>
        <v>1.6807999999999998</v>
      </c>
      <c r="I2451" s="34">
        <v>34.0</v>
      </c>
      <c r="J2451" s="36">
        <v>46508.0</v>
      </c>
      <c r="K2451" s="31"/>
      <c r="L2451" s="34">
        <f>+K2451*H2451</f>
        <v>0.0</v>
      </c>
    </row>
    <row r="2452" spans="8:8" ht="24.95" customHeight="1">
      <c r="A2452" s="29" t="s">
        <v>16</v>
      </c>
      <c r="B2452" s="30" t="s">
        <v>4907</v>
      </c>
      <c r="C2452" s="31"/>
      <c r="D2452" s="32">
        <v>8.904278689719E12</v>
      </c>
      <c r="E2452" s="41" t="s">
        <v>4908</v>
      </c>
      <c r="F2452" s="34">
        <v>3.9</v>
      </c>
      <c r="G2452" s="35">
        <v>0.12</v>
      </c>
      <c r="H2452" s="34">
        <f t="shared" si="38"/>
        <v>3.432</v>
      </c>
      <c r="I2452" s="34">
        <v>1.0</v>
      </c>
      <c r="J2452" s="36">
        <v>45870.0</v>
      </c>
      <c r="K2452" s="31"/>
      <c r="L2452" s="34">
        <f>+K2452*H2452</f>
        <v>0.0</v>
      </c>
    </row>
    <row r="2453" spans="8:8" ht="24.95" customHeight="1">
      <c r="A2453" s="82" t="s">
        <v>199</v>
      </c>
      <c r="B2453" s="47" t="s">
        <v>4909</v>
      </c>
      <c r="C2453" s="31"/>
      <c r="D2453" s="32">
        <v>6.942189211355E12</v>
      </c>
      <c r="E2453" s="54" t="s">
        <v>4910</v>
      </c>
      <c r="F2453" s="34">
        <v>1.54</v>
      </c>
      <c r="G2453" s="35">
        <v>0.12</v>
      </c>
      <c r="H2453" s="34">
        <f t="shared" si="38"/>
        <v>1.3552</v>
      </c>
      <c r="I2453" s="34">
        <v>59.0</v>
      </c>
      <c r="J2453" s="36">
        <v>45717.0</v>
      </c>
      <c r="K2453" s="31"/>
      <c r="L2453" s="34">
        <f>+K2453*H2453</f>
        <v>0.0</v>
      </c>
    </row>
    <row r="2454" spans="8:8" ht="24.95" customHeight="1">
      <c r="A2454" s="29" t="s">
        <v>16</v>
      </c>
      <c r="B2454" s="30" t="s">
        <v>4911</v>
      </c>
      <c r="C2454" s="31"/>
      <c r="D2454" s="32">
        <v>7.592454345057E12</v>
      </c>
      <c r="E2454" s="63" t="s">
        <v>4912</v>
      </c>
      <c r="F2454" s="34">
        <v>6.29</v>
      </c>
      <c r="G2454" s="35">
        <v>0.12</v>
      </c>
      <c r="H2454" s="34">
        <f t="shared" si="38"/>
        <v>5.5352</v>
      </c>
      <c r="I2454" s="34">
        <v>240.0</v>
      </c>
      <c r="J2454" s="36">
        <v>46174.0</v>
      </c>
      <c r="K2454" s="31"/>
      <c r="L2454" s="34">
        <f>+K2454*H2454</f>
        <v>0.0</v>
      </c>
    </row>
    <row r="2455" spans="8:8" ht="24.95" customHeight="1">
      <c r="A2455" s="29" t="s">
        <v>16</v>
      </c>
      <c r="B2455" s="30" t="s">
        <v>4913</v>
      </c>
      <c r="C2455" s="31"/>
      <c r="D2455" s="32">
        <v>7.592454002929E12</v>
      </c>
      <c r="E2455" s="63" t="s">
        <v>4914</v>
      </c>
      <c r="F2455" s="34">
        <v>11.05</v>
      </c>
      <c r="G2455" s="35">
        <v>0.12</v>
      </c>
      <c r="H2455" s="34">
        <f t="shared" si="38"/>
        <v>9.724</v>
      </c>
      <c r="I2455" s="34">
        <v>52.0</v>
      </c>
      <c r="J2455" s="36">
        <v>46174.0</v>
      </c>
      <c r="K2455" s="31"/>
      <c r="L2455" s="34">
        <f>+K2455*H2455</f>
        <v>0.0</v>
      </c>
    </row>
    <row r="2456" spans="8:8" ht="24.95" customHeight="1">
      <c r="A2456" s="38" t="s">
        <v>23</v>
      </c>
      <c r="B2456" s="30" t="s">
        <v>4915</v>
      </c>
      <c r="C2456" s="31"/>
      <c r="D2456" s="32">
        <v>7.750215029374E12</v>
      </c>
      <c r="E2456" s="65" t="s">
        <v>4916</v>
      </c>
      <c r="F2456" s="34">
        <v>12.0</v>
      </c>
      <c r="G2456" s="35">
        <v>0.12</v>
      </c>
      <c r="H2456" s="34">
        <f t="shared" si="38"/>
        <v>10.56</v>
      </c>
      <c r="I2456" s="34">
        <v>8.0</v>
      </c>
      <c r="J2456" s="36">
        <v>45626.0</v>
      </c>
      <c r="K2456" s="31"/>
      <c r="L2456" s="34">
        <f>+K2456*H2456</f>
        <v>0.0</v>
      </c>
    </row>
    <row r="2457" spans="8:8" ht="24.95" customHeight="1">
      <c r="A2457" s="82" t="s">
        <v>199</v>
      </c>
      <c r="B2457" s="30" t="s">
        <v>4917</v>
      </c>
      <c r="C2457" s="31"/>
      <c r="D2457" s="32">
        <v>7.703445030016E12</v>
      </c>
      <c r="E2457" s="103" t="s">
        <v>4918</v>
      </c>
      <c r="F2457" s="34">
        <v>15.75</v>
      </c>
      <c r="G2457" s="35">
        <v>0.12</v>
      </c>
      <c r="H2457" s="34">
        <f t="shared" si="38"/>
        <v>13.86</v>
      </c>
      <c r="I2457" s="34">
        <v>9.0</v>
      </c>
      <c r="J2457" s="36">
        <v>46111.0</v>
      </c>
      <c r="K2457" s="31"/>
      <c r="L2457" s="34">
        <f>+K2457*H2457</f>
        <v>0.0</v>
      </c>
    </row>
    <row r="2458" spans="8:8" ht="24.95" customHeight="1">
      <c r="A2458" s="38" t="s">
        <v>23</v>
      </c>
      <c r="B2458" s="30" t="s">
        <v>4919</v>
      </c>
      <c r="C2458" s="31"/>
      <c r="D2458" s="32">
        <v>7.894164007004E12</v>
      </c>
      <c r="E2458" s="104" t="s">
        <v>4920</v>
      </c>
      <c r="F2458" s="34">
        <v>4.4</v>
      </c>
      <c r="G2458" s="35">
        <v>0.12</v>
      </c>
      <c r="H2458" s="34">
        <f t="shared" si="38"/>
        <v>3.8720000000000003</v>
      </c>
      <c r="I2458" s="34">
        <v>32.0</v>
      </c>
      <c r="J2458" s="36">
        <v>45474.0</v>
      </c>
      <c r="K2458" s="31"/>
      <c r="L2458" s="34">
        <f>+K2458*H2458</f>
        <v>0.0</v>
      </c>
    </row>
    <row r="2459" spans="8:8" ht="24.95" customHeight="1">
      <c r="A2459" s="82" t="s">
        <v>199</v>
      </c>
      <c r="B2459" s="30" t="s">
        <v>4921</v>
      </c>
      <c r="C2459" s="31"/>
      <c r="D2459" s="32">
        <v>8.906112611696E12</v>
      </c>
      <c r="E2459" s="55" t="s">
        <v>4922</v>
      </c>
      <c r="F2459" s="34">
        <v>4.66</v>
      </c>
      <c r="G2459" s="35">
        <v>0.12</v>
      </c>
      <c r="H2459" s="34">
        <f t="shared" si="38"/>
        <v>4.1008000000000004</v>
      </c>
      <c r="I2459" s="34">
        <v>8.0</v>
      </c>
      <c r="J2459" s="36">
        <v>45748.0</v>
      </c>
      <c r="K2459" s="31"/>
      <c r="L2459" s="34">
        <f>+K2459*H2459</f>
        <v>0.0</v>
      </c>
    </row>
    <row r="2460" spans="8:8" ht="24.95" customHeight="1">
      <c r="A2460" s="29" t="s">
        <v>16</v>
      </c>
      <c r="B2460" s="30" t="s">
        <v>4923</v>
      </c>
      <c r="C2460" s="83" t="s">
        <v>207</v>
      </c>
      <c r="D2460" s="32">
        <v>7.598800000151E12</v>
      </c>
      <c r="E2460" s="55" t="s">
        <v>4924</v>
      </c>
      <c r="F2460" s="34">
        <v>2.5</v>
      </c>
      <c r="G2460" s="35">
        <v>0.12</v>
      </c>
      <c r="H2460" s="34">
        <f t="shared" si="38"/>
        <v>2.2</v>
      </c>
      <c r="I2460" s="34">
        <v>536.0</v>
      </c>
      <c r="J2460" s="36">
        <v>45383.0</v>
      </c>
      <c r="K2460" s="31"/>
      <c r="L2460" s="34">
        <f>+K2460*H2460</f>
        <v>0.0</v>
      </c>
    </row>
    <row r="2461" spans="8:8" ht="24.95" customHeight="1">
      <c r="A2461" s="29" t="s">
        <v>16</v>
      </c>
      <c r="B2461" s="30" t="s">
        <v>4925</v>
      </c>
      <c r="C2461" s="31"/>
      <c r="D2461" s="32">
        <v>8.902297017841E12</v>
      </c>
      <c r="E2461" s="65" t="s">
        <v>4926</v>
      </c>
      <c r="F2461" s="34">
        <v>13.3</v>
      </c>
      <c r="G2461" s="35">
        <v>0.12</v>
      </c>
      <c r="H2461" s="34">
        <f t="shared" si="38"/>
        <v>11.704</v>
      </c>
      <c r="I2461" s="34">
        <v>20.0</v>
      </c>
      <c r="J2461" s="36">
        <v>45568.0</v>
      </c>
      <c r="K2461" s="31"/>
      <c r="L2461" s="34">
        <f>+K2461*H2461</f>
        <v>0.0</v>
      </c>
    </row>
    <row r="2462" spans="8:8" ht="24.95" customHeight="1">
      <c r="A2462" s="29" t="s">
        <v>16</v>
      </c>
      <c r="B2462" s="30" t="s">
        <v>4927</v>
      </c>
      <c r="C2462" s="31"/>
      <c r="D2462" s="44">
        <v>7.88070552925E11</v>
      </c>
      <c r="E2462" s="53" t="s">
        <v>4928</v>
      </c>
      <c r="F2462" s="34">
        <v>3.78</v>
      </c>
      <c r="G2462" s="35">
        <v>0.12</v>
      </c>
      <c r="H2462" s="34">
        <f t="shared" si="38"/>
        <v>3.3263999999999996</v>
      </c>
      <c r="I2462" s="34">
        <v>51.0</v>
      </c>
      <c r="J2462" s="36">
        <v>45566.0</v>
      </c>
      <c r="K2462" s="31"/>
      <c r="L2462" s="34">
        <f>+K2462*H2462</f>
        <v>0.0</v>
      </c>
    </row>
    <row r="2463" spans="8:8" ht="24.95" customHeight="1">
      <c r="A2463" s="29" t="s">
        <v>16</v>
      </c>
      <c r="B2463" s="30" t="s">
        <v>4929</v>
      </c>
      <c r="C2463" s="31"/>
      <c r="D2463" s="32">
        <v>7.703712031661E12</v>
      </c>
      <c r="E2463" s="55" t="s">
        <v>4930</v>
      </c>
      <c r="F2463" s="34">
        <v>1.3</v>
      </c>
      <c r="G2463" s="35">
        <v>0.12</v>
      </c>
      <c r="H2463" s="34">
        <f t="shared" si="38"/>
        <v>1.1440000000000001</v>
      </c>
      <c r="I2463" s="34">
        <v>79.0</v>
      </c>
      <c r="J2463" s="36">
        <v>45838.0</v>
      </c>
      <c r="K2463" s="31"/>
      <c r="L2463" s="34">
        <f>+K2463*H2463</f>
        <v>0.0</v>
      </c>
    </row>
    <row r="2464" spans="8:8" ht="24.95" customHeight="1">
      <c r="A2464" s="29" t="s">
        <v>16</v>
      </c>
      <c r="B2464" s="30" t="s">
        <v>4931</v>
      </c>
      <c r="C2464" s="31"/>
      <c r="D2464" s="32">
        <v>8.906005117663E12</v>
      </c>
      <c r="E2464" s="54" t="s">
        <v>4932</v>
      </c>
      <c r="F2464" s="34">
        <v>0.7</v>
      </c>
      <c r="G2464" s="35">
        <v>0.12</v>
      </c>
      <c r="H2464" s="34">
        <f t="shared" si="38"/>
        <v>0.616</v>
      </c>
      <c r="I2464" s="34">
        <v>113.0</v>
      </c>
      <c r="J2464" s="36">
        <v>45658.0</v>
      </c>
      <c r="K2464" s="31"/>
      <c r="L2464" s="34">
        <f>+K2464*H2464</f>
        <v>0.0</v>
      </c>
    </row>
    <row r="2465" spans="8:8" ht="24.95" customHeight="1">
      <c r="A2465" s="66" t="s">
        <v>104</v>
      </c>
      <c r="B2465" s="30" t="s">
        <v>4933</v>
      </c>
      <c r="C2465" s="31"/>
      <c r="D2465" s="32">
        <v>7.591243818369E12</v>
      </c>
      <c r="E2465" s="33" t="s">
        <v>4934</v>
      </c>
      <c r="F2465" s="34">
        <v>8.1</v>
      </c>
      <c r="G2465" s="35">
        <v>0.12</v>
      </c>
      <c r="H2465" s="34">
        <f t="shared" si="38"/>
        <v>7.128</v>
      </c>
      <c r="I2465" s="34">
        <v>3.0</v>
      </c>
      <c r="J2465" s="36">
        <v>45473.0</v>
      </c>
      <c r="K2465" s="31"/>
      <c r="L2465" s="34">
        <f>+K2465*H2465</f>
        <v>0.0</v>
      </c>
    </row>
    <row r="2466" spans="8:8" ht="24.95" customHeight="1">
      <c r="A2466" s="38" t="s">
        <v>23</v>
      </c>
      <c r="B2466" s="30" t="s">
        <v>4935</v>
      </c>
      <c r="C2466" s="31"/>
      <c r="D2466" s="32">
        <v>7.730698013442E12</v>
      </c>
      <c r="E2466" s="88" t="s">
        <v>4936</v>
      </c>
      <c r="F2466" s="34">
        <v>27.52</v>
      </c>
      <c r="G2466" s="35">
        <v>0.12</v>
      </c>
      <c r="H2466" s="34">
        <f t="shared" si="38"/>
        <v>24.2176</v>
      </c>
      <c r="I2466" s="34">
        <v>2.0</v>
      </c>
      <c r="J2466" s="36">
        <v>45413.0</v>
      </c>
      <c r="K2466" s="31"/>
      <c r="L2466" s="34">
        <f>+K2466*H2466</f>
        <v>0.0</v>
      </c>
    </row>
    <row r="2467" spans="8:8" ht="24.95" customHeight="1">
      <c r="A2467" s="38" t="s">
        <v>23</v>
      </c>
      <c r="B2467" s="30" t="s">
        <v>4937</v>
      </c>
      <c r="C2467" s="31"/>
      <c r="D2467" s="32">
        <v>7.730698013435E12</v>
      </c>
      <c r="E2467" s="97" t="s">
        <v>4938</v>
      </c>
      <c r="F2467" s="34">
        <v>21.56</v>
      </c>
      <c r="G2467" s="35">
        <v>0.12</v>
      </c>
      <c r="H2467" s="34">
        <f t="shared" si="38"/>
        <v>18.9728</v>
      </c>
      <c r="I2467" s="34">
        <v>9.0</v>
      </c>
      <c r="J2467" s="36">
        <v>45505.0</v>
      </c>
      <c r="K2467" s="31"/>
      <c r="L2467" s="34">
        <f>+K2467*H2467</f>
        <v>0.0</v>
      </c>
    </row>
    <row r="2468" spans="8:8" ht="24.95" customHeight="1">
      <c r="A2468" s="29" t="s">
        <v>16</v>
      </c>
      <c r="B2468" s="30" t="s">
        <v>4939</v>
      </c>
      <c r="C2468" s="31"/>
      <c r="D2468" s="32">
        <v>7.460840417872E12</v>
      </c>
      <c r="E2468" s="79" t="s">
        <v>4940</v>
      </c>
      <c r="F2468" s="34">
        <v>26.3</v>
      </c>
      <c r="G2468" s="35">
        <v>0.12</v>
      </c>
      <c r="H2468" s="34">
        <f t="shared" si="38"/>
        <v>23.144000000000002</v>
      </c>
      <c r="I2468" s="34">
        <v>4.0</v>
      </c>
      <c r="J2468" s="36">
        <v>45626.0</v>
      </c>
      <c r="K2468" s="31"/>
      <c r="L2468" s="34">
        <f>+K2468*H2468</f>
        <v>0.0</v>
      </c>
    </row>
    <row r="2469" spans="8:8" ht="24.95" customHeight="1">
      <c r="A2469" s="38" t="s">
        <v>23</v>
      </c>
      <c r="B2469" s="47" t="s">
        <v>4941</v>
      </c>
      <c r="C2469" s="75" t="s">
        <v>134</v>
      </c>
      <c r="D2469" s="32">
        <v>7.591585111166E12</v>
      </c>
      <c r="E2469" s="71" t="s">
        <v>4942</v>
      </c>
      <c r="F2469" s="34">
        <v>5.53</v>
      </c>
      <c r="G2469" s="35">
        <v>0.0</v>
      </c>
      <c r="H2469" s="34">
        <f t="shared" si="38"/>
        <v>5.53</v>
      </c>
      <c r="I2469" s="34">
        <v>568.0</v>
      </c>
      <c r="J2469" s="36">
        <v>45777.0</v>
      </c>
      <c r="K2469" s="31"/>
      <c r="L2469" s="34">
        <f>+K2469*H2469</f>
        <v>0.0</v>
      </c>
    </row>
    <row r="2470" spans="8:8" ht="24.95" customHeight="1">
      <c r="A2470" s="29" t="s">
        <v>16</v>
      </c>
      <c r="B2470" s="30" t="s">
        <v>4943</v>
      </c>
      <c r="C2470" s="31"/>
      <c r="D2470" s="32">
        <v>7.592806133141E12</v>
      </c>
      <c r="E2470" s="76" t="s">
        <v>4944</v>
      </c>
      <c r="F2470" s="34">
        <v>2.15</v>
      </c>
      <c r="G2470" s="35">
        <v>0.12</v>
      </c>
      <c r="H2470" s="34">
        <f t="shared" si="38"/>
        <v>1.892</v>
      </c>
      <c r="I2470" s="34">
        <v>23.0</v>
      </c>
      <c r="J2470" s="36">
        <v>45504.0</v>
      </c>
      <c r="K2470" s="31"/>
      <c r="L2470" s="34">
        <f>+K2470*H2470</f>
        <v>0.0</v>
      </c>
    </row>
    <row r="2471" spans="8:8" ht="24.95" customHeight="1">
      <c r="A2471" s="29" t="s">
        <v>16</v>
      </c>
      <c r="B2471" s="47" t="s">
        <v>4945</v>
      </c>
      <c r="C2471" s="31"/>
      <c r="D2471" s="32">
        <v>7.592806133639E12</v>
      </c>
      <c r="E2471" s="98" t="s">
        <v>4946</v>
      </c>
      <c r="F2471" s="34">
        <v>4.29</v>
      </c>
      <c r="G2471" s="35">
        <v>0.12</v>
      </c>
      <c r="H2471" s="34">
        <f t="shared" si="38"/>
        <v>3.7752</v>
      </c>
      <c r="I2471" s="34">
        <v>430.0</v>
      </c>
      <c r="J2471" s="36">
        <v>46173.0</v>
      </c>
      <c r="K2471" s="31"/>
      <c r="L2471" s="34">
        <f>+K2471*H2471</f>
        <v>0.0</v>
      </c>
    </row>
    <row r="2472" spans="8:8" ht="24.95" customHeight="1">
      <c r="A2472" s="29" t="s">
        <v>16</v>
      </c>
      <c r="B2472" s="30" t="s">
        <v>4947</v>
      </c>
      <c r="C2472" s="31"/>
      <c r="D2472" s="32">
        <v>8.904187874138E12</v>
      </c>
      <c r="E2472" s="46" t="s">
        <v>4948</v>
      </c>
      <c r="F2472" s="34">
        <v>1.95</v>
      </c>
      <c r="G2472" s="35">
        <v>0.12</v>
      </c>
      <c r="H2472" s="34">
        <f t="shared" si="38"/>
        <v>1.716</v>
      </c>
      <c r="I2472" s="34">
        <v>14.0</v>
      </c>
      <c r="J2472" s="36">
        <v>45656.0</v>
      </c>
      <c r="K2472" s="31"/>
      <c r="L2472" s="34">
        <f>+K2472*H2472</f>
        <v>0.0</v>
      </c>
    </row>
    <row r="2473" spans="8:8" ht="24.95" customHeight="1">
      <c r="A2473" s="93" t="s">
        <v>371</v>
      </c>
      <c r="B2473" s="30" t="s">
        <v>4949</v>
      </c>
      <c r="C2473" s="31"/>
      <c r="D2473" s="31"/>
      <c r="E2473" s="49" t="s">
        <v>4950</v>
      </c>
      <c r="F2473" s="34">
        <v>25.984</v>
      </c>
      <c r="G2473" s="35">
        <v>0.12</v>
      </c>
      <c r="H2473" s="34">
        <f t="shared" si="38"/>
        <v>22.865920000000003</v>
      </c>
      <c r="I2473" s="34">
        <v>1.0</v>
      </c>
      <c r="J2473" s="36">
        <v>45906.0</v>
      </c>
      <c r="K2473" s="31"/>
      <c r="L2473" s="34">
        <f>+K2473*H2473</f>
        <v>0.0</v>
      </c>
    </row>
    <row r="2474" spans="8:8" ht="24.95" customHeight="1">
      <c r="A2474" s="93" t="s">
        <v>371</v>
      </c>
      <c r="B2474" s="30" t="s">
        <v>4951</v>
      </c>
      <c r="C2474" s="31"/>
      <c r="D2474" s="31"/>
      <c r="E2474" s="54" t="s">
        <v>4952</v>
      </c>
      <c r="F2474" s="34">
        <v>4.64</v>
      </c>
      <c r="G2474" s="35">
        <v>0.12</v>
      </c>
      <c r="H2474" s="34">
        <f t="shared" si="38"/>
        <v>4.0832</v>
      </c>
      <c r="I2474" s="34">
        <v>139.0</v>
      </c>
      <c r="J2474" s="36">
        <v>45906.0</v>
      </c>
      <c r="K2474" s="31"/>
      <c r="L2474" s="34">
        <f>+K2474*H2474</f>
        <v>0.0</v>
      </c>
    </row>
    <row r="2475" spans="8:8" ht="24.95" customHeight="1">
      <c r="A2475" s="93" t="s">
        <v>371</v>
      </c>
      <c r="B2475" s="30" t="s">
        <v>4953</v>
      </c>
      <c r="C2475" s="31"/>
      <c r="D2475" s="31"/>
      <c r="E2475" s="54" t="s">
        <v>4954</v>
      </c>
      <c r="F2475" s="34">
        <v>8.004</v>
      </c>
      <c r="G2475" s="35">
        <v>0.12</v>
      </c>
      <c r="H2475" s="34">
        <f t="shared" si="38"/>
        <v>7.043519999999999</v>
      </c>
      <c r="I2475" s="34">
        <v>37.0</v>
      </c>
      <c r="J2475" s="36">
        <v>45871.0</v>
      </c>
      <c r="K2475" s="31"/>
      <c r="L2475" s="34">
        <f>+K2475*H2475</f>
        <v>0.0</v>
      </c>
    </row>
    <row r="2476" spans="8:8" ht="24.95" customHeight="1">
      <c r="A2476" s="125" t="s">
        <v>2625</v>
      </c>
      <c r="B2476" s="47" t="s">
        <v>4955</v>
      </c>
      <c r="C2476" s="31"/>
      <c r="D2476" s="32">
        <v>7.503024496055E12</v>
      </c>
      <c r="E2476" s="50" t="s">
        <v>4956</v>
      </c>
      <c r="F2476" s="34">
        <v>8.15</v>
      </c>
      <c r="G2476" s="35">
        <v>0.12</v>
      </c>
      <c r="H2476" s="34">
        <f t="shared" si="38"/>
        <v>7.172000000000001</v>
      </c>
      <c r="I2476" s="34">
        <v>579.0</v>
      </c>
      <c r="J2476" s="36">
        <v>45563.0</v>
      </c>
      <c r="K2476" s="31"/>
      <c r="L2476" s="34">
        <f>+K2476*H2476</f>
        <v>0.0</v>
      </c>
    </row>
    <row r="2477" spans="8:8" ht="24.95" customHeight="1">
      <c r="A2477" s="125" t="s">
        <v>2625</v>
      </c>
      <c r="B2477" s="30" t="s">
        <v>4957</v>
      </c>
      <c r="C2477" s="31"/>
      <c r="D2477" s="32">
        <v>7.503032206141E12</v>
      </c>
      <c r="E2477" s="62" t="s">
        <v>4958</v>
      </c>
      <c r="F2477" s="34">
        <v>11.6</v>
      </c>
      <c r="G2477" s="35">
        <v>0.12</v>
      </c>
      <c r="H2477" s="34">
        <f t="shared" si="38"/>
        <v>10.208</v>
      </c>
      <c r="I2477" s="34">
        <v>117.0</v>
      </c>
      <c r="J2477" s="36">
        <v>45605.0</v>
      </c>
      <c r="K2477" s="31"/>
      <c r="L2477" s="34">
        <f>+K2477*H2477</f>
        <v>0.0</v>
      </c>
    </row>
    <row r="2478" spans="8:8" ht="24.95" customHeight="1">
      <c r="A2478" s="82" t="s">
        <v>199</v>
      </c>
      <c r="B2478" s="30" t="s">
        <v>4959</v>
      </c>
      <c r="C2478" s="31"/>
      <c r="D2478" s="32">
        <v>7.592637000353E12</v>
      </c>
      <c r="E2478" s="68" t="s">
        <v>4960</v>
      </c>
      <c r="F2478" s="34">
        <v>4.6</v>
      </c>
      <c r="G2478" s="35">
        <v>0.12</v>
      </c>
      <c r="H2478" s="34">
        <f t="shared" si="38"/>
        <v>4.048</v>
      </c>
      <c r="I2478" s="34">
        <v>1.0</v>
      </c>
      <c r="J2478" s="36">
        <v>46204.0</v>
      </c>
      <c r="K2478" s="31"/>
      <c r="L2478" s="34">
        <f>+K2478*H2478</f>
        <v>0.0</v>
      </c>
    </row>
    <row r="2479" spans="8:8" ht="24.95" customHeight="1">
      <c r="A2479" s="38" t="s">
        <v>23</v>
      </c>
      <c r="B2479" s="30" t="s">
        <v>4961</v>
      </c>
      <c r="C2479" s="31"/>
      <c r="D2479" s="32">
        <v>7.796285255022E12</v>
      </c>
      <c r="E2479" s="79" t="s">
        <v>4962</v>
      </c>
      <c r="F2479" s="34">
        <v>3.3</v>
      </c>
      <c r="G2479" s="35">
        <v>0.12</v>
      </c>
      <c r="H2479" s="34">
        <f t="shared" si="38"/>
        <v>2.904</v>
      </c>
      <c r="I2479" s="34">
        <v>13.0</v>
      </c>
      <c r="J2479" s="36">
        <v>45746.0</v>
      </c>
      <c r="K2479" s="31"/>
      <c r="L2479" s="34">
        <f>+K2479*H2479</f>
        <v>0.0</v>
      </c>
    </row>
    <row r="2480" spans="8:8" ht="24.95" customHeight="1">
      <c r="A2480" s="38" t="s">
        <v>23</v>
      </c>
      <c r="B2480" s="47" t="s">
        <v>4963</v>
      </c>
      <c r="C2480" s="31"/>
      <c r="D2480" s="32">
        <v>7.59613900004E12</v>
      </c>
      <c r="E2480" s="46" t="s">
        <v>4964</v>
      </c>
      <c r="F2480" s="34">
        <v>3.15</v>
      </c>
      <c r="G2480" s="35">
        <v>0.12</v>
      </c>
      <c r="H2480" s="34">
        <f t="shared" si="38"/>
        <v>2.772</v>
      </c>
      <c r="I2480" s="34">
        <v>3.0</v>
      </c>
      <c r="J2480" s="36">
        <v>45656.0</v>
      </c>
      <c r="K2480" s="31"/>
      <c r="L2480" s="34">
        <f>+K2480*H2480</f>
        <v>0.0</v>
      </c>
    </row>
    <row r="2481" spans="8:8" ht="24.95" customHeight="1">
      <c r="A2481" s="81" t="s">
        <v>194</v>
      </c>
      <c r="B2481" s="30" t="s">
        <v>4965</v>
      </c>
      <c r="C2481" s="31"/>
      <c r="D2481" s="32">
        <v>7.592228500019E12</v>
      </c>
      <c r="E2481" s="46" t="s">
        <v>4966</v>
      </c>
      <c r="F2481" s="34">
        <v>5.278</v>
      </c>
      <c r="G2481" s="35">
        <v>0.12</v>
      </c>
      <c r="H2481" s="34">
        <f t="shared" si="38"/>
        <v>4.64464</v>
      </c>
      <c r="I2481" s="34">
        <v>17.0</v>
      </c>
      <c r="J2481" s="36">
        <v>45808.0</v>
      </c>
      <c r="K2481" s="31"/>
      <c r="L2481" s="34">
        <f>+K2481*H2481</f>
        <v>0.0</v>
      </c>
    </row>
    <row r="2482" spans="8:8" ht="24.95" customHeight="1">
      <c r="A2482" s="43" t="s">
        <v>33</v>
      </c>
      <c r="B2482" s="30" t="s">
        <v>4967</v>
      </c>
      <c r="C2482" s="31"/>
      <c r="D2482" s="32">
        <v>7.591061640012E12</v>
      </c>
      <c r="E2482" s="63" t="s">
        <v>4968</v>
      </c>
      <c r="F2482" s="34">
        <v>3.6888</v>
      </c>
      <c r="G2482" s="35">
        <v>0.12</v>
      </c>
      <c r="H2482" s="34">
        <f t="shared" si="38"/>
        <v>3.246144</v>
      </c>
      <c r="I2482" s="34">
        <v>20.0</v>
      </c>
      <c r="J2482" s="36">
        <v>45748.0</v>
      </c>
      <c r="K2482" s="31"/>
      <c r="L2482" s="34">
        <f>+K2482*H2482</f>
        <v>0.0</v>
      </c>
    </row>
    <row r="2483" spans="8:8" ht="24.95" customHeight="1">
      <c r="A2483" s="93" t="s">
        <v>371</v>
      </c>
      <c r="B2483" s="30" t="s">
        <v>4969</v>
      </c>
      <c r="C2483" s="31"/>
      <c r="D2483" s="32">
        <v>7.592904000048E12</v>
      </c>
      <c r="E2483" s="42" t="s">
        <v>4970</v>
      </c>
      <c r="F2483" s="34">
        <v>8.584</v>
      </c>
      <c r="G2483" s="35">
        <v>0.12</v>
      </c>
      <c r="H2483" s="34">
        <f t="shared" si="38"/>
        <v>7.55392</v>
      </c>
      <c r="I2483" s="34">
        <v>26.0</v>
      </c>
      <c r="J2483" s="36"/>
      <c r="K2483" s="31"/>
      <c r="L2483" s="34">
        <f>+K2483*H2483</f>
        <v>0.0</v>
      </c>
    </row>
    <row r="2484" spans="8:8" ht="24.95" customHeight="1">
      <c r="A2484" s="43" t="s">
        <v>33</v>
      </c>
      <c r="B2484" s="30" t="s">
        <v>4971</v>
      </c>
      <c r="C2484" s="31"/>
      <c r="D2484" s="32">
        <v>7.592782000536E12</v>
      </c>
      <c r="E2484" s="64" t="s">
        <v>4972</v>
      </c>
      <c r="F2484" s="34">
        <v>3.65</v>
      </c>
      <c r="G2484" s="35">
        <v>0.12</v>
      </c>
      <c r="H2484" s="34">
        <f t="shared" si="38"/>
        <v>3.2119999999999997</v>
      </c>
      <c r="I2484" s="34">
        <v>64.0</v>
      </c>
      <c r="J2484" s="36">
        <v>45473.0</v>
      </c>
      <c r="K2484" s="31"/>
      <c r="L2484" s="34">
        <f>+K2484*H2484</f>
        <v>0.0</v>
      </c>
    </row>
    <row r="2485" spans="8:8" ht="24.95" customHeight="1">
      <c r="A2485" s="81" t="s">
        <v>194</v>
      </c>
      <c r="B2485" s="30" t="s">
        <v>4973</v>
      </c>
      <c r="C2485" s="31"/>
      <c r="D2485" s="32">
        <v>7.592782000413E12</v>
      </c>
      <c r="E2485" s="59" t="s">
        <v>4974</v>
      </c>
      <c r="F2485" s="34">
        <v>2.25</v>
      </c>
      <c r="G2485" s="35">
        <v>0.12</v>
      </c>
      <c r="H2485" s="34">
        <f t="shared" si="38"/>
        <v>1.98</v>
      </c>
      <c r="I2485" s="34">
        <v>24.0</v>
      </c>
      <c r="J2485" s="36">
        <v>45350.0</v>
      </c>
      <c r="K2485" s="31"/>
      <c r="L2485" s="34">
        <f>+K2485*H2485</f>
        <v>0.0</v>
      </c>
    </row>
    <row r="2486" spans="8:8" ht="24.95" customHeight="1">
      <c r="A2486" s="81" t="s">
        <v>194</v>
      </c>
      <c r="B2486" s="30" t="s">
        <v>4975</v>
      </c>
      <c r="C2486" s="31"/>
      <c r="D2486" s="32">
        <v>7.59278200013E12</v>
      </c>
      <c r="E2486" s="79" t="s">
        <v>4976</v>
      </c>
      <c r="F2486" s="34">
        <v>2.35</v>
      </c>
      <c r="G2486" s="35">
        <v>0.12</v>
      </c>
      <c r="H2486" s="34">
        <f t="shared" si="38"/>
        <v>2.068</v>
      </c>
      <c r="I2486" s="34">
        <v>59.0</v>
      </c>
      <c r="J2486" s="36">
        <v>45808.0</v>
      </c>
      <c r="K2486" s="31"/>
      <c r="L2486" s="34">
        <f>+K2486*H2486</f>
        <v>0.0</v>
      </c>
    </row>
    <row r="2487" spans="8:8" ht="24.95" customHeight="1">
      <c r="A2487" s="81" t="s">
        <v>194</v>
      </c>
      <c r="B2487" s="30" t="s">
        <v>4977</v>
      </c>
      <c r="C2487" s="31"/>
      <c r="D2487" s="32">
        <v>7.592782001823E12</v>
      </c>
      <c r="E2487" s="77" t="s">
        <v>4978</v>
      </c>
      <c r="F2487" s="34">
        <v>2.75</v>
      </c>
      <c r="G2487" s="35">
        <v>0.12</v>
      </c>
      <c r="H2487" s="34">
        <f t="shared" si="38"/>
        <v>2.42</v>
      </c>
      <c r="I2487" s="34">
        <v>45.0</v>
      </c>
      <c r="J2487" s="36">
        <v>45350.0</v>
      </c>
      <c r="K2487" s="31"/>
      <c r="L2487" s="34">
        <f>+K2487*H2487</f>
        <v>0.0</v>
      </c>
    </row>
    <row r="2488" spans="8:8" ht="24.95" customHeight="1">
      <c r="A2488" s="29" t="s">
        <v>16</v>
      </c>
      <c r="B2488" s="30" t="s">
        <v>4979</v>
      </c>
      <c r="C2488" s="31"/>
      <c r="D2488" s="32">
        <v>7.591585117182E12</v>
      </c>
      <c r="E2488" s="68" t="s">
        <v>4980</v>
      </c>
      <c r="F2488" s="34">
        <v>38.73</v>
      </c>
      <c r="G2488" s="35">
        <v>0.12</v>
      </c>
      <c r="H2488" s="34">
        <f t="shared" si="38"/>
        <v>34.0824</v>
      </c>
      <c r="I2488" s="34">
        <v>10.0</v>
      </c>
      <c r="J2488" s="36">
        <v>45626.0</v>
      </c>
      <c r="K2488" s="31"/>
      <c r="L2488" s="34">
        <f>+K2488*H2488</f>
        <v>0.0</v>
      </c>
    </row>
    <row r="2489" spans="8:8" ht="24.95" customHeight="1">
      <c r="A2489" s="38" t="s">
        <v>23</v>
      </c>
      <c r="B2489" s="47" t="s">
        <v>4981</v>
      </c>
      <c r="C2489" s="75" t="s">
        <v>134</v>
      </c>
      <c r="D2489" s="32">
        <v>7.591585113139E12</v>
      </c>
      <c r="E2489" s="59" t="s">
        <v>4982</v>
      </c>
      <c r="F2489" s="34">
        <v>14.44</v>
      </c>
      <c r="G2489" s="35">
        <v>0.0</v>
      </c>
      <c r="H2489" s="34">
        <f t="shared" si="38"/>
        <v>14.44</v>
      </c>
      <c r="I2489" s="34">
        <v>131.0</v>
      </c>
      <c r="J2489" s="36">
        <v>45900.0</v>
      </c>
      <c r="K2489" s="31"/>
      <c r="L2489" s="34">
        <f>+K2489*H2489</f>
        <v>0.0</v>
      </c>
    </row>
    <row r="2490" spans="8:8" ht="24.95" customHeight="1">
      <c r="A2490" s="29" t="s">
        <v>30</v>
      </c>
      <c r="B2490" s="30" t="s">
        <v>4983</v>
      </c>
      <c r="C2490" s="31"/>
      <c r="D2490" s="32">
        <v>7.594001455677E12</v>
      </c>
      <c r="E2490" s="55" t="s">
        <v>4984</v>
      </c>
      <c r="F2490" s="34">
        <v>5.742</v>
      </c>
      <c r="G2490" s="35">
        <v>0.12</v>
      </c>
      <c r="H2490" s="34">
        <f t="shared" si="38"/>
        <v>5.05296</v>
      </c>
      <c r="I2490" s="34">
        <v>14.0</v>
      </c>
      <c r="J2490" s="36">
        <v>45809.0</v>
      </c>
      <c r="K2490" s="31"/>
      <c r="L2490" s="34">
        <f>+K2490*H2490</f>
        <v>0.0</v>
      </c>
    </row>
    <row r="2491" spans="8:8" ht="24.95" customHeight="1">
      <c r="A2491" s="29" t="s">
        <v>16</v>
      </c>
      <c r="B2491" s="30" t="s">
        <v>4985</v>
      </c>
      <c r="C2491" s="31"/>
      <c r="D2491" s="31"/>
      <c r="E2491" s="79" t="s">
        <v>4986</v>
      </c>
      <c r="F2491" s="34">
        <v>0.55</v>
      </c>
      <c r="G2491" s="35">
        <v>0.12</v>
      </c>
      <c r="H2491" s="34">
        <f t="shared" si="38"/>
        <v>0.48400000000000004</v>
      </c>
      <c r="I2491" s="34">
        <v>400.0</v>
      </c>
      <c r="J2491" s="36">
        <v>45566.0</v>
      </c>
      <c r="K2491" s="31"/>
      <c r="L2491" s="34">
        <f>+K2491*H2491</f>
        <v>0.0</v>
      </c>
    </row>
    <row r="2492" spans="8:8" ht="24.95" customHeight="1">
      <c r="A2492" s="81" t="s">
        <v>194</v>
      </c>
      <c r="B2492" s="30" t="s">
        <v>4987</v>
      </c>
      <c r="C2492" s="31"/>
      <c r="D2492" s="32">
        <v>7.406076100713E12</v>
      </c>
      <c r="E2492" s="64" t="s">
        <v>4988</v>
      </c>
      <c r="F2492" s="34">
        <v>7.1</v>
      </c>
      <c r="G2492" s="35">
        <v>0.12</v>
      </c>
      <c r="H2492" s="34">
        <f t="shared" si="38"/>
        <v>6.247999999999999</v>
      </c>
      <c r="I2492" s="34">
        <v>11.0</v>
      </c>
      <c r="J2492" s="36">
        <v>45444.0</v>
      </c>
      <c r="K2492" s="31"/>
      <c r="L2492" s="34">
        <f>+K2492*H2492</f>
        <v>0.0</v>
      </c>
    </row>
    <row r="2493" spans="8:8" ht="24.95" customHeight="1">
      <c r="A2493" s="82" t="s">
        <v>199</v>
      </c>
      <c r="B2493" s="30" t="s">
        <v>4989</v>
      </c>
      <c r="C2493" s="31"/>
      <c r="D2493" s="32">
        <v>7.592637005495E12</v>
      </c>
      <c r="E2493" s="33" t="s">
        <v>4990</v>
      </c>
      <c r="F2493" s="34">
        <v>1.8</v>
      </c>
      <c r="G2493" s="35">
        <v>0.12</v>
      </c>
      <c r="H2493" s="34">
        <f t="shared" si="38"/>
        <v>1.584</v>
      </c>
      <c r="I2493" s="34">
        <v>11.0</v>
      </c>
      <c r="J2493" s="36">
        <v>45352.0</v>
      </c>
      <c r="K2493" s="31"/>
      <c r="L2493" s="34">
        <f>+K2493*H2493</f>
        <v>0.0</v>
      </c>
    </row>
    <row r="2494" spans="8:8" ht="24.95" customHeight="1">
      <c r="A2494" s="29" t="s">
        <v>16</v>
      </c>
      <c r="B2494" s="30" t="s">
        <v>4991</v>
      </c>
      <c r="C2494" s="31"/>
      <c r="D2494" s="32">
        <v>7.59280300231E12</v>
      </c>
      <c r="E2494" s="63" t="s">
        <v>4992</v>
      </c>
      <c r="F2494" s="34">
        <v>6.46</v>
      </c>
      <c r="G2494" s="35">
        <v>0.12</v>
      </c>
      <c r="H2494" s="34">
        <f t="shared" si="38"/>
        <v>5.6848</v>
      </c>
      <c r="I2494" s="34">
        <v>79.0</v>
      </c>
      <c r="J2494" s="36">
        <v>45991.0</v>
      </c>
      <c r="K2494" s="31"/>
      <c r="L2494" s="34">
        <f>+K2494*H2494</f>
        <v>0.0</v>
      </c>
    </row>
    <row r="2495" spans="8:8" ht="24.95" customHeight="1">
      <c r="A2495" s="29" t="s">
        <v>16</v>
      </c>
      <c r="B2495" s="30" t="s">
        <v>4993</v>
      </c>
      <c r="C2495" s="31"/>
      <c r="D2495" s="32">
        <v>7.592803002327E12</v>
      </c>
      <c r="E2495" s="63" t="s">
        <v>4994</v>
      </c>
      <c r="F2495" s="34">
        <v>10.62</v>
      </c>
      <c r="G2495" s="35">
        <v>0.12</v>
      </c>
      <c r="H2495" s="34">
        <f t="shared" si="38"/>
        <v>9.3456</v>
      </c>
      <c r="I2495" s="34">
        <v>14.0</v>
      </c>
      <c r="J2495" s="36">
        <v>45991.0</v>
      </c>
      <c r="K2495" s="31"/>
      <c r="L2495" s="34">
        <f>+K2495*H2495</f>
        <v>0.0</v>
      </c>
    </row>
    <row r="2496" spans="8:8" ht="24.95" customHeight="1">
      <c r="A2496" s="29" t="s">
        <v>16</v>
      </c>
      <c r="B2496" s="30" t="s">
        <v>4995</v>
      </c>
      <c r="C2496" s="31"/>
      <c r="D2496" s="32">
        <v>7.592803000521E12</v>
      </c>
      <c r="E2496" s="33" t="s">
        <v>4996</v>
      </c>
      <c r="F2496" s="34">
        <v>3.38</v>
      </c>
      <c r="G2496" s="35">
        <v>0.12</v>
      </c>
      <c r="H2496" s="34">
        <f t="shared" si="38"/>
        <v>2.9743999999999997</v>
      </c>
      <c r="I2496" s="34">
        <v>50.0</v>
      </c>
      <c r="J2496" s="36">
        <v>45991.0</v>
      </c>
      <c r="K2496" s="31"/>
      <c r="L2496" s="34">
        <f>+K2496*H2496</f>
        <v>0.0</v>
      </c>
    </row>
    <row r="2497" spans="8:8" ht="24.95" customHeight="1">
      <c r="A2497" s="93" t="s">
        <v>371</v>
      </c>
      <c r="B2497" s="30" t="s">
        <v>4997</v>
      </c>
      <c r="C2497" s="31"/>
      <c r="D2497" s="44">
        <v>1.0030806039E10</v>
      </c>
      <c r="E2497" s="53" t="s">
        <v>4998</v>
      </c>
      <c r="F2497" s="34">
        <v>5.22</v>
      </c>
      <c r="G2497" s="35">
        <v>0.12</v>
      </c>
      <c r="H2497" s="34">
        <f t="shared" si="38"/>
        <v>4.5935999999999995</v>
      </c>
      <c r="I2497" s="34">
        <v>3.0</v>
      </c>
      <c r="J2497" s="36"/>
      <c r="K2497" s="31"/>
      <c r="L2497" s="34">
        <f>+K2497*H2497</f>
        <v>0.0</v>
      </c>
    </row>
    <row r="2498" spans="8:8" ht="24.95" customHeight="1">
      <c r="A2498" s="81" t="s">
        <v>194</v>
      </c>
      <c r="B2498" s="30" t="s">
        <v>4999</v>
      </c>
      <c r="C2498" s="31"/>
      <c r="D2498" s="32">
        <v>7.591619122014E12</v>
      </c>
      <c r="E2498" s="37" t="s">
        <v>5000</v>
      </c>
      <c r="F2498" s="34">
        <v>6.83</v>
      </c>
      <c r="G2498" s="35">
        <v>0.12</v>
      </c>
      <c r="H2498" s="34">
        <f t="shared" si="38"/>
        <v>6.0104</v>
      </c>
      <c r="I2498" s="34">
        <v>155.0</v>
      </c>
      <c r="J2498" s="36">
        <v>46113.0</v>
      </c>
      <c r="K2498" s="31"/>
      <c r="L2498" s="34">
        <f>+K2498*H2498</f>
        <v>0.0</v>
      </c>
    </row>
    <row r="2499" spans="8:8" ht="24.95" customHeight="1">
      <c r="A2499" s="29" t="s">
        <v>16</v>
      </c>
      <c r="B2499" s="30" t="s">
        <v>5001</v>
      </c>
      <c r="C2499" s="31"/>
      <c r="D2499" s="32">
        <v>7.592601300953E12</v>
      </c>
      <c r="E2499" s="49" t="s">
        <v>5002</v>
      </c>
      <c r="F2499" s="34">
        <v>3.6</v>
      </c>
      <c r="G2499" s="35">
        <v>0.12</v>
      </c>
      <c r="H2499" s="34">
        <f t="shared" si="38"/>
        <v>3.168</v>
      </c>
      <c r="I2499" s="34">
        <v>21.0</v>
      </c>
      <c r="J2499" s="36">
        <v>46143.0</v>
      </c>
      <c r="K2499" s="31"/>
      <c r="L2499" s="34">
        <f>+K2499*H2499</f>
        <v>0.0</v>
      </c>
    </row>
    <row r="2500" spans="8:8" ht="24.95" customHeight="1">
      <c r="A2500" s="29" t="s">
        <v>16</v>
      </c>
      <c r="B2500" s="30" t="s">
        <v>5003</v>
      </c>
      <c r="C2500" s="31"/>
      <c r="D2500" s="32">
        <v>7.592601301059E12</v>
      </c>
      <c r="E2500" s="49" t="s">
        <v>5004</v>
      </c>
      <c r="F2500" s="34">
        <v>5.5</v>
      </c>
      <c r="G2500" s="35">
        <v>0.12</v>
      </c>
      <c r="H2500" s="34">
        <f t="shared" si="38"/>
        <v>4.84</v>
      </c>
      <c r="I2500" s="34">
        <v>47.0</v>
      </c>
      <c r="J2500" s="36">
        <v>45717.0</v>
      </c>
      <c r="K2500" s="31"/>
      <c r="L2500" s="34">
        <f>+K2500*H2500</f>
        <v>0.0</v>
      </c>
    </row>
    <row r="2501" spans="8:8" ht="24.95" customHeight="1">
      <c r="A2501" s="29" t="s">
        <v>16</v>
      </c>
      <c r="B2501" s="30" t="s">
        <v>5005</v>
      </c>
      <c r="C2501" s="31"/>
      <c r="D2501" s="32">
        <v>7.598008000403E12</v>
      </c>
      <c r="E2501" s="86" t="s">
        <v>5006</v>
      </c>
      <c r="F2501" s="34">
        <v>5.5</v>
      </c>
      <c r="G2501" s="35">
        <v>0.12</v>
      </c>
      <c r="H2501" s="34">
        <f t="shared" si="38"/>
        <v>4.84</v>
      </c>
      <c r="I2501" s="34">
        <v>25.0</v>
      </c>
      <c r="J2501" s="36">
        <v>45595.0</v>
      </c>
      <c r="K2501" s="31"/>
      <c r="L2501" s="34">
        <f>+K2501*H2501</f>
        <v>0.0</v>
      </c>
    </row>
    <row r="2502" spans="8:8" ht="24.95" customHeight="1">
      <c r="A2502" s="29" t="s">
        <v>16</v>
      </c>
      <c r="B2502" s="30" t="s">
        <v>5007</v>
      </c>
      <c r="C2502" s="31"/>
      <c r="D2502" s="32">
        <v>8.906130231012E12</v>
      </c>
      <c r="E2502" s="64" t="s">
        <v>5008</v>
      </c>
      <c r="F2502" s="34">
        <v>3.2</v>
      </c>
      <c r="G2502" s="35">
        <v>0.12</v>
      </c>
      <c r="H2502" s="34">
        <f t="shared" si="38"/>
        <v>2.8160000000000003</v>
      </c>
      <c r="I2502" s="34">
        <v>11.0</v>
      </c>
      <c r="J2502" s="36">
        <v>45689.0</v>
      </c>
      <c r="K2502" s="31"/>
      <c r="L2502" s="34">
        <f>+K2502*H2502</f>
        <v>0.0</v>
      </c>
    </row>
    <row r="2503" spans="8:8" ht="24.95" customHeight="1">
      <c r="A2503" s="29" t="s">
        <v>16</v>
      </c>
      <c r="B2503" s="30" t="s">
        <v>5009</v>
      </c>
      <c r="C2503" s="75" t="s">
        <v>134</v>
      </c>
      <c r="D2503" s="32">
        <v>7.89611217031E12</v>
      </c>
      <c r="E2503" s="85" t="s">
        <v>5010</v>
      </c>
      <c r="F2503" s="34">
        <v>0.6</v>
      </c>
      <c r="G2503" s="35">
        <v>0.0</v>
      </c>
      <c r="H2503" s="34">
        <f t="shared" si="38"/>
        <v>0.6</v>
      </c>
      <c r="I2503" s="34">
        <v>2.0</v>
      </c>
      <c r="J2503" s="36">
        <v>45170.0</v>
      </c>
      <c r="K2503" s="31"/>
      <c r="L2503" s="34">
        <f>+K2503*H2503</f>
        <v>0.0</v>
      </c>
    </row>
    <row r="2504" spans="8:8" ht="24.95" customHeight="1">
      <c r="A2504" s="29" t="s">
        <v>16</v>
      </c>
      <c r="B2504" s="30" t="s">
        <v>5011</v>
      </c>
      <c r="C2504" s="31"/>
      <c r="D2504" s="44">
        <v>7.36372722331E11</v>
      </c>
      <c r="E2504" s="50" t="s">
        <v>5012</v>
      </c>
      <c r="F2504" s="34">
        <v>1.9</v>
      </c>
      <c r="G2504" s="35">
        <v>0.12</v>
      </c>
      <c r="H2504" s="34">
        <f t="shared" si="38"/>
        <v>1.672</v>
      </c>
      <c r="I2504" s="34">
        <v>120.0</v>
      </c>
      <c r="J2504" s="36">
        <v>46023.0</v>
      </c>
      <c r="K2504" s="31"/>
      <c r="L2504" s="34">
        <f>+K2504*H2504</f>
        <v>0.0</v>
      </c>
    </row>
    <row r="2505" spans="8:8" ht="24.95" customHeight="1">
      <c r="A2505" s="38" t="s">
        <v>23</v>
      </c>
      <c r="B2505" s="47" t="s">
        <v>5013</v>
      </c>
      <c r="C2505" s="31"/>
      <c r="D2505" s="32">
        <v>7.592782000963E12</v>
      </c>
      <c r="E2505" s="67" t="s">
        <v>5014</v>
      </c>
      <c r="F2505" s="34">
        <v>3.12</v>
      </c>
      <c r="G2505" s="35">
        <v>0.12</v>
      </c>
      <c r="H2505" s="34">
        <f t="shared" si="38"/>
        <v>2.7456</v>
      </c>
      <c r="I2505" s="34">
        <v>18.0</v>
      </c>
      <c r="J2505" s="36">
        <v>45596.0</v>
      </c>
      <c r="K2505" s="31"/>
      <c r="L2505" s="34">
        <f>+K2505*H2505</f>
        <v>0.0</v>
      </c>
    </row>
    <row r="2506" spans="8:8" ht="24.95" customHeight="1">
      <c r="A2506" s="29" t="s">
        <v>16</v>
      </c>
      <c r="B2506" s="30" t="s">
        <v>5015</v>
      </c>
      <c r="C2506" s="31"/>
      <c r="D2506" s="32">
        <v>8.906069872508E12</v>
      </c>
      <c r="E2506" s="59" t="s">
        <v>5016</v>
      </c>
      <c r="F2506" s="34">
        <v>1.4</v>
      </c>
      <c r="G2506" s="35">
        <v>0.12</v>
      </c>
      <c r="H2506" s="34">
        <f t="shared" si="38"/>
        <v>1.232</v>
      </c>
      <c r="I2506" s="34">
        <v>46.0</v>
      </c>
      <c r="J2506" s="36">
        <v>45413.0</v>
      </c>
      <c r="K2506" s="31"/>
      <c r="L2506" s="34">
        <f>+K2506*H2506</f>
        <v>0.0</v>
      </c>
    </row>
    <row r="2507" spans="8:8" ht="24.95" customHeight="1">
      <c r="A2507" s="29" t="s">
        <v>16</v>
      </c>
      <c r="B2507" s="30" t="s">
        <v>5017</v>
      </c>
      <c r="C2507" s="31"/>
      <c r="D2507" s="32">
        <v>7.590027002109E12</v>
      </c>
      <c r="E2507" s="54" t="s">
        <v>5018</v>
      </c>
      <c r="F2507" s="34">
        <v>3.44</v>
      </c>
      <c r="G2507" s="35">
        <v>0.12</v>
      </c>
      <c r="H2507" s="34">
        <f t="shared" si="38"/>
        <v>3.0272</v>
      </c>
      <c r="I2507" s="34">
        <v>90.0</v>
      </c>
      <c r="J2507" s="36">
        <v>45807.0</v>
      </c>
      <c r="K2507" s="31"/>
      <c r="L2507" s="34">
        <f>+K2507*H2507</f>
        <v>0.0</v>
      </c>
    </row>
    <row r="2508" spans="8:8" ht="24.95" customHeight="1">
      <c r="A2508" s="29" t="s">
        <v>16</v>
      </c>
      <c r="B2508" s="30" t="s">
        <v>5019</v>
      </c>
      <c r="C2508" s="31"/>
      <c r="D2508" s="32">
        <v>8.906112610569E12</v>
      </c>
      <c r="E2508" s="63" t="s">
        <v>5020</v>
      </c>
      <c r="F2508" s="34">
        <v>1.62</v>
      </c>
      <c r="G2508" s="35">
        <v>0.12</v>
      </c>
      <c r="H2508" s="34">
        <f t="shared" si="39" ref="H2508:H2571">+F2508-F2508*G2508</f>
        <v>1.4256000000000002</v>
      </c>
      <c r="I2508" s="34">
        <v>18.0</v>
      </c>
      <c r="J2508" s="36">
        <v>45597.0</v>
      </c>
      <c r="K2508" s="31"/>
      <c r="L2508" s="34">
        <f>+K2508*H2508</f>
        <v>0.0</v>
      </c>
    </row>
    <row r="2509" spans="8:8" ht="24.95" customHeight="1">
      <c r="A2509" s="29" t="s">
        <v>16</v>
      </c>
      <c r="B2509" s="30" t="s">
        <v>5021</v>
      </c>
      <c r="C2509" s="31"/>
      <c r="D2509" s="32">
        <v>7.598055000715E12</v>
      </c>
      <c r="E2509" s="71" t="s">
        <v>5022</v>
      </c>
      <c r="F2509" s="34">
        <v>7.01</v>
      </c>
      <c r="G2509" s="35">
        <v>0.12</v>
      </c>
      <c r="H2509" s="34">
        <f t="shared" si="39"/>
        <v>6.1688</v>
      </c>
      <c r="I2509" s="34">
        <v>3.0</v>
      </c>
      <c r="J2509" s="36">
        <v>46143.0</v>
      </c>
      <c r="K2509" s="31"/>
      <c r="L2509" s="34">
        <f>+K2509*H2509</f>
        <v>0.0</v>
      </c>
    </row>
    <row r="2510" spans="8:8" ht="24.95" customHeight="1">
      <c r="A2510" s="125" t="s">
        <v>2625</v>
      </c>
      <c r="B2510" s="47" t="s">
        <v>5023</v>
      </c>
      <c r="C2510" s="75" t="s">
        <v>134</v>
      </c>
      <c r="D2510" s="32">
        <v>7.59101615496E12</v>
      </c>
      <c r="E2510" s="85" t="s">
        <v>5024</v>
      </c>
      <c r="F2510" s="34">
        <v>13.9084</v>
      </c>
      <c r="G2510" s="35">
        <v>0.0</v>
      </c>
      <c r="H2510" s="34">
        <f t="shared" si="39"/>
        <v>13.9084</v>
      </c>
      <c r="I2510" s="34">
        <v>2.0</v>
      </c>
      <c r="J2510" s="36">
        <v>45239.0</v>
      </c>
      <c r="K2510" s="31"/>
      <c r="L2510" s="34">
        <f>+K2510*H2510</f>
        <v>0.0</v>
      </c>
    </row>
    <row r="2511" spans="8:8" ht="24.95" customHeight="1">
      <c r="A2511" s="81" t="s">
        <v>194</v>
      </c>
      <c r="B2511" s="30" t="s">
        <v>5025</v>
      </c>
      <c r="C2511" s="31"/>
      <c r="D2511" s="32">
        <v>8.906001557562E12</v>
      </c>
      <c r="E2511" s="72" t="s">
        <v>5026</v>
      </c>
      <c r="F2511" s="34">
        <v>2.5</v>
      </c>
      <c r="G2511" s="35">
        <v>0.12</v>
      </c>
      <c r="H2511" s="34">
        <f t="shared" si="39"/>
        <v>2.2</v>
      </c>
      <c r="I2511" s="34">
        <v>29.0</v>
      </c>
      <c r="J2511" s="36">
        <v>45992.0</v>
      </c>
      <c r="K2511" s="31"/>
      <c r="L2511" s="34">
        <f>+K2511*H2511</f>
        <v>0.0</v>
      </c>
    </row>
    <row r="2512" spans="8:8" ht="24.95" customHeight="1">
      <c r="A2512" s="29" t="s">
        <v>16</v>
      </c>
      <c r="B2512" s="30" t="s">
        <v>5027</v>
      </c>
      <c r="C2512" s="31"/>
      <c r="D2512" s="32">
        <v>7.596654000235E12</v>
      </c>
      <c r="E2512" s="115" t="s">
        <v>5028</v>
      </c>
      <c r="F2512" s="34">
        <v>6.6</v>
      </c>
      <c r="G2512" s="35">
        <v>0.12</v>
      </c>
      <c r="H2512" s="34">
        <f t="shared" si="39"/>
        <v>5.808</v>
      </c>
      <c r="I2512" s="34">
        <v>6.0</v>
      </c>
      <c r="J2512" s="36">
        <v>45900.0</v>
      </c>
      <c r="K2512" s="31"/>
      <c r="L2512" s="34">
        <f>+K2512*H2512</f>
        <v>0.0</v>
      </c>
    </row>
    <row r="2513" spans="8:8" ht="24.95" customHeight="1">
      <c r="A2513" s="38" t="s">
        <v>23</v>
      </c>
      <c r="B2513" s="30" t="s">
        <v>5029</v>
      </c>
      <c r="C2513" s="31"/>
      <c r="D2513" s="32">
        <v>7.591196006325E12</v>
      </c>
      <c r="E2513" s="62" t="s">
        <v>5030</v>
      </c>
      <c r="F2513" s="34">
        <v>10.23</v>
      </c>
      <c r="G2513" s="35">
        <v>0.12</v>
      </c>
      <c r="H2513" s="34">
        <f t="shared" si="39"/>
        <v>9.0024</v>
      </c>
      <c r="I2513" s="34">
        <v>1.0</v>
      </c>
      <c r="J2513" s="36">
        <v>45612.0</v>
      </c>
      <c r="K2513" s="31"/>
      <c r="L2513" s="34">
        <f>+K2513*H2513</f>
        <v>0.0</v>
      </c>
    </row>
    <row r="2514" spans="8:8" ht="24.95" customHeight="1">
      <c r="A2514" s="38" t="s">
        <v>23</v>
      </c>
      <c r="B2514" s="47" t="s">
        <v>5031</v>
      </c>
      <c r="C2514" s="31"/>
      <c r="D2514" s="32">
        <v>7.591196000255E12</v>
      </c>
      <c r="E2514" s="61" t="s">
        <v>5032</v>
      </c>
      <c r="F2514" s="34">
        <v>8.85</v>
      </c>
      <c r="G2514" s="35">
        <v>0.12</v>
      </c>
      <c r="H2514" s="34">
        <f t="shared" si="39"/>
        <v>7.787999999999999</v>
      </c>
      <c r="I2514" s="34">
        <v>105.0</v>
      </c>
      <c r="J2514" s="36">
        <v>45633.0</v>
      </c>
      <c r="K2514" s="31"/>
      <c r="L2514" s="34">
        <f>+K2514*H2514</f>
        <v>0.0</v>
      </c>
    </row>
    <row r="2515" spans="8:8" ht="24.95" customHeight="1">
      <c r="A2515" s="66" t="s">
        <v>104</v>
      </c>
      <c r="B2515" s="47" t="s">
        <v>5033</v>
      </c>
      <c r="C2515" s="31"/>
      <c r="D2515" s="32">
        <v>7.591519317565E12</v>
      </c>
      <c r="E2515" s="33" t="s">
        <v>5034</v>
      </c>
      <c r="F2515" s="34">
        <v>7.25</v>
      </c>
      <c r="G2515" s="35">
        <v>0.12</v>
      </c>
      <c r="H2515" s="34">
        <f t="shared" si="39"/>
        <v>6.38</v>
      </c>
      <c r="I2515" s="34">
        <v>341.0</v>
      </c>
      <c r="J2515" s="36">
        <v>46082.0</v>
      </c>
      <c r="K2515" s="31"/>
      <c r="L2515" s="34">
        <f>+K2515*H2515</f>
        <v>0.0</v>
      </c>
    </row>
    <row r="2516" spans="8:8" ht="24.95" customHeight="1">
      <c r="A2516" s="93" t="s">
        <v>371</v>
      </c>
      <c r="B2516" s="30" t="s">
        <v>5035</v>
      </c>
      <c r="C2516" s="31"/>
      <c r="D2516" s="32">
        <v>7.59789500019E12</v>
      </c>
      <c r="E2516" s="88" t="s">
        <v>5036</v>
      </c>
      <c r="F2516" s="34">
        <v>1.566</v>
      </c>
      <c r="G2516" s="35">
        <v>0.12</v>
      </c>
      <c r="H2516" s="34">
        <f t="shared" si="39"/>
        <v>1.37808</v>
      </c>
      <c r="I2516" s="34">
        <v>96.0</v>
      </c>
      <c r="J2516" s="36">
        <v>46782.0</v>
      </c>
      <c r="K2516" s="31"/>
      <c r="L2516" s="34">
        <f>+K2516*H2516</f>
        <v>0.0</v>
      </c>
    </row>
    <row r="2517" spans="8:8" ht="24.95" customHeight="1">
      <c r="A2517" s="93" t="s">
        <v>371</v>
      </c>
      <c r="B2517" s="30" t="s">
        <v>5037</v>
      </c>
      <c r="C2517" s="31"/>
      <c r="D2517" s="32">
        <v>7.595747000428E12</v>
      </c>
      <c r="E2517" s="65" t="s">
        <v>5038</v>
      </c>
      <c r="F2517" s="34">
        <v>2.03</v>
      </c>
      <c r="G2517" s="35">
        <v>0.12</v>
      </c>
      <c r="H2517" s="34">
        <f t="shared" si="39"/>
        <v>1.7863999999999998</v>
      </c>
      <c r="I2517" s="34">
        <v>48.0</v>
      </c>
      <c r="J2517" s="36">
        <v>46660.0</v>
      </c>
      <c r="K2517" s="31"/>
      <c r="L2517" s="34">
        <f>+K2517*H2517</f>
        <v>0.0</v>
      </c>
    </row>
    <row r="2518" spans="8:8" ht="24.95" customHeight="1">
      <c r="A2518" s="93" t="s">
        <v>371</v>
      </c>
      <c r="B2518" s="30" t="s">
        <v>5039</v>
      </c>
      <c r="C2518" s="31"/>
      <c r="D2518" s="32">
        <v>7.592285004956E12</v>
      </c>
      <c r="E2518" s="101" t="s">
        <v>5040</v>
      </c>
      <c r="F2518" s="34">
        <v>3.364</v>
      </c>
      <c r="G2518" s="35">
        <v>0.12</v>
      </c>
      <c r="H2518" s="34">
        <f t="shared" si="39"/>
        <v>2.96032</v>
      </c>
      <c r="I2518" s="34">
        <v>620.0</v>
      </c>
      <c r="J2518" s="36">
        <v>46692.0</v>
      </c>
      <c r="K2518" s="31"/>
      <c r="L2518" s="34">
        <f>+K2518*H2518</f>
        <v>0.0</v>
      </c>
    </row>
    <row r="2519" spans="8:8" ht="24.95" customHeight="1">
      <c r="A2519" s="93" t="s">
        <v>371</v>
      </c>
      <c r="B2519" s="30" t="s">
        <v>5041</v>
      </c>
      <c r="C2519" s="31"/>
      <c r="D2519" s="32">
        <v>7.59746700045E12</v>
      </c>
      <c r="E2519" s="45" t="s">
        <v>5042</v>
      </c>
      <c r="F2519" s="34">
        <v>7.54</v>
      </c>
      <c r="G2519" s="35">
        <v>0.12</v>
      </c>
      <c r="H2519" s="34">
        <f t="shared" si="39"/>
        <v>6.6352</v>
      </c>
      <c r="I2519" s="34">
        <v>44.0</v>
      </c>
      <c r="J2519" s="36">
        <v>46460.0</v>
      </c>
      <c r="K2519" s="31"/>
      <c r="L2519" s="34">
        <f>+K2519*H2519</f>
        <v>0.0</v>
      </c>
    </row>
    <row r="2520" spans="8:8" ht="24.95" customHeight="1">
      <c r="A2520" s="93" t="s">
        <v>371</v>
      </c>
      <c r="B2520" s="30" t="s">
        <v>5043</v>
      </c>
      <c r="C2520" s="31"/>
      <c r="D2520" s="32">
        <v>7.595747000404E12</v>
      </c>
      <c r="E2520" s="65" t="s">
        <v>5044</v>
      </c>
      <c r="F2520" s="34">
        <v>3.248</v>
      </c>
      <c r="G2520" s="35">
        <v>0.12</v>
      </c>
      <c r="H2520" s="34">
        <f t="shared" si="39"/>
        <v>2.8582400000000003</v>
      </c>
      <c r="I2520" s="34">
        <v>81.0</v>
      </c>
      <c r="J2520" s="36">
        <v>46111.0</v>
      </c>
      <c r="K2520" s="31"/>
      <c r="L2520" s="34">
        <f>+K2520*H2520</f>
        <v>0.0</v>
      </c>
    </row>
    <row r="2521" spans="8:8" ht="24.95" customHeight="1">
      <c r="A2521" s="93" t="s">
        <v>371</v>
      </c>
      <c r="B2521" s="30" t="s">
        <v>5045</v>
      </c>
      <c r="C2521" s="31"/>
      <c r="D2521" s="31"/>
      <c r="E2521" s="62" t="s">
        <v>5046</v>
      </c>
      <c r="F2521" s="34">
        <v>6.496</v>
      </c>
      <c r="G2521" s="35">
        <v>0.12</v>
      </c>
      <c r="H2521" s="34">
        <f t="shared" si="39"/>
        <v>5.716480000000001</v>
      </c>
      <c r="I2521" s="34">
        <v>53.0</v>
      </c>
      <c r="J2521" s="36">
        <v>46782.0</v>
      </c>
      <c r="K2521" s="31"/>
      <c r="L2521" s="34">
        <f>+K2521*H2521</f>
        <v>0.0</v>
      </c>
    </row>
    <row r="2522" spans="8:8" ht="24.95" customHeight="1">
      <c r="A2522" s="93" t="s">
        <v>371</v>
      </c>
      <c r="B2522" s="30" t="s">
        <v>5047</v>
      </c>
      <c r="C2522" s="31"/>
      <c r="D2522" s="32">
        <v>7.59783000304E12</v>
      </c>
      <c r="E2522" s="101" t="s">
        <v>5048</v>
      </c>
      <c r="F2522" s="34">
        <v>3.248</v>
      </c>
      <c r="G2522" s="35">
        <v>0.12</v>
      </c>
      <c r="H2522" s="34">
        <f t="shared" si="39"/>
        <v>2.8582400000000003</v>
      </c>
      <c r="I2522" s="34">
        <v>131.0</v>
      </c>
      <c r="J2522" s="36">
        <v>46721.0</v>
      </c>
      <c r="K2522" s="31"/>
      <c r="L2522" s="34">
        <f>+K2522*H2522</f>
        <v>0.0</v>
      </c>
    </row>
    <row r="2523" spans="8:8" ht="24.95" customHeight="1">
      <c r="A2523" s="93" t="s">
        <v>371</v>
      </c>
      <c r="B2523" s="30" t="s">
        <v>5049</v>
      </c>
      <c r="C2523" s="31"/>
      <c r="D2523" s="32">
        <v>7.592285004949E12</v>
      </c>
      <c r="E2523" s="101" t="s">
        <v>5050</v>
      </c>
      <c r="F2523" s="34">
        <v>7.25</v>
      </c>
      <c r="G2523" s="35">
        <v>0.12</v>
      </c>
      <c r="H2523" s="34">
        <f t="shared" si="39"/>
        <v>6.38</v>
      </c>
      <c r="I2523" s="34">
        <v>397.0</v>
      </c>
      <c r="J2523" s="36">
        <v>46722.0</v>
      </c>
      <c r="K2523" s="31"/>
      <c r="L2523" s="34">
        <f>+K2523*H2523</f>
        <v>0.0</v>
      </c>
    </row>
    <row r="2524" spans="8:8" ht="24.95" customHeight="1">
      <c r="A2524" s="93" t="s">
        <v>371</v>
      </c>
      <c r="B2524" s="30" t="s">
        <v>5051</v>
      </c>
      <c r="C2524" s="31"/>
      <c r="D2524" s="32">
        <v>7.597467000436E12</v>
      </c>
      <c r="E2524" s="45" t="s">
        <v>5052</v>
      </c>
      <c r="F2524" s="34">
        <v>10.556</v>
      </c>
      <c r="G2524" s="35">
        <v>0.12</v>
      </c>
      <c r="H2524" s="34">
        <f t="shared" si="39"/>
        <v>9.28928</v>
      </c>
      <c r="I2524" s="34">
        <v>96.0</v>
      </c>
      <c r="J2524" s="36">
        <v>46460.0</v>
      </c>
      <c r="K2524" s="31"/>
      <c r="L2524" s="34">
        <f>+K2524*H2524</f>
        <v>0.0</v>
      </c>
    </row>
    <row r="2525" spans="8:8" ht="24.95" customHeight="1">
      <c r="A2525" s="93" t="s">
        <v>371</v>
      </c>
      <c r="B2525" s="30" t="s">
        <v>5053</v>
      </c>
      <c r="C2525" s="31"/>
      <c r="D2525" s="32">
        <v>7.595747000275E12</v>
      </c>
      <c r="E2525" s="65" t="s">
        <v>5054</v>
      </c>
      <c r="F2525" s="34">
        <v>4.64</v>
      </c>
      <c r="G2525" s="35">
        <v>0.12</v>
      </c>
      <c r="H2525" s="34">
        <f t="shared" si="39"/>
        <v>4.0832</v>
      </c>
      <c r="I2525" s="34">
        <v>32.0</v>
      </c>
      <c r="J2525" s="36">
        <v>46934.0</v>
      </c>
      <c r="K2525" s="31"/>
      <c r="L2525" s="34">
        <f>+K2525*H2525</f>
        <v>0.0</v>
      </c>
    </row>
    <row r="2526" spans="8:8" ht="24.95" customHeight="1">
      <c r="A2526" s="93" t="s">
        <v>371</v>
      </c>
      <c r="B2526" s="30" t="s">
        <v>5055</v>
      </c>
      <c r="C2526" s="31"/>
      <c r="D2526" s="44">
        <v>6.06110872911E11</v>
      </c>
      <c r="E2526" s="88" t="s">
        <v>5056</v>
      </c>
      <c r="F2526" s="34">
        <v>4.64</v>
      </c>
      <c r="G2526" s="35">
        <v>0.12</v>
      </c>
      <c r="H2526" s="34">
        <f t="shared" si="39"/>
        <v>4.0832</v>
      </c>
      <c r="I2526" s="34">
        <v>111.0</v>
      </c>
      <c r="J2526" s="36">
        <v>46842.0</v>
      </c>
      <c r="K2526" s="31"/>
      <c r="L2526" s="34">
        <f>+K2526*H2526</f>
        <v>0.0</v>
      </c>
    </row>
    <row r="2527" spans="8:8" ht="24.95" customHeight="1">
      <c r="A2527" s="93" t="s">
        <v>371</v>
      </c>
      <c r="B2527" s="30" t="s">
        <v>5057</v>
      </c>
      <c r="C2527" s="31"/>
      <c r="D2527" s="32">
        <v>6.971077610871E12</v>
      </c>
      <c r="E2527" s="60" t="s">
        <v>5058</v>
      </c>
      <c r="F2527" s="34">
        <v>9.28</v>
      </c>
      <c r="G2527" s="35">
        <v>0.12</v>
      </c>
      <c r="H2527" s="34">
        <f t="shared" si="39"/>
        <v>8.1664</v>
      </c>
      <c r="I2527" s="34">
        <v>117.0</v>
      </c>
      <c r="J2527" s="36">
        <v>46810.0</v>
      </c>
      <c r="K2527" s="31"/>
      <c r="L2527" s="34">
        <f>+K2527*H2527</f>
        <v>0.0</v>
      </c>
    </row>
    <row r="2528" spans="8:8" ht="24.95" customHeight="1">
      <c r="A2528" s="93" t="s">
        <v>371</v>
      </c>
      <c r="B2528" s="30" t="s">
        <v>5059</v>
      </c>
      <c r="C2528" s="31"/>
      <c r="D2528" s="31"/>
      <c r="E2528" s="62" t="s">
        <v>5060</v>
      </c>
      <c r="F2528" s="34">
        <v>9.28</v>
      </c>
      <c r="G2528" s="35">
        <v>0.12</v>
      </c>
      <c r="H2528" s="34">
        <f t="shared" si="39"/>
        <v>8.1664</v>
      </c>
      <c r="I2528" s="34">
        <v>39.0</v>
      </c>
      <c r="J2528" s="36">
        <v>46782.0</v>
      </c>
      <c r="K2528" s="31"/>
      <c r="L2528" s="34">
        <f>+K2528*H2528</f>
        <v>0.0</v>
      </c>
    </row>
    <row r="2529" spans="8:8" ht="24.95" customHeight="1">
      <c r="A2529" s="93" t="s">
        <v>371</v>
      </c>
      <c r="B2529" s="30" t="s">
        <v>5061</v>
      </c>
      <c r="C2529" s="31"/>
      <c r="D2529" s="31"/>
      <c r="E2529" s="102" t="s">
        <v>5062</v>
      </c>
      <c r="F2529" s="34">
        <v>4.64</v>
      </c>
      <c r="G2529" s="35">
        <v>0.12</v>
      </c>
      <c r="H2529" s="34">
        <f t="shared" si="39"/>
        <v>4.0832</v>
      </c>
      <c r="I2529" s="34">
        <v>98.0</v>
      </c>
      <c r="J2529" s="36">
        <v>46902.0</v>
      </c>
      <c r="K2529" s="31"/>
      <c r="L2529" s="34">
        <f>+K2529*H2529</f>
        <v>0.0</v>
      </c>
    </row>
    <row r="2530" spans="8:8" ht="24.95" customHeight="1">
      <c r="A2530" s="93" t="s">
        <v>371</v>
      </c>
      <c r="B2530" s="30" t="s">
        <v>5063</v>
      </c>
      <c r="C2530" s="31"/>
      <c r="D2530" s="31"/>
      <c r="E2530" s="67" t="s">
        <v>5064</v>
      </c>
      <c r="F2530" s="34">
        <v>18.502</v>
      </c>
      <c r="G2530" s="35">
        <v>0.12</v>
      </c>
      <c r="H2530" s="34">
        <f t="shared" si="39"/>
        <v>16.28176</v>
      </c>
      <c r="I2530" s="34">
        <v>13.0</v>
      </c>
      <c r="J2530" s="36">
        <v>46751.0</v>
      </c>
      <c r="K2530" s="31"/>
      <c r="L2530" s="34">
        <f>+K2530*H2530</f>
        <v>0.0</v>
      </c>
    </row>
    <row r="2531" spans="8:8" ht="24.95" customHeight="1">
      <c r="A2531" s="93" t="s">
        <v>371</v>
      </c>
      <c r="B2531" s="30" t="s">
        <v>5065</v>
      </c>
      <c r="C2531" s="31"/>
      <c r="D2531" s="32">
        <v>7.597478001743E12</v>
      </c>
      <c r="E2531" s="88" t="s">
        <v>5066</v>
      </c>
      <c r="F2531" s="34">
        <v>23.2</v>
      </c>
      <c r="G2531" s="35">
        <v>0.12</v>
      </c>
      <c r="H2531" s="34">
        <f t="shared" si="39"/>
        <v>20.416</v>
      </c>
      <c r="I2531" s="34">
        <v>6.0</v>
      </c>
      <c r="J2531" s="36">
        <v>46692.0</v>
      </c>
      <c r="K2531" s="31"/>
      <c r="L2531" s="34">
        <f>+K2531*H2531</f>
        <v>0.0</v>
      </c>
    </row>
    <row r="2532" spans="8:8" ht="24.95" customHeight="1">
      <c r="A2532" s="38" t="s">
        <v>23</v>
      </c>
      <c r="B2532" s="30" t="s">
        <v>5067</v>
      </c>
      <c r="C2532" s="31"/>
      <c r="D2532" s="32">
        <v>7.592710004841E12</v>
      </c>
      <c r="E2532" s="74" t="s">
        <v>5068</v>
      </c>
      <c r="F2532" s="34">
        <v>4.55</v>
      </c>
      <c r="G2532" s="35">
        <v>0.12</v>
      </c>
      <c r="H2532" s="34">
        <f t="shared" si="39"/>
        <v>4.004</v>
      </c>
      <c r="I2532" s="34">
        <v>11.0</v>
      </c>
      <c r="J2532" s="36">
        <v>45474.0</v>
      </c>
      <c r="K2532" s="31"/>
      <c r="L2532" s="34">
        <f>+K2532*H2532</f>
        <v>0.0</v>
      </c>
    </row>
    <row r="2533" spans="8:8" ht="24.95" customHeight="1">
      <c r="A2533" s="43" t="s">
        <v>33</v>
      </c>
      <c r="B2533" s="30" t="s">
        <v>5069</v>
      </c>
      <c r="C2533" s="75" t="s">
        <v>134</v>
      </c>
      <c r="D2533" s="32">
        <v>7.591949664017E12</v>
      </c>
      <c r="E2533" s="59" t="s">
        <v>5070</v>
      </c>
      <c r="F2533" s="34">
        <v>5.9972</v>
      </c>
      <c r="G2533" s="35">
        <v>0.0</v>
      </c>
      <c r="H2533" s="34">
        <f t="shared" si="39"/>
        <v>5.9972</v>
      </c>
      <c r="I2533" s="34">
        <v>16.0</v>
      </c>
      <c r="J2533" s="36">
        <v>45381.0</v>
      </c>
      <c r="K2533" s="31"/>
      <c r="L2533" s="34">
        <f>+K2533*H2533</f>
        <v>0.0</v>
      </c>
    </row>
    <row r="2534" spans="8:8" ht="24.95" customHeight="1">
      <c r="A2534" s="93" t="s">
        <v>371</v>
      </c>
      <c r="B2534" s="30" t="s">
        <v>5071</v>
      </c>
      <c r="C2534" s="31"/>
      <c r="D2534" s="32">
        <v>7.592044002421E12</v>
      </c>
      <c r="E2534" s="86" t="s">
        <v>5072</v>
      </c>
      <c r="F2534" s="34">
        <v>13.0</v>
      </c>
      <c r="G2534" s="35">
        <v>0.12</v>
      </c>
      <c r="H2534" s="34">
        <f t="shared" si="39"/>
        <v>11.44</v>
      </c>
      <c r="I2534" s="34">
        <v>1.0</v>
      </c>
      <c r="J2534" s="36">
        <v>46569.0</v>
      </c>
      <c r="K2534" s="31"/>
      <c r="L2534" s="34">
        <f>+K2534*H2534</f>
        <v>0.0</v>
      </c>
    </row>
    <row r="2535" spans="8:8" ht="24.95" customHeight="1">
      <c r="A2535" s="43" t="s">
        <v>33</v>
      </c>
      <c r="B2535" s="30" t="s">
        <v>5073</v>
      </c>
      <c r="C2535" s="31"/>
      <c r="D2535" s="32">
        <v>7.591248710309E12</v>
      </c>
      <c r="E2535" s="89" t="s">
        <v>5074</v>
      </c>
      <c r="F2535" s="34">
        <v>3.016</v>
      </c>
      <c r="G2535" s="35">
        <v>0.12</v>
      </c>
      <c r="H2535" s="34">
        <f t="shared" si="39"/>
        <v>2.65408</v>
      </c>
      <c r="I2535" s="34">
        <v>5.0</v>
      </c>
      <c r="J2535" s="36">
        <v>45809.0</v>
      </c>
      <c r="K2535" s="31"/>
      <c r="L2535" s="34">
        <f>+K2535*H2535</f>
        <v>0.0</v>
      </c>
    </row>
    <row r="2536" spans="8:8" ht="24.95" customHeight="1">
      <c r="A2536" s="93" t="s">
        <v>371</v>
      </c>
      <c r="B2536" s="30" t="s">
        <v>5075</v>
      </c>
      <c r="C2536" s="31"/>
      <c r="D2536" s="31"/>
      <c r="E2536" s="76" t="s">
        <v>5076</v>
      </c>
      <c r="F2536" s="34">
        <v>2.494</v>
      </c>
      <c r="G2536" s="35">
        <v>0.12</v>
      </c>
      <c r="H2536" s="34">
        <f t="shared" si="39"/>
        <v>2.1947200000000002</v>
      </c>
      <c r="I2536" s="34">
        <v>1.0</v>
      </c>
      <c r="J2536" s="36">
        <v>45879.0</v>
      </c>
      <c r="K2536" s="31"/>
      <c r="L2536" s="34">
        <f>+K2536*H2536</f>
        <v>0.0</v>
      </c>
    </row>
    <row r="2537" spans="8:8" ht="24.95" customHeight="1">
      <c r="A2537" s="29" t="s">
        <v>30</v>
      </c>
      <c r="B2537" s="30" t="s">
        <v>5077</v>
      </c>
      <c r="C2537" s="31"/>
      <c r="D2537" s="32">
        <v>7.594001450641E12</v>
      </c>
      <c r="E2537" s="69" t="s">
        <v>5078</v>
      </c>
      <c r="F2537" s="34">
        <v>1.218</v>
      </c>
      <c r="G2537" s="35">
        <v>0.12</v>
      </c>
      <c r="H2537" s="34">
        <f t="shared" si="39"/>
        <v>1.07184</v>
      </c>
      <c r="I2537" s="34">
        <v>1.0</v>
      </c>
      <c r="J2537" s="36">
        <v>45503.0</v>
      </c>
      <c r="K2537" s="31"/>
      <c r="L2537" s="34">
        <f>+K2537*H2537</f>
        <v>0.0</v>
      </c>
    </row>
    <row r="2538" spans="8:8" ht="24.95" customHeight="1">
      <c r="A2538" s="43" t="s">
        <v>33</v>
      </c>
      <c r="B2538" s="30" t="s">
        <v>5079</v>
      </c>
      <c r="C2538" s="31"/>
      <c r="D2538" s="32">
        <v>7.590005162528E12</v>
      </c>
      <c r="E2538" s="87" t="s">
        <v>5080</v>
      </c>
      <c r="F2538" s="34">
        <v>3.0276</v>
      </c>
      <c r="G2538" s="35">
        <v>0.12</v>
      </c>
      <c r="H2538" s="34">
        <f t="shared" si="39"/>
        <v>2.664288</v>
      </c>
      <c r="I2538" s="34">
        <v>6.0</v>
      </c>
      <c r="J2538" s="36">
        <v>45474.0</v>
      </c>
      <c r="K2538" s="31"/>
      <c r="L2538" s="34">
        <f>+K2538*H2538</f>
        <v>0.0</v>
      </c>
    </row>
    <row r="2539" spans="8:8" ht="24.95" customHeight="1">
      <c r="A2539" s="43" t="s">
        <v>33</v>
      </c>
      <c r="B2539" s="30" t="s">
        <v>5081</v>
      </c>
      <c r="C2539" s="31"/>
      <c r="D2539" s="32">
        <v>7.590005162511E12</v>
      </c>
      <c r="E2539" s="63" t="s">
        <v>5082</v>
      </c>
      <c r="F2539" s="34">
        <v>3.0276</v>
      </c>
      <c r="G2539" s="35">
        <v>0.12</v>
      </c>
      <c r="H2539" s="34">
        <f t="shared" si="39"/>
        <v>2.664288</v>
      </c>
      <c r="I2539" s="34">
        <v>9.0</v>
      </c>
      <c r="J2539" s="36">
        <v>45474.0</v>
      </c>
      <c r="K2539" s="31"/>
      <c r="L2539" s="34">
        <f>+K2539*H2539</f>
        <v>0.0</v>
      </c>
    </row>
    <row r="2540" spans="8:8" ht="24.95" customHeight="1">
      <c r="A2540" s="43" t="s">
        <v>33</v>
      </c>
      <c r="B2540" s="30" t="s">
        <v>5083</v>
      </c>
      <c r="C2540" s="31"/>
      <c r="D2540" s="32">
        <v>7.590005162504E12</v>
      </c>
      <c r="E2540" s="67" t="s">
        <v>5084</v>
      </c>
      <c r="F2540" s="34">
        <v>3.0276</v>
      </c>
      <c r="G2540" s="35">
        <v>0.12</v>
      </c>
      <c r="H2540" s="34">
        <f t="shared" si="39"/>
        <v>2.664288</v>
      </c>
      <c r="I2540" s="34">
        <v>14.0</v>
      </c>
      <c r="J2540" s="36">
        <v>45323.0</v>
      </c>
      <c r="K2540" s="31"/>
      <c r="L2540" s="34">
        <f>+K2540*H2540</f>
        <v>0.0</v>
      </c>
    </row>
    <row r="2541" spans="8:8" ht="24.95" customHeight="1">
      <c r="A2541" s="43" t="s">
        <v>33</v>
      </c>
      <c r="B2541" s="30" t="s">
        <v>5085</v>
      </c>
      <c r="C2541" s="31"/>
      <c r="D2541" s="32">
        <v>7.591248741204E12</v>
      </c>
      <c r="E2541" s="57" t="s">
        <v>5086</v>
      </c>
      <c r="F2541" s="34">
        <v>3.48</v>
      </c>
      <c r="G2541" s="35">
        <v>0.12</v>
      </c>
      <c r="H2541" s="34">
        <f t="shared" si="39"/>
        <v>3.0624</v>
      </c>
      <c r="I2541" s="34">
        <v>6.0</v>
      </c>
      <c r="J2541" s="36">
        <v>45534.0</v>
      </c>
      <c r="K2541" s="31"/>
      <c r="L2541" s="34">
        <f>+K2541*H2541</f>
        <v>0.0</v>
      </c>
    </row>
    <row r="2542" spans="8:8" ht="24.95" customHeight="1">
      <c r="A2542" s="43" t="s">
        <v>33</v>
      </c>
      <c r="B2542" s="30" t="s">
        <v>5087</v>
      </c>
      <c r="C2542" s="31"/>
      <c r="D2542" s="32">
        <v>7.596811000047E12</v>
      </c>
      <c r="E2542" s="86" t="s">
        <v>5088</v>
      </c>
      <c r="F2542" s="34">
        <v>7.424</v>
      </c>
      <c r="G2542" s="35">
        <v>0.12</v>
      </c>
      <c r="H2542" s="34">
        <f t="shared" si="39"/>
        <v>6.53312</v>
      </c>
      <c r="I2542" s="34">
        <v>11.0</v>
      </c>
      <c r="J2542" s="36">
        <v>45442.0</v>
      </c>
      <c r="K2542" s="31"/>
      <c r="L2542" s="34">
        <f>+K2542*H2542</f>
        <v>0.0</v>
      </c>
    </row>
    <row r="2543" spans="8:8" ht="24.95" customHeight="1">
      <c r="A2543" s="43" t="s">
        <v>33</v>
      </c>
      <c r="B2543" s="30" t="s">
        <v>5089</v>
      </c>
      <c r="C2543" s="31"/>
      <c r="D2543" s="32">
        <v>7.592871002755E12</v>
      </c>
      <c r="E2543" s="48" t="s">
        <v>5090</v>
      </c>
      <c r="F2543" s="34">
        <v>4.35</v>
      </c>
      <c r="G2543" s="35">
        <v>0.12</v>
      </c>
      <c r="H2543" s="34">
        <f t="shared" si="39"/>
        <v>3.8279999999999994</v>
      </c>
      <c r="I2543" s="34">
        <v>1.0</v>
      </c>
      <c r="J2543" s="36">
        <v>46143.0</v>
      </c>
      <c r="K2543" s="31"/>
      <c r="L2543" s="34">
        <f>+K2543*H2543</f>
        <v>0.0</v>
      </c>
    </row>
    <row r="2544" spans="8:8" ht="24.95" customHeight="1">
      <c r="A2544" s="43" t="s">
        <v>33</v>
      </c>
      <c r="B2544" s="30" t="s">
        <v>5091</v>
      </c>
      <c r="C2544" s="31"/>
      <c r="D2544" s="32">
        <v>7.592871002724E12</v>
      </c>
      <c r="E2544" s="78" t="s">
        <v>5092</v>
      </c>
      <c r="F2544" s="34">
        <v>1.276</v>
      </c>
      <c r="G2544" s="35">
        <v>0.12</v>
      </c>
      <c r="H2544" s="34">
        <f t="shared" si="39"/>
        <v>1.12288</v>
      </c>
      <c r="I2544" s="34">
        <v>3.0</v>
      </c>
      <c r="J2544" s="36">
        <v>46204.0</v>
      </c>
      <c r="K2544" s="31"/>
      <c r="L2544" s="34">
        <f>+K2544*H2544</f>
        <v>0.0</v>
      </c>
    </row>
    <row r="2545" spans="8:8" ht="24.95" customHeight="1">
      <c r="A2545" s="43" t="s">
        <v>33</v>
      </c>
      <c r="B2545" s="30" t="s">
        <v>5093</v>
      </c>
      <c r="C2545" s="31"/>
      <c r="D2545" s="32">
        <v>7.590005168186E12</v>
      </c>
      <c r="E2545" s="48" t="s">
        <v>5094</v>
      </c>
      <c r="F2545" s="34">
        <v>1.1252</v>
      </c>
      <c r="G2545" s="35">
        <v>0.12</v>
      </c>
      <c r="H2545" s="34">
        <f t="shared" si="39"/>
        <v>0.990176</v>
      </c>
      <c r="I2545" s="34">
        <v>7.0</v>
      </c>
      <c r="J2545" s="36">
        <v>45809.0</v>
      </c>
      <c r="K2545" s="31"/>
      <c r="L2545" s="34">
        <f>+K2545*H2545</f>
        <v>0.0</v>
      </c>
    </row>
    <row r="2546" spans="8:8" ht="24.95" customHeight="1">
      <c r="A2546" s="43" t="s">
        <v>33</v>
      </c>
      <c r="B2546" s="30" t="s">
        <v>5095</v>
      </c>
      <c r="C2546" s="31"/>
      <c r="D2546" s="32">
        <v>7.590005168261E12</v>
      </c>
      <c r="E2546" s="48" t="s">
        <v>5096</v>
      </c>
      <c r="F2546" s="34">
        <v>2.552</v>
      </c>
      <c r="G2546" s="35">
        <v>0.12</v>
      </c>
      <c r="H2546" s="34">
        <f t="shared" si="39"/>
        <v>2.24576</v>
      </c>
      <c r="I2546" s="34">
        <v>8.0</v>
      </c>
      <c r="J2546" s="36">
        <v>45839.0</v>
      </c>
      <c r="K2546" s="31"/>
      <c r="L2546" s="34">
        <f>+K2546*H2546</f>
        <v>0.0</v>
      </c>
    </row>
    <row r="2547" spans="8:8" ht="24.95" customHeight="1">
      <c r="A2547" s="43" t="s">
        <v>33</v>
      </c>
      <c r="B2547" s="30" t="s">
        <v>5097</v>
      </c>
      <c r="C2547" s="31"/>
      <c r="D2547" s="32">
        <v>7.590005168209E12</v>
      </c>
      <c r="E2547" s="48" t="s">
        <v>5098</v>
      </c>
      <c r="F2547" s="34">
        <v>1.1252</v>
      </c>
      <c r="G2547" s="35">
        <v>0.12</v>
      </c>
      <c r="H2547" s="34">
        <f t="shared" si="39"/>
        <v>0.990176</v>
      </c>
      <c r="I2547" s="34">
        <v>13.0</v>
      </c>
      <c r="J2547" s="36">
        <v>45809.0</v>
      </c>
      <c r="K2547" s="31"/>
      <c r="L2547" s="34">
        <f>+K2547*H2547</f>
        <v>0.0</v>
      </c>
    </row>
    <row r="2548" spans="8:8" ht="24.95" customHeight="1">
      <c r="A2548" s="43" t="s">
        <v>33</v>
      </c>
      <c r="B2548" s="30" t="s">
        <v>5099</v>
      </c>
      <c r="C2548" s="31"/>
      <c r="D2548" s="32">
        <v>7.590005168247E12</v>
      </c>
      <c r="E2548" s="48" t="s">
        <v>5100</v>
      </c>
      <c r="F2548" s="34">
        <v>1.8328</v>
      </c>
      <c r="G2548" s="35">
        <v>0.12</v>
      </c>
      <c r="H2548" s="34">
        <f t="shared" si="39"/>
        <v>1.612864</v>
      </c>
      <c r="I2548" s="34">
        <v>8.0</v>
      </c>
      <c r="J2548" s="36">
        <v>45809.0</v>
      </c>
      <c r="K2548" s="31"/>
      <c r="L2548" s="34">
        <f>+K2548*H2548</f>
        <v>0.0</v>
      </c>
    </row>
    <row r="2549" spans="8:8" ht="24.95" customHeight="1">
      <c r="A2549" s="43" t="s">
        <v>33</v>
      </c>
      <c r="B2549" s="30" t="s">
        <v>5101</v>
      </c>
      <c r="C2549" s="31"/>
      <c r="D2549" s="32">
        <v>7.590005168285E12</v>
      </c>
      <c r="E2549" s="48" t="s">
        <v>5102</v>
      </c>
      <c r="F2549" s="34">
        <v>2.552</v>
      </c>
      <c r="G2549" s="35">
        <v>0.12</v>
      </c>
      <c r="H2549" s="34">
        <f t="shared" si="39"/>
        <v>2.24576</v>
      </c>
      <c r="I2549" s="34">
        <v>5.0</v>
      </c>
      <c r="J2549" s="36">
        <v>45778.0</v>
      </c>
      <c r="K2549" s="31"/>
      <c r="L2549" s="34">
        <f>+K2549*H2549</f>
        <v>0.0</v>
      </c>
    </row>
    <row r="2550" spans="8:8" ht="24.95" customHeight="1">
      <c r="A2550" s="43" t="s">
        <v>33</v>
      </c>
      <c r="B2550" s="30" t="s">
        <v>5103</v>
      </c>
      <c r="C2550" s="31"/>
      <c r="D2550" s="32">
        <v>7.590005168193E12</v>
      </c>
      <c r="E2550" s="76" t="s">
        <v>5104</v>
      </c>
      <c r="F2550" s="34">
        <v>1.1252</v>
      </c>
      <c r="G2550" s="35">
        <v>0.12</v>
      </c>
      <c r="H2550" s="34">
        <f t="shared" si="39"/>
        <v>0.990176</v>
      </c>
      <c r="I2550" s="34">
        <v>15.0</v>
      </c>
      <c r="J2550" s="36">
        <v>45809.0</v>
      </c>
      <c r="K2550" s="31"/>
      <c r="L2550" s="34">
        <f>+K2550*H2550</f>
        <v>0.0</v>
      </c>
    </row>
    <row r="2551" spans="8:8" ht="24.95" customHeight="1">
      <c r="A2551" s="43" t="s">
        <v>33</v>
      </c>
      <c r="B2551" s="30" t="s">
        <v>5105</v>
      </c>
      <c r="C2551" s="31"/>
      <c r="D2551" s="32">
        <v>7.59000516823E12</v>
      </c>
      <c r="E2551" s="76" t="s">
        <v>5106</v>
      </c>
      <c r="F2551" s="34">
        <v>1.8328</v>
      </c>
      <c r="G2551" s="35">
        <v>0.12</v>
      </c>
      <c r="H2551" s="34">
        <f t="shared" si="39"/>
        <v>1.612864</v>
      </c>
      <c r="I2551" s="34">
        <v>3.0</v>
      </c>
      <c r="J2551" s="36">
        <v>45809.0</v>
      </c>
      <c r="K2551" s="31"/>
      <c r="L2551" s="34">
        <f>+K2551*H2551</f>
        <v>0.0</v>
      </c>
    </row>
    <row r="2552" spans="8:8" ht="24.95" customHeight="1">
      <c r="A2552" s="43" t="s">
        <v>33</v>
      </c>
      <c r="B2552" s="30" t="s">
        <v>5107</v>
      </c>
      <c r="C2552" s="31"/>
      <c r="D2552" s="32">
        <v>7.590005168278E12</v>
      </c>
      <c r="E2552" s="76" t="s">
        <v>5108</v>
      </c>
      <c r="F2552" s="34">
        <v>2.552</v>
      </c>
      <c r="G2552" s="35">
        <v>0.12</v>
      </c>
      <c r="H2552" s="34">
        <f t="shared" si="39"/>
        <v>2.24576</v>
      </c>
      <c r="I2552" s="34">
        <v>5.0</v>
      </c>
      <c r="J2552" s="36">
        <v>45778.0</v>
      </c>
      <c r="K2552" s="31"/>
      <c r="L2552" s="34">
        <f>+K2552*H2552</f>
        <v>0.0</v>
      </c>
    </row>
    <row r="2553" spans="8:8" ht="24.95" customHeight="1">
      <c r="A2553" s="43" t="s">
        <v>33</v>
      </c>
      <c r="B2553" s="30" t="s">
        <v>5109</v>
      </c>
      <c r="C2553" s="31"/>
      <c r="D2553" s="32">
        <v>7.590005168179E12</v>
      </c>
      <c r="E2553" s="76" t="s">
        <v>5110</v>
      </c>
      <c r="F2553" s="34">
        <v>1.1252</v>
      </c>
      <c r="G2553" s="35">
        <v>0.12</v>
      </c>
      <c r="H2553" s="34">
        <f t="shared" si="39"/>
        <v>0.990176</v>
      </c>
      <c r="I2553" s="34">
        <v>16.0</v>
      </c>
      <c r="J2553" s="36">
        <v>45778.0</v>
      </c>
      <c r="K2553" s="31"/>
      <c r="L2553" s="34">
        <f>+K2553*H2553</f>
        <v>0.0</v>
      </c>
    </row>
    <row r="2554" spans="8:8" ht="24.95" customHeight="1">
      <c r="A2554" s="43" t="s">
        <v>33</v>
      </c>
      <c r="B2554" s="30" t="s">
        <v>5111</v>
      </c>
      <c r="C2554" s="31"/>
      <c r="D2554" s="32">
        <v>7.590005168216E12</v>
      </c>
      <c r="E2554" s="76" t="s">
        <v>5112</v>
      </c>
      <c r="F2554" s="34">
        <v>1.8328</v>
      </c>
      <c r="G2554" s="35">
        <v>0.12</v>
      </c>
      <c r="H2554" s="34">
        <f t="shared" si="39"/>
        <v>1.612864</v>
      </c>
      <c r="I2554" s="34">
        <v>11.0</v>
      </c>
      <c r="J2554" s="36">
        <v>45809.0</v>
      </c>
      <c r="K2554" s="31"/>
      <c r="L2554" s="34">
        <f>+K2554*H2554</f>
        <v>0.0</v>
      </c>
    </row>
    <row r="2555" spans="8:8" ht="24.95" customHeight="1">
      <c r="A2555" s="43" t="s">
        <v>33</v>
      </c>
      <c r="B2555" s="30" t="s">
        <v>5113</v>
      </c>
      <c r="C2555" s="31"/>
      <c r="D2555" s="32">
        <v>7.590005168254E12</v>
      </c>
      <c r="E2555" s="76" t="s">
        <v>5114</v>
      </c>
      <c r="F2555" s="34">
        <v>2.552</v>
      </c>
      <c r="G2555" s="35">
        <v>0.12</v>
      </c>
      <c r="H2555" s="34">
        <f t="shared" si="39"/>
        <v>2.24576</v>
      </c>
      <c r="I2555" s="34">
        <v>12.0</v>
      </c>
      <c r="J2555" s="36">
        <v>45839.0</v>
      </c>
      <c r="K2555" s="31"/>
      <c r="L2555" s="34">
        <f>+K2555*H2555</f>
        <v>0.0</v>
      </c>
    </row>
    <row r="2556" spans="8:8" ht="24.95" customHeight="1">
      <c r="A2556" s="43" t="s">
        <v>33</v>
      </c>
      <c r="B2556" s="30" t="s">
        <v>5115</v>
      </c>
      <c r="C2556" s="31"/>
      <c r="D2556" s="32">
        <v>7.592871002243E12</v>
      </c>
      <c r="E2556" s="71" t="s">
        <v>5116</v>
      </c>
      <c r="F2556" s="34">
        <v>1.276</v>
      </c>
      <c r="G2556" s="35">
        <v>0.12</v>
      </c>
      <c r="H2556" s="34">
        <f t="shared" si="39"/>
        <v>1.12288</v>
      </c>
      <c r="I2556" s="34">
        <v>12.0</v>
      </c>
      <c r="J2556" s="36">
        <v>46235.0</v>
      </c>
      <c r="K2556" s="31"/>
      <c r="L2556" s="34">
        <f>+K2556*H2556</f>
        <v>0.0</v>
      </c>
    </row>
    <row r="2557" spans="8:8" ht="24.95" customHeight="1">
      <c r="A2557" s="43" t="s">
        <v>33</v>
      </c>
      <c r="B2557" s="30" t="s">
        <v>5117</v>
      </c>
      <c r="C2557" s="31"/>
      <c r="D2557" s="32">
        <v>7.592871002267E12</v>
      </c>
      <c r="E2557" s="71" t="s">
        <v>5118</v>
      </c>
      <c r="F2557" s="34">
        <v>2.784</v>
      </c>
      <c r="G2557" s="35">
        <v>0.12</v>
      </c>
      <c r="H2557" s="34">
        <f t="shared" si="39"/>
        <v>2.4499199999999997</v>
      </c>
      <c r="I2557" s="34">
        <v>9.0</v>
      </c>
      <c r="J2557" s="36">
        <v>46204.0</v>
      </c>
      <c r="K2557" s="31"/>
      <c r="L2557" s="34">
        <f>+K2557*H2557</f>
        <v>0.0</v>
      </c>
    </row>
    <row r="2558" spans="8:8" ht="24.95" customHeight="1">
      <c r="A2558" s="43" t="s">
        <v>33</v>
      </c>
      <c r="B2558" s="30" t="s">
        <v>5119</v>
      </c>
      <c r="C2558" s="31"/>
      <c r="D2558" s="32">
        <v>7.592871002762E12</v>
      </c>
      <c r="E2558" s="71" t="s">
        <v>5120</v>
      </c>
      <c r="F2558" s="34">
        <v>1.276</v>
      </c>
      <c r="G2558" s="35">
        <v>0.12</v>
      </c>
      <c r="H2558" s="34">
        <f t="shared" si="39"/>
        <v>1.12288</v>
      </c>
      <c r="I2558" s="34">
        <v>12.0</v>
      </c>
      <c r="J2558" s="36">
        <v>46235.0</v>
      </c>
      <c r="K2558" s="31"/>
      <c r="L2558" s="34">
        <f>+K2558*H2558</f>
        <v>0.0</v>
      </c>
    </row>
    <row r="2559" spans="8:8" ht="24.95" customHeight="1">
      <c r="A2559" s="43" t="s">
        <v>33</v>
      </c>
      <c r="B2559" s="30" t="s">
        <v>5121</v>
      </c>
      <c r="C2559" s="31"/>
      <c r="D2559" s="32">
        <v>7.592871002458E12</v>
      </c>
      <c r="E2559" s="71" t="s">
        <v>5122</v>
      </c>
      <c r="F2559" s="34">
        <v>2.784</v>
      </c>
      <c r="G2559" s="35">
        <v>0.12</v>
      </c>
      <c r="H2559" s="34">
        <f t="shared" si="39"/>
        <v>2.4499199999999997</v>
      </c>
      <c r="I2559" s="34">
        <v>5.0</v>
      </c>
      <c r="J2559" s="36">
        <v>46204.0</v>
      </c>
      <c r="K2559" s="31"/>
      <c r="L2559" s="34">
        <f>+K2559*H2559</f>
        <v>0.0</v>
      </c>
    </row>
    <row r="2560" spans="8:8" ht="24.95" customHeight="1">
      <c r="A2560" s="43" t="s">
        <v>33</v>
      </c>
      <c r="B2560" s="30" t="s">
        <v>5123</v>
      </c>
      <c r="C2560" s="31"/>
      <c r="D2560" s="32">
        <v>7.596811000115E12</v>
      </c>
      <c r="E2560" s="48" t="s">
        <v>5124</v>
      </c>
      <c r="F2560" s="34">
        <v>7.424</v>
      </c>
      <c r="G2560" s="35">
        <v>0.12</v>
      </c>
      <c r="H2560" s="34">
        <f t="shared" si="39"/>
        <v>6.53312</v>
      </c>
      <c r="I2560" s="34">
        <v>15.0</v>
      </c>
      <c r="J2560" s="36">
        <v>45746.0</v>
      </c>
      <c r="K2560" s="31"/>
      <c r="L2560" s="34">
        <f>+K2560*H2560</f>
        <v>0.0</v>
      </c>
    </row>
    <row r="2561" spans="8:8" ht="24.95" customHeight="1">
      <c r="A2561" s="43" t="s">
        <v>33</v>
      </c>
      <c r="B2561" s="30" t="s">
        <v>5125</v>
      </c>
      <c r="C2561" s="31"/>
      <c r="D2561" s="44">
        <v>7.9656503999E10</v>
      </c>
      <c r="E2561" s="72" t="s">
        <v>5126</v>
      </c>
      <c r="F2561" s="34">
        <v>10.15</v>
      </c>
      <c r="G2561" s="35">
        <v>0.12</v>
      </c>
      <c r="H2561" s="34">
        <f t="shared" si="39"/>
        <v>8.932</v>
      </c>
      <c r="I2561" s="34">
        <v>12.0</v>
      </c>
      <c r="J2561" s="36">
        <v>45870.0</v>
      </c>
      <c r="K2561" s="31"/>
      <c r="L2561" s="34">
        <f>+K2561*H2561</f>
        <v>0.0</v>
      </c>
    </row>
    <row r="2562" spans="8:8" ht="24.95" customHeight="1">
      <c r="A2562" s="81" t="s">
        <v>194</v>
      </c>
      <c r="B2562" s="30" t="s">
        <v>5127</v>
      </c>
      <c r="C2562" s="31"/>
      <c r="D2562" s="32">
        <v>8.470003078931E12</v>
      </c>
      <c r="E2562" s="69" t="s">
        <v>5128</v>
      </c>
      <c r="F2562" s="34">
        <v>25.462</v>
      </c>
      <c r="G2562" s="35">
        <v>0.12</v>
      </c>
      <c r="H2562" s="34">
        <f t="shared" si="39"/>
        <v>22.40656</v>
      </c>
      <c r="I2562" s="34">
        <v>2.0</v>
      </c>
      <c r="J2562" s="36">
        <v>45961.0</v>
      </c>
      <c r="K2562" s="31"/>
      <c r="L2562" s="34">
        <f>+K2562*H2562</f>
        <v>0.0</v>
      </c>
    </row>
    <row r="2563" spans="8:8" ht="24.95" customHeight="1">
      <c r="A2563" s="43" t="s">
        <v>33</v>
      </c>
      <c r="B2563" s="30" t="s">
        <v>5129</v>
      </c>
      <c r="C2563" s="31"/>
      <c r="D2563" s="44">
        <v>7.5486033286E10</v>
      </c>
      <c r="E2563" s="71" t="s">
        <v>5130</v>
      </c>
      <c r="F2563" s="34">
        <v>13.224</v>
      </c>
      <c r="G2563" s="35">
        <v>0.12</v>
      </c>
      <c r="H2563" s="34">
        <f t="shared" si="39"/>
        <v>11.63712</v>
      </c>
      <c r="I2563" s="34">
        <v>9.0</v>
      </c>
      <c r="J2563" s="36">
        <v>45746.0</v>
      </c>
      <c r="K2563" s="31"/>
      <c r="L2563" s="34">
        <f>+K2563*H2563</f>
        <v>0.0</v>
      </c>
    </row>
    <row r="2564" spans="8:8" ht="24.95" customHeight="1">
      <c r="A2564" s="82" t="s">
        <v>199</v>
      </c>
      <c r="B2564" s="30" t="s">
        <v>5131</v>
      </c>
      <c r="C2564" s="31"/>
      <c r="D2564" s="32">
        <v>7.50112511496E12</v>
      </c>
      <c r="E2564" s="72" t="s">
        <v>5132</v>
      </c>
      <c r="F2564" s="34">
        <v>26.0</v>
      </c>
      <c r="G2564" s="35">
        <v>0.12</v>
      </c>
      <c r="H2564" s="34">
        <f t="shared" si="39"/>
        <v>22.88</v>
      </c>
      <c r="I2564" s="34">
        <v>13.0</v>
      </c>
      <c r="J2564" s="36">
        <v>45323.0</v>
      </c>
      <c r="K2564" s="31"/>
      <c r="L2564" s="34">
        <f>+K2564*H2564</f>
        <v>0.0</v>
      </c>
    </row>
    <row r="2565" spans="8:8" ht="24.95" customHeight="1">
      <c r="A2565" s="43" t="s">
        <v>2836</v>
      </c>
      <c r="B2565" s="30" t="s">
        <v>5133</v>
      </c>
      <c r="C2565" s="75" t="s">
        <v>134</v>
      </c>
      <c r="D2565" s="32">
        <v>8.906130231951E12</v>
      </c>
      <c r="E2565" s="78" t="s">
        <v>5134</v>
      </c>
      <c r="F2565" s="34">
        <v>63.45</v>
      </c>
      <c r="G2565" s="35">
        <v>0.0</v>
      </c>
      <c r="H2565" s="34">
        <f t="shared" si="39"/>
        <v>63.45</v>
      </c>
      <c r="I2565" s="34">
        <v>6.0</v>
      </c>
      <c r="J2565" s="36">
        <v>45748.0</v>
      </c>
      <c r="K2565" s="31"/>
      <c r="L2565" s="34">
        <f>+K2565*H2565</f>
        <v>0.0</v>
      </c>
    </row>
    <row r="2566" spans="8:8" ht="24.95" customHeight="1">
      <c r="A2566" s="43" t="s">
        <v>2836</v>
      </c>
      <c r="B2566" s="30" t="s">
        <v>5135</v>
      </c>
      <c r="C2566" s="75" t="s">
        <v>134</v>
      </c>
      <c r="D2566" s="32">
        <v>8.906130231944E12</v>
      </c>
      <c r="E2566" s="78" t="s">
        <v>5136</v>
      </c>
      <c r="F2566" s="34">
        <v>17.43</v>
      </c>
      <c r="G2566" s="35">
        <v>0.0</v>
      </c>
      <c r="H2566" s="34">
        <f t="shared" si="39"/>
        <v>17.43</v>
      </c>
      <c r="I2566" s="34">
        <v>4.0</v>
      </c>
      <c r="J2566" s="36">
        <v>45383.0</v>
      </c>
      <c r="K2566" s="31"/>
      <c r="L2566" s="34">
        <f>+K2566*H2566</f>
        <v>0.0</v>
      </c>
    </row>
    <row r="2567" spans="8:8" ht="24.95" customHeight="1">
      <c r="A2567" s="82" t="s">
        <v>199</v>
      </c>
      <c r="B2567" s="30" t="s">
        <v>5137</v>
      </c>
      <c r="C2567" s="31"/>
      <c r="D2567" s="32">
        <v>7.467240673075E12</v>
      </c>
      <c r="E2567" s="33" t="s">
        <v>5138</v>
      </c>
      <c r="F2567" s="34">
        <v>19.0</v>
      </c>
      <c r="G2567" s="35">
        <v>0.12</v>
      </c>
      <c r="H2567" s="34">
        <f t="shared" si="39"/>
        <v>16.72</v>
      </c>
      <c r="I2567" s="34">
        <v>3.0</v>
      </c>
      <c r="J2567" s="36">
        <v>45777.0</v>
      </c>
      <c r="K2567" s="31"/>
      <c r="L2567" s="34">
        <f>+K2567*H2567</f>
        <v>0.0</v>
      </c>
    </row>
    <row r="2568" spans="8:8" ht="24.95" customHeight="1">
      <c r="A2568" s="29" t="s">
        <v>16</v>
      </c>
      <c r="B2568" s="30" t="s">
        <v>5139</v>
      </c>
      <c r="C2568" s="31"/>
      <c r="D2568" s="32">
        <v>7.750215002698E12</v>
      </c>
      <c r="E2568" s="65" t="s">
        <v>5140</v>
      </c>
      <c r="F2568" s="34">
        <v>30.6</v>
      </c>
      <c r="G2568" s="35">
        <v>0.12</v>
      </c>
      <c r="H2568" s="34">
        <f t="shared" si="39"/>
        <v>26.928</v>
      </c>
      <c r="I2568" s="34">
        <v>9.0</v>
      </c>
      <c r="J2568" s="36">
        <v>46111.0</v>
      </c>
      <c r="K2568" s="31"/>
      <c r="L2568" s="34">
        <f>+K2568*H2568</f>
        <v>0.0</v>
      </c>
    </row>
    <row r="2569" spans="8:8" ht="24.95" customHeight="1">
      <c r="A2569" s="29" t="s">
        <v>16</v>
      </c>
      <c r="B2569" s="30" t="s">
        <v>5141</v>
      </c>
      <c r="C2569" s="31"/>
      <c r="D2569" s="32">
        <v>7.703038050254E12</v>
      </c>
      <c r="E2569" s="67" t="s">
        <v>5142</v>
      </c>
      <c r="F2569" s="34">
        <v>45.15</v>
      </c>
      <c r="G2569" s="35">
        <v>0.12</v>
      </c>
      <c r="H2569" s="34">
        <f t="shared" si="39"/>
        <v>39.732</v>
      </c>
      <c r="I2569" s="34">
        <v>7.0</v>
      </c>
      <c r="J2569" s="36">
        <v>45597.0</v>
      </c>
      <c r="K2569" s="31"/>
      <c r="L2569" s="34">
        <f>+K2569*H2569</f>
        <v>0.0</v>
      </c>
    </row>
    <row r="2570" spans="8:8" ht="24.95" customHeight="1">
      <c r="A2570" s="29" t="s">
        <v>16</v>
      </c>
      <c r="B2570" s="30" t="s">
        <v>4643</v>
      </c>
      <c r="C2570" s="31"/>
      <c r="D2570" s="32">
        <v>7.703153030957E12</v>
      </c>
      <c r="E2570" s="76" t="s">
        <v>4644</v>
      </c>
      <c r="F2570" s="34">
        <v>6.72</v>
      </c>
      <c r="G2570" s="35">
        <v>0.12</v>
      </c>
      <c r="H2570" s="34">
        <f t="shared" si="39"/>
        <v>5.9136</v>
      </c>
      <c r="I2570" s="34">
        <v>1.0</v>
      </c>
      <c r="J2570" s="36">
        <v>45788.0</v>
      </c>
      <c r="K2570" s="31"/>
      <c r="L2570" s="34">
        <f>+K2570*H2570</f>
        <v>0.0</v>
      </c>
    </row>
    <row r="2571" spans="8:8" ht="24.95" customHeight="1">
      <c r="A2571" s="29" t="s">
        <v>16</v>
      </c>
      <c r="B2571" s="30" t="s">
        <v>5145</v>
      </c>
      <c r="C2571" s="31"/>
      <c r="D2571" s="44">
        <v>7.20524031167E11</v>
      </c>
      <c r="E2571" s="53" t="s">
        <v>5146</v>
      </c>
      <c r="F2571" s="34">
        <v>5.6</v>
      </c>
      <c r="G2571" s="35">
        <v>0.12</v>
      </c>
      <c r="H2571" s="34">
        <f t="shared" si="39"/>
        <v>4.928</v>
      </c>
      <c r="I2571" s="34">
        <v>312.0</v>
      </c>
      <c r="J2571" s="36">
        <v>45321.0</v>
      </c>
      <c r="K2571" s="31"/>
      <c r="L2571" s="34">
        <f>+K2571*H2571</f>
        <v>0.0</v>
      </c>
    </row>
    <row r="2572" spans="8:8" ht="24.95" customHeight="1">
      <c r="A2572" s="29" t="s">
        <v>16</v>
      </c>
      <c r="B2572" s="30" t="s">
        <v>5147</v>
      </c>
      <c r="C2572" s="31"/>
      <c r="D2572" s="32">
        <v>7.591585116598E12</v>
      </c>
      <c r="E2572" s="72" t="s">
        <v>5148</v>
      </c>
      <c r="F2572" s="34">
        <v>10.83</v>
      </c>
      <c r="G2572" s="35">
        <v>0.12</v>
      </c>
      <c r="H2572" s="34">
        <f t="shared" si="40" ref="H2572:H2635">+F2572-F2572*G2572</f>
        <v>9.5304</v>
      </c>
      <c r="I2572" s="34">
        <v>163.0</v>
      </c>
      <c r="J2572" s="36">
        <v>45657.0</v>
      </c>
      <c r="K2572" s="31"/>
      <c r="L2572" s="34">
        <f>+K2572*H2572</f>
        <v>0.0</v>
      </c>
    </row>
    <row r="2573" spans="8:8" ht="24.95" customHeight="1">
      <c r="A2573" s="38" t="s">
        <v>23</v>
      </c>
      <c r="B2573" s="30" t="s">
        <v>5149</v>
      </c>
      <c r="C2573" s="31"/>
      <c r="D2573" s="32">
        <v>7.598176000793E12</v>
      </c>
      <c r="E2573" s="91" t="s">
        <v>5150</v>
      </c>
      <c r="F2573" s="34">
        <v>7.45</v>
      </c>
      <c r="G2573" s="35">
        <v>0.12</v>
      </c>
      <c r="H2573" s="34">
        <f t="shared" si="40"/>
        <v>6.556</v>
      </c>
      <c r="I2573" s="34">
        <v>41.0</v>
      </c>
      <c r="J2573" s="36">
        <v>45657.0</v>
      </c>
      <c r="K2573" s="31"/>
      <c r="L2573" s="34">
        <f>+K2573*H2573</f>
        <v>0.0</v>
      </c>
    </row>
    <row r="2574" spans="8:8" ht="24.95" customHeight="1">
      <c r="A2574" s="29" t="s">
        <v>16</v>
      </c>
      <c r="B2574" s="47" t="s">
        <v>5151</v>
      </c>
      <c r="C2574" s="75" t="s">
        <v>134</v>
      </c>
      <c r="D2574" s="32">
        <v>7.591585110183E12</v>
      </c>
      <c r="E2574" s="48" t="s">
        <v>5152</v>
      </c>
      <c r="F2574" s="34">
        <v>7.21</v>
      </c>
      <c r="G2574" s="35">
        <v>0.0</v>
      </c>
      <c r="H2574" s="34">
        <f t="shared" si="40"/>
        <v>7.21</v>
      </c>
      <c r="I2574" s="34">
        <v>69.0</v>
      </c>
      <c r="J2574" s="36">
        <v>45747.0</v>
      </c>
      <c r="K2574" s="31"/>
      <c r="L2574" s="34">
        <f>+K2574*H2574</f>
        <v>0.0</v>
      </c>
    </row>
    <row r="2575" spans="8:8" ht="24.95" customHeight="1">
      <c r="A2575" s="82" t="s">
        <v>199</v>
      </c>
      <c r="B2575" s="30" t="s">
        <v>5153</v>
      </c>
      <c r="C2575" s="31"/>
      <c r="D2575" s="32">
        <v>7.598455000353E12</v>
      </c>
      <c r="E2575" s="45" t="s">
        <v>5154</v>
      </c>
      <c r="F2575" s="34">
        <v>3.2</v>
      </c>
      <c r="G2575" s="35">
        <v>0.12</v>
      </c>
      <c r="H2575" s="34">
        <f t="shared" si="40"/>
        <v>2.8160000000000003</v>
      </c>
      <c r="I2575" s="34">
        <v>71.0</v>
      </c>
      <c r="J2575" s="36">
        <v>45901.0</v>
      </c>
      <c r="K2575" s="31"/>
      <c r="L2575" s="34">
        <f>+K2575*H2575</f>
        <v>0.0</v>
      </c>
    </row>
    <row r="2576" spans="8:8" ht="24.95" customHeight="1">
      <c r="A2576" s="81" t="s">
        <v>194</v>
      </c>
      <c r="B2576" s="30" t="s">
        <v>5155</v>
      </c>
      <c r="C2576" s="31"/>
      <c r="D2576" s="32">
        <v>7.592454146807E12</v>
      </c>
      <c r="E2576" s="55" t="s">
        <v>5156</v>
      </c>
      <c r="F2576" s="34">
        <v>3.33</v>
      </c>
      <c r="G2576" s="35">
        <v>0.12</v>
      </c>
      <c r="H2576" s="34">
        <f t="shared" si="40"/>
        <v>2.9304</v>
      </c>
      <c r="I2576" s="34">
        <v>6.0</v>
      </c>
      <c r="J2576" s="36">
        <v>45792.0</v>
      </c>
      <c r="K2576" s="31"/>
      <c r="L2576" s="34">
        <f>+K2576*H2576</f>
        <v>0.0</v>
      </c>
    </row>
    <row r="2577" spans="8:8" ht="24.95" customHeight="1">
      <c r="A2577" s="38" t="s">
        <v>23</v>
      </c>
      <c r="B2577" s="30" t="s">
        <v>5157</v>
      </c>
      <c r="C2577" s="31"/>
      <c r="D2577" s="44">
        <v>2.1281088266E10</v>
      </c>
      <c r="E2577" s="46" t="s">
        <v>5158</v>
      </c>
      <c r="F2577" s="34">
        <v>0.85</v>
      </c>
      <c r="G2577" s="35">
        <v>0.12</v>
      </c>
      <c r="H2577" s="34">
        <f t="shared" si="40"/>
        <v>0.748</v>
      </c>
      <c r="I2577" s="34">
        <v>243.0</v>
      </c>
      <c r="J2577" s="36">
        <v>45292.0</v>
      </c>
      <c r="K2577" s="31"/>
      <c r="L2577" s="34">
        <f>+K2577*H2577</f>
        <v>0.0</v>
      </c>
    </row>
    <row r="2578" spans="8:8" ht="24.95" customHeight="1">
      <c r="A2578" s="81" t="s">
        <v>194</v>
      </c>
      <c r="B2578" s="30" t="s">
        <v>5159</v>
      </c>
      <c r="C2578" s="31"/>
      <c r="D2578" s="32">
        <v>7.598429002444E12</v>
      </c>
      <c r="E2578" s="46" t="s">
        <v>5160</v>
      </c>
      <c r="F2578" s="34">
        <v>1.05</v>
      </c>
      <c r="G2578" s="35">
        <v>0.12</v>
      </c>
      <c r="H2578" s="34">
        <f t="shared" si="40"/>
        <v>0.924</v>
      </c>
      <c r="I2578" s="34">
        <v>11.0</v>
      </c>
      <c r="J2578" s="36">
        <v>45870.0</v>
      </c>
      <c r="K2578" s="31"/>
      <c r="L2578" s="34">
        <f>+K2578*H2578</f>
        <v>0.0</v>
      </c>
    </row>
    <row r="2579" spans="8:8" ht="24.95" customHeight="1">
      <c r="A2579" s="82" t="s">
        <v>199</v>
      </c>
      <c r="B2579" s="30" t="s">
        <v>5161</v>
      </c>
      <c r="C2579" s="31"/>
      <c r="D2579" s="32">
        <v>7.596347807134E12</v>
      </c>
      <c r="E2579" s="63" t="s">
        <v>5162</v>
      </c>
      <c r="F2579" s="34">
        <v>3.0</v>
      </c>
      <c r="G2579" s="35">
        <v>0.12</v>
      </c>
      <c r="H2579" s="34">
        <f t="shared" si="40"/>
        <v>2.64</v>
      </c>
      <c r="I2579" s="34">
        <v>5.0</v>
      </c>
      <c r="J2579" s="36">
        <v>45746.0</v>
      </c>
      <c r="K2579" s="31"/>
      <c r="L2579" s="34">
        <f>+K2579*H2579</f>
        <v>0.0</v>
      </c>
    </row>
    <row r="2580" spans="8:8" ht="24.95" customHeight="1">
      <c r="A2580" s="82" t="s">
        <v>199</v>
      </c>
      <c r="B2580" s="47" t="s">
        <v>5163</v>
      </c>
      <c r="C2580" s="31"/>
      <c r="D2580" s="32">
        <v>7.591585270757E12</v>
      </c>
      <c r="E2580" s="74" t="s">
        <v>5164</v>
      </c>
      <c r="F2580" s="34">
        <v>2.8</v>
      </c>
      <c r="G2580" s="35">
        <v>0.12</v>
      </c>
      <c r="H2580" s="34">
        <f t="shared" si="40"/>
        <v>2.464</v>
      </c>
      <c r="I2580" s="34">
        <v>76.0</v>
      </c>
      <c r="J2580" s="36">
        <v>45900.0</v>
      </c>
      <c r="K2580" s="31"/>
      <c r="L2580" s="34">
        <f>+K2580*H2580</f>
        <v>0.0</v>
      </c>
    </row>
    <row r="2581" spans="8:8" ht="24.95" customHeight="1">
      <c r="A2581" s="81" t="s">
        <v>194</v>
      </c>
      <c r="B2581" s="47" t="s">
        <v>5165</v>
      </c>
      <c r="C2581" s="31"/>
      <c r="D2581" s="32" t="s">
        <v>5166</v>
      </c>
      <c r="E2581" s="41" t="s">
        <v>5167</v>
      </c>
      <c r="F2581" s="34">
        <v>1.6</v>
      </c>
      <c r="G2581" s="35">
        <v>0.12</v>
      </c>
      <c r="H2581" s="34">
        <f t="shared" si="40"/>
        <v>1.4080000000000001</v>
      </c>
      <c r="I2581" s="34">
        <v>15.0</v>
      </c>
      <c r="J2581" s="36">
        <v>45627.0</v>
      </c>
      <c r="K2581" s="31"/>
      <c r="L2581" s="34">
        <f>+K2581*H2581</f>
        <v>0.0</v>
      </c>
    </row>
    <row r="2582" spans="8:8" ht="24.95" customHeight="1">
      <c r="A2582" s="38" t="s">
        <v>23</v>
      </c>
      <c r="B2582" s="30" t="s">
        <v>5168</v>
      </c>
      <c r="C2582" s="31"/>
      <c r="D2582" s="32">
        <v>7.591196002136E12</v>
      </c>
      <c r="E2582" s="48" t="s">
        <v>5169</v>
      </c>
      <c r="F2582" s="34">
        <v>7.67</v>
      </c>
      <c r="G2582" s="35">
        <v>0.12</v>
      </c>
      <c r="H2582" s="34">
        <f t="shared" si="40"/>
        <v>6.7496</v>
      </c>
      <c r="I2582" s="34">
        <v>41.0</v>
      </c>
      <c r="J2582" s="36">
        <v>45824.0</v>
      </c>
      <c r="K2582" s="31"/>
      <c r="L2582" s="34">
        <f>+K2582*H2582</f>
        <v>0.0</v>
      </c>
    </row>
    <row r="2583" spans="8:8" ht="24.95" customHeight="1">
      <c r="A2583" s="38" t="s">
        <v>23</v>
      </c>
      <c r="B2583" s="47" t="s">
        <v>5170</v>
      </c>
      <c r="C2583" s="31"/>
      <c r="D2583" s="32">
        <v>8.904030802042E12</v>
      </c>
      <c r="E2583" s="40" t="s">
        <v>5171</v>
      </c>
      <c r="F2583" s="34">
        <v>1.16</v>
      </c>
      <c r="G2583" s="35">
        <v>0.12</v>
      </c>
      <c r="H2583" s="34">
        <f t="shared" si="40"/>
        <v>1.0208</v>
      </c>
      <c r="I2583" s="34">
        <v>56.0</v>
      </c>
      <c r="J2583" s="36">
        <v>45901.0</v>
      </c>
      <c r="K2583" s="31"/>
      <c r="L2583" s="34">
        <f>+K2583*H2583</f>
        <v>0.0</v>
      </c>
    </row>
    <row r="2584" spans="8:8" ht="24.95" customHeight="1">
      <c r="A2584" s="29" t="s">
        <v>16</v>
      </c>
      <c r="B2584" s="30" t="s">
        <v>5172</v>
      </c>
      <c r="C2584" s="31"/>
      <c r="D2584" s="32">
        <v>7.591062901198E12</v>
      </c>
      <c r="E2584" s="46" t="s">
        <v>5173</v>
      </c>
      <c r="F2584" s="34">
        <v>5.45</v>
      </c>
      <c r="G2584" s="35">
        <v>0.12</v>
      </c>
      <c r="H2584" s="34">
        <f t="shared" si="40"/>
        <v>4.796</v>
      </c>
      <c r="I2584" s="34">
        <v>543.0</v>
      </c>
      <c r="J2584" s="36">
        <v>46210.0</v>
      </c>
      <c r="K2584" s="31"/>
      <c r="L2584" s="34">
        <f>+K2584*H2584</f>
        <v>0.0</v>
      </c>
    </row>
    <row r="2585" spans="8:8" ht="24.95" customHeight="1">
      <c r="A2585" s="38" t="s">
        <v>23</v>
      </c>
      <c r="B2585" s="30" t="s">
        <v>5174</v>
      </c>
      <c r="C2585" s="31"/>
      <c r="D2585" s="32">
        <v>7.899095220928E12</v>
      </c>
      <c r="E2585" s="74" t="s">
        <v>5175</v>
      </c>
      <c r="F2585" s="34">
        <v>1.05</v>
      </c>
      <c r="G2585" s="35">
        <v>0.12</v>
      </c>
      <c r="H2585" s="34">
        <f t="shared" si="40"/>
        <v>0.924</v>
      </c>
      <c r="I2585" s="34">
        <v>39.0</v>
      </c>
      <c r="J2585" s="36">
        <v>45503.0</v>
      </c>
      <c r="K2585" s="31"/>
      <c r="L2585" s="34">
        <f>+K2585*H2585</f>
        <v>0.0</v>
      </c>
    </row>
    <row r="2586" spans="8:8" ht="24.95" customHeight="1">
      <c r="A2586" s="125" t="s">
        <v>2625</v>
      </c>
      <c r="B2586" s="30" t="s">
        <v>5176</v>
      </c>
      <c r="C2586" s="75" t="s">
        <v>134</v>
      </c>
      <c r="D2586" s="32">
        <v>7.501058640512E12</v>
      </c>
      <c r="E2586" s="84" t="s">
        <v>5177</v>
      </c>
      <c r="F2586" s="34">
        <v>0.9164</v>
      </c>
      <c r="G2586" s="35">
        <v>0.0</v>
      </c>
      <c r="H2586" s="34">
        <f t="shared" si="40"/>
        <v>0.9164</v>
      </c>
      <c r="I2586" s="34">
        <v>35.0</v>
      </c>
      <c r="J2586" s="36">
        <v>45534.0</v>
      </c>
      <c r="K2586" s="31"/>
      <c r="L2586" s="34">
        <f>+K2586*H2586</f>
        <v>0.0</v>
      </c>
    </row>
    <row r="2587" spans="8:8" ht="24.95" customHeight="1">
      <c r="A2587" s="125" t="s">
        <v>2625</v>
      </c>
      <c r="B2587" s="30" t="s">
        <v>5178</v>
      </c>
      <c r="C2587" s="75" t="s">
        <v>134</v>
      </c>
      <c r="D2587" s="32">
        <v>7.501058640505E12</v>
      </c>
      <c r="E2587" s="49" t="s">
        <v>5179</v>
      </c>
      <c r="F2587" s="34">
        <v>0.9512</v>
      </c>
      <c r="G2587" s="35">
        <v>0.0</v>
      </c>
      <c r="H2587" s="34">
        <f t="shared" si="40"/>
        <v>0.9512</v>
      </c>
      <c r="I2587" s="34">
        <v>22.0</v>
      </c>
      <c r="J2587" s="36">
        <v>45595.0</v>
      </c>
      <c r="K2587" s="31"/>
      <c r="L2587" s="34">
        <f>+K2587*H2587</f>
        <v>0.0</v>
      </c>
    </row>
    <row r="2588" spans="8:8" ht="24.95" customHeight="1">
      <c r="A2588" s="125" t="s">
        <v>2625</v>
      </c>
      <c r="B2588" s="30" t="s">
        <v>5180</v>
      </c>
      <c r="C2588" s="75" t="s">
        <v>134</v>
      </c>
      <c r="D2588" s="32">
        <v>7.501058640758E12</v>
      </c>
      <c r="E2588" s="50" t="s">
        <v>5181</v>
      </c>
      <c r="F2588" s="34">
        <v>0.9512</v>
      </c>
      <c r="G2588" s="35">
        <v>0.0</v>
      </c>
      <c r="H2588" s="34">
        <f t="shared" si="40"/>
        <v>0.9512</v>
      </c>
      <c r="I2588" s="34">
        <v>30.0</v>
      </c>
      <c r="J2588" s="36">
        <v>45595.0</v>
      </c>
      <c r="K2588" s="31"/>
      <c r="L2588" s="34">
        <f>+K2588*H2588</f>
        <v>0.0</v>
      </c>
    </row>
    <row r="2589" spans="8:8" ht="24.95" customHeight="1">
      <c r="A2589" s="93" t="s">
        <v>371</v>
      </c>
      <c r="B2589" s="30" t="s">
        <v>5182</v>
      </c>
      <c r="C2589" s="31"/>
      <c r="D2589" s="31"/>
      <c r="E2589" s="45" t="s">
        <v>5183</v>
      </c>
      <c r="F2589" s="34">
        <v>3.944</v>
      </c>
      <c r="G2589" s="35">
        <v>0.12</v>
      </c>
      <c r="H2589" s="34">
        <f t="shared" si="40"/>
        <v>3.47072</v>
      </c>
      <c r="I2589" s="34">
        <v>62.0</v>
      </c>
      <c r="J2589" s="36">
        <v>46266.0</v>
      </c>
      <c r="K2589" s="31"/>
      <c r="L2589" s="34">
        <f>+K2589*H2589</f>
        <v>0.0</v>
      </c>
    </row>
    <row r="2590" spans="8:8" ht="24.95" customHeight="1">
      <c r="A2590" s="93" t="s">
        <v>371</v>
      </c>
      <c r="B2590" s="30" t="s">
        <v>5184</v>
      </c>
      <c r="C2590" s="31"/>
      <c r="D2590" s="32">
        <v>7.597470000188E12</v>
      </c>
      <c r="E2590" s="72" t="s">
        <v>5185</v>
      </c>
      <c r="F2590" s="34">
        <v>10.208</v>
      </c>
      <c r="G2590" s="35">
        <v>0.12</v>
      </c>
      <c r="H2590" s="34">
        <f t="shared" si="40"/>
        <v>8.98304</v>
      </c>
      <c r="I2590" s="34">
        <v>4.0</v>
      </c>
      <c r="J2590" s="36">
        <v>46266.0</v>
      </c>
      <c r="K2590" s="31"/>
      <c r="L2590" s="34">
        <f>+K2590*H2590</f>
        <v>0.0</v>
      </c>
    </row>
    <row r="2591" spans="8:8" ht="24.95" customHeight="1">
      <c r="A2591" s="93" t="s">
        <v>371</v>
      </c>
      <c r="B2591" s="47" t="s">
        <v>5186</v>
      </c>
      <c r="C2591" s="83" t="s">
        <v>207</v>
      </c>
      <c r="D2591" s="32">
        <v>7.591838000025E12</v>
      </c>
      <c r="E2591" s="57" t="s">
        <v>5187</v>
      </c>
      <c r="F2591" s="34">
        <v>2.146</v>
      </c>
      <c r="G2591" s="35">
        <v>0.12</v>
      </c>
      <c r="H2591" s="34">
        <f t="shared" si="40"/>
        <v>1.88848</v>
      </c>
      <c r="I2591" s="34">
        <v>946.0</v>
      </c>
      <c r="J2591" s="36">
        <v>46266.0</v>
      </c>
      <c r="K2591" s="31"/>
      <c r="L2591" s="34">
        <f>+K2591*H2591</f>
        <v>0.0</v>
      </c>
    </row>
    <row r="2592" spans="8:8" ht="24.95" customHeight="1">
      <c r="A2592" s="93" t="s">
        <v>371</v>
      </c>
      <c r="B2592" s="30" t="s">
        <v>5188</v>
      </c>
      <c r="C2592" s="31"/>
      <c r="D2592" s="32">
        <v>7.591838000018E12</v>
      </c>
      <c r="E2592" s="49" t="s">
        <v>5189</v>
      </c>
      <c r="F2592" s="34">
        <v>24.6616</v>
      </c>
      <c r="G2592" s="35">
        <v>0.12</v>
      </c>
      <c r="H2592" s="34">
        <f t="shared" si="40"/>
        <v>21.702208</v>
      </c>
      <c r="I2592" s="34">
        <v>23.0</v>
      </c>
      <c r="J2592" s="36">
        <v>46235.0</v>
      </c>
      <c r="K2592" s="31"/>
      <c r="L2592" s="34">
        <f>+K2592*H2592</f>
        <v>0.0</v>
      </c>
    </row>
    <row r="2593" spans="8:8" ht="24.95" customHeight="1">
      <c r="A2593" s="93" t="s">
        <v>371</v>
      </c>
      <c r="B2593" s="30" t="s">
        <v>5190</v>
      </c>
      <c r="C2593" s="83" t="s">
        <v>207</v>
      </c>
      <c r="D2593" s="32">
        <v>7.591838000117E12</v>
      </c>
      <c r="E2593" s="50" t="s">
        <v>5191</v>
      </c>
      <c r="F2593" s="34">
        <v>2.668</v>
      </c>
      <c r="G2593" s="35">
        <v>0.12</v>
      </c>
      <c r="H2593" s="34">
        <f t="shared" si="40"/>
        <v>2.34784</v>
      </c>
      <c r="I2593" s="34">
        <v>314.0</v>
      </c>
      <c r="J2593" s="36">
        <v>46235.0</v>
      </c>
      <c r="K2593" s="31"/>
      <c r="L2593" s="34">
        <f>+K2593*H2593</f>
        <v>0.0</v>
      </c>
    </row>
    <row r="2594" spans="8:8" ht="24.95" customHeight="1">
      <c r="A2594" s="93" t="s">
        <v>371</v>
      </c>
      <c r="B2594" s="30" t="s">
        <v>5192</v>
      </c>
      <c r="C2594" s="31"/>
      <c r="D2594" s="32">
        <v>7.59747000001E12</v>
      </c>
      <c r="E2594" s="39" t="s">
        <v>5193</v>
      </c>
      <c r="F2594" s="34">
        <v>0.464</v>
      </c>
      <c r="G2594" s="35">
        <v>0.12</v>
      </c>
      <c r="H2594" s="34">
        <f t="shared" si="40"/>
        <v>0.40832</v>
      </c>
      <c r="I2594" s="34">
        <v>89.0</v>
      </c>
      <c r="J2594" s="36">
        <v>46082.0</v>
      </c>
      <c r="K2594" s="31"/>
      <c r="L2594" s="34">
        <f>+K2594*H2594</f>
        <v>0.0</v>
      </c>
    </row>
    <row r="2595" spans="8:8" ht="24.95" customHeight="1">
      <c r="A2595" s="29" t="s">
        <v>16</v>
      </c>
      <c r="B2595" s="47" t="s">
        <v>5194</v>
      </c>
      <c r="C2595" s="75" t="s">
        <v>134</v>
      </c>
      <c r="D2595" s="32">
        <v>7.401078900163E12</v>
      </c>
      <c r="E2595" s="69" t="s">
        <v>5195</v>
      </c>
      <c r="F2595" s="34">
        <v>22.32</v>
      </c>
      <c r="G2595" s="35">
        <v>0.0</v>
      </c>
      <c r="H2595" s="34">
        <f t="shared" si="40"/>
        <v>22.32</v>
      </c>
      <c r="I2595" s="34">
        <v>46.0</v>
      </c>
      <c r="J2595" s="36">
        <v>45323.0</v>
      </c>
      <c r="K2595" s="31"/>
      <c r="L2595" s="34">
        <f>+K2595*H2595</f>
        <v>0.0</v>
      </c>
    </row>
    <row r="2596" spans="8:8" ht="24.95" customHeight="1">
      <c r="A2596" s="81" t="s">
        <v>194</v>
      </c>
      <c r="B2596" s="30" t="s">
        <v>5196</v>
      </c>
      <c r="C2596" s="31"/>
      <c r="D2596" s="32">
        <v>8.904250520665E12</v>
      </c>
      <c r="E2596" s="37" t="s">
        <v>5197</v>
      </c>
      <c r="F2596" s="34">
        <v>5.6</v>
      </c>
      <c r="G2596" s="35">
        <v>0.12</v>
      </c>
      <c r="H2596" s="34">
        <f t="shared" si="40"/>
        <v>4.928</v>
      </c>
      <c r="I2596" s="34">
        <v>58.0</v>
      </c>
      <c r="J2596" s="36">
        <v>45809.0</v>
      </c>
      <c r="K2596" s="31"/>
      <c r="L2596" s="34">
        <f>+K2596*H2596</f>
        <v>0.0</v>
      </c>
    </row>
    <row r="2597" spans="8:8" ht="24.95" customHeight="1">
      <c r="A2597" s="81" t="s">
        <v>194</v>
      </c>
      <c r="B2597" s="30" t="s">
        <v>5198</v>
      </c>
      <c r="C2597" s="31"/>
      <c r="D2597" s="32">
        <v>8.904250520771E12</v>
      </c>
      <c r="E2597" s="37" t="s">
        <v>5199</v>
      </c>
      <c r="F2597" s="34">
        <v>7.0</v>
      </c>
      <c r="G2597" s="35">
        <v>0.12</v>
      </c>
      <c r="H2597" s="34">
        <f t="shared" si="40"/>
        <v>6.16</v>
      </c>
      <c r="I2597" s="34">
        <v>67.0</v>
      </c>
      <c r="J2597" s="36">
        <v>45809.0</v>
      </c>
      <c r="K2597" s="31"/>
      <c r="L2597" s="34">
        <f>+K2597*H2597</f>
        <v>0.0</v>
      </c>
    </row>
    <row r="2598" spans="8:8" ht="24.95" customHeight="1">
      <c r="A2598" s="93" t="s">
        <v>371</v>
      </c>
      <c r="B2598" s="30" t="s">
        <v>5200</v>
      </c>
      <c r="C2598" s="31"/>
      <c r="D2598" s="32">
        <v>7.592044002407E12</v>
      </c>
      <c r="E2598" s="79" t="s">
        <v>5201</v>
      </c>
      <c r="F2598" s="34">
        <v>1.2</v>
      </c>
      <c r="G2598" s="35">
        <v>0.12</v>
      </c>
      <c r="H2598" s="34">
        <f t="shared" si="40"/>
        <v>1.056</v>
      </c>
      <c r="I2598" s="34">
        <v>23.0</v>
      </c>
      <c r="J2598" s="36">
        <v>46569.0</v>
      </c>
      <c r="K2598" s="31"/>
      <c r="L2598" s="34">
        <f>+K2598*H2598</f>
        <v>0.0</v>
      </c>
    </row>
    <row r="2599" spans="8:8" ht="24.95" customHeight="1">
      <c r="A2599" s="29" t="s">
        <v>16</v>
      </c>
      <c r="B2599" s="30" t="s">
        <v>5202</v>
      </c>
      <c r="C2599" s="31"/>
      <c r="D2599" s="32">
        <v>7.598055001293E12</v>
      </c>
      <c r="E2599" s="88" t="s">
        <v>5203</v>
      </c>
      <c r="F2599" s="34">
        <v>5.57</v>
      </c>
      <c r="G2599" s="35">
        <v>0.12</v>
      </c>
      <c r="H2599" s="34">
        <f t="shared" si="40"/>
        <v>4.9016</v>
      </c>
      <c r="I2599" s="34">
        <v>44.0</v>
      </c>
      <c r="J2599" s="36">
        <v>45597.0</v>
      </c>
      <c r="K2599" s="31"/>
      <c r="L2599" s="34">
        <f>+K2599*H2599</f>
        <v>0.0</v>
      </c>
    </row>
    <row r="2600" spans="8:8" ht="24.95" customHeight="1">
      <c r="A2600" s="81" t="s">
        <v>194</v>
      </c>
      <c r="B2600" s="30" t="s">
        <v>5204</v>
      </c>
      <c r="C2600" s="31"/>
      <c r="D2600" s="32">
        <v>7.59665400002E12</v>
      </c>
      <c r="E2600" s="62" t="s">
        <v>5205</v>
      </c>
      <c r="F2600" s="34">
        <v>3.38</v>
      </c>
      <c r="G2600" s="35">
        <v>0.12</v>
      </c>
      <c r="H2600" s="34">
        <f t="shared" si="40"/>
        <v>2.9743999999999997</v>
      </c>
      <c r="I2600" s="34">
        <v>1.0</v>
      </c>
      <c r="J2600" s="36">
        <v>45596.0</v>
      </c>
      <c r="K2600" s="31"/>
      <c r="L2600" s="34">
        <f>+K2600*H2600</f>
        <v>0.0</v>
      </c>
    </row>
    <row r="2601" spans="8:8" ht="24.95" customHeight="1">
      <c r="A2601" s="29" t="s">
        <v>16</v>
      </c>
      <c r="B2601" s="30" t="s">
        <v>5206</v>
      </c>
      <c r="C2601" s="31"/>
      <c r="D2601" s="32">
        <v>7.592946005988E12</v>
      </c>
      <c r="E2601" s="78" t="s">
        <v>5207</v>
      </c>
      <c r="F2601" s="34">
        <v>7.9</v>
      </c>
      <c r="G2601" s="35">
        <v>0.12</v>
      </c>
      <c r="H2601" s="34">
        <f t="shared" si="40"/>
        <v>6.952</v>
      </c>
      <c r="I2601" s="34">
        <v>30.0</v>
      </c>
      <c r="J2601" s="36">
        <v>45689.0</v>
      </c>
      <c r="K2601" s="31"/>
      <c r="L2601" s="34">
        <f>+K2601*H2601</f>
        <v>0.0</v>
      </c>
    </row>
    <row r="2602" spans="8:8" ht="24.95" customHeight="1">
      <c r="A2602" s="29" t="s">
        <v>16</v>
      </c>
      <c r="B2602" s="30" t="s">
        <v>5208</v>
      </c>
      <c r="C2602" s="31"/>
      <c r="D2602" s="32">
        <v>7.592430000116E12</v>
      </c>
      <c r="E2602" s="33" t="s">
        <v>5209</v>
      </c>
      <c r="F2602" s="34">
        <v>7.3</v>
      </c>
      <c r="G2602" s="35">
        <v>0.12</v>
      </c>
      <c r="H2602" s="34">
        <f t="shared" si="40"/>
        <v>6.4239999999999995</v>
      </c>
      <c r="I2602" s="34">
        <v>20.0</v>
      </c>
      <c r="J2602" s="36">
        <v>45687.0</v>
      </c>
      <c r="K2602" s="31"/>
      <c r="L2602" s="34">
        <f>+K2602*H2602</f>
        <v>0.0</v>
      </c>
    </row>
    <row r="2603" spans="8:8" ht="24.95" customHeight="1">
      <c r="A2603" s="29" t="s">
        <v>16</v>
      </c>
      <c r="B2603" s="30" t="s">
        <v>5210</v>
      </c>
      <c r="C2603" s="31"/>
      <c r="D2603" s="32">
        <v>7.592710003943E12</v>
      </c>
      <c r="E2603" s="62" t="s">
        <v>5211</v>
      </c>
      <c r="F2603" s="34">
        <v>4.55</v>
      </c>
      <c r="G2603" s="35">
        <v>0.12</v>
      </c>
      <c r="H2603" s="34">
        <f t="shared" si="40"/>
        <v>4.004</v>
      </c>
      <c r="I2603" s="34">
        <v>19.0</v>
      </c>
      <c r="J2603" s="36">
        <v>46040.0</v>
      </c>
      <c r="K2603" s="31"/>
      <c r="L2603" s="34">
        <f>+K2603*H2603</f>
        <v>0.0</v>
      </c>
    </row>
    <row r="2604" spans="8:8" ht="24.95" customHeight="1">
      <c r="A2604" s="38" t="s">
        <v>23</v>
      </c>
      <c r="B2604" s="30" t="s">
        <v>5212</v>
      </c>
      <c r="C2604" s="31"/>
      <c r="D2604" s="32">
        <v>7.795368001686E12</v>
      </c>
      <c r="E2604" s="74" t="s">
        <v>5213</v>
      </c>
      <c r="F2604" s="34">
        <v>10.64</v>
      </c>
      <c r="G2604" s="35">
        <v>0.12</v>
      </c>
      <c r="H2604" s="34">
        <f t="shared" si="40"/>
        <v>9.3632</v>
      </c>
      <c r="I2604" s="34">
        <v>10.0</v>
      </c>
      <c r="J2604" s="36">
        <v>45656.0</v>
      </c>
      <c r="K2604" s="31"/>
      <c r="L2604" s="34">
        <f>+K2604*H2604</f>
        <v>0.0</v>
      </c>
    </row>
    <row r="2605" spans="8:8" ht="24.95" customHeight="1">
      <c r="A2605" s="38" t="s">
        <v>23</v>
      </c>
      <c r="B2605" s="30" t="s">
        <v>5214</v>
      </c>
      <c r="C2605" s="31"/>
      <c r="D2605" s="32">
        <v>7.795368001679E12</v>
      </c>
      <c r="E2605" s="45" t="s">
        <v>5215</v>
      </c>
      <c r="F2605" s="34">
        <v>10.83</v>
      </c>
      <c r="G2605" s="35">
        <v>0.12</v>
      </c>
      <c r="H2605" s="34">
        <f t="shared" si="40"/>
        <v>9.5304</v>
      </c>
      <c r="I2605" s="34">
        <v>8.0</v>
      </c>
      <c r="J2605" s="36">
        <v>45597.0</v>
      </c>
      <c r="K2605" s="31"/>
      <c r="L2605" s="34">
        <f>+K2605*H2605</f>
        <v>0.0</v>
      </c>
    </row>
    <row r="2606" spans="8:8" ht="24.95" customHeight="1">
      <c r="A2606" s="29" t="s">
        <v>16</v>
      </c>
      <c r="B2606" s="30" t="s">
        <v>5216</v>
      </c>
      <c r="C2606" s="31"/>
      <c r="D2606" s="32">
        <v>8.902297009525E12</v>
      </c>
      <c r="E2606" s="72" t="s">
        <v>5217</v>
      </c>
      <c r="F2606" s="34">
        <v>2.2</v>
      </c>
      <c r="G2606" s="35">
        <v>0.12</v>
      </c>
      <c r="H2606" s="34">
        <f t="shared" si="40"/>
        <v>1.9360000000000002</v>
      </c>
      <c r="I2606" s="34">
        <v>10.0</v>
      </c>
      <c r="J2606" s="36">
        <v>46023.0</v>
      </c>
      <c r="K2606" s="31"/>
      <c r="L2606" s="34">
        <f>+K2606*H2606</f>
        <v>0.0</v>
      </c>
    </row>
    <row r="2607" spans="8:8" ht="24.95" customHeight="1">
      <c r="A2607" s="29" t="s">
        <v>16</v>
      </c>
      <c r="B2607" s="30" t="s">
        <v>5218</v>
      </c>
      <c r="C2607" s="31"/>
      <c r="D2607" s="32">
        <v>8.904151801016E12</v>
      </c>
      <c r="E2607" s="71" t="s">
        <v>5219</v>
      </c>
      <c r="F2607" s="34">
        <v>5.0</v>
      </c>
      <c r="G2607" s="35">
        <v>0.12</v>
      </c>
      <c r="H2607" s="34">
        <f t="shared" si="40"/>
        <v>4.4</v>
      </c>
      <c r="I2607" s="34">
        <v>53.0</v>
      </c>
      <c r="J2607" s="36">
        <v>45746.0</v>
      </c>
      <c r="K2607" s="31"/>
      <c r="L2607" s="34">
        <f>+K2607*H2607</f>
        <v>0.0</v>
      </c>
    </row>
    <row r="2608" spans="8:8" ht="24.95" customHeight="1">
      <c r="A2608" s="29" t="s">
        <v>16</v>
      </c>
      <c r="B2608" s="30" t="s">
        <v>5220</v>
      </c>
      <c r="C2608" s="31"/>
      <c r="D2608" s="32">
        <v>8.904209411075E12</v>
      </c>
      <c r="E2608" s="41" t="s">
        <v>5221</v>
      </c>
      <c r="F2608" s="34">
        <v>1.6</v>
      </c>
      <c r="G2608" s="35">
        <v>0.12</v>
      </c>
      <c r="H2608" s="34">
        <f t="shared" si="40"/>
        <v>1.4080000000000001</v>
      </c>
      <c r="I2608" s="34">
        <v>5.0</v>
      </c>
      <c r="J2608" s="36">
        <v>46142.0</v>
      </c>
      <c r="K2608" s="31"/>
      <c r="L2608" s="34">
        <f>+K2608*H2608</f>
        <v>0.0</v>
      </c>
    </row>
    <row r="2609" spans="8:8" ht="24.95" customHeight="1">
      <c r="A2609" s="29" t="s">
        <v>16</v>
      </c>
      <c r="B2609" s="30" t="s">
        <v>5222</v>
      </c>
      <c r="C2609" s="31"/>
      <c r="D2609" s="44">
        <v>6.75696260207E11</v>
      </c>
      <c r="E2609" s="71" t="s">
        <v>5223</v>
      </c>
      <c r="F2609" s="34">
        <v>3.38</v>
      </c>
      <c r="G2609" s="35">
        <v>0.12</v>
      </c>
      <c r="H2609" s="34">
        <f t="shared" si="40"/>
        <v>2.9743999999999997</v>
      </c>
      <c r="I2609" s="34">
        <v>23.0</v>
      </c>
      <c r="J2609" s="36">
        <v>45607.0</v>
      </c>
      <c r="K2609" s="31"/>
      <c r="L2609" s="34">
        <f>+K2609*H2609</f>
        <v>0.0</v>
      </c>
    </row>
    <row r="2610" spans="8:8" ht="24.95" customHeight="1">
      <c r="A2610" s="81" t="s">
        <v>194</v>
      </c>
      <c r="B2610" s="30" t="s">
        <v>5224</v>
      </c>
      <c r="C2610" s="31"/>
      <c r="D2610" s="32">
        <v>7.592349923872E12</v>
      </c>
      <c r="E2610" s="70" t="s">
        <v>5225</v>
      </c>
      <c r="F2610" s="34">
        <v>4.2</v>
      </c>
      <c r="G2610" s="35">
        <v>0.12</v>
      </c>
      <c r="H2610" s="34">
        <f t="shared" si="40"/>
        <v>3.696</v>
      </c>
      <c r="I2610" s="34">
        <v>96.0</v>
      </c>
      <c r="J2610" s="36">
        <v>45809.0</v>
      </c>
      <c r="K2610" s="31"/>
      <c r="L2610" s="34">
        <f>+K2610*H2610</f>
        <v>0.0</v>
      </c>
    </row>
    <row r="2611" spans="8:8" ht="24.95" customHeight="1">
      <c r="A2611" s="81" t="s">
        <v>194</v>
      </c>
      <c r="B2611" s="30" t="s">
        <v>5226</v>
      </c>
      <c r="C2611" s="31"/>
      <c r="D2611" s="32">
        <v>7.592349923957E12</v>
      </c>
      <c r="E2611" s="70" t="s">
        <v>5227</v>
      </c>
      <c r="F2611" s="34">
        <v>5.75</v>
      </c>
      <c r="G2611" s="35">
        <v>0.12</v>
      </c>
      <c r="H2611" s="34">
        <f t="shared" si="40"/>
        <v>5.0600000000000005</v>
      </c>
      <c r="I2611" s="34">
        <v>124.0</v>
      </c>
      <c r="J2611" s="36">
        <v>45809.0</v>
      </c>
      <c r="K2611" s="31"/>
      <c r="L2611" s="34">
        <f>+K2611*H2611</f>
        <v>0.0</v>
      </c>
    </row>
    <row r="2612" spans="8:8" ht="24.95" customHeight="1">
      <c r="A2612" s="38" t="s">
        <v>23</v>
      </c>
      <c r="B2612" s="30" t="s">
        <v>5228</v>
      </c>
      <c r="C2612" s="31"/>
      <c r="D2612" s="32">
        <v>7.599028000077E12</v>
      </c>
      <c r="E2612" s="116" t="s">
        <v>5229</v>
      </c>
      <c r="F2612" s="34">
        <v>1.5</v>
      </c>
      <c r="G2612" s="35">
        <v>0.12</v>
      </c>
      <c r="H2612" s="34">
        <f t="shared" si="40"/>
        <v>1.32</v>
      </c>
      <c r="I2612" s="34">
        <v>25.0</v>
      </c>
      <c r="J2612" s="36">
        <v>46266.0</v>
      </c>
      <c r="K2612" s="31"/>
      <c r="L2612" s="34">
        <f>+K2612*H2612</f>
        <v>0.0</v>
      </c>
    </row>
    <row r="2613" spans="8:8" ht="24.95" customHeight="1">
      <c r="A2613" s="29" t="s">
        <v>30</v>
      </c>
      <c r="B2613" s="47" t="s">
        <v>5230</v>
      </c>
      <c r="C2613" s="31"/>
      <c r="D2613" s="32">
        <v>7.594001450696E12</v>
      </c>
      <c r="E2613" s="56" t="s">
        <v>5231</v>
      </c>
      <c r="F2613" s="34">
        <v>1.5776</v>
      </c>
      <c r="G2613" s="35">
        <v>0.12</v>
      </c>
      <c r="H2613" s="34">
        <f t="shared" si="40"/>
        <v>1.388288</v>
      </c>
      <c r="I2613" s="34">
        <v>201.0</v>
      </c>
      <c r="J2613" s="36">
        <v>45992.0</v>
      </c>
      <c r="K2613" s="31"/>
      <c r="L2613" s="34">
        <f>+K2613*H2613</f>
        <v>0.0</v>
      </c>
    </row>
    <row r="2614" spans="8:8" ht="24.95" customHeight="1">
      <c r="A2614" s="29" t="s">
        <v>30</v>
      </c>
      <c r="B2614" s="30" t="s">
        <v>5232</v>
      </c>
      <c r="C2614" s="31"/>
      <c r="D2614" s="32">
        <v>7.592368000479E12</v>
      </c>
      <c r="E2614" s="107" t="s">
        <v>5233</v>
      </c>
      <c r="F2614" s="34">
        <v>1.75</v>
      </c>
      <c r="G2614" s="35">
        <v>0.12</v>
      </c>
      <c r="H2614" s="34">
        <f t="shared" si="40"/>
        <v>1.54</v>
      </c>
      <c r="I2614" s="34">
        <v>109.0</v>
      </c>
      <c r="J2614" s="36">
        <v>45748.0</v>
      </c>
      <c r="K2614" s="31"/>
      <c r="L2614" s="34">
        <f>+K2614*H2614</f>
        <v>0.0</v>
      </c>
    </row>
    <row r="2615" spans="8:8" ht="24.95" customHeight="1">
      <c r="A2615" s="29" t="s">
        <v>30</v>
      </c>
      <c r="B2615" s="47" t="s">
        <v>5234</v>
      </c>
      <c r="C2615" s="31"/>
      <c r="D2615" s="32">
        <v>7.591616000667E12</v>
      </c>
      <c r="E2615" s="56" t="s">
        <v>5235</v>
      </c>
      <c r="F2615" s="34">
        <v>1.4</v>
      </c>
      <c r="G2615" s="35">
        <v>0.12</v>
      </c>
      <c r="H2615" s="34">
        <f t="shared" si="40"/>
        <v>1.232</v>
      </c>
      <c r="I2615" s="34">
        <v>278.0</v>
      </c>
      <c r="J2615" s="36">
        <v>46174.0</v>
      </c>
      <c r="K2615" s="31"/>
      <c r="L2615" s="34">
        <f>+K2615*H2615</f>
        <v>0.0</v>
      </c>
    </row>
    <row r="2616" spans="8:8" ht="24.95" customHeight="1">
      <c r="A2616" s="29" t="s">
        <v>30</v>
      </c>
      <c r="B2616" s="30" t="s">
        <v>5236</v>
      </c>
      <c r="C2616" s="31"/>
      <c r="D2616" s="32">
        <v>7.594001450719E12</v>
      </c>
      <c r="E2616" s="84" t="s">
        <v>5237</v>
      </c>
      <c r="F2616" s="34">
        <v>3.944</v>
      </c>
      <c r="G2616" s="35">
        <v>0.12</v>
      </c>
      <c r="H2616" s="34">
        <f t="shared" si="40"/>
        <v>3.47072</v>
      </c>
      <c r="I2616" s="34">
        <v>12.0</v>
      </c>
      <c r="J2616" s="36">
        <v>45809.0</v>
      </c>
      <c r="K2616" s="31"/>
      <c r="L2616" s="34">
        <f>+K2616*H2616</f>
        <v>0.0</v>
      </c>
    </row>
    <row r="2617" spans="8:8" ht="24.95" customHeight="1">
      <c r="A2617" s="43" t="s">
        <v>33</v>
      </c>
      <c r="B2617" s="30" t="s">
        <v>5238</v>
      </c>
      <c r="C2617" s="31"/>
      <c r="D2617" s="32">
        <v>7.596139000125E12</v>
      </c>
      <c r="E2617" s="126" t="s">
        <v>5239</v>
      </c>
      <c r="F2617" s="34">
        <v>1.7</v>
      </c>
      <c r="G2617" s="35">
        <v>0.12</v>
      </c>
      <c r="H2617" s="34">
        <f t="shared" si="40"/>
        <v>1.496</v>
      </c>
      <c r="I2617" s="34">
        <v>131.0</v>
      </c>
      <c r="J2617" s="36">
        <v>45838.0</v>
      </c>
      <c r="K2617" s="31"/>
      <c r="L2617" s="34">
        <f>+K2617*H2617</f>
        <v>0.0</v>
      </c>
    </row>
    <row r="2618" spans="8:8" ht="24.95" customHeight="1">
      <c r="A2618" s="29" t="s">
        <v>30</v>
      </c>
      <c r="B2618" s="30" t="s">
        <v>5240</v>
      </c>
      <c r="C2618" s="31"/>
      <c r="D2618" s="32">
        <v>7.594001450702E12</v>
      </c>
      <c r="E2618" s="57" t="s">
        <v>5241</v>
      </c>
      <c r="F2618" s="34">
        <v>2.5056</v>
      </c>
      <c r="G2618" s="35">
        <v>0.12</v>
      </c>
      <c r="H2618" s="34">
        <f t="shared" si="40"/>
        <v>2.2049279999999998</v>
      </c>
      <c r="I2618" s="34">
        <v>109.0</v>
      </c>
      <c r="J2618" s="36">
        <v>45809.0</v>
      </c>
      <c r="K2618" s="31"/>
      <c r="L2618" s="34">
        <f>+K2618*H2618</f>
        <v>0.0</v>
      </c>
    </row>
    <row r="2619" spans="8:8" ht="24.95" customHeight="1">
      <c r="A2619" s="82" t="s">
        <v>199</v>
      </c>
      <c r="B2619" s="30" t="s">
        <v>5242</v>
      </c>
      <c r="C2619" s="31"/>
      <c r="D2619" s="31"/>
      <c r="E2619" s="126" t="s">
        <v>5243</v>
      </c>
      <c r="F2619" s="34">
        <v>7.95</v>
      </c>
      <c r="G2619" s="35">
        <v>0.12</v>
      </c>
      <c r="H2619" s="34">
        <f t="shared" si="40"/>
        <v>6.996</v>
      </c>
      <c r="I2619" s="34">
        <v>13.0</v>
      </c>
      <c r="J2619" s="36">
        <v>46142.0</v>
      </c>
      <c r="K2619" s="31"/>
      <c r="L2619" s="34">
        <f>+K2619*H2619</f>
        <v>0.0</v>
      </c>
    </row>
    <row r="2620" spans="8:8" ht="24.95" customHeight="1">
      <c r="A2620" s="29" t="s">
        <v>16</v>
      </c>
      <c r="B2620" s="30" t="s">
        <v>5244</v>
      </c>
      <c r="C2620" s="31"/>
      <c r="D2620" s="44">
        <v>7.57817361007E11</v>
      </c>
      <c r="E2620" s="85" t="s">
        <v>5245</v>
      </c>
      <c r="F2620" s="34">
        <v>3.9</v>
      </c>
      <c r="G2620" s="35">
        <v>0.12</v>
      </c>
      <c r="H2620" s="34">
        <f t="shared" si="40"/>
        <v>3.432</v>
      </c>
      <c r="I2620" s="34">
        <v>10.0</v>
      </c>
      <c r="J2620" s="36">
        <v>45656.0</v>
      </c>
      <c r="K2620" s="31"/>
      <c r="L2620" s="34">
        <f>+K2620*H2620</f>
        <v>0.0</v>
      </c>
    </row>
    <row r="2621" spans="8:8" ht="24.95" customHeight="1">
      <c r="A2621" s="29" t="s">
        <v>16</v>
      </c>
      <c r="B2621" s="30" t="s">
        <v>5246</v>
      </c>
      <c r="C2621" s="31"/>
      <c r="D2621" s="32">
        <v>7.591955002469E12</v>
      </c>
      <c r="E2621" s="48" t="s">
        <v>5247</v>
      </c>
      <c r="F2621" s="34">
        <v>5.63</v>
      </c>
      <c r="G2621" s="35">
        <v>0.12</v>
      </c>
      <c r="H2621" s="34">
        <f t="shared" si="40"/>
        <v>4.9544</v>
      </c>
      <c r="I2621" s="34">
        <v>56.0</v>
      </c>
      <c r="J2621" s="36">
        <v>46143.0</v>
      </c>
      <c r="K2621" s="31"/>
      <c r="L2621" s="34">
        <f>+K2621*H2621</f>
        <v>0.0</v>
      </c>
    </row>
    <row r="2622" spans="8:8" ht="24.95" customHeight="1">
      <c r="A2622" s="29" t="s">
        <v>16</v>
      </c>
      <c r="B2622" s="30" t="s">
        <v>5248</v>
      </c>
      <c r="C2622" s="31"/>
      <c r="D2622" s="32">
        <v>7.891721201806E12</v>
      </c>
      <c r="E2622" s="85" t="s">
        <v>5249</v>
      </c>
      <c r="F2622" s="34">
        <v>4.4</v>
      </c>
      <c r="G2622" s="35">
        <v>0.12</v>
      </c>
      <c r="H2622" s="34">
        <f t="shared" si="40"/>
        <v>3.8720000000000003</v>
      </c>
      <c r="I2622" s="34">
        <v>48.0</v>
      </c>
      <c r="J2622" s="36">
        <v>45809.0</v>
      </c>
      <c r="K2622" s="31"/>
      <c r="L2622" s="34">
        <f>+K2622*H2622</f>
        <v>0.0</v>
      </c>
    </row>
    <row r="2623" spans="8:8" ht="24.95" customHeight="1">
      <c r="A2623" s="29" t="s">
        <v>16</v>
      </c>
      <c r="B2623" s="30" t="s">
        <v>5250</v>
      </c>
      <c r="C2623" s="31"/>
      <c r="D2623" s="32">
        <v>7.707355053936E12</v>
      </c>
      <c r="E2623" s="86" t="s">
        <v>5251</v>
      </c>
      <c r="F2623" s="34">
        <v>10.5</v>
      </c>
      <c r="G2623" s="35">
        <v>0.12</v>
      </c>
      <c r="H2623" s="34">
        <f t="shared" si="40"/>
        <v>9.24</v>
      </c>
      <c r="I2623" s="34">
        <v>10.0</v>
      </c>
      <c r="J2623" s="36">
        <v>45778.0</v>
      </c>
      <c r="K2623" s="31"/>
      <c r="L2623" s="34">
        <f>+K2623*H2623</f>
        <v>0.0</v>
      </c>
    </row>
    <row r="2624" spans="8:8" ht="24.95" customHeight="1">
      <c r="A2624" s="29" t="s">
        <v>16</v>
      </c>
      <c r="B2624" s="30" t="s">
        <v>5252</v>
      </c>
      <c r="C2624" s="31"/>
      <c r="D2624" s="32">
        <v>7.59842900268E12</v>
      </c>
      <c r="E2624" s="41" t="s">
        <v>5253</v>
      </c>
      <c r="F2624" s="34">
        <v>0.6</v>
      </c>
      <c r="G2624" s="35">
        <v>0.12</v>
      </c>
      <c r="H2624" s="34">
        <f t="shared" si="40"/>
        <v>0.528</v>
      </c>
      <c r="I2624" s="34">
        <v>174.0</v>
      </c>
      <c r="J2624" s="36">
        <v>45870.0</v>
      </c>
      <c r="K2624" s="31"/>
      <c r="L2624" s="34">
        <f>+K2624*H2624</f>
        <v>0.0</v>
      </c>
    </row>
    <row r="2625" spans="8:8" ht="24.95" customHeight="1">
      <c r="A2625" s="29" t="s">
        <v>16</v>
      </c>
      <c r="B2625" s="30" t="s">
        <v>5254</v>
      </c>
      <c r="C2625" s="31"/>
      <c r="D2625" s="32">
        <v>8.906130231036E12</v>
      </c>
      <c r="E2625" s="64" t="s">
        <v>5255</v>
      </c>
      <c r="F2625" s="34">
        <v>5.3</v>
      </c>
      <c r="G2625" s="35">
        <v>0.12</v>
      </c>
      <c r="H2625" s="34">
        <f t="shared" si="40"/>
        <v>4.664</v>
      </c>
      <c r="I2625" s="34">
        <v>1.0</v>
      </c>
      <c r="J2625" s="36">
        <v>45689.0</v>
      </c>
      <c r="K2625" s="31"/>
      <c r="L2625" s="34">
        <f>+K2625*H2625</f>
        <v>0.0</v>
      </c>
    </row>
    <row r="2626" spans="8:8" ht="24.95" customHeight="1">
      <c r="A2626" s="29" t="s">
        <v>16</v>
      </c>
      <c r="B2626" s="30" t="s">
        <v>5256</v>
      </c>
      <c r="C2626" s="31"/>
      <c r="D2626" s="32">
        <v>8.906130231043E12</v>
      </c>
      <c r="E2626" s="70" t="s">
        <v>5257</v>
      </c>
      <c r="F2626" s="34">
        <v>11.0</v>
      </c>
      <c r="G2626" s="35">
        <v>0.12</v>
      </c>
      <c r="H2626" s="34">
        <f t="shared" si="40"/>
        <v>9.68</v>
      </c>
      <c r="I2626" s="34">
        <v>6.0</v>
      </c>
      <c r="J2626" s="36">
        <v>45689.0</v>
      </c>
      <c r="K2626" s="31"/>
      <c r="L2626" s="34">
        <f>+K2626*H2626</f>
        <v>0.0</v>
      </c>
    </row>
    <row r="2627" spans="8:8" ht="24.95" customHeight="1">
      <c r="A2627" s="29" t="s">
        <v>16</v>
      </c>
      <c r="B2627" s="30" t="s">
        <v>5258</v>
      </c>
      <c r="C2627" s="31"/>
      <c r="D2627" s="32">
        <v>8.90421070744E12</v>
      </c>
      <c r="E2627" s="71" t="s">
        <v>5259</v>
      </c>
      <c r="F2627" s="34">
        <v>1.47</v>
      </c>
      <c r="G2627" s="35">
        <v>0.12</v>
      </c>
      <c r="H2627" s="34">
        <f t="shared" si="40"/>
        <v>1.2936</v>
      </c>
      <c r="I2627" s="34">
        <v>23.0</v>
      </c>
      <c r="J2627" s="36">
        <v>45839.0</v>
      </c>
      <c r="K2627" s="31"/>
      <c r="L2627" s="34">
        <f>+K2627*H2627</f>
        <v>0.0</v>
      </c>
    </row>
    <row r="2628" spans="8:8" ht="24.95" customHeight="1">
      <c r="A2628" s="29" t="s">
        <v>16</v>
      </c>
      <c r="B2628" s="30" t="s">
        <v>5260</v>
      </c>
      <c r="C2628" s="31"/>
      <c r="D2628" s="73">
        <v>1.8906047595617E13</v>
      </c>
      <c r="E2628" s="63" t="s">
        <v>5261</v>
      </c>
      <c r="F2628" s="34">
        <v>4.5</v>
      </c>
      <c r="G2628" s="35">
        <v>0.12</v>
      </c>
      <c r="H2628" s="34">
        <f t="shared" si="40"/>
        <v>3.96</v>
      </c>
      <c r="I2628" s="34">
        <v>21.0</v>
      </c>
      <c r="J2628" s="36">
        <v>45656.0</v>
      </c>
      <c r="K2628" s="31"/>
      <c r="L2628" s="34">
        <f>+K2628*H2628</f>
        <v>0.0</v>
      </c>
    </row>
    <row r="2629" spans="8:8" ht="24.95" customHeight="1">
      <c r="A2629" s="29" t="s">
        <v>16</v>
      </c>
      <c r="B2629" s="30" t="s">
        <v>5262</v>
      </c>
      <c r="C2629" s="31"/>
      <c r="D2629" s="32">
        <v>7.703763165056E12</v>
      </c>
      <c r="E2629" s="54" t="s">
        <v>5263</v>
      </c>
      <c r="F2629" s="34">
        <v>2.95</v>
      </c>
      <c r="G2629" s="35">
        <v>0.12</v>
      </c>
      <c r="H2629" s="34">
        <f t="shared" si="40"/>
        <v>2.596</v>
      </c>
      <c r="I2629" s="34">
        <v>41.0</v>
      </c>
      <c r="J2629" s="36">
        <v>45778.0</v>
      </c>
      <c r="K2629" s="31"/>
      <c r="L2629" s="34">
        <f>+K2629*H2629</f>
        <v>0.0</v>
      </c>
    </row>
    <row r="2630" spans="8:8" ht="24.95" customHeight="1">
      <c r="A2630" s="29" t="s">
        <v>16</v>
      </c>
      <c r="B2630" s="30" t="s">
        <v>5264</v>
      </c>
      <c r="C2630" s="31"/>
      <c r="D2630" s="32">
        <v>7.598008001516E12</v>
      </c>
      <c r="E2630" s="37" t="s">
        <v>5265</v>
      </c>
      <c r="F2630" s="34">
        <v>3.5</v>
      </c>
      <c r="G2630" s="35">
        <v>0.12</v>
      </c>
      <c r="H2630" s="34">
        <f t="shared" si="40"/>
        <v>3.08</v>
      </c>
      <c r="I2630" s="34">
        <v>1.0</v>
      </c>
      <c r="J2630" s="36">
        <v>45838.0</v>
      </c>
      <c r="K2630" s="31"/>
      <c r="L2630" s="34">
        <f>+K2630*H2630</f>
        <v>0.0</v>
      </c>
    </row>
    <row r="2631" spans="8:8" ht="24.95" customHeight="1">
      <c r="A2631" s="29" t="s">
        <v>16</v>
      </c>
      <c r="B2631" s="30" t="s">
        <v>5266</v>
      </c>
      <c r="C2631" s="31"/>
      <c r="D2631" s="32">
        <v>8.904210707457E12</v>
      </c>
      <c r="E2631" s="71" t="s">
        <v>5267</v>
      </c>
      <c r="F2631" s="34">
        <v>2.75</v>
      </c>
      <c r="G2631" s="35">
        <v>0.12</v>
      </c>
      <c r="H2631" s="34">
        <f t="shared" si="40"/>
        <v>2.42</v>
      </c>
      <c r="I2631" s="34">
        <v>36.0</v>
      </c>
      <c r="J2631" s="36">
        <v>45839.0</v>
      </c>
      <c r="K2631" s="31"/>
      <c r="L2631" s="34">
        <f>+K2631*H2631</f>
        <v>0.0</v>
      </c>
    </row>
    <row r="2632" spans="8:8" ht="24.95" customHeight="1">
      <c r="A2632" s="29" t="s">
        <v>16</v>
      </c>
      <c r="B2632" s="30" t="s">
        <v>5268</v>
      </c>
      <c r="C2632" s="31"/>
      <c r="D2632" s="32">
        <v>8.902297017605E12</v>
      </c>
      <c r="E2632" s="86" t="s">
        <v>5269</v>
      </c>
      <c r="F2632" s="34">
        <v>6.0</v>
      </c>
      <c r="G2632" s="35">
        <v>0.12</v>
      </c>
      <c r="H2632" s="34">
        <f t="shared" si="40"/>
        <v>5.28</v>
      </c>
      <c r="I2632" s="34">
        <v>17.0</v>
      </c>
      <c r="J2632" s="36">
        <v>45689.0</v>
      </c>
      <c r="K2632" s="31"/>
      <c r="L2632" s="34">
        <f>+K2632*H2632</f>
        <v>0.0</v>
      </c>
    </row>
    <row r="2633" spans="8:8" ht="24.95" customHeight="1">
      <c r="A2633" s="29" t="s">
        <v>16</v>
      </c>
      <c r="B2633" s="30" t="s">
        <v>5270</v>
      </c>
      <c r="C2633" s="31"/>
      <c r="D2633" s="32">
        <v>7.703763165063E12</v>
      </c>
      <c r="E2633" s="54" t="s">
        <v>5271</v>
      </c>
      <c r="F2633" s="34">
        <v>3.58</v>
      </c>
      <c r="G2633" s="35">
        <v>0.12</v>
      </c>
      <c r="H2633" s="34">
        <f t="shared" si="40"/>
        <v>3.1504000000000003</v>
      </c>
      <c r="I2633" s="34">
        <v>20.0</v>
      </c>
      <c r="J2633" s="36">
        <v>46113.0</v>
      </c>
      <c r="K2633" s="31"/>
      <c r="L2633" s="34">
        <f>+K2633*H2633</f>
        <v>0.0</v>
      </c>
    </row>
    <row r="2634" spans="8:8" ht="24.95" customHeight="1">
      <c r="A2634" s="29" t="s">
        <v>16</v>
      </c>
      <c r="B2634" s="30" t="s">
        <v>5272</v>
      </c>
      <c r="C2634" s="31"/>
      <c r="D2634" s="32">
        <v>7.598008001523E12</v>
      </c>
      <c r="E2634" s="37" t="s">
        <v>5273</v>
      </c>
      <c r="F2634" s="34">
        <v>4.05</v>
      </c>
      <c r="G2634" s="35">
        <v>0.12</v>
      </c>
      <c r="H2634" s="34">
        <f t="shared" si="40"/>
        <v>3.564</v>
      </c>
      <c r="I2634" s="34">
        <v>5.0</v>
      </c>
      <c r="J2634" s="36">
        <v>45838.0</v>
      </c>
      <c r="K2634" s="31"/>
      <c r="L2634" s="34">
        <f>+K2634*H2634</f>
        <v>0.0</v>
      </c>
    </row>
    <row r="2635" spans="8:8" ht="24.95" customHeight="1">
      <c r="A2635" s="29" t="s">
        <v>16</v>
      </c>
      <c r="B2635" s="30" t="s">
        <v>5274</v>
      </c>
      <c r="C2635" s="31"/>
      <c r="D2635" s="32">
        <v>7.598176000823E12</v>
      </c>
      <c r="E2635" s="63" t="s">
        <v>5275</v>
      </c>
      <c r="F2635" s="34">
        <v>5.15</v>
      </c>
      <c r="G2635" s="35">
        <v>0.12</v>
      </c>
      <c r="H2635" s="34">
        <f t="shared" si="40"/>
        <v>4.532</v>
      </c>
      <c r="I2635" s="34">
        <v>8.0</v>
      </c>
      <c r="J2635" s="36">
        <v>45991.0</v>
      </c>
      <c r="K2635" s="31"/>
      <c r="L2635" s="34">
        <f>+K2635*H2635</f>
        <v>0.0</v>
      </c>
    </row>
    <row r="2636" spans="8:8" ht="24.95" customHeight="1">
      <c r="A2636" s="29" t="s">
        <v>16</v>
      </c>
      <c r="B2636" s="30" t="s">
        <v>5276</v>
      </c>
      <c r="C2636" s="31"/>
      <c r="D2636" s="32">
        <v>7.591651001476E12</v>
      </c>
      <c r="E2636" s="103" t="s">
        <v>5277</v>
      </c>
      <c r="F2636" s="34">
        <v>4.29</v>
      </c>
      <c r="G2636" s="35">
        <v>0.12</v>
      </c>
      <c r="H2636" s="34">
        <f t="shared" si="41" ref="H2636:H2699">+F2636-F2636*G2636</f>
        <v>3.7752</v>
      </c>
      <c r="I2636" s="34">
        <v>23.0</v>
      </c>
      <c r="J2636" s="36">
        <v>45139.0</v>
      </c>
      <c r="K2636" s="31"/>
      <c r="L2636" s="34">
        <f>+K2636*H2636</f>
        <v>0.0</v>
      </c>
    </row>
    <row r="2637" spans="8:8" ht="24.95" customHeight="1">
      <c r="A2637" s="29" t="s">
        <v>16</v>
      </c>
      <c r="B2637" s="30" t="s">
        <v>5278</v>
      </c>
      <c r="C2637" s="31"/>
      <c r="D2637" s="32">
        <v>7.591651001681E12</v>
      </c>
      <c r="E2637" s="103" t="s">
        <v>5279</v>
      </c>
      <c r="F2637" s="34">
        <v>13.9</v>
      </c>
      <c r="G2637" s="35">
        <v>0.12</v>
      </c>
      <c r="H2637" s="34">
        <f t="shared" si="41"/>
        <v>12.232000000000001</v>
      </c>
      <c r="I2637" s="34">
        <v>10.0</v>
      </c>
      <c r="J2637" s="36">
        <v>45413.0</v>
      </c>
      <c r="K2637" s="31"/>
      <c r="L2637" s="34">
        <f>+K2637*H2637</f>
        <v>0.0</v>
      </c>
    </row>
    <row r="2638" spans="8:8" ht="24.95" customHeight="1">
      <c r="A2638" s="29" t="s">
        <v>16</v>
      </c>
      <c r="B2638" s="30" t="s">
        <v>5280</v>
      </c>
      <c r="C2638" s="31"/>
      <c r="D2638" s="32">
        <v>8.901079005403E12</v>
      </c>
      <c r="E2638" s="55" t="s">
        <v>5281</v>
      </c>
      <c r="F2638" s="34">
        <v>5.1</v>
      </c>
      <c r="G2638" s="35">
        <v>0.12</v>
      </c>
      <c r="H2638" s="34">
        <f t="shared" si="41"/>
        <v>4.4879999999999995</v>
      </c>
      <c r="I2638" s="34">
        <v>42.0</v>
      </c>
      <c r="J2638" s="36">
        <v>45534.0</v>
      </c>
      <c r="K2638" s="31"/>
      <c r="L2638" s="34">
        <f>+K2638*H2638</f>
        <v>0.0</v>
      </c>
    </row>
    <row r="2639" spans="8:8" ht="24.95" customHeight="1">
      <c r="A2639" s="38" t="s">
        <v>23</v>
      </c>
      <c r="B2639" s="30" t="s">
        <v>5282</v>
      </c>
      <c r="C2639" s="31"/>
      <c r="D2639" s="32">
        <v>8.470000723643E12</v>
      </c>
      <c r="E2639" s="60" t="s">
        <v>5283</v>
      </c>
      <c r="F2639" s="34">
        <v>33.93</v>
      </c>
      <c r="G2639" s="35">
        <v>0.12</v>
      </c>
      <c r="H2639" s="34">
        <f t="shared" si="41"/>
        <v>29.8584</v>
      </c>
      <c r="I2639" s="34">
        <v>14.0</v>
      </c>
      <c r="J2639" s="36">
        <v>45716.0</v>
      </c>
      <c r="K2639" s="31"/>
      <c r="L2639" s="34">
        <f>+K2639*H2639</f>
        <v>0.0</v>
      </c>
    </row>
    <row r="2640" spans="8:8" ht="24.95" customHeight="1">
      <c r="A2640" s="38" t="s">
        <v>23</v>
      </c>
      <c r="B2640" s="30" t="s">
        <v>5284</v>
      </c>
      <c r="C2640" s="31"/>
      <c r="D2640" s="32">
        <v>8.470000638886E12</v>
      </c>
      <c r="E2640" s="46" t="s">
        <v>5285</v>
      </c>
      <c r="F2640" s="34">
        <v>10.6604</v>
      </c>
      <c r="G2640" s="35">
        <v>0.12</v>
      </c>
      <c r="H2640" s="34">
        <f t="shared" si="41"/>
        <v>9.381152</v>
      </c>
      <c r="I2640" s="34">
        <v>3.0</v>
      </c>
      <c r="J2640" s="36">
        <v>45689.0</v>
      </c>
      <c r="K2640" s="31"/>
      <c r="L2640" s="34">
        <f>+K2640*H2640</f>
        <v>0.0</v>
      </c>
    </row>
    <row r="2641" spans="8:8" ht="24.95" customHeight="1">
      <c r="A2641" s="125" t="s">
        <v>2625</v>
      </c>
      <c r="B2641" s="30" t="s">
        <v>5286</v>
      </c>
      <c r="C2641" s="31"/>
      <c r="D2641" s="32">
        <v>7.703186031594E12</v>
      </c>
      <c r="E2641" s="78" t="s">
        <v>5287</v>
      </c>
      <c r="F2641" s="34">
        <v>34.7768</v>
      </c>
      <c r="G2641" s="35">
        <v>0.12</v>
      </c>
      <c r="H2641" s="34">
        <f t="shared" si="41"/>
        <v>30.603584</v>
      </c>
      <c r="I2641" s="34">
        <v>21.0</v>
      </c>
      <c r="J2641" s="36">
        <v>45383.0</v>
      </c>
      <c r="K2641" s="31"/>
      <c r="L2641" s="34">
        <f>+K2641*H2641</f>
        <v>0.0</v>
      </c>
    </row>
    <row r="2642" spans="8:8" ht="24.95" customHeight="1">
      <c r="A2642" s="29" t="s">
        <v>16</v>
      </c>
      <c r="B2642" s="30" t="s">
        <v>5288</v>
      </c>
      <c r="C2642" s="31"/>
      <c r="D2642" s="32">
        <v>8.904324102216E12</v>
      </c>
      <c r="E2642" s="45" t="s">
        <v>5289</v>
      </c>
      <c r="F2642" s="34">
        <v>5.45</v>
      </c>
      <c r="G2642" s="35">
        <v>0.12</v>
      </c>
      <c r="H2642" s="34">
        <f t="shared" si="41"/>
        <v>4.796</v>
      </c>
      <c r="I2642" s="34">
        <v>79.0</v>
      </c>
      <c r="J2642" s="36">
        <v>45536.0</v>
      </c>
      <c r="K2642" s="31"/>
      <c r="L2642" s="34">
        <f>+K2642*H2642</f>
        <v>0.0</v>
      </c>
    </row>
    <row r="2643" spans="8:8" ht="24.95" customHeight="1">
      <c r="A2643" s="29" t="s">
        <v>16</v>
      </c>
      <c r="B2643" s="30" t="s">
        <v>5290</v>
      </c>
      <c r="C2643" s="31"/>
      <c r="D2643" s="32">
        <v>7.591651001469E12</v>
      </c>
      <c r="E2643" s="63" t="s">
        <v>5291</v>
      </c>
      <c r="F2643" s="34">
        <v>2.28</v>
      </c>
      <c r="G2643" s="35">
        <v>0.12</v>
      </c>
      <c r="H2643" s="34">
        <f t="shared" si="41"/>
        <v>2.0063999999999997</v>
      </c>
      <c r="I2643" s="34">
        <v>11.0</v>
      </c>
      <c r="J2643" s="36">
        <v>45627.0</v>
      </c>
      <c r="K2643" s="31"/>
      <c r="L2643" s="34">
        <f>+K2643*H2643</f>
        <v>0.0</v>
      </c>
    </row>
    <row r="2644" spans="8:8" ht="24.95" customHeight="1">
      <c r="A2644" s="93" t="s">
        <v>371</v>
      </c>
      <c r="B2644" s="30" t="s">
        <v>5292</v>
      </c>
      <c r="C2644" s="31"/>
      <c r="D2644" s="31"/>
      <c r="E2644" s="87" t="s">
        <v>5293</v>
      </c>
      <c r="F2644" s="34">
        <v>28.6</v>
      </c>
      <c r="G2644" s="35">
        <v>0.12</v>
      </c>
      <c r="H2644" s="34">
        <f t="shared" si="41"/>
        <v>25.168000000000003</v>
      </c>
      <c r="I2644" s="34">
        <v>6.0</v>
      </c>
      <c r="J2644" s="36"/>
      <c r="K2644" s="31"/>
      <c r="L2644" s="34">
        <f>+K2644*H2644</f>
        <v>0.0</v>
      </c>
    </row>
    <row r="2645" spans="8:8" ht="24.95" customHeight="1">
      <c r="A2645" s="43" t="s">
        <v>33</v>
      </c>
      <c r="B2645" s="30" t="s">
        <v>5294</v>
      </c>
      <c r="C2645" s="31"/>
      <c r="D2645" s="44">
        <v>8.83489000781E11</v>
      </c>
      <c r="E2645" s="54" t="s">
        <v>5295</v>
      </c>
      <c r="F2645" s="34">
        <v>34.8696</v>
      </c>
      <c r="G2645" s="35">
        <v>0.12</v>
      </c>
      <c r="H2645" s="34">
        <f t="shared" si="41"/>
        <v>30.685247999999998</v>
      </c>
      <c r="I2645" s="34">
        <v>2.0</v>
      </c>
      <c r="J2645" s="36"/>
      <c r="K2645" s="31"/>
      <c r="L2645" s="34">
        <f>+K2645*H2645</f>
        <v>0.0</v>
      </c>
    </row>
    <row r="2646" spans="8:8" ht="24.95" customHeight="1">
      <c r="A2646" s="38" t="s">
        <v>23</v>
      </c>
      <c r="B2646" s="47" t="s">
        <v>5296</v>
      </c>
      <c r="C2646" s="31"/>
      <c r="D2646" s="32">
        <v>7.594000850428E12</v>
      </c>
      <c r="E2646" s="74" t="s">
        <v>5297</v>
      </c>
      <c r="F2646" s="34">
        <v>2.57</v>
      </c>
      <c r="G2646" s="35">
        <v>0.12</v>
      </c>
      <c r="H2646" s="34">
        <f t="shared" si="41"/>
        <v>2.2615999999999996</v>
      </c>
      <c r="I2646" s="34">
        <v>18.0</v>
      </c>
      <c r="J2646" s="36">
        <v>45748.0</v>
      </c>
      <c r="K2646" s="31"/>
      <c r="L2646" s="34">
        <f>+K2646*H2646</f>
        <v>0.0</v>
      </c>
    </row>
    <row r="2647" spans="8:8" ht="24.95" customHeight="1">
      <c r="A2647" s="29" t="s">
        <v>16</v>
      </c>
      <c r="B2647" s="30" t="s">
        <v>5298</v>
      </c>
      <c r="C2647" s="31"/>
      <c r="D2647" s="32">
        <v>7.592946169758E12</v>
      </c>
      <c r="E2647" s="69" t="s">
        <v>5299</v>
      </c>
      <c r="F2647" s="34">
        <v>8.4</v>
      </c>
      <c r="G2647" s="35">
        <v>0.12</v>
      </c>
      <c r="H2647" s="34">
        <f t="shared" si="41"/>
        <v>7.392</v>
      </c>
      <c r="I2647" s="34">
        <v>19.0</v>
      </c>
      <c r="J2647" s="36">
        <v>45839.0</v>
      </c>
      <c r="K2647" s="31"/>
      <c r="L2647" s="34">
        <f>+K2647*H2647</f>
        <v>0.0</v>
      </c>
    </row>
    <row r="2648" spans="8:8" ht="24.95" customHeight="1">
      <c r="A2648" s="29" t="s">
        <v>16</v>
      </c>
      <c r="B2648" s="30" t="s">
        <v>5300</v>
      </c>
      <c r="C2648" s="31"/>
      <c r="D2648" s="32">
        <v>7.597134002206E12</v>
      </c>
      <c r="E2648" s="69" t="s">
        <v>5301</v>
      </c>
      <c r="F2648" s="34">
        <v>8.9</v>
      </c>
      <c r="G2648" s="35">
        <v>0.12</v>
      </c>
      <c r="H2648" s="34">
        <f t="shared" si="41"/>
        <v>7.832000000000001</v>
      </c>
      <c r="I2648" s="34">
        <v>5.0</v>
      </c>
      <c r="J2648" s="36">
        <v>45595.0</v>
      </c>
      <c r="K2648" s="31"/>
      <c r="L2648" s="34">
        <f>+K2648*H2648</f>
        <v>0.0</v>
      </c>
    </row>
    <row r="2649" spans="8:8" ht="24.95" customHeight="1">
      <c r="A2649" s="29" t="s">
        <v>16</v>
      </c>
      <c r="B2649" s="30" t="s">
        <v>5302</v>
      </c>
      <c r="C2649" s="31"/>
      <c r="D2649" s="44">
        <v>7.14439705503E11</v>
      </c>
      <c r="E2649" s="90" t="s">
        <v>5303</v>
      </c>
      <c r="F2649" s="34">
        <v>9.69</v>
      </c>
      <c r="G2649" s="35">
        <v>0.12</v>
      </c>
      <c r="H2649" s="34">
        <f t="shared" si="41"/>
        <v>8.527199999999999</v>
      </c>
      <c r="I2649" s="34">
        <v>70.0</v>
      </c>
      <c r="J2649" s="36">
        <v>45930.0</v>
      </c>
      <c r="K2649" s="31"/>
      <c r="L2649" s="34">
        <f>+K2649*H2649</f>
        <v>0.0</v>
      </c>
    </row>
    <row r="2650" spans="8:8" ht="24.95" customHeight="1">
      <c r="A2650" s="29" t="s">
        <v>16</v>
      </c>
      <c r="B2650" s="30" t="s">
        <v>5304</v>
      </c>
      <c r="C2650" s="31"/>
      <c r="D2650" s="32">
        <v>7.596526000097E12</v>
      </c>
      <c r="E2650" s="77" t="s">
        <v>5305</v>
      </c>
      <c r="F2650" s="34">
        <v>4.8</v>
      </c>
      <c r="G2650" s="35">
        <v>0.12</v>
      </c>
      <c r="H2650" s="34">
        <f t="shared" si="41"/>
        <v>4.224</v>
      </c>
      <c r="I2650" s="34">
        <v>21.0</v>
      </c>
      <c r="J2650" s="36">
        <v>45899.0</v>
      </c>
      <c r="K2650" s="31"/>
      <c r="L2650" s="34">
        <f>+K2650*H2650</f>
        <v>0.0</v>
      </c>
    </row>
    <row r="2651" spans="8:8" ht="24.95" customHeight="1">
      <c r="A2651" s="29" t="s">
        <v>16</v>
      </c>
      <c r="B2651" s="30" t="s">
        <v>5306</v>
      </c>
      <c r="C2651" s="31"/>
      <c r="D2651" s="44">
        <v>7.87790474753E11</v>
      </c>
      <c r="E2651" s="88" t="s">
        <v>5307</v>
      </c>
      <c r="F2651" s="34">
        <v>9.8</v>
      </c>
      <c r="G2651" s="35">
        <v>0.07</v>
      </c>
      <c r="H2651" s="34">
        <f t="shared" si="41"/>
        <v>9.114</v>
      </c>
      <c r="I2651" s="34">
        <v>61.0</v>
      </c>
      <c r="J2651" s="36">
        <v>46174.0</v>
      </c>
      <c r="K2651" s="31"/>
      <c r="L2651" s="34">
        <f>+K2651*H2651</f>
        <v>0.0</v>
      </c>
    </row>
    <row r="2652" spans="8:8" ht="24.95" customHeight="1">
      <c r="A2652" s="29" t="s">
        <v>16</v>
      </c>
      <c r="B2652" s="30" t="s">
        <v>5308</v>
      </c>
      <c r="C2652" s="75" t="s">
        <v>134</v>
      </c>
      <c r="D2652" s="32">
        <v>7.592806136029E12</v>
      </c>
      <c r="E2652" s="79" t="s">
        <v>5309</v>
      </c>
      <c r="F2652" s="34">
        <v>2.6</v>
      </c>
      <c r="G2652" s="35">
        <v>0.0</v>
      </c>
      <c r="H2652" s="34">
        <f t="shared" si="41"/>
        <v>2.6</v>
      </c>
      <c r="I2652" s="34">
        <v>18.0</v>
      </c>
      <c r="J2652" s="36">
        <v>45688.0</v>
      </c>
      <c r="K2652" s="31"/>
      <c r="L2652" s="34">
        <f>+K2652*H2652</f>
        <v>0.0</v>
      </c>
    </row>
    <row r="2653" spans="8:8" ht="24.95" customHeight="1">
      <c r="A2653" s="29" t="s">
        <v>16</v>
      </c>
      <c r="B2653" s="30" t="s">
        <v>5310</v>
      </c>
      <c r="C2653" s="31"/>
      <c r="D2653" s="32">
        <v>7.70376320061E12</v>
      </c>
      <c r="E2653" s="71" t="s">
        <v>5311</v>
      </c>
      <c r="F2653" s="34">
        <v>3.03</v>
      </c>
      <c r="G2653" s="35">
        <v>0.12</v>
      </c>
      <c r="H2653" s="34">
        <f t="shared" si="41"/>
        <v>2.6664</v>
      </c>
      <c r="I2653" s="34">
        <v>23.0</v>
      </c>
      <c r="J2653" s="36">
        <v>45658.0</v>
      </c>
      <c r="K2653" s="31"/>
      <c r="L2653" s="34">
        <f>+K2653*H2653</f>
        <v>0.0</v>
      </c>
    </row>
    <row r="2654" spans="8:8" ht="24.95" customHeight="1">
      <c r="A2654" s="29" t="s">
        <v>16</v>
      </c>
      <c r="B2654" s="30" t="s">
        <v>5312</v>
      </c>
      <c r="C2654" s="31"/>
      <c r="D2654" s="32">
        <v>7.703763200627E12</v>
      </c>
      <c r="E2654" s="71" t="s">
        <v>5313</v>
      </c>
      <c r="F2654" s="34">
        <v>3.85</v>
      </c>
      <c r="G2654" s="35">
        <v>0.12</v>
      </c>
      <c r="H2654" s="34">
        <f t="shared" si="41"/>
        <v>3.388</v>
      </c>
      <c r="I2654" s="34">
        <v>12.0</v>
      </c>
      <c r="J2654" s="36">
        <v>45777.0</v>
      </c>
      <c r="K2654" s="31"/>
      <c r="L2654" s="34">
        <f>+K2654*H2654</f>
        <v>0.0</v>
      </c>
    </row>
    <row r="2655" spans="8:8" ht="24.95" customHeight="1">
      <c r="A2655" s="29" t="s">
        <v>16</v>
      </c>
      <c r="B2655" s="30" t="s">
        <v>5314</v>
      </c>
      <c r="C2655" s="75" t="s">
        <v>134</v>
      </c>
      <c r="D2655" s="73">
        <v>1.8904224200941E13</v>
      </c>
      <c r="E2655" s="87" t="s">
        <v>5315</v>
      </c>
      <c r="F2655" s="34">
        <v>2.98</v>
      </c>
      <c r="G2655" s="35">
        <v>0.0</v>
      </c>
      <c r="H2655" s="34">
        <f t="shared" si="41"/>
        <v>2.98</v>
      </c>
      <c r="I2655" s="34">
        <v>19.0</v>
      </c>
      <c r="J2655" s="36">
        <v>45291.0</v>
      </c>
      <c r="K2655" s="31"/>
      <c r="L2655" s="34">
        <f>+K2655*H2655</f>
        <v>0.0</v>
      </c>
    </row>
    <row r="2656" spans="8:8" ht="24.95" customHeight="1">
      <c r="A2656" s="29" t="s">
        <v>16</v>
      </c>
      <c r="B2656" s="47" t="s">
        <v>5316</v>
      </c>
      <c r="C2656" s="31"/>
      <c r="D2656" s="32">
        <v>7.592601101079E12</v>
      </c>
      <c r="E2656" s="33" t="s">
        <v>5317</v>
      </c>
      <c r="F2656" s="34">
        <v>5.03</v>
      </c>
      <c r="G2656" s="35">
        <v>0.12</v>
      </c>
      <c r="H2656" s="34">
        <f t="shared" si="41"/>
        <v>4.4264</v>
      </c>
      <c r="I2656" s="34">
        <v>50.0</v>
      </c>
      <c r="J2656" s="36">
        <v>45808.0</v>
      </c>
      <c r="K2656" s="31"/>
      <c r="L2656" s="34">
        <f>+K2656*H2656</f>
        <v>0.0</v>
      </c>
    </row>
    <row r="2657" spans="8:8" ht="24.95" customHeight="1">
      <c r="A2657" s="29" t="s">
        <v>16</v>
      </c>
      <c r="B2657" s="30" t="s">
        <v>5318</v>
      </c>
      <c r="C2657" s="31"/>
      <c r="D2657" s="32">
        <v>7.592601101086E12</v>
      </c>
      <c r="E2657" s="79" t="s">
        <v>5319</v>
      </c>
      <c r="F2657" s="34">
        <v>8.09</v>
      </c>
      <c r="G2657" s="35">
        <v>0.12</v>
      </c>
      <c r="H2657" s="34">
        <f t="shared" si="41"/>
        <v>7.1192</v>
      </c>
      <c r="I2657" s="34">
        <v>51.0</v>
      </c>
      <c r="J2657" s="36">
        <v>45747.0</v>
      </c>
      <c r="K2657" s="31"/>
      <c r="L2657" s="34">
        <f>+K2657*H2657</f>
        <v>0.0</v>
      </c>
    </row>
    <row r="2658" spans="8:8" ht="24.95" customHeight="1">
      <c r="A2658" s="29" t="s">
        <v>30</v>
      </c>
      <c r="B2658" s="30" t="s">
        <v>5320</v>
      </c>
      <c r="C2658" s="31"/>
      <c r="D2658" s="32">
        <v>7.594001450733E12</v>
      </c>
      <c r="E2658" s="53" t="s">
        <v>5321</v>
      </c>
      <c r="F2658" s="34">
        <v>1.55</v>
      </c>
      <c r="G2658" s="35">
        <v>0.12</v>
      </c>
      <c r="H2658" s="34">
        <f t="shared" si="41"/>
        <v>1.364</v>
      </c>
      <c r="I2658" s="34">
        <v>63.0</v>
      </c>
      <c r="J2658" s="36">
        <v>46143.0</v>
      </c>
      <c r="K2658" s="31"/>
      <c r="L2658" s="34">
        <f>+K2658*H2658</f>
        <v>0.0</v>
      </c>
    </row>
    <row r="2659" spans="8:8" ht="24.95" customHeight="1">
      <c r="A2659" s="29" t="s">
        <v>30</v>
      </c>
      <c r="B2659" s="47" t="s">
        <v>5322</v>
      </c>
      <c r="C2659" s="31"/>
      <c r="D2659" s="32">
        <v>7.594001450757E12</v>
      </c>
      <c r="E2659" s="54" t="s">
        <v>5323</v>
      </c>
      <c r="F2659" s="34">
        <v>1.25</v>
      </c>
      <c r="G2659" s="35">
        <v>0.12</v>
      </c>
      <c r="H2659" s="34">
        <f t="shared" si="41"/>
        <v>1.1</v>
      </c>
      <c r="I2659" s="34">
        <v>37.0</v>
      </c>
      <c r="J2659" s="36">
        <v>45962.0</v>
      </c>
      <c r="K2659" s="31"/>
      <c r="L2659" s="34">
        <f>+K2659*H2659</f>
        <v>0.0</v>
      </c>
    </row>
    <row r="2660" spans="8:8" ht="24.95" customHeight="1">
      <c r="A2660" s="29" t="s">
        <v>30</v>
      </c>
      <c r="B2660" s="30" t="s">
        <v>5324</v>
      </c>
      <c r="C2660" s="31"/>
      <c r="D2660" s="32">
        <v>7.594001450764E12</v>
      </c>
      <c r="E2660" s="41" t="s">
        <v>5325</v>
      </c>
      <c r="F2660" s="34">
        <v>1.55</v>
      </c>
      <c r="G2660" s="35">
        <v>0.12</v>
      </c>
      <c r="H2660" s="34">
        <f t="shared" si="41"/>
        <v>1.364</v>
      </c>
      <c r="I2660" s="34">
        <v>51.0</v>
      </c>
      <c r="J2660" s="36">
        <v>45931.0</v>
      </c>
      <c r="K2660" s="31"/>
      <c r="L2660" s="34">
        <f>+K2660*H2660</f>
        <v>0.0</v>
      </c>
    </row>
    <row r="2661" spans="8:8" ht="24.95" customHeight="1">
      <c r="A2661" s="29" t="s">
        <v>30</v>
      </c>
      <c r="B2661" s="30" t="s">
        <v>5326</v>
      </c>
      <c r="C2661" s="31"/>
      <c r="D2661" s="32">
        <v>7.594001450771E12</v>
      </c>
      <c r="E2661" s="69" t="s">
        <v>5327</v>
      </c>
      <c r="F2661" s="34">
        <v>1.45</v>
      </c>
      <c r="G2661" s="35">
        <v>0.12</v>
      </c>
      <c r="H2661" s="34">
        <f t="shared" si="41"/>
        <v>1.276</v>
      </c>
      <c r="I2661" s="34">
        <v>8.0</v>
      </c>
      <c r="J2661" s="36">
        <v>45748.0</v>
      </c>
      <c r="K2661" s="31"/>
      <c r="L2661" s="34">
        <f>+K2661*H2661</f>
        <v>0.0</v>
      </c>
    </row>
    <row r="2662" spans="8:8" ht="24.95" customHeight="1">
      <c r="A2662" s="29" t="s">
        <v>30</v>
      </c>
      <c r="B2662" s="30" t="s">
        <v>5328</v>
      </c>
      <c r="C2662" s="31"/>
      <c r="D2662" s="32">
        <v>7.594001450788E12</v>
      </c>
      <c r="E2662" s="69" t="s">
        <v>5329</v>
      </c>
      <c r="F2662" s="34">
        <v>2.45</v>
      </c>
      <c r="G2662" s="35">
        <v>0.12</v>
      </c>
      <c r="H2662" s="34">
        <f t="shared" si="41"/>
        <v>2.156</v>
      </c>
      <c r="I2662" s="34">
        <v>42.0</v>
      </c>
      <c r="J2662" s="36">
        <v>45901.0</v>
      </c>
      <c r="K2662" s="31"/>
      <c r="L2662" s="34">
        <f>+K2662*H2662</f>
        <v>0.0</v>
      </c>
    </row>
    <row r="2663" spans="8:8" ht="24.95" customHeight="1">
      <c r="A2663" s="29" t="s">
        <v>30</v>
      </c>
      <c r="B2663" s="30" t="s">
        <v>5330</v>
      </c>
      <c r="C2663" s="31"/>
      <c r="D2663" s="32">
        <v>7.594001450795E12</v>
      </c>
      <c r="E2663" s="41" t="s">
        <v>5331</v>
      </c>
      <c r="F2663" s="34">
        <v>1.45</v>
      </c>
      <c r="G2663" s="35">
        <v>0.12</v>
      </c>
      <c r="H2663" s="34">
        <f t="shared" si="41"/>
        <v>1.276</v>
      </c>
      <c r="I2663" s="34">
        <v>77.0</v>
      </c>
      <c r="J2663" s="36">
        <v>46143.0</v>
      </c>
      <c r="K2663" s="31"/>
      <c r="L2663" s="34">
        <f>+K2663*H2663</f>
        <v>0.0</v>
      </c>
    </row>
    <row r="2664" spans="8:8" ht="24.95" customHeight="1">
      <c r="A2664" s="29" t="s">
        <v>30</v>
      </c>
      <c r="B2664" s="30" t="s">
        <v>5332</v>
      </c>
      <c r="C2664" s="31"/>
      <c r="D2664" s="32">
        <v>7.594001450801E12</v>
      </c>
      <c r="E2664" s="41" t="s">
        <v>5333</v>
      </c>
      <c r="F2664" s="34">
        <v>2.5</v>
      </c>
      <c r="G2664" s="35">
        <v>0.12</v>
      </c>
      <c r="H2664" s="34">
        <f t="shared" si="41"/>
        <v>2.2</v>
      </c>
      <c r="I2664" s="34">
        <v>10.0</v>
      </c>
      <c r="J2664" s="36">
        <v>46143.0</v>
      </c>
      <c r="K2664" s="31"/>
      <c r="L2664" s="34">
        <f>+K2664*H2664</f>
        <v>0.0</v>
      </c>
    </row>
    <row r="2665" spans="8:8" ht="24.95" customHeight="1">
      <c r="A2665" s="29" t="s">
        <v>30</v>
      </c>
      <c r="B2665" s="47" t="s">
        <v>5334</v>
      </c>
      <c r="C2665" s="31"/>
      <c r="D2665" s="32">
        <v>7.594001450818E12</v>
      </c>
      <c r="E2665" s="55" t="s">
        <v>5335</v>
      </c>
      <c r="F2665" s="34">
        <v>1.25</v>
      </c>
      <c r="G2665" s="35">
        <v>0.12</v>
      </c>
      <c r="H2665" s="34">
        <f t="shared" si="41"/>
        <v>1.1</v>
      </c>
      <c r="I2665" s="34">
        <v>347.0</v>
      </c>
      <c r="J2665" s="36">
        <v>46235.0</v>
      </c>
      <c r="K2665" s="31"/>
      <c r="L2665" s="34">
        <f>+K2665*H2665</f>
        <v>0.0</v>
      </c>
    </row>
    <row r="2666" spans="8:8" ht="24.95" customHeight="1">
      <c r="A2666" s="29" t="s">
        <v>30</v>
      </c>
      <c r="B2666" s="30" t="s">
        <v>5336</v>
      </c>
      <c r="C2666" s="31"/>
      <c r="D2666" s="32">
        <v>7.594001450825E12</v>
      </c>
      <c r="E2666" s="42" t="s">
        <v>5337</v>
      </c>
      <c r="F2666" s="34">
        <v>1.55</v>
      </c>
      <c r="G2666" s="35">
        <v>0.12</v>
      </c>
      <c r="H2666" s="34">
        <f t="shared" si="41"/>
        <v>1.364</v>
      </c>
      <c r="I2666" s="34">
        <v>362.0</v>
      </c>
      <c r="J2666" s="36">
        <v>46235.0</v>
      </c>
      <c r="K2666" s="31"/>
      <c r="L2666" s="34">
        <f>+K2666*H2666</f>
        <v>0.0</v>
      </c>
    </row>
    <row r="2667" spans="8:8" ht="24.95" customHeight="1">
      <c r="A2667" s="29" t="s">
        <v>30</v>
      </c>
      <c r="B2667" s="30" t="s">
        <v>5338</v>
      </c>
      <c r="C2667" s="31"/>
      <c r="D2667" s="32">
        <v>7.592368002121E12</v>
      </c>
      <c r="E2667" s="57" t="s">
        <v>5339</v>
      </c>
      <c r="F2667" s="34">
        <v>1.25</v>
      </c>
      <c r="G2667" s="35">
        <v>0.12</v>
      </c>
      <c r="H2667" s="34">
        <f t="shared" si="41"/>
        <v>1.1</v>
      </c>
      <c r="I2667" s="34">
        <v>23.0</v>
      </c>
      <c r="J2667" s="36">
        <v>45809.0</v>
      </c>
      <c r="K2667" s="31"/>
      <c r="L2667" s="34">
        <f>+K2667*H2667</f>
        <v>0.0</v>
      </c>
    </row>
    <row r="2668" spans="8:8" ht="24.95" customHeight="1">
      <c r="A2668" s="38" t="s">
        <v>23</v>
      </c>
      <c r="B2668" s="30" t="s">
        <v>5340</v>
      </c>
      <c r="C2668" s="31"/>
      <c r="D2668" s="32">
        <v>7.596139000156E12</v>
      </c>
      <c r="E2668" s="84" t="s">
        <v>5341</v>
      </c>
      <c r="F2668" s="34">
        <v>0.98</v>
      </c>
      <c r="G2668" s="35">
        <v>0.12</v>
      </c>
      <c r="H2668" s="34">
        <f t="shared" si="41"/>
        <v>0.8623999999999999</v>
      </c>
      <c r="I2668" s="34">
        <v>1.0</v>
      </c>
      <c r="J2668" s="36">
        <v>45746.0</v>
      </c>
      <c r="K2668" s="31"/>
      <c r="L2668" s="34">
        <f>+K2668*H2668</f>
        <v>0.0</v>
      </c>
    </row>
    <row r="2669" spans="8:8" ht="24.95" customHeight="1">
      <c r="A2669" s="29" t="s">
        <v>16</v>
      </c>
      <c r="B2669" s="30" t="s">
        <v>5342</v>
      </c>
      <c r="C2669" s="31"/>
      <c r="D2669" s="32">
        <v>7.59280613407E12</v>
      </c>
      <c r="E2669" s="33" t="s">
        <v>5343</v>
      </c>
      <c r="F2669" s="34">
        <v>5.1</v>
      </c>
      <c r="G2669" s="35">
        <v>0.6</v>
      </c>
      <c r="H2669" s="34">
        <f t="shared" si="41"/>
        <v>2.0399999999999996</v>
      </c>
      <c r="I2669" s="34">
        <v>493.0</v>
      </c>
      <c r="J2669" s="36">
        <v>46234.0</v>
      </c>
      <c r="K2669" s="31"/>
      <c r="L2669" s="34">
        <f>+K2669*H2669</f>
        <v>0.0</v>
      </c>
    </row>
    <row r="2670" spans="8:8" ht="24.95" customHeight="1">
      <c r="A2670" s="29" t="s">
        <v>16</v>
      </c>
      <c r="B2670" s="30" t="s">
        <v>5344</v>
      </c>
      <c r="C2670" s="31"/>
      <c r="D2670" s="32">
        <v>7.592806134094E12</v>
      </c>
      <c r="E2670" s="33" t="s">
        <v>5345</v>
      </c>
      <c r="F2670" s="34">
        <v>8.85</v>
      </c>
      <c r="G2670" s="35">
        <v>0.6</v>
      </c>
      <c r="H2670" s="34">
        <f t="shared" si="41"/>
        <v>3.54</v>
      </c>
      <c r="I2670" s="34">
        <v>677.0</v>
      </c>
      <c r="J2670" s="36">
        <v>46234.0</v>
      </c>
      <c r="K2670" s="31"/>
      <c r="L2670" s="34">
        <f>+K2670*H2670</f>
        <v>0.0</v>
      </c>
    </row>
    <row r="2671" spans="8:8" ht="24.95" customHeight="1">
      <c r="A2671" s="38" t="s">
        <v>23</v>
      </c>
      <c r="B2671" s="30" t="s">
        <v>5346</v>
      </c>
      <c r="C2671" s="31"/>
      <c r="D2671" s="32">
        <v>7.591955002452E12</v>
      </c>
      <c r="E2671" s="78" t="s">
        <v>5347</v>
      </c>
      <c r="F2671" s="34">
        <v>6.09</v>
      </c>
      <c r="G2671" s="35">
        <v>0.12</v>
      </c>
      <c r="H2671" s="34">
        <f t="shared" si="41"/>
        <v>5.3591999999999995</v>
      </c>
      <c r="I2671" s="34">
        <v>36.0</v>
      </c>
      <c r="J2671" s="36">
        <v>45658.0</v>
      </c>
      <c r="K2671" s="31"/>
      <c r="L2671" s="34">
        <f>+K2671*H2671</f>
        <v>0.0</v>
      </c>
    </row>
    <row r="2672" spans="8:8" ht="24.95" customHeight="1">
      <c r="A2672" s="29" t="s">
        <v>16</v>
      </c>
      <c r="B2672" s="30" t="s">
        <v>5348</v>
      </c>
      <c r="C2672" s="31"/>
      <c r="D2672" s="32">
        <v>7.592430001564E12</v>
      </c>
      <c r="E2672" s="78" t="s">
        <v>5349</v>
      </c>
      <c r="F2672" s="34">
        <v>4.86</v>
      </c>
      <c r="G2672" s="35">
        <v>0.12</v>
      </c>
      <c r="H2672" s="34">
        <f t="shared" si="41"/>
        <v>4.276800000000001</v>
      </c>
      <c r="I2672" s="34">
        <v>1.0</v>
      </c>
      <c r="J2672" s="36">
        <v>45868.0</v>
      </c>
      <c r="K2672" s="31"/>
      <c r="L2672" s="34">
        <f>+K2672*H2672</f>
        <v>0.0</v>
      </c>
    </row>
    <row r="2673" spans="8:8" ht="24.95" customHeight="1">
      <c r="A2673" s="43" t="s">
        <v>33</v>
      </c>
      <c r="B2673" s="30" t="s">
        <v>5350</v>
      </c>
      <c r="C2673" s="31"/>
      <c r="D2673" s="44">
        <v>7.66989000393E11</v>
      </c>
      <c r="E2673" s="86" t="s">
        <v>5351</v>
      </c>
      <c r="F2673" s="34">
        <v>5.1968</v>
      </c>
      <c r="G2673" s="35">
        <v>0.12</v>
      </c>
      <c r="H2673" s="34">
        <f t="shared" si="41"/>
        <v>4.5731839999999995</v>
      </c>
      <c r="I2673" s="34">
        <v>5.0</v>
      </c>
      <c r="J2673" s="36"/>
      <c r="K2673" s="31"/>
      <c r="L2673" s="34">
        <f>+K2673*H2673</f>
        <v>0.0</v>
      </c>
    </row>
    <row r="2674" spans="8:8" ht="24.95" customHeight="1">
      <c r="A2674" s="29" t="s">
        <v>16</v>
      </c>
      <c r="B2674" s="30" t="s">
        <v>5352</v>
      </c>
      <c r="C2674" s="31"/>
      <c r="D2674" s="32">
        <v>7.593090001536E12</v>
      </c>
      <c r="E2674" s="46" t="s">
        <v>5353</v>
      </c>
      <c r="F2674" s="34">
        <v>9.5</v>
      </c>
      <c r="G2674" s="35">
        <v>0.12</v>
      </c>
      <c r="H2674" s="34">
        <f t="shared" si="41"/>
        <v>8.36</v>
      </c>
      <c r="I2674" s="34">
        <v>8.0</v>
      </c>
      <c r="J2674" s="36">
        <v>45687.0</v>
      </c>
      <c r="K2674" s="31"/>
      <c r="L2674" s="34">
        <f>+K2674*H2674</f>
        <v>0.0</v>
      </c>
    </row>
    <row r="2675" spans="8:8" ht="24.95" customHeight="1">
      <c r="A2675" s="29" t="s">
        <v>16</v>
      </c>
      <c r="B2675" s="47" t="s">
        <v>5354</v>
      </c>
      <c r="C2675" s="31"/>
      <c r="D2675" s="32">
        <v>7.8981002429E12</v>
      </c>
      <c r="E2675" s="131" t="s">
        <v>5355</v>
      </c>
      <c r="F2675" s="34">
        <v>2.55</v>
      </c>
      <c r="G2675" s="35">
        <v>0.12</v>
      </c>
      <c r="H2675" s="34">
        <f t="shared" si="41"/>
        <v>2.2439999999999998</v>
      </c>
      <c r="I2675" s="34">
        <v>388.0</v>
      </c>
      <c r="J2675" s="36">
        <v>45717.0</v>
      </c>
      <c r="K2675" s="31"/>
      <c r="L2675" s="34">
        <f>+K2675*H2675</f>
        <v>0.0</v>
      </c>
    </row>
    <row r="2676" spans="8:8" ht="24.95" customHeight="1">
      <c r="A2676" s="29" t="s">
        <v>16</v>
      </c>
      <c r="B2676" s="30" t="s">
        <v>5356</v>
      </c>
      <c r="C2676" s="31"/>
      <c r="D2676" s="32">
        <v>8.904306503284E12</v>
      </c>
      <c r="E2676" s="46" t="s">
        <v>5357</v>
      </c>
      <c r="F2676" s="34">
        <v>4.2</v>
      </c>
      <c r="G2676" s="35">
        <v>0.12</v>
      </c>
      <c r="H2676" s="34">
        <f t="shared" si="41"/>
        <v>3.696</v>
      </c>
      <c r="I2676" s="34">
        <v>67.0</v>
      </c>
      <c r="J2676" s="36">
        <v>45778.0</v>
      </c>
      <c r="K2676" s="31"/>
      <c r="L2676" s="34">
        <f>+K2676*H2676</f>
        <v>0.0</v>
      </c>
    </row>
    <row r="2677" spans="8:8" ht="24.95" customHeight="1">
      <c r="A2677" s="38" t="s">
        <v>23</v>
      </c>
      <c r="B2677" s="30" t="s">
        <v>5358</v>
      </c>
      <c r="C2677" s="31"/>
      <c r="D2677" s="32">
        <v>7.594000851548E12</v>
      </c>
      <c r="E2677" s="72" t="s">
        <v>5359</v>
      </c>
      <c r="F2677" s="34">
        <v>3.28</v>
      </c>
      <c r="G2677" s="35">
        <v>0.12</v>
      </c>
      <c r="H2677" s="34">
        <f t="shared" si="41"/>
        <v>2.8863999999999996</v>
      </c>
      <c r="I2677" s="34">
        <v>64.0</v>
      </c>
      <c r="J2677" s="36">
        <v>45717.0</v>
      </c>
      <c r="K2677" s="31"/>
      <c r="L2677" s="34">
        <f>+K2677*H2677</f>
        <v>0.0</v>
      </c>
    </row>
    <row r="2678" spans="8:8" ht="24.95" customHeight="1">
      <c r="A2678" s="93" t="s">
        <v>371</v>
      </c>
      <c r="B2678" s="30" t="s">
        <v>5360</v>
      </c>
      <c r="C2678" s="31"/>
      <c r="D2678" s="32">
        <v>7.595059000994E12</v>
      </c>
      <c r="E2678" s="94" t="s">
        <v>5361</v>
      </c>
      <c r="F2678" s="34">
        <v>7.83</v>
      </c>
      <c r="G2678" s="35">
        <v>0.12</v>
      </c>
      <c r="H2678" s="34">
        <f t="shared" si="41"/>
        <v>6.8904</v>
      </c>
      <c r="I2678" s="34">
        <v>21.0</v>
      </c>
      <c r="J2678" s="36">
        <v>46174.0</v>
      </c>
      <c r="K2678" s="31"/>
      <c r="L2678" s="34">
        <f>+K2678*H2678</f>
        <v>0.0</v>
      </c>
    </row>
    <row r="2679" spans="8:8" ht="24.95" customHeight="1">
      <c r="A2679" s="93" t="s">
        <v>371</v>
      </c>
      <c r="B2679" s="30" t="s">
        <v>5362</v>
      </c>
      <c r="C2679" s="31"/>
      <c r="D2679" s="32">
        <v>7.592285005441E12</v>
      </c>
      <c r="E2679" s="48" t="s">
        <v>5363</v>
      </c>
      <c r="F2679" s="34">
        <v>0.8932</v>
      </c>
      <c r="G2679" s="35">
        <v>0.12</v>
      </c>
      <c r="H2679" s="34">
        <f t="shared" si="41"/>
        <v>0.786016</v>
      </c>
      <c r="I2679" s="34">
        <v>2529.0</v>
      </c>
      <c r="J2679" s="36">
        <v>46456.0</v>
      </c>
      <c r="K2679" s="31"/>
      <c r="L2679" s="34">
        <f>+K2679*H2679</f>
        <v>0.0</v>
      </c>
    </row>
    <row r="2680" spans="8:8" ht="24.95" customHeight="1">
      <c r="A2680" s="93" t="s">
        <v>371</v>
      </c>
      <c r="B2680" s="30" t="s">
        <v>5364</v>
      </c>
      <c r="C2680" s="31"/>
      <c r="D2680" s="31"/>
      <c r="E2680" s="59" t="s">
        <v>5365</v>
      </c>
      <c r="F2680" s="34">
        <v>27.5</v>
      </c>
      <c r="G2680" s="35">
        <v>0.12</v>
      </c>
      <c r="H2680" s="34">
        <f t="shared" si="41"/>
        <v>24.2</v>
      </c>
      <c r="I2680" s="34">
        <v>96.0</v>
      </c>
      <c r="J2680" s="36">
        <v>46569.0</v>
      </c>
      <c r="K2680" s="31"/>
      <c r="L2680" s="34">
        <f>+K2680*H2680</f>
        <v>0.0</v>
      </c>
    </row>
    <row r="2681" spans="8:8" ht="24.95" customHeight="1">
      <c r="A2681" s="93" t="s">
        <v>371</v>
      </c>
      <c r="B2681" s="30" t="s">
        <v>5366</v>
      </c>
      <c r="C2681" s="31"/>
      <c r="D2681" s="32">
        <v>7.592285001917E12</v>
      </c>
      <c r="E2681" s="63" t="s">
        <v>5367</v>
      </c>
      <c r="F2681" s="34">
        <v>30.508</v>
      </c>
      <c r="G2681" s="35">
        <v>0.12</v>
      </c>
      <c r="H2681" s="34">
        <f t="shared" si="41"/>
        <v>26.84704</v>
      </c>
      <c r="I2681" s="34">
        <v>71.0</v>
      </c>
      <c r="J2681" s="36">
        <v>46456.0</v>
      </c>
      <c r="K2681" s="31"/>
      <c r="L2681" s="34">
        <f>+K2681*H2681</f>
        <v>0.0</v>
      </c>
    </row>
    <row r="2682" spans="8:8" ht="24.95" customHeight="1">
      <c r="A2682" s="93" t="s">
        <v>371</v>
      </c>
      <c r="B2682" s="30" t="s">
        <v>5368</v>
      </c>
      <c r="C2682" s="31"/>
      <c r="D2682" s="31"/>
      <c r="E2682" s="74" t="s">
        <v>5369</v>
      </c>
      <c r="F2682" s="34">
        <v>27.5</v>
      </c>
      <c r="G2682" s="35">
        <v>0.12</v>
      </c>
      <c r="H2682" s="34">
        <f t="shared" si="41"/>
        <v>24.2</v>
      </c>
      <c r="I2682" s="34">
        <v>64.0</v>
      </c>
      <c r="J2682" s="36">
        <v>46569.0</v>
      </c>
      <c r="K2682" s="31"/>
      <c r="L2682" s="34">
        <f>+K2682*H2682</f>
        <v>0.0</v>
      </c>
    </row>
    <row r="2683" spans="8:8" ht="24.95" customHeight="1">
      <c r="A2683" s="93" t="s">
        <v>371</v>
      </c>
      <c r="B2683" s="30" t="s">
        <v>5370</v>
      </c>
      <c r="C2683" s="31"/>
      <c r="D2683" s="32">
        <v>7.592285001924E12</v>
      </c>
      <c r="E2683" s="63" t="s">
        <v>5371</v>
      </c>
      <c r="F2683" s="34">
        <v>30.508</v>
      </c>
      <c r="G2683" s="35">
        <v>0.12</v>
      </c>
      <c r="H2683" s="34">
        <f t="shared" si="41"/>
        <v>26.84704</v>
      </c>
      <c r="I2683" s="34">
        <v>12.0</v>
      </c>
      <c r="J2683" s="36">
        <v>46562.0</v>
      </c>
      <c r="K2683" s="31"/>
      <c r="L2683" s="34">
        <f>+K2683*H2683</f>
        <v>0.0</v>
      </c>
    </row>
    <row r="2684" spans="8:8" ht="24.95" customHeight="1">
      <c r="A2684" s="93" t="s">
        <v>371</v>
      </c>
      <c r="B2684" s="30" t="s">
        <v>5372</v>
      </c>
      <c r="C2684" s="31"/>
      <c r="D2684" s="32">
        <v>7.592285001931E12</v>
      </c>
      <c r="E2684" s="63" t="s">
        <v>5373</v>
      </c>
      <c r="F2684" s="34">
        <v>30.508</v>
      </c>
      <c r="G2684" s="35">
        <v>0.12</v>
      </c>
      <c r="H2684" s="34">
        <f t="shared" si="41"/>
        <v>26.84704</v>
      </c>
      <c r="I2684" s="34">
        <v>20.0</v>
      </c>
      <c r="J2684" s="36">
        <v>46456.0</v>
      </c>
      <c r="K2684" s="31"/>
      <c r="L2684" s="34">
        <f>+K2684*H2684</f>
        <v>0.0</v>
      </c>
    </row>
    <row r="2685" spans="8:8" ht="24.95" customHeight="1">
      <c r="A2685" s="93" t="s">
        <v>371</v>
      </c>
      <c r="B2685" s="30" t="s">
        <v>5374</v>
      </c>
      <c r="C2685" s="31"/>
      <c r="D2685" s="32">
        <v>7.592285001948E12</v>
      </c>
      <c r="E2685" s="63" t="s">
        <v>5375</v>
      </c>
      <c r="F2685" s="34">
        <v>30.508</v>
      </c>
      <c r="G2685" s="35">
        <v>0.12</v>
      </c>
      <c r="H2685" s="34">
        <f t="shared" si="41"/>
        <v>26.84704</v>
      </c>
      <c r="I2685" s="34">
        <v>31.0</v>
      </c>
      <c r="J2685" s="36">
        <v>46456.0</v>
      </c>
      <c r="K2685" s="31"/>
      <c r="L2685" s="34">
        <f>+K2685*H2685</f>
        <v>0.0</v>
      </c>
    </row>
    <row r="2686" spans="8:8" ht="24.95" customHeight="1">
      <c r="A2686" s="93" t="s">
        <v>371</v>
      </c>
      <c r="B2686" s="30" t="s">
        <v>5376</v>
      </c>
      <c r="C2686" s="31"/>
      <c r="D2686" s="32">
        <v>7.597830001046E12</v>
      </c>
      <c r="E2686" s="90" t="s">
        <v>5377</v>
      </c>
      <c r="F2686" s="34">
        <v>6.322</v>
      </c>
      <c r="G2686" s="35">
        <v>0.12</v>
      </c>
      <c r="H2686" s="34">
        <f t="shared" si="41"/>
        <v>5.56336</v>
      </c>
      <c r="I2686" s="34">
        <v>10.0</v>
      </c>
      <c r="J2686" s="36">
        <v>46111.0</v>
      </c>
      <c r="K2686" s="31"/>
      <c r="L2686" s="34">
        <f>+K2686*H2686</f>
        <v>0.0</v>
      </c>
    </row>
    <row r="2687" spans="8:8" ht="24.95" customHeight="1">
      <c r="A2687" s="93" t="s">
        <v>371</v>
      </c>
      <c r="B2687" s="30" t="s">
        <v>5378</v>
      </c>
      <c r="C2687" s="31"/>
      <c r="D2687" s="32">
        <v>7.597830001053E12</v>
      </c>
      <c r="E2687" s="90" t="s">
        <v>5379</v>
      </c>
      <c r="F2687" s="34">
        <v>6.322</v>
      </c>
      <c r="G2687" s="35">
        <v>0.12</v>
      </c>
      <c r="H2687" s="34">
        <f t="shared" si="41"/>
        <v>5.56336</v>
      </c>
      <c r="I2687" s="34">
        <v>8.0</v>
      </c>
      <c r="J2687" s="36">
        <v>46111.0</v>
      </c>
      <c r="K2687" s="31"/>
      <c r="L2687" s="34">
        <f>+K2687*H2687</f>
        <v>0.0</v>
      </c>
    </row>
    <row r="2688" spans="8:8" ht="24.95" customHeight="1">
      <c r="A2688" s="93" t="s">
        <v>371</v>
      </c>
      <c r="B2688" s="30" t="s">
        <v>5380</v>
      </c>
      <c r="C2688" s="31"/>
      <c r="D2688" s="32">
        <v>7.59783000106E12</v>
      </c>
      <c r="E2688" s="90" t="s">
        <v>5381</v>
      </c>
      <c r="F2688" s="34">
        <v>6.322</v>
      </c>
      <c r="G2688" s="35">
        <v>0.12</v>
      </c>
      <c r="H2688" s="34">
        <f t="shared" si="41"/>
        <v>5.56336</v>
      </c>
      <c r="I2688" s="34">
        <v>4.0</v>
      </c>
      <c r="J2688" s="36">
        <v>46111.0</v>
      </c>
      <c r="K2688" s="31"/>
      <c r="L2688" s="34">
        <f>+K2688*H2688</f>
        <v>0.0</v>
      </c>
    </row>
    <row r="2689" spans="8:8" ht="24.95" customHeight="1">
      <c r="A2689" s="93" t="s">
        <v>371</v>
      </c>
      <c r="B2689" s="30" t="s">
        <v>5382</v>
      </c>
      <c r="C2689" s="31"/>
      <c r="D2689" s="32">
        <v>7.597830003491E12</v>
      </c>
      <c r="E2689" s="96" t="s">
        <v>5383</v>
      </c>
      <c r="F2689" s="34">
        <v>6.496</v>
      </c>
      <c r="G2689" s="35">
        <v>0.12</v>
      </c>
      <c r="H2689" s="34">
        <f t="shared" si="41"/>
        <v>5.716480000000001</v>
      </c>
      <c r="I2689" s="34">
        <v>11.0</v>
      </c>
      <c r="J2689" s="36">
        <v>46111.0</v>
      </c>
      <c r="K2689" s="31"/>
      <c r="L2689" s="34">
        <f>+K2689*H2689</f>
        <v>0.0</v>
      </c>
    </row>
    <row r="2690" spans="8:8" ht="24.95" customHeight="1">
      <c r="A2690" s="93" t="s">
        <v>371</v>
      </c>
      <c r="B2690" s="30" t="s">
        <v>5384</v>
      </c>
      <c r="C2690" s="31"/>
      <c r="D2690" s="32">
        <v>7.597830003477E12</v>
      </c>
      <c r="E2690" s="96" t="s">
        <v>5385</v>
      </c>
      <c r="F2690" s="34">
        <v>6.496</v>
      </c>
      <c r="G2690" s="35">
        <v>0.12</v>
      </c>
      <c r="H2690" s="34">
        <f t="shared" si="41"/>
        <v>5.716480000000001</v>
      </c>
      <c r="I2690" s="34">
        <v>7.0</v>
      </c>
      <c r="J2690" s="36">
        <v>45777.0</v>
      </c>
      <c r="K2690" s="31"/>
      <c r="L2690" s="34">
        <f>+K2690*H2690</f>
        <v>0.0</v>
      </c>
    </row>
    <row r="2691" spans="8:8" ht="24.95" customHeight="1">
      <c r="A2691" s="93" t="s">
        <v>371</v>
      </c>
      <c r="B2691" s="30" t="s">
        <v>5386</v>
      </c>
      <c r="C2691" s="31"/>
      <c r="D2691" s="32">
        <v>7.59783000078E12</v>
      </c>
      <c r="E2691" s="98" t="s">
        <v>5387</v>
      </c>
      <c r="F2691" s="34">
        <v>9.0016</v>
      </c>
      <c r="G2691" s="35">
        <v>0.12</v>
      </c>
      <c r="H2691" s="34">
        <f t="shared" si="41"/>
        <v>7.921408</v>
      </c>
      <c r="I2691" s="34">
        <v>4.0</v>
      </c>
      <c r="J2691" s="36">
        <v>46405.0</v>
      </c>
      <c r="K2691" s="31"/>
      <c r="L2691" s="34">
        <f>+K2691*H2691</f>
        <v>0.0</v>
      </c>
    </row>
    <row r="2692" spans="8:8" ht="24.95" customHeight="1">
      <c r="A2692" s="93" t="s">
        <v>371</v>
      </c>
      <c r="B2692" s="30" t="s">
        <v>5388</v>
      </c>
      <c r="C2692" s="31"/>
      <c r="D2692" s="44">
        <v>8.10028130944E11</v>
      </c>
      <c r="E2692" s="77" t="s">
        <v>5389</v>
      </c>
      <c r="F2692" s="34">
        <v>7.54</v>
      </c>
      <c r="G2692" s="35">
        <v>0.12</v>
      </c>
      <c r="H2692" s="34">
        <f t="shared" si="41"/>
        <v>6.6352</v>
      </c>
      <c r="I2692" s="34">
        <v>29.0</v>
      </c>
      <c r="J2692" s="36">
        <v>46784.0</v>
      </c>
      <c r="K2692" s="31"/>
      <c r="L2692" s="34">
        <f>+K2692*H2692</f>
        <v>0.0</v>
      </c>
    </row>
    <row r="2693" spans="8:8" ht="24.95" customHeight="1">
      <c r="A2693" s="93" t="s">
        <v>371</v>
      </c>
      <c r="B2693" s="30" t="s">
        <v>5390</v>
      </c>
      <c r="C2693" s="31"/>
      <c r="D2693" s="32">
        <v>7.595747000367E12</v>
      </c>
      <c r="E2693" s="62" t="s">
        <v>5391</v>
      </c>
      <c r="F2693" s="34">
        <v>6.496</v>
      </c>
      <c r="G2693" s="35">
        <v>0.12</v>
      </c>
      <c r="H2693" s="34">
        <f t="shared" si="41"/>
        <v>5.716480000000001</v>
      </c>
      <c r="I2693" s="34">
        <v>18.0</v>
      </c>
      <c r="J2693" s="36">
        <v>46428.0</v>
      </c>
      <c r="K2693" s="31"/>
      <c r="L2693" s="34">
        <f>+K2693*H2693</f>
        <v>0.0</v>
      </c>
    </row>
    <row r="2694" spans="8:8" ht="24.95" customHeight="1">
      <c r="A2694" s="93" t="s">
        <v>371</v>
      </c>
      <c r="B2694" s="30" t="s">
        <v>5392</v>
      </c>
      <c r="C2694" s="31"/>
      <c r="D2694" s="32">
        <v>7.59574700035E12</v>
      </c>
      <c r="E2694" s="62" t="s">
        <v>5393</v>
      </c>
      <c r="F2694" s="34">
        <v>6.496</v>
      </c>
      <c r="G2694" s="35">
        <v>0.12</v>
      </c>
      <c r="H2694" s="34">
        <f t="shared" si="41"/>
        <v>5.716480000000001</v>
      </c>
      <c r="I2694" s="34">
        <v>12.0</v>
      </c>
      <c r="J2694" s="36">
        <v>46426.0</v>
      </c>
      <c r="K2694" s="31"/>
      <c r="L2694" s="34">
        <f>+K2694*H2694</f>
        <v>0.0</v>
      </c>
    </row>
    <row r="2695" spans="8:8" ht="24.95" customHeight="1">
      <c r="A2695" s="93" t="s">
        <v>371</v>
      </c>
      <c r="B2695" s="30" t="s">
        <v>5394</v>
      </c>
      <c r="C2695" s="31"/>
      <c r="D2695" s="32">
        <v>7.595747000121E12</v>
      </c>
      <c r="E2695" s="60" t="s">
        <v>5395</v>
      </c>
      <c r="F2695" s="34">
        <v>3.422</v>
      </c>
      <c r="G2695" s="35">
        <v>0.12</v>
      </c>
      <c r="H2695" s="34">
        <f t="shared" si="41"/>
        <v>3.0113600000000003</v>
      </c>
      <c r="I2695" s="34">
        <v>9.0</v>
      </c>
      <c r="J2695" s="36">
        <v>46429.0</v>
      </c>
      <c r="K2695" s="31"/>
      <c r="L2695" s="34">
        <f>+K2695*H2695</f>
        <v>0.0</v>
      </c>
    </row>
    <row r="2696" spans="8:8" ht="24.95" customHeight="1">
      <c r="A2696" s="93" t="s">
        <v>371</v>
      </c>
      <c r="B2696" s="30" t="s">
        <v>5396</v>
      </c>
      <c r="C2696" s="31"/>
      <c r="D2696" s="32">
        <v>7.595747000114E12</v>
      </c>
      <c r="E2696" s="60" t="s">
        <v>5397</v>
      </c>
      <c r="F2696" s="34">
        <v>3.422</v>
      </c>
      <c r="G2696" s="35">
        <v>0.12</v>
      </c>
      <c r="H2696" s="34">
        <f t="shared" si="41"/>
        <v>3.0113600000000003</v>
      </c>
      <c r="I2696" s="34">
        <v>4.0</v>
      </c>
      <c r="J2696" s="36">
        <v>46427.0</v>
      </c>
      <c r="K2696" s="31"/>
      <c r="L2696" s="34">
        <f>+K2696*H2696</f>
        <v>0.0</v>
      </c>
    </row>
    <row r="2697" spans="8:8" ht="24.95" customHeight="1">
      <c r="A2697" s="93" t="s">
        <v>371</v>
      </c>
      <c r="B2697" s="30" t="s">
        <v>5398</v>
      </c>
      <c r="C2697" s="31"/>
      <c r="D2697" s="32">
        <v>7.595747000107E12</v>
      </c>
      <c r="E2697" s="60" t="s">
        <v>5399</v>
      </c>
      <c r="F2697" s="34">
        <v>3.422</v>
      </c>
      <c r="G2697" s="35">
        <v>0.12</v>
      </c>
      <c r="H2697" s="34">
        <f t="shared" si="41"/>
        <v>3.0113600000000003</v>
      </c>
      <c r="I2697" s="34">
        <v>18.0</v>
      </c>
      <c r="J2697" s="36">
        <v>46425.0</v>
      </c>
      <c r="K2697" s="31"/>
      <c r="L2697" s="34">
        <f>+K2697*H2697</f>
        <v>0.0</v>
      </c>
    </row>
    <row r="2698" spans="8:8" ht="24.95" customHeight="1">
      <c r="A2698" s="93" t="s">
        <v>371</v>
      </c>
      <c r="B2698" s="30" t="s">
        <v>5400</v>
      </c>
      <c r="C2698" s="31"/>
      <c r="D2698" s="32">
        <v>7.597467000078E12</v>
      </c>
      <c r="E2698" s="94" t="s">
        <v>5401</v>
      </c>
      <c r="F2698" s="34">
        <v>31.9</v>
      </c>
      <c r="G2698" s="35">
        <v>0.12</v>
      </c>
      <c r="H2698" s="34">
        <f t="shared" si="41"/>
        <v>28.072</v>
      </c>
      <c r="I2698" s="34">
        <v>4.0</v>
      </c>
      <c r="J2698" s="36">
        <v>46356.0</v>
      </c>
      <c r="K2698" s="31"/>
      <c r="L2698" s="34">
        <f>+K2698*H2698</f>
        <v>0.0</v>
      </c>
    </row>
    <row r="2699" spans="8:8" ht="24.95" customHeight="1">
      <c r="A2699" s="93" t="s">
        <v>371</v>
      </c>
      <c r="B2699" s="30" t="s">
        <v>5402</v>
      </c>
      <c r="C2699" s="31"/>
      <c r="D2699" s="44">
        <v>8.10028131019E11</v>
      </c>
      <c r="E2699" s="94" t="s">
        <v>5403</v>
      </c>
      <c r="F2699" s="34">
        <v>0.58</v>
      </c>
      <c r="G2699" s="35">
        <v>0.12</v>
      </c>
      <c r="H2699" s="34">
        <f t="shared" si="41"/>
        <v>0.5104</v>
      </c>
      <c r="I2699" s="34">
        <v>541.0</v>
      </c>
      <c r="J2699" s="36">
        <v>46784.0</v>
      </c>
      <c r="K2699" s="31"/>
      <c r="L2699" s="34">
        <f>+K2699*H2699</f>
        <v>0.0</v>
      </c>
    </row>
    <row r="2700" spans="8:8" ht="24.95" customHeight="1">
      <c r="A2700" s="93" t="s">
        <v>371</v>
      </c>
      <c r="B2700" s="30" t="s">
        <v>5404</v>
      </c>
      <c r="C2700" s="31"/>
      <c r="D2700" s="44">
        <v>8.10028131033E11</v>
      </c>
      <c r="E2700" s="94" t="s">
        <v>5405</v>
      </c>
      <c r="F2700" s="34">
        <v>0.58</v>
      </c>
      <c r="G2700" s="35">
        <v>0.12</v>
      </c>
      <c r="H2700" s="34">
        <f t="shared" si="42" ref="H2700:H2763">+F2700-F2700*G2700</f>
        <v>0.5104</v>
      </c>
      <c r="I2700" s="34">
        <v>317.0</v>
      </c>
      <c r="J2700" s="36">
        <v>46784.0</v>
      </c>
      <c r="K2700" s="31"/>
      <c r="L2700" s="34">
        <f>+K2700*H2700</f>
        <v>0.0</v>
      </c>
    </row>
    <row r="2701" spans="8:8" ht="24.95" customHeight="1">
      <c r="A2701" s="93" t="s">
        <v>371</v>
      </c>
      <c r="B2701" s="30" t="s">
        <v>5406</v>
      </c>
      <c r="C2701" s="31"/>
      <c r="D2701" s="31"/>
      <c r="E2701" s="72" t="s">
        <v>5407</v>
      </c>
      <c r="F2701" s="34">
        <v>8.5608</v>
      </c>
      <c r="G2701" s="35">
        <v>0.12</v>
      </c>
      <c r="H2701" s="34">
        <f t="shared" si="42"/>
        <v>7.533504000000001</v>
      </c>
      <c r="I2701" s="34">
        <v>17.0</v>
      </c>
      <c r="J2701" s="36">
        <v>46995.0</v>
      </c>
      <c r="K2701" s="31"/>
      <c r="L2701" s="34">
        <f>+K2701*H2701</f>
        <v>0.0</v>
      </c>
    </row>
    <row r="2702" spans="8:8" ht="24.95" customHeight="1">
      <c r="A2702" s="93" t="s">
        <v>371</v>
      </c>
      <c r="B2702" s="30" t="s">
        <v>5408</v>
      </c>
      <c r="C2702" s="31"/>
      <c r="D2702" s="31"/>
      <c r="E2702" s="72" t="s">
        <v>5409</v>
      </c>
      <c r="F2702" s="34">
        <v>13.1544</v>
      </c>
      <c r="G2702" s="35">
        <v>0.12</v>
      </c>
      <c r="H2702" s="34">
        <f t="shared" si="42"/>
        <v>11.575872</v>
      </c>
      <c r="I2702" s="34">
        <v>105.0</v>
      </c>
      <c r="J2702" s="36">
        <v>46964.0</v>
      </c>
      <c r="K2702" s="31"/>
      <c r="L2702" s="34">
        <f>+K2702*H2702</f>
        <v>0.0</v>
      </c>
    </row>
    <row r="2703" spans="8:8" ht="24.95" customHeight="1">
      <c r="A2703" s="38" t="s">
        <v>23</v>
      </c>
      <c r="B2703" s="30" t="s">
        <v>5410</v>
      </c>
      <c r="C2703" s="31"/>
      <c r="D2703" s="32">
        <v>7.703038011903E12</v>
      </c>
      <c r="E2703" s="70" t="s">
        <v>5411</v>
      </c>
      <c r="F2703" s="34">
        <v>1.8</v>
      </c>
      <c r="G2703" s="35">
        <v>0.12</v>
      </c>
      <c r="H2703" s="34">
        <f t="shared" si="42"/>
        <v>1.584</v>
      </c>
      <c r="I2703" s="34">
        <v>6.0</v>
      </c>
      <c r="J2703" s="36">
        <v>45658.0</v>
      </c>
      <c r="K2703" s="31"/>
      <c r="L2703" s="34">
        <f>+K2703*H2703</f>
        <v>0.0</v>
      </c>
    </row>
    <row r="2704" spans="8:8" ht="24.95" customHeight="1">
      <c r="A2704" s="38" t="s">
        <v>23</v>
      </c>
      <c r="B2704" s="30" t="s">
        <v>5412</v>
      </c>
      <c r="C2704" s="31"/>
      <c r="D2704" s="32">
        <v>7.591955001301E12</v>
      </c>
      <c r="E2704" s="92" t="s">
        <v>5413</v>
      </c>
      <c r="F2704" s="34">
        <v>3.13</v>
      </c>
      <c r="G2704" s="35">
        <v>0.12</v>
      </c>
      <c r="H2704" s="34">
        <f t="shared" si="42"/>
        <v>2.7544</v>
      </c>
      <c r="I2704" s="34">
        <v>130.0</v>
      </c>
      <c r="J2704" s="36">
        <v>45748.0</v>
      </c>
      <c r="K2704" s="31"/>
      <c r="L2704" s="34">
        <f>+K2704*H2704</f>
        <v>0.0</v>
      </c>
    </row>
    <row r="2705" spans="8:8" ht="24.95" customHeight="1">
      <c r="A2705" s="38" t="s">
        <v>23</v>
      </c>
      <c r="B2705" s="30" t="s">
        <v>5414</v>
      </c>
      <c r="C2705" s="31"/>
      <c r="D2705" s="32">
        <v>7.591955001288E12</v>
      </c>
      <c r="E2705" s="88" t="s">
        <v>5415</v>
      </c>
      <c r="F2705" s="34">
        <v>5.67</v>
      </c>
      <c r="G2705" s="35">
        <v>0.12</v>
      </c>
      <c r="H2705" s="34">
        <f t="shared" si="42"/>
        <v>4.9896</v>
      </c>
      <c r="I2705" s="34">
        <v>197.0</v>
      </c>
      <c r="J2705" s="36">
        <v>45839.0</v>
      </c>
      <c r="K2705" s="31"/>
      <c r="L2705" s="34">
        <f>+K2705*H2705</f>
        <v>0.0</v>
      </c>
    </row>
    <row r="2706" spans="8:8" ht="24.95" customHeight="1">
      <c r="A2706" s="38" t="s">
        <v>23</v>
      </c>
      <c r="B2706" s="30" t="s">
        <v>5416</v>
      </c>
      <c r="C2706" s="31"/>
      <c r="D2706" s="32">
        <v>7.591955001295E12</v>
      </c>
      <c r="E2706" s="80" t="s">
        <v>5417</v>
      </c>
      <c r="F2706" s="34">
        <v>5.52</v>
      </c>
      <c r="G2706" s="35">
        <v>0.12</v>
      </c>
      <c r="H2706" s="34">
        <f t="shared" si="42"/>
        <v>4.8576</v>
      </c>
      <c r="I2706" s="34">
        <v>117.0</v>
      </c>
      <c r="J2706" s="36">
        <v>45839.0</v>
      </c>
      <c r="K2706" s="31"/>
      <c r="L2706" s="34">
        <f>+K2706*H2706</f>
        <v>0.0</v>
      </c>
    </row>
    <row r="2707" spans="8:8" ht="24.95" customHeight="1">
      <c r="A2707" s="38" t="s">
        <v>23</v>
      </c>
      <c r="B2707" s="30" t="s">
        <v>5418</v>
      </c>
      <c r="C2707" s="31"/>
      <c r="D2707" s="32">
        <v>7.5916190008E12</v>
      </c>
      <c r="E2707" s="92" t="s">
        <v>5419</v>
      </c>
      <c r="F2707" s="34">
        <v>2.92</v>
      </c>
      <c r="G2707" s="35">
        <v>0.12</v>
      </c>
      <c r="H2707" s="34">
        <f t="shared" si="42"/>
        <v>2.5696</v>
      </c>
      <c r="I2707" s="34">
        <v>584.0</v>
      </c>
      <c r="J2707" s="36">
        <v>45778.0</v>
      </c>
      <c r="K2707" s="31"/>
      <c r="L2707" s="34">
        <f>+K2707*H2707</f>
        <v>0.0</v>
      </c>
    </row>
    <row r="2708" spans="8:8" ht="24.95" customHeight="1">
      <c r="A2708" s="81" t="s">
        <v>194</v>
      </c>
      <c r="B2708" s="30" t="s">
        <v>5420</v>
      </c>
      <c r="C2708" s="83" t="s">
        <v>207</v>
      </c>
      <c r="D2708" s="73">
        <v>1.890403097933E12</v>
      </c>
      <c r="E2708" s="76" t="s">
        <v>5421</v>
      </c>
      <c r="F2708" s="34">
        <v>3.2</v>
      </c>
      <c r="G2708" s="35">
        <v>0.12</v>
      </c>
      <c r="H2708" s="34">
        <f t="shared" si="42"/>
        <v>2.8160000000000003</v>
      </c>
      <c r="I2708" s="34">
        <v>122.0</v>
      </c>
      <c r="J2708" s="36">
        <v>45839.0</v>
      </c>
      <c r="K2708" s="31"/>
      <c r="L2708" s="34">
        <f>+K2708*H2708</f>
        <v>0.0</v>
      </c>
    </row>
    <row r="2709" spans="8:8" ht="24.95" customHeight="1">
      <c r="A2709" s="81" t="s">
        <v>194</v>
      </c>
      <c r="B2709" s="30" t="s">
        <v>5424</v>
      </c>
      <c r="C2709" s="75" t="s">
        <v>134</v>
      </c>
      <c r="D2709" s="32">
        <v>7.591585115942E12</v>
      </c>
      <c r="E2709" s="41" t="s">
        <v>5425</v>
      </c>
      <c r="F2709" s="34">
        <v>14.85</v>
      </c>
      <c r="G2709" s="35">
        <v>0.0</v>
      </c>
      <c r="H2709" s="34">
        <f t="shared" si="42"/>
        <v>14.85</v>
      </c>
      <c r="I2709" s="34">
        <v>27.0</v>
      </c>
      <c r="J2709" s="36">
        <v>46477.0</v>
      </c>
      <c r="K2709" s="31"/>
      <c r="L2709" s="34">
        <f>+K2709*H2709</f>
        <v>0.0</v>
      </c>
    </row>
    <row r="2710" spans="8:8" ht="24.95" customHeight="1">
      <c r="A2710" s="81" t="s">
        <v>194</v>
      </c>
      <c r="B2710" s="47" t="s">
        <v>5426</v>
      </c>
      <c r="C2710" s="75" t="s">
        <v>134</v>
      </c>
      <c r="D2710" s="32">
        <v>7.591585119131E12</v>
      </c>
      <c r="E2710" s="45" t="s">
        <v>5427</v>
      </c>
      <c r="F2710" s="34">
        <v>7.07</v>
      </c>
      <c r="G2710" s="35">
        <v>0.0</v>
      </c>
      <c r="H2710" s="34">
        <f t="shared" si="42"/>
        <v>7.07</v>
      </c>
      <c r="I2710" s="34">
        <v>124.0</v>
      </c>
      <c r="J2710" s="36">
        <v>45596.0</v>
      </c>
      <c r="K2710" s="31"/>
      <c r="L2710" s="34">
        <f>+K2710*H2710</f>
        <v>0.0</v>
      </c>
    </row>
    <row r="2711" spans="8:8" ht="24.95" customHeight="1">
      <c r="A2711" s="81" t="s">
        <v>194</v>
      </c>
      <c r="B2711" s="30" t="s">
        <v>5428</v>
      </c>
      <c r="C2711" s="31"/>
      <c r="D2711" s="32">
        <v>7.401078990089E12</v>
      </c>
      <c r="E2711" s="88" t="s">
        <v>5429</v>
      </c>
      <c r="F2711" s="34">
        <v>14.7</v>
      </c>
      <c r="G2711" s="35">
        <v>0.12</v>
      </c>
      <c r="H2711" s="34">
        <f t="shared" si="42"/>
        <v>12.936</v>
      </c>
      <c r="I2711" s="34">
        <v>82.0</v>
      </c>
      <c r="J2711" s="36">
        <v>45473.0</v>
      </c>
      <c r="K2711" s="31"/>
      <c r="L2711" s="34">
        <f>+K2711*H2711</f>
        <v>0.0</v>
      </c>
    </row>
    <row r="2712" spans="8:8" ht="24.95" customHeight="1">
      <c r="A2712" s="81" t="s">
        <v>194</v>
      </c>
      <c r="B2712" s="30" t="s">
        <v>5430</v>
      </c>
      <c r="C2712" s="31"/>
      <c r="D2712" s="32">
        <v>7.401078990201E12</v>
      </c>
      <c r="E2712" s="79" t="s">
        <v>5431</v>
      </c>
      <c r="F2712" s="34">
        <v>8.6</v>
      </c>
      <c r="G2712" s="35">
        <v>0.12</v>
      </c>
      <c r="H2712" s="34">
        <f t="shared" si="42"/>
        <v>7.568</v>
      </c>
      <c r="I2712" s="34">
        <v>116.0</v>
      </c>
      <c r="J2712" s="36">
        <v>46203.0</v>
      </c>
      <c r="K2712" s="31"/>
      <c r="L2712" s="34">
        <f>+K2712*H2712</f>
        <v>0.0</v>
      </c>
    </row>
    <row r="2713" spans="8:8" ht="24.95" customHeight="1">
      <c r="A2713" s="81" t="s">
        <v>194</v>
      </c>
      <c r="B2713" s="47" t="s">
        <v>5422</v>
      </c>
      <c r="C2713" s="31"/>
      <c r="D2713" s="32">
        <v>7.592020118115E12</v>
      </c>
      <c r="E2713" s="70" t="s">
        <v>5423</v>
      </c>
      <c r="F2713" s="34">
        <v>3.1</v>
      </c>
      <c r="G2713" s="35">
        <v>0.12</v>
      </c>
      <c r="H2713" s="34">
        <f t="shared" si="42"/>
        <v>2.728</v>
      </c>
      <c r="I2713" s="34">
        <v>62.0</v>
      </c>
      <c r="J2713" s="36">
        <v>45565.0</v>
      </c>
      <c r="K2713" s="31"/>
      <c r="L2713" s="34">
        <f>+K2713*H2713</f>
        <v>0.0</v>
      </c>
    </row>
    <row r="2714" spans="8:8" ht="24.95" customHeight="1">
      <c r="A2714" s="29" t="s">
        <v>16</v>
      </c>
      <c r="B2714" s="30" t="s">
        <v>5432</v>
      </c>
      <c r="C2714" s="31"/>
      <c r="D2714" s="32">
        <v>7.598429002857E12</v>
      </c>
      <c r="E2714" s="41" t="s">
        <v>5433</v>
      </c>
      <c r="F2714" s="34">
        <v>0.85</v>
      </c>
      <c r="G2714" s="35">
        <v>0.12</v>
      </c>
      <c r="H2714" s="34">
        <f t="shared" si="42"/>
        <v>0.748</v>
      </c>
      <c r="I2714" s="34">
        <v>10.0</v>
      </c>
      <c r="J2714" s="36">
        <v>45870.0</v>
      </c>
      <c r="K2714" s="31"/>
      <c r="L2714" s="34">
        <f>+K2714*H2714</f>
        <v>0.0</v>
      </c>
    </row>
    <row r="2715" spans="8:8" ht="24.95" customHeight="1">
      <c r="A2715" s="29" t="s">
        <v>16</v>
      </c>
      <c r="B2715" s="30" t="s">
        <v>5434</v>
      </c>
      <c r="C2715" s="31"/>
      <c r="D2715" s="32">
        <v>7.598677000056E12</v>
      </c>
      <c r="E2715" s="57" t="s">
        <v>5435</v>
      </c>
      <c r="F2715" s="34">
        <v>1.95</v>
      </c>
      <c r="G2715" s="35">
        <v>0.12</v>
      </c>
      <c r="H2715" s="34">
        <f t="shared" si="42"/>
        <v>1.716</v>
      </c>
      <c r="I2715" s="34">
        <v>20.0</v>
      </c>
      <c r="J2715" s="36">
        <v>45899.0</v>
      </c>
      <c r="K2715" s="31"/>
      <c r="L2715" s="34">
        <f>+K2715*H2715</f>
        <v>0.0</v>
      </c>
    </row>
    <row r="2716" spans="8:8" ht="24.95" customHeight="1">
      <c r="A2716" s="38" t="s">
        <v>23</v>
      </c>
      <c r="B2716" s="47" t="s">
        <v>5436</v>
      </c>
      <c r="C2716" s="31"/>
      <c r="D2716" s="32">
        <v>7.592454002301E12</v>
      </c>
      <c r="E2716" s="86" t="s">
        <v>5437</v>
      </c>
      <c r="F2716" s="34">
        <v>5.55</v>
      </c>
      <c r="G2716" s="35">
        <v>0.12</v>
      </c>
      <c r="H2716" s="34">
        <f t="shared" si="42"/>
        <v>4.8839999999999995</v>
      </c>
      <c r="I2716" s="34">
        <v>46.0</v>
      </c>
      <c r="J2716" s="36">
        <v>45717.0</v>
      </c>
      <c r="K2716" s="31"/>
      <c r="L2716" s="34">
        <f>+K2716*H2716</f>
        <v>0.0</v>
      </c>
    </row>
    <row r="2717" spans="8:8" ht="24.95" customHeight="1">
      <c r="A2717" s="29" t="s">
        <v>16</v>
      </c>
      <c r="B2717" s="30" t="s">
        <v>5438</v>
      </c>
      <c r="C2717" s="75" t="s">
        <v>134</v>
      </c>
      <c r="D2717" s="32">
        <v>7.591619102016E12</v>
      </c>
      <c r="E2717" s="79" t="s">
        <v>5439</v>
      </c>
      <c r="F2717" s="34">
        <v>1.3</v>
      </c>
      <c r="G2717" s="35">
        <v>0.25</v>
      </c>
      <c r="H2717" s="34">
        <f t="shared" si="42"/>
        <v>0.9750000000000001</v>
      </c>
      <c r="I2717" s="34">
        <v>102.0</v>
      </c>
      <c r="J2717" s="36">
        <v>45778.0</v>
      </c>
      <c r="K2717" s="31"/>
      <c r="L2717" s="34">
        <f>+K2717*H2717</f>
        <v>0.0</v>
      </c>
    </row>
    <row r="2718" spans="8:8" ht="24.95" customHeight="1">
      <c r="A2718" s="29" t="s">
        <v>16</v>
      </c>
      <c r="B2718" s="30" t="s">
        <v>5440</v>
      </c>
      <c r="C2718" s="31"/>
      <c r="D2718" s="32">
        <v>7.406076104254E12</v>
      </c>
      <c r="E2718" s="89" t="s">
        <v>5441</v>
      </c>
      <c r="F2718" s="34">
        <v>7.58</v>
      </c>
      <c r="G2718" s="35">
        <v>0.12</v>
      </c>
      <c r="H2718" s="34">
        <f t="shared" si="42"/>
        <v>6.6704</v>
      </c>
      <c r="I2718" s="34">
        <v>16.0</v>
      </c>
      <c r="J2718" s="36">
        <v>45566.0</v>
      </c>
      <c r="K2718" s="31"/>
      <c r="L2718" s="34">
        <f>+K2718*H2718</f>
        <v>0.0</v>
      </c>
    </row>
    <row r="2719" spans="8:8" ht="24.95" customHeight="1">
      <c r="A2719" s="82" t="s">
        <v>199</v>
      </c>
      <c r="B2719" s="30" t="s">
        <v>5442</v>
      </c>
      <c r="C2719" s="31"/>
      <c r="D2719" s="32">
        <v>8.906112611566E12</v>
      </c>
      <c r="E2719" s="74" t="s">
        <v>5443</v>
      </c>
      <c r="F2719" s="34">
        <v>4.9</v>
      </c>
      <c r="G2719" s="35">
        <v>0.12</v>
      </c>
      <c r="H2719" s="34">
        <f t="shared" si="42"/>
        <v>4.312</v>
      </c>
      <c r="I2719" s="34">
        <v>16.0</v>
      </c>
      <c r="J2719" s="36">
        <v>45839.0</v>
      </c>
      <c r="K2719" s="31"/>
      <c r="L2719" s="34">
        <f>+K2719*H2719</f>
        <v>0.0</v>
      </c>
    </row>
    <row r="2720" spans="8:8" ht="24.95" customHeight="1">
      <c r="A2720" s="38" t="s">
        <v>23</v>
      </c>
      <c r="B2720" s="47" t="s">
        <v>5444</v>
      </c>
      <c r="C2720" s="31"/>
      <c r="D2720" s="32">
        <v>7.592349722963E12</v>
      </c>
      <c r="E2720" s="40" t="s">
        <v>5445</v>
      </c>
      <c r="F2720" s="34">
        <v>6.17</v>
      </c>
      <c r="G2720" s="35">
        <v>0.12</v>
      </c>
      <c r="H2720" s="34">
        <f t="shared" si="42"/>
        <v>5.4296</v>
      </c>
      <c r="I2720" s="34">
        <v>417.0</v>
      </c>
      <c r="J2720" s="36">
        <v>45717.0</v>
      </c>
      <c r="K2720" s="31"/>
      <c r="L2720" s="34">
        <f>+K2720*H2720</f>
        <v>0.0</v>
      </c>
    </row>
    <row r="2721" spans="8:8" ht="24.95" customHeight="1">
      <c r="A2721" s="82" t="s">
        <v>199</v>
      </c>
      <c r="B2721" s="30" t="s">
        <v>5446</v>
      </c>
      <c r="C2721" s="31"/>
      <c r="D2721" s="32">
        <v>8.9060406175E12</v>
      </c>
      <c r="E2721" s="62" t="s">
        <v>5447</v>
      </c>
      <c r="F2721" s="34">
        <v>18.2</v>
      </c>
      <c r="G2721" s="35">
        <v>0.12</v>
      </c>
      <c r="H2721" s="34">
        <f t="shared" si="42"/>
        <v>16.016</v>
      </c>
      <c r="I2721" s="34">
        <v>1.0</v>
      </c>
      <c r="J2721" s="36">
        <v>45595.0</v>
      </c>
      <c r="K2721" s="31"/>
      <c r="L2721" s="34">
        <f>+K2721*H2721</f>
        <v>0.0</v>
      </c>
    </row>
    <row r="2722" spans="8:8" ht="24.95" customHeight="1">
      <c r="A2722" s="29" t="s">
        <v>16</v>
      </c>
      <c r="B2722" s="47" t="s">
        <v>5448</v>
      </c>
      <c r="C2722" s="75" t="s">
        <v>134</v>
      </c>
      <c r="D2722" s="32">
        <v>7.592601100423E12</v>
      </c>
      <c r="E2722" s="46" t="s">
        <v>5449</v>
      </c>
      <c r="F2722" s="34">
        <v>7.95</v>
      </c>
      <c r="G2722" s="35">
        <v>0.4</v>
      </c>
      <c r="H2722" s="34">
        <f t="shared" si="42"/>
        <v>4.77</v>
      </c>
      <c r="I2722" s="34">
        <v>21.0</v>
      </c>
      <c r="J2722" s="36">
        <v>45838.0</v>
      </c>
      <c r="K2722" s="31"/>
      <c r="L2722" s="34">
        <f>+K2722*H2722</f>
        <v>0.0</v>
      </c>
    </row>
    <row r="2723" spans="8:8" ht="24.95" customHeight="1">
      <c r="A2723" s="38" t="s">
        <v>23</v>
      </c>
      <c r="B2723" s="30" t="s">
        <v>5450</v>
      </c>
      <c r="C2723" s="31"/>
      <c r="D2723" s="32">
        <v>7.592601301851E12</v>
      </c>
      <c r="E2723" s="87" t="s">
        <v>5451</v>
      </c>
      <c r="F2723" s="34">
        <v>9.42</v>
      </c>
      <c r="G2723" s="35">
        <v>0.12</v>
      </c>
      <c r="H2723" s="34">
        <f t="shared" si="42"/>
        <v>8.2896</v>
      </c>
      <c r="I2723" s="34">
        <v>118.0</v>
      </c>
      <c r="J2723" s="36">
        <v>45809.0</v>
      </c>
      <c r="K2723" s="31"/>
      <c r="L2723" s="34">
        <f>+K2723*H2723</f>
        <v>0.0</v>
      </c>
    </row>
    <row r="2724" spans="8:8" ht="24.95" customHeight="1">
      <c r="A2724" s="38" t="s">
        <v>23</v>
      </c>
      <c r="B2724" s="30" t="s">
        <v>5452</v>
      </c>
      <c r="C2724" s="31"/>
      <c r="D2724" s="32">
        <v>7.592601301592E12</v>
      </c>
      <c r="E2724" s="89" t="s">
        <v>5453</v>
      </c>
      <c r="F2724" s="34">
        <v>8.85</v>
      </c>
      <c r="G2724" s="35">
        <v>0.12</v>
      </c>
      <c r="H2724" s="34">
        <f t="shared" si="42"/>
        <v>7.787999999999999</v>
      </c>
      <c r="I2724" s="34">
        <v>30.0</v>
      </c>
      <c r="J2724" s="36">
        <v>45839.0</v>
      </c>
      <c r="K2724" s="31"/>
      <c r="L2724" s="34">
        <f>+K2724*H2724</f>
        <v>0.0</v>
      </c>
    </row>
    <row r="2725" spans="8:8" ht="24.95" customHeight="1">
      <c r="A2725" s="29" t="s">
        <v>16</v>
      </c>
      <c r="B2725" s="30" t="s">
        <v>5454</v>
      </c>
      <c r="C2725" s="31"/>
      <c r="D2725" s="32">
        <v>7.591585216892E12</v>
      </c>
      <c r="E2725" s="50" t="s">
        <v>5455</v>
      </c>
      <c r="F2725" s="34">
        <v>18.25</v>
      </c>
      <c r="G2725" s="35">
        <v>0.12</v>
      </c>
      <c r="H2725" s="34">
        <f t="shared" si="42"/>
        <v>16.06</v>
      </c>
      <c r="I2725" s="34">
        <v>70.0</v>
      </c>
      <c r="J2725" s="36">
        <v>46042.0</v>
      </c>
      <c r="K2725" s="31"/>
      <c r="L2725" s="34">
        <f>+K2725*H2725</f>
        <v>0.0</v>
      </c>
    </row>
    <row r="2726" spans="8:8" ht="24.95" customHeight="1">
      <c r="A2726" s="38" t="s">
        <v>23</v>
      </c>
      <c r="B2726" s="30" t="s">
        <v>5456</v>
      </c>
      <c r="C2726" s="31"/>
      <c r="D2726" s="32">
        <v>7.592710002908E12</v>
      </c>
      <c r="E2726" s="49" t="s">
        <v>5457</v>
      </c>
      <c r="F2726" s="34">
        <v>4.32</v>
      </c>
      <c r="G2726" s="35">
        <v>0.12</v>
      </c>
      <c r="H2726" s="34">
        <f t="shared" si="42"/>
        <v>3.8016000000000005</v>
      </c>
      <c r="I2726" s="34">
        <v>12.0</v>
      </c>
      <c r="J2726" s="36">
        <v>45809.0</v>
      </c>
      <c r="K2726" s="31"/>
      <c r="L2726" s="34">
        <f>+K2726*H2726</f>
        <v>0.0</v>
      </c>
    </row>
    <row r="2727" spans="8:8" ht="24.95" customHeight="1">
      <c r="A2727" s="38" t="s">
        <v>23</v>
      </c>
      <c r="B2727" s="47" t="s">
        <v>5458</v>
      </c>
      <c r="C2727" s="31"/>
      <c r="D2727" s="32">
        <v>7.591619519166E12</v>
      </c>
      <c r="E2727" s="78" t="s">
        <v>5459</v>
      </c>
      <c r="F2727" s="34">
        <v>4.7</v>
      </c>
      <c r="G2727" s="35">
        <v>0.12</v>
      </c>
      <c r="H2727" s="34">
        <f t="shared" si="42"/>
        <v>4.136</v>
      </c>
      <c r="I2727" s="34">
        <v>26.0</v>
      </c>
      <c r="J2727" s="36">
        <v>45413.0</v>
      </c>
      <c r="K2727" s="31"/>
      <c r="L2727" s="34">
        <f>+K2727*H2727</f>
        <v>0.0</v>
      </c>
    </row>
    <row r="2728" spans="8:8" ht="24.95" customHeight="1">
      <c r="A2728" s="38" t="s">
        <v>23</v>
      </c>
      <c r="B2728" s="30" t="s">
        <v>5460</v>
      </c>
      <c r="C2728" s="31"/>
      <c r="D2728" s="32">
        <v>7.591519317398E12</v>
      </c>
      <c r="E2728" s="70" t="s">
        <v>5461</v>
      </c>
      <c r="F2728" s="34">
        <v>7.62</v>
      </c>
      <c r="G2728" s="35">
        <v>0.12</v>
      </c>
      <c r="H2728" s="34">
        <f t="shared" si="42"/>
        <v>6.7056000000000004</v>
      </c>
      <c r="I2728" s="34">
        <v>136.0</v>
      </c>
      <c r="J2728" s="36">
        <v>45566.0</v>
      </c>
      <c r="K2728" s="31"/>
      <c r="L2728" s="34">
        <f>+K2728*H2728</f>
        <v>0.0</v>
      </c>
    </row>
    <row r="2729" spans="8:8" ht="24.95" customHeight="1">
      <c r="A2729" s="38" t="s">
        <v>23</v>
      </c>
      <c r="B2729" s="30" t="s">
        <v>5462</v>
      </c>
      <c r="C2729" s="31"/>
      <c r="D2729" s="32">
        <v>7.59685500001E12</v>
      </c>
      <c r="E2729" s="74" t="s">
        <v>5463</v>
      </c>
      <c r="F2729" s="34">
        <v>2.958</v>
      </c>
      <c r="G2729" s="35">
        <v>0.12</v>
      </c>
      <c r="H2729" s="34">
        <f t="shared" si="42"/>
        <v>2.60304</v>
      </c>
      <c r="I2729" s="34">
        <v>7.0</v>
      </c>
      <c r="J2729" s="36">
        <v>45716.0</v>
      </c>
      <c r="K2729" s="31"/>
      <c r="L2729" s="34">
        <f>+K2729*H2729</f>
        <v>0.0</v>
      </c>
    </row>
    <row r="2730" spans="8:8" ht="24.95" customHeight="1">
      <c r="A2730" s="43" t="s">
        <v>33</v>
      </c>
      <c r="B2730" s="30" t="s">
        <v>5464</v>
      </c>
      <c r="C2730" s="31"/>
      <c r="D2730" s="32">
        <v>7.703333007465E12</v>
      </c>
      <c r="E2730" s="135" t="s">
        <v>5465</v>
      </c>
      <c r="F2730" s="34">
        <v>13.8388</v>
      </c>
      <c r="G2730" s="35">
        <v>0.12</v>
      </c>
      <c r="H2730" s="34">
        <f t="shared" si="42"/>
        <v>12.178144000000001</v>
      </c>
      <c r="I2730" s="34">
        <v>4.0</v>
      </c>
      <c r="J2730" s="36">
        <v>46082.0</v>
      </c>
      <c r="K2730" s="31"/>
      <c r="L2730" s="34">
        <f>+K2730*H2730</f>
        <v>0.0</v>
      </c>
    </row>
    <row r="2731" spans="8:8" ht="24.95" customHeight="1">
      <c r="A2731" s="81" t="s">
        <v>194</v>
      </c>
      <c r="B2731" s="30" t="s">
        <v>5466</v>
      </c>
      <c r="C2731" s="31"/>
      <c r="D2731" s="32">
        <v>7.703333007458E12</v>
      </c>
      <c r="E2731" s="133" t="s">
        <v>5467</v>
      </c>
      <c r="F2731" s="34">
        <v>13.978</v>
      </c>
      <c r="G2731" s="35">
        <v>0.12</v>
      </c>
      <c r="H2731" s="34">
        <f t="shared" si="42"/>
        <v>12.30064</v>
      </c>
      <c r="I2731" s="34">
        <v>7.0</v>
      </c>
      <c r="J2731" s="36">
        <v>46082.0</v>
      </c>
      <c r="K2731" s="31"/>
      <c r="L2731" s="34">
        <f>+K2731*H2731</f>
        <v>0.0</v>
      </c>
    </row>
    <row r="2732" spans="8:8" ht="24.95" customHeight="1">
      <c r="A2732" s="29" t="s">
        <v>16</v>
      </c>
      <c r="B2732" s="30" t="s">
        <v>5468</v>
      </c>
      <c r="C2732" s="31"/>
      <c r="D2732" s="44">
        <v>6.7569626016E11</v>
      </c>
      <c r="E2732" s="78" t="s">
        <v>5469</v>
      </c>
      <c r="F2732" s="34">
        <v>1.8</v>
      </c>
      <c r="G2732" s="35">
        <v>0.12</v>
      </c>
      <c r="H2732" s="34">
        <f t="shared" si="42"/>
        <v>1.584</v>
      </c>
      <c r="I2732" s="34">
        <v>129.0</v>
      </c>
      <c r="J2732" s="36">
        <v>45566.0</v>
      </c>
      <c r="K2732" s="31"/>
      <c r="L2732" s="34">
        <f>+K2732*H2732</f>
        <v>0.0</v>
      </c>
    </row>
    <row r="2733" spans="8:8" ht="24.95" customHeight="1">
      <c r="A2733" s="29" t="s">
        <v>16</v>
      </c>
      <c r="B2733" s="30" t="s">
        <v>5470</v>
      </c>
      <c r="C2733" s="83" t="s">
        <v>207</v>
      </c>
      <c r="D2733" s="32">
        <v>7.598800000212E12</v>
      </c>
      <c r="E2733" s="33" t="s">
        <v>5471</v>
      </c>
      <c r="F2733" s="34">
        <v>1.8</v>
      </c>
      <c r="G2733" s="35">
        <v>0.12</v>
      </c>
      <c r="H2733" s="34">
        <f t="shared" si="42"/>
        <v>1.584</v>
      </c>
      <c r="I2733" s="34">
        <v>493.0</v>
      </c>
      <c r="J2733" s="36">
        <v>45778.0</v>
      </c>
      <c r="K2733" s="31"/>
      <c r="L2733" s="34">
        <f>+K2733*H2733</f>
        <v>0.0</v>
      </c>
    </row>
    <row r="2734" spans="8:8" ht="24.95" customHeight="1">
      <c r="A2734" s="29" t="s">
        <v>16</v>
      </c>
      <c r="B2734" s="30" t="s">
        <v>5472</v>
      </c>
      <c r="C2734" s="31"/>
      <c r="D2734" s="32">
        <v>8.906005116604E12</v>
      </c>
      <c r="E2734" s="94" t="s">
        <v>5473</v>
      </c>
      <c r="F2734" s="34">
        <v>3.5</v>
      </c>
      <c r="G2734" s="35">
        <v>0.12</v>
      </c>
      <c r="H2734" s="34">
        <f t="shared" si="42"/>
        <v>3.08</v>
      </c>
      <c r="I2734" s="34">
        <v>35.0</v>
      </c>
      <c r="J2734" s="36">
        <v>45598.0</v>
      </c>
      <c r="K2734" s="31"/>
      <c r="L2734" s="34">
        <f>+K2734*H2734</f>
        <v>0.0</v>
      </c>
    </row>
    <row r="2735" spans="8:8" ht="24.95" customHeight="1">
      <c r="A2735" s="29" t="s">
        <v>16</v>
      </c>
      <c r="B2735" s="30" t="s">
        <v>5474</v>
      </c>
      <c r="C2735" s="31"/>
      <c r="D2735" s="32">
        <v>8.90613023105E12</v>
      </c>
      <c r="E2735" s="77" t="s">
        <v>5475</v>
      </c>
      <c r="F2735" s="34">
        <v>3.5</v>
      </c>
      <c r="G2735" s="35">
        <v>0.12</v>
      </c>
      <c r="H2735" s="34">
        <f t="shared" si="42"/>
        <v>3.08</v>
      </c>
      <c r="I2735" s="34">
        <v>15.0</v>
      </c>
      <c r="J2735" s="36">
        <v>46023.0</v>
      </c>
      <c r="K2735" s="31"/>
      <c r="L2735" s="34">
        <f>+K2735*H2735</f>
        <v>0.0</v>
      </c>
    </row>
    <row r="2736" spans="8:8" ht="24.95" customHeight="1">
      <c r="A2736" s="29" t="s">
        <v>16</v>
      </c>
      <c r="B2736" s="47" t="s">
        <v>5476</v>
      </c>
      <c r="C2736" s="31"/>
      <c r="D2736" s="32">
        <v>7.591585172686E12</v>
      </c>
      <c r="E2736" s="76" t="s">
        <v>5477</v>
      </c>
      <c r="F2736" s="34">
        <v>4.28</v>
      </c>
      <c r="G2736" s="35">
        <v>0.12</v>
      </c>
      <c r="H2736" s="34">
        <f t="shared" si="42"/>
        <v>3.7664000000000004</v>
      </c>
      <c r="I2736" s="34">
        <v>75.0</v>
      </c>
      <c r="J2736" s="36">
        <v>45808.0</v>
      </c>
      <c r="K2736" s="31"/>
      <c r="L2736" s="34">
        <f>+K2736*H2736</f>
        <v>0.0</v>
      </c>
    </row>
    <row r="2737" spans="8:8" ht="24.95" customHeight="1">
      <c r="A2737" s="29" t="s">
        <v>16</v>
      </c>
      <c r="B2737" s="30" t="s">
        <v>5478</v>
      </c>
      <c r="C2737" s="31"/>
      <c r="D2737" s="32">
        <v>7.590027002536E12</v>
      </c>
      <c r="E2737" s="46" t="s">
        <v>5479</v>
      </c>
      <c r="F2737" s="34">
        <v>1.73</v>
      </c>
      <c r="G2737" s="35">
        <v>0.12</v>
      </c>
      <c r="H2737" s="34">
        <f t="shared" si="42"/>
        <v>1.5224</v>
      </c>
      <c r="I2737" s="34">
        <v>272.0</v>
      </c>
      <c r="J2737" s="36">
        <v>45687.0</v>
      </c>
      <c r="K2737" s="31"/>
      <c r="L2737" s="34">
        <f>+K2737*H2737</f>
        <v>0.0</v>
      </c>
    </row>
    <row r="2738" spans="8:8" ht="24.95" customHeight="1">
      <c r="A2738" s="29" t="s">
        <v>16</v>
      </c>
      <c r="B2738" s="30" t="s">
        <v>5480</v>
      </c>
      <c r="C2738" s="31"/>
      <c r="D2738" s="44">
        <v>7.36372722348E11</v>
      </c>
      <c r="E2738" s="69" t="s">
        <v>5481</v>
      </c>
      <c r="F2738" s="34">
        <v>1.65</v>
      </c>
      <c r="G2738" s="35">
        <v>0.12</v>
      </c>
      <c r="H2738" s="34">
        <f t="shared" si="42"/>
        <v>1.452</v>
      </c>
      <c r="I2738" s="34">
        <v>34.0</v>
      </c>
      <c r="J2738" s="36">
        <v>46054.0</v>
      </c>
      <c r="K2738" s="31"/>
      <c r="L2738" s="34">
        <f>+K2738*H2738</f>
        <v>0.0</v>
      </c>
    </row>
    <row r="2739" spans="8:8" ht="24.95" customHeight="1">
      <c r="A2739" s="29" t="s">
        <v>16</v>
      </c>
      <c r="B2739" s="30" t="s">
        <v>5482</v>
      </c>
      <c r="C2739" s="31"/>
      <c r="D2739" s="32">
        <v>6.94218930417E12</v>
      </c>
      <c r="E2739" s="69" t="s">
        <v>5483</v>
      </c>
      <c r="F2739" s="34">
        <v>0.55</v>
      </c>
      <c r="G2739" s="35">
        <v>0.12</v>
      </c>
      <c r="H2739" s="34">
        <f t="shared" si="42"/>
        <v>0.48400000000000004</v>
      </c>
      <c r="I2739" s="34">
        <v>122.0</v>
      </c>
      <c r="J2739" s="36">
        <v>45931.0</v>
      </c>
      <c r="K2739" s="31"/>
      <c r="L2739" s="34">
        <f>+K2739*H2739</f>
        <v>0.0</v>
      </c>
    </row>
    <row r="2740" spans="8:8" ht="24.95" customHeight="1">
      <c r="A2740" s="29" t="s">
        <v>16</v>
      </c>
      <c r="B2740" s="30" t="s">
        <v>5484</v>
      </c>
      <c r="C2740" s="31"/>
      <c r="D2740" s="32">
        <v>7.598008001691E12</v>
      </c>
      <c r="E2740" s="65" t="s">
        <v>5485</v>
      </c>
      <c r="F2740" s="34">
        <v>4.05</v>
      </c>
      <c r="G2740" s="35">
        <v>0.12</v>
      </c>
      <c r="H2740" s="34">
        <f t="shared" si="42"/>
        <v>3.564</v>
      </c>
      <c r="I2740" s="34">
        <v>17.0</v>
      </c>
      <c r="J2740" s="36">
        <v>45991.0</v>
      </c>
      <c r="K2740" s="31"/>
      <c r="L2740" s="34">
        <f>+K2740*H2740</f>
        <v>0.0</v>
      </c>
    </row>
    <row r="2741" spans="8:8" ht="24.95" customHeight="1">
      <c r="A2741" s="29" t="s">
        <v>16</v>
      </c>
      <c r="B2741" s="30" t="s">
        <v>5486</v>
      </c>
      <c r="C2741" s="31"/>
      <c r="D2741" s="32">
        <v>6.942189304187E12</v>
      </c>
      <c r="E2741" s="69" t="s">
        <v>5487</v>
      </c>
      <c r="F2741" s="34">
        <v>0.6</v>
      </c>
      <c r="G2741" s="35">
        <v>0.12</v>
      </c>
      <c r="H2741" s="34">
        <f t="shared" si="42"/>
        <v>0.528</v>
      </c>
      <c r="I2741" s="34">
        <v>66.0</v>
      </c>
      <c r="J2741" s="36">
        <v>45870.0</v>
      </c>
      <c r="K2741" s="31"/>
      <c r="L2741" s="34">
        <f>+K2741*H2741</f>
        <v>0.0</v>
      </c>
    </row>
    <row r="2742" spans="8:8" ht="24.95" customHeight="1">
      <c r="A2742" s="29" t="s">
        <v>16</v>
      </c>
      <c r="B2742" s="30" t="s">
        <v>5488</v>
      </c>
      <c r="C2742" s="31"/>
      <c r="D2742" s="32">
        <v>7.598429002864E12</v>
      </c>
      <c r="E2742" s="76" t="s">
        <v>5489</v>
      </c>
      <c r="F2742" s="34">
        <v>0.79</v>
      </c>
      <c r="G2742" s="35">
        <v>0.12</v>
      </c>
      <c r="H2742" s="34">
        <f t="shared" si="42"/>
        <v>0.6952</v>
      </c>
      <c r="I2742" s="34">
        <v>33.0</v>
      </c>
      <c r="J2742" s="36">
        <v>45839.0</v>
      </c>
      <c r="K2742" s="31"/>
      <c r="L2742" s="34">
        <f>+K2742*H2742</f>
        <v>0.0</v>
      </c>
    </row>
    <row r="2743" spans="8:8" ht="24.95" customHeight="1">
      <c r="A2743" s="82" t="s">
        <v>199</v>
      </c>
      <c r="B2743" s="30" t="s">
        <v>5490</v>
      </c>
      <c r="C2743" s="31"/>
      <c r="D2743" s="32">
        <v>7.598008000885E12</v>
      </c>
      <c r="E2743" s="48" t="s">
        <v>5491</v>
      </c>
      <c r="F2743" s="34">
        <v>3.2</v>
      </c>
      <c r="G2743" s="35">
        <v>0.12</v>
      </c>
      <c r="H2743" s="34">
        <f t="shared" si="42"/>
        <v>2.8160000000000003</v>
      </c>
      <c r="I2743" s="34">
        <v>18.0</v>
      </c>
      <c r="J2743" s="36">
        <v>45657.0</v>
      </c>
      <c r="K2743" s="31"/>
      <c r="L2743" s="34">
        <f>+K2743*H2743</f>
        <v>0.0</v>
      </c>
    </row>
    <row r="2744" spans="8:8" ht="24.95" customHeight="1">
      <c r="A2744" s="82" t="s">
        <v>199</v>
      </c>
      <c r="B2744" s="30" t="s">
        <v>5492</v>
      </c>
      <c r="C2744" s="31"/>
      <c r="D2744" s="32">
        <v>7.598252101031E12</v>
      </c>
      <c r="E2744" s="72" t="s">
        <v>5493</v>
      </c>
      <c r="F2744" s="34">
        <v>3.1</v>
      </c>
      <c r="G2744" s="35">
        <v>0.12</v>
      </c>
      <c r="H2744" s="34">
        <f t="shared" si="42"/>
        <v>2.728</v>
      </c>
      <c r="I2744" s="34">
        <v>89.0</v>
      </c>
      <c r="J2744" s="36">
        <v>45748.0</v>
      </c>
      <c r="K2744" s="31"/>
      <c r="L2744" s="34">
        <f>+K2744*H2744</f>
        <v>0.0</v>
      </c>
    </row>
    <row r="2745" spans="8:8" ht="24.95" customHeight="1">
      <c r="A2745" s="82" t="s">
        <v>199</v>
      </c>
      <c r="B2745" s="30" t="s">
        <v>5494</v>
      </c>
      <c r="C2745" s="31"/>
      <c r="D2745" s="32">
        <v>7.598650000431E12</v>
      </c>
      <c r="E2745" s="59" t="s">
        <v>5495</v>
      </c>
      <c r="F2745" s="34">
        <v>2.8</v>
      </c>
      <c r="G2745" s="35">
        <v>0.12</v>
      </c>
      <c r="H2745" s="34">
        <f t="shared" si="42"/>
        <v>2.464</v>
      </c>
      <c r="I2745" s="34">
        <v>10.0</v>
      </c>
      <c r="J2745" s="36">
        <v>46112.0</v>
      </c>
      <c r="K2745" s="31"/>
      <c r="L2745" s="34">
        <f>+K2745*H2745</f>
        <v>0.0</v>
      </c>
    </row>
    <row r="2746" spans="8:8" ht="24.95" customHeight="1">
      <c r="A2746" s="82" t="s">
        <v>199</v>
      </c>
      <c r="B2746" s="30" t="s">
        <v>5496</v>
      </c>
      <c r="C2746" s="31"/>
      <c r="D2746" s="32">
        <v>8.908003460505E12</v>
      </c>
      <c r="E2746" s="76" t="s">
        <v>5497</v>
      </c>
      <c r="F2746" s="34">
        <v>2.8</v>
      </c>
      <c r="G2746" s="35">
        <v>0.12</v>
      </c>
      <c r="H2746" s="34">
        <f t="shared" si="42"/>
        <v>2.464</v>
      </c>
      <c r="I2746" s="34">
        <v>127.0</v>
      </c>
      <c r="J2746" s="36">
        <v>45901.0</v>
      </c>
      <c r="K2746" s="31"/>
      <c r="L2746" s="34">
        <f>+K2746*H2746</f>
        <v>0.0</v>
      </c>
    </row>
    <row r="2747" spans="8:8" ht="24.95" customHeight="1">
      <c r="A2747" s="38" t="s">
        <v>23</v>
      </c>
      <c r="B2747" s="30" t="s">
        <v>5498</v>
      </c>
      <c r="C2747" s="31"/>
      <c r="D2747" s="73">
        <v>1.890600511849E13</v>
      </c>
      <c r="E2747" s="123" t="s">
        <v>5499</v>
      </c>
      <c r="F2747" s="34">
        <v>3.9</v>
      </c>
      <c r="G2747" s="35">
        <v>0.12</v>
      </c>
      <c r="H2747" s="34">
        <f t="shared" si="42"/>
        <v>3.432</v>
      </c>
      <c r="I2747" s="34">
        <v>50.0</v>
      </c>
      <c r="J2747" s="36">
        <v>46021.0</v>
      </c>
      <c r="K2747" s="31"/>
      <c r="L2747" s="34">
        <f>+K2747*H2747</f>
        <v>0.0</v>
      </c>
    </row>
    <row r="2748" spans="8:8" ht="24.95" customHeight="1">
      <c r="A2748" s="38" t="s">
        <v>23</v>
      </c>
      <c r="B2748" s="30" t="s">
        <v>5500</v>
      </c>
      <c r="C2748" s="31"/>
      <c r="D2748" s="32">
        <v>7.597134002107E12</v>
      </c>
      <c r="E2748" s="41" t="s">
        <v>5501</v>
      </c>
      <c r="F2748" s="34">
        <v>5.3</v>
      </c>
      <c r="G2748" s="35">
        <v>0.12</v>
      </c>
      <c r="H2748" s="34">
        <f t="shared" si="42"/>
        <v>4.664</v>
      </c>
      <c r="I2748" s="34">
        <v>4.0</v>
      </c>
      <c r="J2748" s="36">
        <v>45442.0</v>
      </c>
      <c r="K2748" s="31"/>
      <c r="L2748" s="34">
        <f>+K2748*H2748</f>
        <v>0.0</v>
      </c>
    </row>
    <row r="2749" spans="8:8" ht="24.95" customHeight="1">
      <c r="A2749" s="29" t="s">
        <v>16</v>
      </c>
      <c r="B2749" s="30" t="s">
        <v>5502</v>
      </c>
      <c r="C2749" s="31"/>
      <c r="D2749" s="32">
        <v>8.904187888043E12</v>
      </c>
      <c r="E2749" s="64" t="s">
        <v>5503</v>
      </c>
      <c r="F2749" s="34">
        <v>3.36</v>
      </c>
      <c r="G2749" s="35">
        <v>0.12</v>
      </c>
      <c r="H2749" s="34">
        <f t="shared" si="42"/>
        <v>2.9568</v>
      </c>
      <c r="I2749" s="34">
        <v>18.0</v>
      </c>
      <c r="J2749" s="36">
        <v>45688.0</v>
      </c>
      <c r="K2749" s="31"/>
      <c r="L2749" s="34">
        <f>+K2749*H2749</f>
        <v>0.0</v>
      </c>
    </row>
    <row r="2750" spans="8:8" ht="24.95" customHeight="1">
      <c r="A2750" s="82" t="s">
        <v>199</v>
      </c>
      <c r="B2750" s="30" t="s">
        <v>5504</v>
      </c>
      <c r="C2750" s="31"/>
      <c r="D2750" s="32">
        <v>7.707236124496E12</v>
      </c>
      <c r="E2750" s="104" t="s">
        <v>5505</v>
      </c>
      <c r="F2750" s="34">
        <v>3.0</v>
      </c>
      <c r="G2750" s="35">
        <v>0.12</v>
      </c>
      <c r="H2750" s="34">
        <f t="shared" si="42"/>
        <v>2.64</v>
      </c>
      <c r="I2750" s="34">
        <v>363.0</v>
      </c>
      <c r="J2750" s="36">
        <v>45748.0</v>
      </c>
      <c r="K2750" s="31"/>
      <c r="L2750" s="34">
        <f>+K2750*H2750</f>
        <v>0.0</v>
      </c>
    </row>
    <row r="2751" spans="8:8" ht="24.95" customHeight="1">
      <c r="A2751" s="43" t="s">
        <v>33</v>
      </c>
      <c r="B2751" s="30" t="s">
        <v>5506</v>
      </c>
      <c r="C2751" s="75" t="s">
        <v>134</v>
      </c>
      <c r="D2751" s="32">
        <v>7.891024183083E12</v>
      </c>
      <c r="E2751" s="33" t="s">
        <v>5507</v>
      </c>
      <c r="F2751" s="34">
        <v>2.2272</v>
      </c>
      <c r="G2751" s="35">
        <v>0.0</v>
      </c>
      <c r="H2751" s="34">
        <f t="shared" si="42"/>
        <v>2.2272</v>
      </c>
      <c r="I2751" s="34">
        <v>137.0</v>
      </c>
      <c r="J2751" s="36">
        <v>46753.0</v>
      </c>
      <c r="K2751" s="31"/>
      <c r="L2751" s="34">
        <f>+K2751*H2751</f>
        <v>0.0</v>
      </c>
    </row>
    <row r="2752" spans="8:8" ht="24.95" customHeight="1">
      <c r="A2752" s="43" t="s">
        <v>33</v>
      </c>
      <c r="B2752" s="30" t="s">
        <v>5508</v>
      </c>
      <c r="C2752" s="31"/>
      <c r="D2752" s="32">
        <v>7.597297000279E12</v>
      </c>
      <c r="E2752" s="74" t="s">
        <v>5509</v>
      </c>
      <c r="F2752" s="34">
        <v>1.0788</v>
      </c>
      <c r="G2752" s="35">
        <v>0.12</v>
      </c>
      <c r="H2752" s="34">
        <f t="shared" si="42"/>
        <v>0.949344</v>
      </c>
      <c r="I2752" s="34">
        <v>3.0</v>
      </c>
      <c r="J2752" s="36">
        <v>45658.0</v>
      </c>
      <c r="K2752" s="31"/>
      <c r="L2752" s="34">
        <f>+K2752*H2752</f>
        <v>0.0</v>
      </c>
    </row>
    <row r="2753" spans="8:8" ht="24.95" customHeight="1">
      <c r="A2753" s="29" t="s">
        <v>16</v>
      </c>
      <c r="B2753" s="30" t="s">
        <v>5510</v>
      </c>
      <c r="C2753" s="31"/>
      <c r="D2753" s="32">
        <v>8.904187887831E12</v>
      </c>
      <c r="E2753" s="74" t="s">
        <v>5511</v>
      </c>
      <c r="F2753" s="34">
        <v>3.2</v>
      </c>
      <c r="G2753" s="35">
        <v>0.12</v>
      </c>
      <c r="H2753" s="34">
        <f t="shared" si="42"/>
        <v>2.8160000000000003</v>
      </c>
      <c r="I2753" s="34">
        <v>23.0</v>
      </c>
      <c r="J2753" s="36">
        <v>46111.0</v>
      </c>
      <c r="K2753" s="31"/>
      <c r="L2753" s="34">
        <f>+K2753*H2753</f>
        <v>0.0</v>
      </c>
    </row>
    <row r="2754" spans="8:8" ht="24.95" customHeight="1">
      <c r="A2754" s="29" t="s">
        <v>16</v>
      </c>
      <c r="B2754" s="30" t="s">
        <v>5512</v>
      </c>
      <c r="C2754" s="31"/>
      <c r="D2754" s="32">
        <v>7.598869002042E12</v>
      </c>
      <c r="E2754" s="60" t="s">
        <v>5513</v>
      </c>
      <c r="F2754" s="34">
        <v>2.0</v>
      </c>
      <c r="G2754" s="35">
        <v>0.12</v>
      </c>
      <c r="H2754" s="34">
        <f t="shared" si="42"/>
        <v>1.76</v>
      </c>
      <c r="I2754" s="34">
        <v>5.0</v>
      </c>
      <c r="J2754" s="36">
        <v>45838.0</v>
      </c>
      <c r="K2754" s="31"/>
      <c r="L2754" s="34">
        <f>+K2754*H2754</f>
        <v>0.0</v>
      </c>
    </row>
    <row r="2755" spans="8:8" ht="24.95" customHeight="1">
      <c r="A2755" s="81" t="s">
        <v>194</v>
      </c>
      <c r="B2755" s="30" t="s">
        <v>5514</v>
      </c>
      <c r="C2755" s="31"/>
      <c r="D2755" s="32">
        <v>7.751940001307E12</v>
      </c>
      <c r="E2755" s="90" t="s">
        <v>5515</v>
      </c>
      <c r="F2755" s="34">
        <v>11.44</v>
      </c>
      <c r="G2755" s="35">
        <v>0.12</v>
      </c>
      <c r="H2755" s="34">
        <f t="shared" si="42"/>
        <v>10.0672</v>
      </c>
      <c r="I2755" s="34">
        <v>135.0</v>
      </c>
      <c r="J2755" s="36">
        <v>46721.0</v>
      </c>
      <c r="K2755" s="31"/>
      <c r="L2755" s="34">
        <f>+K2755*H2755</f>
        <v>0.0</v>
      </c>
    </row>
    <row r="2756" spans="8:8" ht="24.95" customHeight="1">
      <c r="A2756" s="81" t="s">
        <v>194</v>
      </c>
      <c r="B2756" s="30" t="s">
        <v>5516</v>
      </c>
      <c r="C2756" s="31"/>
      <c r="D2756" s="32">
        <v>7.751940001321E12</v>
      </c>
      <c r="E2756" s="127" t="s">
        <v>5517</v>
      </c>
      <c r="F2756" s="34">
        <v>11.44</v>
      </c>
      <c r="G2756" s="35">
        <v>0.12</v>
      </c>
      <c r="H2756" s="34">
        <f t="shared" si="42"/>
        <v>10.0672</v>
      </c>
      <c r="I2756" s="34">
        <v>142.0</v>
      </c>
      <c r="J2756" s="36">
        <v>46629.0</v>
      </c>
      <c r="K2756" s="31"/>
      <c r="L2756" s="34">
        <f>+K2756*H2756</f>
        <v>0.0</v>
      </c>
    </row>
    <row r="2757" spans="8:8" ht="24.95" customHeight="1">
      <c r="A2757" s="93" t="s">
        <v>371</v>
      </c>
      <c r="B2757" s="30" t="s">
        <v>5518</v>
      </c>
      <c r="C2757" s="31"/>
      <c r="D2757" s="44">
        <v>8.13333014114E11</v>
      </c>
      <c r="E2757" s="63" t="s">
        <v>5519</v>
      </c>
      <c r="F2757" s="34">
        <v>1.682</v>
      </c>
      <c r="G2757" s="35">
        <v>0.12</v>
      </c>
      <c r="H2757" s="34">
        <f t="shared" si="42"/>
        <v>1.48016</v>
      </c>
      <c r="I2757" s="34">
        <v>273.0</v>
      </c>
      <c r="J2757" s="36"/>
      <c r="K2757" s="31"/>
      <c r="L2757" s="34">
        <f>+K2757*H2757</f>
        <v>0.0</v>
      </c>
    </row>
    <row r="2758" spans="8:8" ht="24.95" customHeight="1">
      <c r="A2758" s="29" t="s">
        <v>16</v>
      </c>
      <c r="B2758" s="47" t="s">
        <v>5520</v>
      </c>
      <c r="C2758" s="31"/>
      <c r="D2758" s="32">
        <v>7.591020008532E12</v>
      </c>
      <c r="E2758" s="86" t="s">
        <v>5521</v>
      </c>
      <c r="F2758" s="34">
        <v>5.04</v>
      </c>
      <c r="G2758" s="35">
        <v>0.12</v>
      </c>
      <c r="H2758" s="34">
        <f t="shared" si="42"/>
        <v>4.4352</v>
      </c>
      <c r="I2758" s="34">
        <v>3.0</v>
      </c>
      <c r="J2758" s="36">
        <v>45566.0</v>
      </c>
      <c r="K2758" s="31"/>
      <c r="L2758" s="34">
        <f>+K2758*H2758</f>
        <v>0.0</v>
      </c>
    </row>
    <row r="2759" spans="8:8" ht="24.95" customHeight="1">
      <c r="A2759" s="38" t="s">
        <v>23</v>
      </c>
      <c r="B2759" s="47" t="s">
        <v>5522</v>
      </c>
      <c r="C2759" s="31"/>
      <c r="D2759" s="32">
        <v>7.591020008112E12</v>
      </c>
      <c r="E2759" s="67" t="s">
        <v>5523</v>
      </c>
      <c r="F2759" s="34">
        <v>2.91</v>
      </c>
      <c r="G2759" s="35">
        <v>0.12</v>
      </c>
      <c r="H2759" s="34">
        <f t="shared" si="42"/>
        <v>2.5608</v>
      </c>
      <c r="I2759" s="34">
        <v>12.0</v>
      </c>
      <c r="J2759" s="36">
        <v>46447.0</v>
      </c>
      <c r="K2759" s="31"/>
      <c r="L2759" s="34">
        <f>+K2759*H2759</f>
        <v>0.0</v>
      </c>
    </row>
    <row r="2760" spans="8:8" ht="24.95" customHeight="1">
      <c r="A2760" s="29" t="s">
        <v>30</v>
      </c>
      <c r="B2760" s="30" t="s">
        <v>5524</v>
      </c>
      <c r="C2760" s="31"/>
      <c r="D2760" s="32">
        <v>7.59400145227E12</v>
      </c>
      <c r="E2760" s="62" t="s">
        <v>5525</v>
      </c>
      <c r="F2760" s="34">
        <v>24.14</v>
      </c>
      <c r="G2760" s="35">
        <v>0.12</v>
      </c>
      <c r="H2760" s="34">
        <f t="shared" si="42"/>
        <v>21.2432</v>
      </c>
      <c r="I2760" s="34">
        <v>15.0</v>
      </c>
      <c r="J2760" s="36">
        <v>45473.0</v>
      </c>
      <c r="K2760" s="31"/>
      <c r="L2760" s="34">
        <f>+K2760*H2760</f>
        <v>0.0</v>
      </c>
    </row>
    <row r="2761" spans="8:8" ht="24.95" customHeight="1">
      <c r="A2761" s="29" t="s">
        <v>30</v>
      </c>
      <c r="B2761" s="30" t="s">
        <v>5526</v>
      </c>
      <c r="C2761" s="31"/>
      <c r="D2761" s="32">
        <v>7.599028000671E12</v>
      </c>
      <c r="E2761" s="50" t="s">
        <v>5527</v>
      </c>
      <c r="F2761" s="34">
        <v>1.78</v>
      </c>
      <c r="G2761" s="35">
        <v>0.12</v>
      </c>
      <c r="H2761" s="34">
        <f t="shared" si="42"/>
        <v>1.5664</v>
      </c>
      <c r="I2761" s="34">
        <v>5.0</v>
      </c>
      <c r="J2761" s="36">
        <v>46235.0</v>
      </c>
      <c r="K2761" s="31"/>
      <c r="L2761" s="34">
        <f>+K2761*H2761</f>
        <v>0.0</v>
      </c>
    </row>
    <row r="2762" spans="8:8" ht="24.95" customHeight="1">
      <c r="A2762" s="93" t="s">
        <v>371</v>
      </c>
      <c r="B2762" s="30" t="s">
        <v>5528</v>
      </c>
      <c r="C2762" s="31"/>
      <c r="D2762" s="32">
        <v>7.597830003262E12</v>
      </c>
      <c r="E2762" s="59" t="s">
        <v>5529</v>
      </c>
      <c r="F2762" s="34">
        <v>6.9136</v>
      </c>
      <c r="G2762" s="35">
        <v>0.12</v>
      </c>
      <c r="H2762" s="34">
        <f t="shared" si="42"/>
        <v>6.083968</v>
      </c>
      <c r="I2762" s="34">
        <v>50.0</v>
      </c>
      <c r="J2762" s="36">
        <v>46264.0</v>
      </c>
      <c r="K2762" s="31"/>
      <c r="L2762" s="34">
        <f>+K2762*H2762</f>
        <v>0.0</v>
      </c>
    </row>
    <row r="2763" spans="8:8" ht="24.95" customHeight="1">
      <c r="A2763" s="93" t="s">
        <v>371</v>
      </c>
      <c r="B2763" s="30" t="s">
        <v>5530</v>
      </c>
      <c r="C2763" s="31"/>
      <c r="D2763" s="32">
        <v>7.597830003286E12</v>
      </c>
      <c r="E2763" s="59" t="s">
        <v>5531</v>
      </c>
      <c r="F2763" s="34">
        <v>6.9136</v>
      </c>
      <c r="G2763" s="35">
        <v>0.12</v>
      </c>
      <c r="H2763" s="34">
        <f t="shared" si="42"/>
        <v>6.083968</v>
      </c>
      <c r="I2763" s="34">
        <v>48.0</v>
      </c>
      <c r="J2763" s="36">
        <v>46264.0</v>
      </c>
      <c r="K2763" s="31"/>
      <c r="L2763" s="34">
        <f>+K2763*H2763</f>
        <v>0.0</v>
      </c>
    </row>
    <row r="2764" spans="8:8" ht="24.95" customHeight="1">
      <c r="A2764" s="82" t="s">
        <v>199</v>
      </c>
      <c r="B2764" s="30" t="s">
        <v>5532</v>
      </c>
      <c r="C2764" s="31"/>
      <c r="D2764" s="32">
        <v>7.795990000958E12</v>
      </c>
      <c r="E2764" s="86" t="s">
        <v>5533</v>
      </c>
      <c r="F2764" s="34">
        <v>37.2</v>
      </c>
      <c r="G2764" s="35">
        <v>0.12</v>
      </c>
      <c r="H2764" s="34">
        <f t="shared" si="43" ref="H2764:H2827">+F2764-F2764*G2764</f>
        <v>32.736000000000004</v>
      </c>
      <c r="I2764" s="34">
        <v>4.0</v>
      </c>
      <c r="J2764" s="36">
        <v>45971.0</v>
      </c>
      <c r="K2764" s="31"/>
      <c r="L2764" s="34">
        <f>+K2764*H2764</f>
        <v>0.0</v>
      </c>
    </row>
    <row r="2765" spans="8:8" ht="24.95" customHeight="1">
      <c r="A2765" s="82" t="s">
        <v>199</v>
      </c>
      <c r="B2765" s="30" t="s">
        <v>5534</v>
      </c>
      <c r="C2765" s="31"/>
      <c r="D2765" s="31"/>
      <c r="E2765" s="109" t="s">
        <v>5535</v>
      </c>
      <c r="F2765" s="34">
        <v>405.0</v>
      </c>
      <c r="G2765" s="35">
        <v>0.12</v>
      </c>
      <c r="H2765" s="34">
        <f t="shared" si="43"/>
        <v>356.4</v>
      </c>
      <c r="I2765" s="34">
        <v>1.0</v>
      </c>
      <c r="J2765" s="36">
        <v>45992.0</v>
      </c>
      <c r="K2765" s="31"/>
      <c r="L2765" s="34">
        <f>+K2765*H2765</f>
        <v>0.0</v>
      </c>
    </row>
    <row r="2766" spans="8:8" ht="24.95" customHeight="1">
      <c r="A2766" s="43" t="s">
        <v>33</v>
      </c>
      <c r="B2766" s="30" t="s">
        <v>5536</v>
      </c>
      <c r="C2766" s="75" t="s">
        <v>134</v>
      </c>
      <c r="D2766" s="32">
        <v>7.59194927001E12</v>
      </c>
      <c r="E2766" s="101" t="s">
        <v>5537</v>
      </c>
      <c r="F2766" s="34">
        <v>4.3384</v>
      </c>
      <c r="G2766" s="35">
        <v>0.0</v>
      </c>
      <c r="H2766" s="34">
        <f t="shared" si="43"/>
        <v>4.3384</v>
      </c>
      <c r="I2766" s="34">
        <v>7.0</v>
      </c>
      <c r="J2766" s="36">
        <v>45689.0</v>
      </c>
      <c r="K2766" s="31"/>
      <c r="L2766" s="34">
        <f>+K2766*H2766</f>
        <v>0.0</v>
      </c>
    </row>
    <row r="2767" spans="8:8" ht="24.95" customHeight="1">
      <c r="A2767" s="43" t="s">
        <v>33</v>
      </c>
      <c r="B2767" s="30" t="s">
        <v>5538</v>
      </c>
      <c r="C2767" s="75" t="s">
        <v>134</v>
      </c>
      <c r="D2767" s="32">
        <v>7.591949270034E12</v>
      </c>
      <c r="E2767" s="104" t="s">
        <v>5539</v>
      </c>
      <c r="F2767" s="34">
        <v>3.9208</v>
      </c>
      <c r="G2767" s="35">
        <v>0.0</v>
      </c>
      <c r="H2767" s="34">
        <f t="shared" si="43"/>
        <v>3.9208</v>
      </c>
      <c r="I2767" s="34">
        <v>8.0</v>
      </c>
      <c r="J2767" s="36"/>
      <c r="K2767" s="31"/>
      <c r="L2767" s="34">
        <f>+K2767*H2767</f>
        <v>0.0</v>
      </c>
    </row>
    <row r="2768" spans="8:8" ht="24.95" customHeight="1">
      <c r="A2768" s="43" t="s">
        <v>33</v>
      </c>
      <c r="B2768" s="30" t="s">
        <v>5540</v>
      </c>
      <c r="C2768" s="75" t="s">
        <v>134</v>
      </c>
      <c r="D2768" s="32">
        <v>7.591949270041E12</v>
      </c>
      <c r="E2768" s="92" t="s">
        <v>5541</v>
      </c>
      <c r="F2768" s="34">
        <v>3.1204</v>
      </c>
      <c r="G2768" s="35">
        <v>0.0</v>
      </c>
      <c r="H2768" s="34">
        <f t="shared" si="43"/>
        <v>3.1204</v>
      </c>
      <c r="I2768" s="34">
        <v>9.0</v>
      </c>
      <c r="J2768" s="36">
        <v>45413.0</v>
      </c>
      <c r="K2768" s="31"/>
      <c r="L2768" s="34">
        <f>+K2768*H2768</f>
        <v>0.0</v>
      </c>
    </row>
    <row r="2769" spans="8:8" ht="24.95" customHeight="1">
      <c r="A2769" s="29" t="s">
        <v>16</v>
      </c>
      <c r="B2769" s="30" t="s">
        <v>5542</v>
      </c>
      <c r="C2769" s="31"/>
      <c r="D2769" s="32">
        <v>8.904306500962E12</v>
      </c>
      <c r="E2769" s="61" t="s">
        <v>5543</v>
      </c>
      <c r="F2769" s="34">
        <v>9.5</v>
      </c>
      <c r="G2769" s="35">
        <v>0.12</v>
      </c>
      <c r="H2769" s="34">
        <f t="shared" si="43"/>
        <v>8.36</v>
      </c>
      <c r="I2769" s="34">
        <v>8.0</v>
      </c>
      <c r="J2769" s="36">
        <v>45597.0</v>
      </c>
      <c r="K2769" s="31"/>
      <c r="L2769" s="34">
        <f>+K2769*H2769</f>
        <v>0.0</v>
      </c>
    </row>
    <row r="2770" spans="8:8" ht="24.95" customHeight="1">
      <c r="A2770" s="29" t="s">
        <v>16</v>
      </c>
      <c r="B2770" s="30" t="s">
        <v>5544</v>
      </c>
      <c r="C2770" s="31"/>
      <c r="D2770" s="32">
        <v>7.705323123117E12</v>
      </c>
      <c r="E2770" s="60" t="s">
        <v>5545</v>
      </c>
      <c r="F2770" s="34">
        <v>6.76</v>
      </c>
      <c r="G2770" s="35">
        <v>0.12</v>
      </c>
      <c r="H2770" s="34">
        <f t="shared" si="43"/>
        <v>5.948799999999999</v>
      </c>
      <c r="I2770" s="34">
        <v>32.0</v>
      </c>
      <c r="J2770" s="36">
        <v>45778.0</v>
      </c>
      <c r="K2770" s="31"/>
      <c r="L2770" s="34">
        <f>+K2770*H2770</f>
        <v>0.0</v>
      </c>
    </row>
    <row r="2771" spans="8:8" ht="24.95" customHeight="1">
      <c r="A2771" s="29" t="s">
        <v>16</v>
      </c>
      <c r="B2771" s="30" t="s">
        <v>5546</v>
      </c>
      <c r="C2771" s="31"/>
      <c r="D2771" s="32">
        <v>7.591020009294E12</v>
      </c>
      <c r="E2771" s="33" t="s">
        <v>5547</v>
      </c>
      <c r="F2771" s="34">
        <v>11.22</v>
      </c>
      <c r="G2771" s="35">
        <v>0.12</v>
      </c>
      <c r="H2771" s="34">
        <f t="shared" si="43"/>
        <v>9.8736</v>
      </c>
      <c r="I2771" s="34">
        <v>45.0</v>
      </c>
      <c r="J2771" s="36">
        <v>45809.0</v>
      </c>
      <c r="K2771" s="31"/>
      <c r="L2771" s="34">
        <f>+K2771*H2771</f>
        <v>0.0</v>
      </c>
    </row>
    <row r="2772" spans="8:8" ht="24.95" customHeight="1">
      <c r="A2772" s="29" t="s">
        <v>16</v>
      </c>
      <c r="B2772" s="30" t="s">
        <v>5548</v>
      </c>
      <c r="C2772" s="83" t="s">
        <v>207</v>
      </c>
      <c r="D2772" s="32">
        <v>7.591020009317E12</v>
      </c>
      <c r="E2772" s="33" t="s">
        <v>5549</v>
      </c>
      <c r="F2772" s="34">
        <v>17.95</v>
      </c>
      <c r="G2772" s="35">
        <v>0.12</v>
      </c>
      <c r="H2772" s="34">
        <f t="shared" si="43"/>
        <v>15.796</v>
      </c>
      <c r="I2772" s="34">
        <v>61.0</v>
      </c>
      <c r="J2772" s="36">
        <v>45809.0</v>
      </c>
      <c r="K2772" s="31"/>
      <c r="L2772" s="34">
        <f>+K2772*H2772</f>
        <v>0.0</v>
      </c>
    </row>
    <row r="2773" spans="8:8" ht="24.95" customHeight="1">
      <c r="A2773" s="29" t="s">
        <v>16</v>
      </c>
      <c r="B2773" s="30" t="s">
        <v>5550</v>
      </c>
      <c r="C2773" s="31"/>
      <c r="D2773" s="32">
        <v>7.598852000604E12</v>
      </c>
      <c r="E2773" s="61" t="s">
        <v>5551</v>
      </c>
      <c r="F2773" s="34">
        <v>2.96</v>
      </c>
      <c r="G2773" s="35">
        <v>0.12</v>
      </c>
      <c r="H2773" s="34">
        <f t="shared" si="43"/>
        <v>2.6048</v>
      </c>
      <c r="I2773" s="34">
        <v>25.0</v>
      </c>
      <c r="J2773" s="36">
        <v>45839.0</v>
      </c>
      <c r="K2773" s="31"/>
      <c r="L2773" s="34">
        <f>+K2773*H2773</f>
        <v>0.0</v>
      </c>
    </row>
    <row r="2774" spans="8:8" ht="24.95" customHeight="1">
      <c r="A2774" s="29" t="s">
        <v>16</v>
      </c>
      <c r="B2774" s="30" t="s">
        <v>5552</v>
      </c>
      <c r="C2774" s="31"/>
      <c r="D2774" s="32">
        <v>7.591519008869E12</v>
      </c>
      <c r="E2774" s="67" t="s">
        <v>5553</v>
      </c>
      <c r="F2774" s="34">
        <v>2.01</v>
      </c>
      <c r="G2774" s="35">
        <v>0.12</v>
      </c>
      <c r="H2774" s="34">
        <f t="shared" si="43"/>
        <v>1.7687999999999997</v>
      </c>
      <c r="I2774" s="34">
        <v>18.0</v>
      </c>
      <c r="J2774" s="36">
        <v>46113.0</v>
      </c>
      <c r="K2774" s="31"/>
      <c r="L2774" s="34">
        <f>+K2774*H2774</f>
        <v>0.0</v>
      </c>
    </row>
    <row r="2775" spans="8:8" ht="24.95" customHeight="1">
      <c r="A2775" s="29" t="s">
        <v>16</v>
      </c>
      <c r="B2775" s="30" t="s">
        <v>5554</v>
      </c>
      <c r="C2775" s="31"/>
      <c r="D2775" s="32">
        <v>7.591020008051E12</v>
      </c>
      <c r="E2775" s="88" t="s">
        <v>5555</v>
      </c>
      <c r="F2775" s="34">
        <v>8.53</v>
      </c>
      <c r="G2775" s="35">
        <v>0.12</v>
      </c>
      <c r="H2775" s="34">
        <f t="shared" si="43"/>
        <v>7.506399999999999</v>
      </c>
      <c r="I2775" s="34">
        <v>27.0</v>
      </c>
      <c r="J2775" s="36">
        <v>45961.0</v>
      </c>
      <c r="K2775" s="31"/>
      <c r="L2775" s="34">
        <f>+K2775*H2775</f>
        <v>0.0</v>
      </c>
    </row>
    <row r="2776" spans="8:8" ht="24.95" customHeight="1">
      <c r="A2776" s="29" t="s">
        <v>16</v>
      </c>
      <c r="B2776" s="30" t="s">
        <v>5556</v>
      </c>
      <c r="C2776" s="31"/>
      <c r="D2776" s="32">
        <v>7.591020008648E12</v>
      </c>
      <c r="E2776" s="39" t="s">
        <v>5557</v>
      </c>
      <c r="F2776" s="34">
        <v>10.48</v>
      </c>
      <c r="G2776" s="35">
        <v>0.12</v>
      </c>
      <c r="H2776" s="34">
        <f t="shared" si="43"/>
        <v>9.2224</v>
      </c>
      <c r="I2776" s="34">
        <v>22.0</v>
      </c>
      <c r="J2776" s="36">
        <v>46753.0</v>
      </c>
      <c r="K2776" s="31"/>
      <c r="L2776" s="34">
        <f>+K2776*H2776</f>
        <v>0.0</v>
      </c>
    </row>
    <row r="2777" spans="8:8" ht="24.95" customHeight="1">
      <c r="A2777" s="29" t="s">
        <v>16</v>
      </c>
      <c r="B2777" s="30" t="s">
        <v>5558</v>
      </c>
      <c r="C2777" s="31"/>
      <c r="D2777" s="32">
        <v>7.592806131048E12</v>
      </c>
      <c r="E2777" s="33" t="s">
        <v>5559</v>
      </c>
      <c r="F2777" s="34">
        <v>3.23</v>
      </c>
      <c r="G2777" s="35">
        <v>0.12</v>
      </c>
      <c r="H2777" s="34">
        <f t="shared" si="43"/>
        <v>2.8424</v>
      </c>
      <c r="I2777" s="34">
        <v>4.0</v>
      </c>
      <c r="J2777" s="36">
        <v>45503.0</v>
      </c>
      <c r="K2777" s="31"/>
      <c r="L2777" s="34">
        <f>+K2777*H2777</f>
        <v>0.0</v>
      </c>
    </row>
    <row r="2778" spans="8:8" ht="24.95" customHeight="1">
      <c r="A2778" s="29" t="s">
        <v>16</v>
      </c>
      <c r="B2778" s="30" t="s">
        <v>5560</v>
      </c>
      <c r="C2778" s="31"/>
      <c r="D2778" s="32">
        <v>7.590027002413E12</v>
      </c>
      <c r="E2778" s="62" t="s">
        <v>5561</v>
      </c>
      <c r="F2778" s="34">
        <v>2.3</v>
      </c>
      <c r="G2778" s="35">
        <v>0.12</v>
      </c>
      <c r="H2778" s="34">
        <f t="shared" si="43"/>
        <v>2.024</v>
      </c>
      <c r="I2778" s="34">
        <v>16.0</v>
      </c>
      <c r="J2778" s="36">
        <v>45807.0</v>
      </c>
      <c r="K2778" s="31"/>
      <c r="L2778" s="34">
        <f>+K2778*H2778</f>
        <v>0.0</v>
      </c>
    </row>
    <row r="2779" spans="8:8" ht="24.95" customHeight="1">
      <c r="A2779" s="29" t="s">
        <v>16</v>
      </c>
      <c r="B2779" s="30" t="s">
        <v>5562</v>
      </c>
      <c r="C2779" s="31"/>
      <c r="D2779" s="32">
        <v>7.592616220017E12</v>
      </c>
      <c r="E2779" s="54" t="s">
        <v>5563</v>
      </c>
      <c r="F2779" s="34">
        <v>0.97</v>
      </c>
      <c r="G2779" s="35">
        <v>0.12</v>
      </c>
      <c r="H2779" s="34">
        <f t="shared" si="43"/>
        <v>0.8535999999999999</v>
      </c>
      <c r="I2779" s="34">
        <v>65.0</v>
      </c>
      <c r="J2779" s="36">
        <v>45745.0</v>
      </c>
      <c r="K2779" s="31"/>
      <c r="L2779" s="34">
        <f>+K2779*H2779</f>
        <v>0.0</v>
      </c>
    </row>
    <row r="2780" spans="8:8" ht="24.95" customHeight="1">
      <c r="A2780" s="29" t="s">
        <v>16</v>
      </c>
      <c r="B2780" s="30" t="s">
        <v>5564</v>
      </c>
      <c r="C2780" s="31"/>
      <c r="D2780" s="32">
        <v>7.590027000631E12</v>
      </c>
      <c r="E2780" s="49" t="s">
        <v>5565</v>
      </c>
      <c r="F2780" s="34">
        <v>1.85</v>
      </c>
      <c r="G2780" s="35">
        <v>0.12</v>
      </c>
      <c r="H2780" s="34">
        <f t="shared" si="43"/>
        <v>1.6280000000000001</v>
      </c>
      <c r="I2780" s="34">
        <v>33.0</v>
      </c>
      <c r="J2780" s="36">
        <v>45321.0</v>
      </c>
      <c r="K2780" s="31"/>
      <c r="L2780" s="34">
        <f>+K2780*H2780</f>
        <v>0.0</v>
      </c>
    </row>
    <row r="2781" spans="8:8" ht="24.95" customHeight="1">
      <c r="A2781" s="29" t="s">
        <v>16</v>
      </c>
      <c r="B2781" s="30" t="s">
        <v>5570</v>
      </c>
      <c r="C2781" s="31"/>
      <c r="D2781" s="32">
        <v>7.591519008586E12</v>
      </c>
      <c r="E2781" s="67" t="s">
        <v>5571</v>
      </c>
      <c r="F2781" s="34">
        <v>4.21</v>
      </c>
      <c r="G2781" s="35">
        <v>0.12</v>
      </c>
      <c r="H2781" s="34">
        <f t="shared" si="43"/>
        <v>3.7048</v>
      </c>
      <c r="I2781" s="34">
        <v>26.0</v>
      </c>
      <c r="J2781" s="36">
        <v>46113.0</v>
      </c>
      <c r="K2781" s="31"/>
      <c r="L2781" s="34">
        <f>+K2781*H2781</f>
        <v>0.0</v>
      </c>
    </row>
    <row r="2782" spans="8:8" ht="24.95" customHeight="1">
      <c r="A2782" s="29" t="s">
        <v>16</v>
      </c>
      <c r="B2782" s="30" t="s">
        <v>5572</v>
      </c>
      <c r="C2782" s="31"/>
      <c r="D2782" s="32">
        <v>8.906130231821E12</v>
      </c>
      <c r="E2782" s="95" t="s">
        <v>5573</v>
      </c>
      <c r="F2782" s="34">
        <v>23.0</v>
      </c>
      <c r="G2782" s="35">
        <v>0.12</v>
      </c>
      <c r="H2782" s="34">
        <f t="shared" si="43"/>
        <v>20.240000000000002</v>
      </c>
      <c r="I2782" s="34">
        <v>20.0</v>
      </c>
      <c r="J2782" s="36">
        <v>45809.0</v>
      </c>
      <c r="K2782" s="31"/>
      <c r="L2782" s="34">
        <f>+K2782*H2782</f>
        <v>0.0</v>
      </c>
    </row>
    <row r="2783" spans="8:8" ht="24.95" customHeight="1">
      <c r="A2783" s="29" t="s">
        <v>16</v>
      </c>
      <c r="B2783" s="30" t="s">
        <v>5566</v>
      </c>
      <c r="C2783" s="31"/>
      <c r="D2783" s="32">
        <v>7.598008001813E12</v>
      </c>
      <c r="E2783" s="80" t="s">
        <v>5567</v>
      </c>
      <c r="F2783" s="34">
        <v>15.5</v>
      </c>
      <c r="G2783" s="35">
        <v>0.12</v>
      </c>
      <c r="H2783" s="34">
        <f t="shared" si="43"/>
        <v>13.64</v>
      </c>
      <c r="I2783" s="34">
        <v>16.0</v>
      </c>
      <c r="J2783" s="36">
        <v>45991.0</v>
      </c>
      <c r="K2783" s="31"/>
      <c r="L2783" s="34">
        <f>+K2783*H2783</f>
        <v>0.0</v>
      </c>
    </row>
    <row r="2784" spans="8:8" ht="24.95" customHeight="1">
      <c r="A2784" s="29" t="s">
        <v>16</v>
      </c>
      <c r="B2784" s="30" t="s">
        <v>5568</v>
      </c>
      <c r="C2784" s="31"/>
      <c r="D2784" s="32">
        <v>8.902297024627E12</v>
      </c>
      <c r="E2784" s="91" t="s">
        <v>5569</v>
      </c>
      <c r="F2784" s="34">
        <v>25.5</v>
      </c>
      <c r="G2784" s="35">
        <v>0.12</v>
      </c>
      <c r="H2784" s="34">
        <f t="shared" si="43"/>
        <v>22.44</v>
      </c>
      <c r="I2784" s="34">
        <v>16.0</v>
      </c>
      <c r="J2784" s="36">
        <v>45994.0</v>
      </c>
      <c r="K2784" s="31"/>
      <c r="L2784" s="34">
        <f>+K2784*H2784</f>
        <v>0.0</v>
      </c>
    </row>
    <row r="2785" spans="8:8" ht="24.95" customHeight="1">
      <c r="A2785" s="38" t="s">
        <v>23</v>
      </c>
      <c r="B2785" s="30" t="s">
        <v>5574</v>
      </c>
      <c r="C2785" s="31"/>
      <c r="D2785" s="32">
        <v>7.594000850466E12</v>
      </c>
      <c r="E2785" s="59" t="s">
        <v>5575</v>
      </c>
      <c r="F2785" s="34">
        <v>3.18</v>
      </c>
      <c r="G2785" s="35">
        <v>0.12</v>
      </c>
      <c r="H2785" s="34">
        <f t="shared" si="43"/>
        <v>2.7984</v>
      </c>
      <c r="I2785" s="34">
        <v>65.0</v>
      </c>
      <c r="J2785" s="36">
        <v>46174.0</v>
      </c>
      <c r="K2785" s="31"/>
      <c r="L2785" s="34">
        <f>+K2785*H2785</f>
        <v>0.0</v>
      </c>
    </row>
    <row r="2786" spans="8:8" ht="24.95" customHeight="1">
      <c r="A2786" s="38" t="s">
        <v>23</v>
      </c>
      <c r="B2786" s="30" t="s">
        <v>5576</v>
      </c>
      <c r="C2786" s="31"/>
      <c r="D2786" s="32">
        <v>7.592616221014E12</v>
      </c>
      <c r="E2786" s="62" t="s">
        <v>5577</v>
      </c>
      <c r="F2786" s="34">
        <v>2.12</v>
      </c>
      <c r="G2786" s="35">
        <v>0.12</v>
      </c>
      <c r="H2786" s="34">
        <f t="shared" si="43"/>
        <v>1.8656000000000001</v>
      </c>
      <c r="I2786" s="34">
        <v>87.0</v>
      </c>
      <c r="J2786" s="36">
        <v>46229.0</v>
      </c>
      <c r="K2786" s="31"/>
      <c r="L2786" s="34">
        <f>+K2786*H2786</f>
        <v>0.0</v>
      </c>
    </row>
    <row r="2787" spans="8:8" ht="24.95" customHeight="1">
      <c r="A2787" s="38" t="s">
        <v>23</v>
      </c>
      <c r="B2787" s="30" t="s">
        <v>5578</v>
      </c>
      <c r="C2787" s="31"/>
      <c r="D2787" s="32">
        <v>7.59842900255E12</v>
      </c>
      <c r="E2787" s="86" t="s">
        <v>5579</v>
      </c>
      <c r="F2787" s="34">
        <v>1.35</v>
      </c>
      <c r="G2787" s="35">
        <v>0.12</v>
      </c>
      <c r="H2787" s="34">
        <f t="shared" si="43"/>
        <v>1.1880000000000002</v>
      </c>
      <c r="I2787" s="34">
        <v>59.0</v>
      </c>
      <c r="J2787" s="36">
        <v>45870.0</v>
      </c>
      <c r="K2787" s="31"/>
      <c r="L2787" s="34">
        <f>+K2787*H2787</f>
        <v>0.0</v>
      </c>
    </row>
    <row r="2788" spans="8:8" ht="24.95" customHeight="1">
      <c r="A2788" s="38" t="s">
        <v>23</v>
      </c>
      <c r="B2788" s="30" t="s">
        <v>5580</v>
      </c>
      <c r="C2788" s="31"/>
      <c r="D2788" s="32">
        <v>7.592454003353E12</v>
      </c>
      <c r="E2788" s="46" t="s">
        <v>5581</v>
      </c>
      <c r="F2788" s="34">
        <v>2.56</v>
      </c>
      <c r="G2788" s="35">
        <v>0.12</v>
      </c>
      <c r="H2788" s="34">
        <f t="shared" si="43"/>
        <v>2.2528</v>
      </c>
      <c r="I2788" s="34">
        <v>200.0</v>
      </c>
      <c r="J2788" s="36">
        <v>45765.0</v>
      </c>
      <c r="K2788" s="31"/>
      <c r="L2788" s="34">
        <f>+K2788*H2788</f>
        <v>0.0</v>
      </c>
    </row>
    <row r="2789" spans="8:8" ht="24.95" customHeight="1">
      <c r="A2789" s="38" t="s">
        <v>23</v>
      </c>
      <c r="B2789" s="30" t="s">
        <v>5582</v>
      </c>
      <c r="C2789" s="75" t="s">
        <v>134</v>
      </c>
      <c r="D2789" s="32">
        <v>7.591585277701E12</v>
      </c>
      <c r="E2789" s="42" t="s">
        <v>5583</v>
      </c>
      <c r="F2789" s="34">
        <v>2.44</v>
      </c>
      <c r="G2789" s="35">
        <v>0.0</v>
      </c>
      <c r="H2789" s="34">
        <f t="shared" si="43"/>
        <v>2.44</v>
      </c>
      <c r="I2789" s="34">
        <v>181.0</v>
      </c>
      <c r="J2789" s="36">
        <v>45869.0</v>
      </c>
      <c r="K2789" s="31"/>
      <c r="L2789" s="34">
        <f>+K2789*H2789</f>
        <v>0.0</v>
      </c>
    </row>
    <row r="2790" spans="8:8" ht="24.95" customHeight="1">
      <c r="A2790" s="29" t="s">
        <v>16</v>
      </c>
      <c r="B2790" s="30" t="s">
        <v>5584</v>
      </c>
      <c r="C2790" s="31"/>
      <c r="D2790" s="32">
        <v>7.598307000456E12</v>
      </c>
      <c r="E2790" s="55" t="s">
        <v>5585</v>
      </c>
      <c r="F2790" s="34">
        <v>0.55</v>
      </c>
      <c r="G2790" s="35">
        <v>0.12</v>
      </c>
      <c r="H2790" s="34">
        <f t="shared" si="43"/>
        <v>0.48400000000000004</v>
      </c>
      <c r="I2790" s="34">
        <v>84.0</v>
      </c>
      <c r="J2790" s="36">
        <v>45717.0</v>
      </c>
      <c r="K2790" s="31"/>
      <c r="L2790" s="34">
        <f>+K2790*H2790</f>
        <v>0.0</v>
      </c>
    </row>
    <row r="2791" spans="8:8" ht="24.95" customHeight="1">
      <c r="A2791" s="29" t="s">
        <v>16</v>
      </c>
      <c r="B2791" s="30" t="s">
        <v>5586</v>
      </c>
      <c r="C2791" s="31"/>
      <c r="D2791" s="32">
        <v>7.592454891196E12</v>
      </c>
      <c r="E2791" s="53" t="s">
        <v>5587</v>
      </c>
      <c r="F2791" s="34">
        <v>1.58</v>
      </c>
      <c r="G2791" s="35">
        <v>0.12</v>
      </c>
      <c r="H2791" s="34">
        <f t="shared" si="43"/>
        <v>1.3904</v>
      </c>
      <c r="I2791" s="34">
        <v>43.0</v>
      </c>
      <c r="J2791" s="36">
        <v>45809.0</v>
      </c>
      <c r="K2791" s="31"/>
      <c r="L2791" s="34">
        <f>+K2791*H2791</f>
        <v>0.0</v>
      </c>
    </row>
    <row r="2792" spans="8:8" ht="24.95" customHeight="1">
      <c r="A2792" s="29" t="s">
        <v>16</v>
      </c>
      <c r="B2792" s="30" t="s">
        <v>5588</v>
      </c>
      <c r="C2792" s="31"/>
      <c r="D2792" s="32">
        <v>6.921875011646E12</v>
      </c>
      <c r="E2792" s="49" t="s">
        <v>5589</v>
      </c>
      <c r="F2792" s="34">
        <v>0.5</v>
      </c>
      <c r="G2792" s="35">
        <v>0.12</v>
      </c>
      <c r="H2792" s="34">
        <f t="shared" si="43"/>
        <v>0.44</v>
      </c>
      <c r="I2792" s="34">
        <v>6521.0</v>
      </c>
      <c r="J2792" s="36">
        <v>45442.0</v>
      </c>
      <c r="K2792" s="31"/>
      <c r="L2792" s="34">
        <f>+K2792*H2792</f>
        <v>0.0</v>
      </c>
    </row>
    <row r="2793" spans="8:8" ht="24.95" customHeight="1">
      <c r="A2793" s="29" t="s">
        <v>16</v>
      </c>
      <c r="B2793" s="30" t="s">
        <v>5590</v>
      </c>
      <c r="C2793" s="31"/>
      <c r="D2793" s="32">
        <v>7.592454003421E12</v>
      </c>
      <c r="E2793" s="64" t="s">
        <v>5591</v>
      </c>
      <c r="F2793" s="34">
        <v>11.05</v>
      </c>
      <c r="G2793" s="35">
        <v>0.12</v>
      </c>
      <c r="H2793" s="34">
        <f t="shared" si="43"/>
        <v>9.724</v>
      </c>
      <c r="I2793" s="34">
        <v>5.0</v>
      </c>
      <c r="J2793" s="36">
        <v>46113.0</v>
      </c>
      <c r="K2793" s="31"/>
      <c r="L2793" s="34">
        <f>+K2793*H2793</f>
        <v>0.0</v>
      </c>
    </row>
    <row r="2794" spans="8:8" ht="24.95" customHeight="1">
      <c r="A2794" s="29" t="s">
        <v>16</v>
      </c>
      <c r="B2794" s="30" t="s">
        <v>5592</v>
      </c>
      <c r="C2794" s="83" t="s">
        <v>207</v>
      </c>
      <c r="D2794" s="44">
        <v>7.31946648475E11</v>
      </c>
      <c r="E2794" s="69" t="s">
        <v>5593</v>
      </c>
      <c r="F2794" s="34">
        <v>0.45</v>
      </c>
      <c r="G2794" s="35">
        <v>0.12</v>
      </c>
      <c r="H2794" s="34">
        <f t="shared" si="43"/>
        <v>0.396</v>
      </c>
      <c r="I2794" s="34">
        <v>300.0</v>
      </c>
      <c r="J2794" s="36">
        <v>45717.0</v>
      </c>
      <c r="K2794" s="31"/>
      <c r="L2794" s="34">
        <f>+K2794*H2794</f>
        <v>0.0</v>
      </c>
    </row>
    <row r="2795" spans="8:8" ht="24.95" customHeight="1">
      <c r="A2795" s="29" t="s">
        <v>16</v>
      </c>
      <c r="B2795" s="30" t="s">
        <v>5594</v>
      </c>
      <c r="C2795" s="31"/>
      <c r="D2795" s="32">
        <v>7.594000850534E12</v>
      </c>
      <c r="E2795" s="55" t="s">
        <v>5595</v>
      </c>
      <c r="F2795" s="34">
        <v>1.15</v>
      </c>
      <c r="G2795" s="35">
        <v>0.12</v>
      </c>
      <c r="H2795" s="34">
        <f t="shared" si="43"/>
        <v>1.012</v>
      </c>
      <c r="I2795" s="34">
        <v>13.0</v>
      </c>
      <c r="J2795" s="36">
        <v>45748.0</v>
      </c>
      <c r="K2795" s="31"/>
      <c r="L2795" s="34">
        <f>+K2795*H2795</f>
        <v>0.0</v>
      </c>
    </row>
    <row r="2796" spans="8:8" ht="24.95" customHeight="1">
      <c r="A2796" s="29" t="s">
        <v>16</v>
      </c>
      <c r="B2796" s="30" t="s">
        <v>5596</v>
      </c>
      <c r="C2796" s="31"/>
      <c r="D2796" s="32">
        <v>8.902297010989E12</v>
      </c>
      <c r="E2796" s="59" t="s">
        <v>5597</v>
      </c>
      <c r="F2796" s="34">
        <v>3.4</v>
      </c>
      <c r="G2796" s="35">
        <v>0.12</v>
      </c>
      <c r="H2796" s="34">
        <f t="shared" si="43"/>
        <v>2.992</v>
      </c>
      <c r="I2796" s="34">
        <v>84.0</v>
      </c>
      <c r="J2796" s="36">
        <v>45689.0</v>
      </c>
      <c r="K2796" s="31"/>
      <c r="L2796" s="34">
        <f>+K2796*H2796</f>
        <v>0.0</v>
      </c>
    </row>
    <row r="2797" spans="8:8" ht="24.95" customHeight="1">
      <c r="A2797" s="29" t="s">
        <v>16</v>
      </c>
      <c r="B2797" s="30" t="s">
        <v>5598</v>
      </c>
      <c r="C2797" s="31"/>
      <c r="D2797" s="32">
        <v>8.906005116932E12</v>
      </c>
      <c r="E2797" s="64" t="s">
        <v>5599</v>
      </c>
      <c r="F2797" s="34">
        <v>3.4</v>
      </c>
      <c r="G2797" s="35">
        <v>0.12</v>
      </c>
      <c r="H2797" s="34">
        <f t="shared" si="43"/>
        <v>2.992</v>
      </c>
      <c r="I2797" s="34">
        <v>12.0</v>
      </c>
      <c r="J2797" s="36">
        <v>45689.0</v>
      </c>
      <c r="K2797" s="31"/>
      <c r="L2797" s="34">
        <f>+K2797*H2797</f>
        <v>0.0</v>
      </c>
    </row>
    <row r="2798" spans="8:8" ht="24.95" customHeight="1">
      <c r="A2798" s="29" t="s">
        <v>16</v>
      </c>
      <c r="B2798" s="30" t="s">
        <v>5600</v>
      </c>
      <c r="C2798" s="31"/>
      <c r="D2798" s="44">
        <v>7.20524031204E11</v>
      </c>
      <c r="E2798" s="85" t="s">
        <v>5601</v>
      </c>
      <c r="F2798" s="34">
        <v>1.5</v>
      </c>
      <c r="G2798" s="35">
        <v>0.12</v>
      </c>
      <c r="H2798" s="34">
        <f t="shared" si="43"/>
        <v>1.32</v>
      </c>
      <c r="I2798" s="34">
        <v>748.0</v>
      </c>
      <c r="J2798" s="36">
        <v>45656.0</v>
      </c>
      <c r="K2798" s="31"/>
      <c r="L2798" s="34">
        <f>+K2798*H2798</f>
        <v>0.0</v>
      </c>
    </row>
    <row r="2799" spans="8:8" ht="24.95" customHeight="1">
      <c r="A2799" s="29" t="s">
        <v>16</v>
      </c>
      <c r="B2799" s="30" t="s">
        <v>5602</v>
      </c>
      <c r="C2799" s="31"/>
      <c r="D2799" s="32">
        <v>7.592020110492E12</v>
      </c>
      <c r="E2799" s="69" t="s">
        <v>5603</v>
      </c>
      <c r="F2799" s="34">
        <v>1.4</v>
      </c>
      <c r="G2799" s="35">
        <v>0.12</v>
      </c>
      <c r="H2799" s="34">
        <f t="shared" si="43"/>
        <v>1.232</v>
      </c>
      <c r="I2799" s="34">
        <v>40.0</v>
      </c>
      <c r="J2799" s="36">
        <v>45534.0</v>
      </c>
      <c r="K2799" s="31"/>
      <c r="L2799" s="34">
        <f>+K2799*H2799</f>
        <v>0.0</v>
      </c>
    </row>
    <row r="2800" spans="8:8" ht="24.95" customHeight="1">
      <c r="A2800" s="29" t="s">
        <v>16</v>
      </c>
      <c r="B2800" s="30" t="s">
        <v>5604</v>
      </c>
      <c r="C2800" s="31"/>
      <c r="D2800" s="32">
        <v>8.906045363419E12</v>
      </c>
      <c r="E2800" s="69" t="s">
        <v>5605</v>
      </c>
      <c r="F2800" s="34">
        <v>0.8</v>
      </c>
      <c r="G2800" s="35">
        <v>0.12</v>
      </c>
      <c r="H2800" s="34">
        <f t="shared" si="43"/>
        <v>0.7040000000000001</v>
      </c>
      <c r="I2800" s="34">
        <v>235.0</v>
      </c>
      <c r="J2800" s="36">
        <v>45717.0</v>
      </c>
      <c r="K2800" s="31"/>
      <c r="L2800" s="34">
        <f>+K2800*H2800</f>
        <v>0.0</v>
      </c>
    </row>
    <row r="2801" spans="8:8" ht="24.95" customHeight="1">
      <c r="A2801" s="29" t="s">
        <v>16</v>
      </c>
      <c r="B2801" s="30" t="s">
        <v>5606</v>
      </c>
      <c r="C2801" s="31"/>
      <c r="D2801" s="32">
        <v>7.594000850565E12</v>
      </c>
      <c r="E2801" s="55" t="s">
        <v>5607</v>
      </c>
      <c r="F2801" s="34">
        <v>2.34</v>
      </c>
      <c r="G2801" s="35">
        <v>0.12</v>
      </c>
      <c r="H2801" s="34">
        <f t="shared" si="43"/>
        <v>2.0591999999999997</v>
      </c>
      <c r="I2801" s="34">
        <v>7.0</v>
      </c>
      <c r="J2801" s="36">
        <v>45748.0</v>
      </c>
      <c r="K2801" s="31"/>
      <c r="L2801" s="34">
        <f>+K2801*H2801</f>
        <v>0.0</v>
      </c>
    </row>
    <row r="2802" spans="8:8" ht="24.95" customHeight="1">
      <c r="A2802" s="29" t="s">
        <v>16</v>
      </c>
      <c r="B2802" s="30" t="s">
        <v>5608</v>
      </c>
      <c r="C2802" s="31"/>
      <c r="D2802" s="32">
        <v>7.591519001525E12</v>
      </c>
      <c r="E2802" s="49" t="s">
        <v>5609</v>
      </c>
      <c r="F2802" s="34">
        <v>3.85</v>
      </c>
      <c r="G2802" s="35">
        <v>0.12</v>
      </c>
      <c r="H2802" s="34">
        <f t="shared" si="43"/>
        <v>3.388</v>
      </c>
      <c r="I2802" s="34">
        <v>23.0</v>
      </c>
      <c r="J2802" s="36">
        <v>46023.0</v>
      </c>
      <c r="K2802" s="31"/>
      <c r="L2802" s="34">
        <f>+K2802*H2802</f>
        <v>0.0</v>
      </c>
    </row>
    <row r="2803" spans="8:8" ht="24.95" customHeight="1">
      <c r="A2803" s="29" t="s">
        <v>16</v>
      </c>
      <c r="B2803" s="30" t="s">
        <v>5610</v>
      </c>
      <c r="C2803" s="31"/>
      <c r="D2803" s="44">
        <v>7.36372722539E11</v>
      </c>
      <c r="E2803" s="57" t="s">
        <v>5611</v>
      </c>
      <c r="F2803" s="34">
        <v>1.38</v>
      </c>
      <c r="G2803" s="35">
        <v>0.12</v>
      </c>
      <c r="H2803" s="34">
        <f t="shared" si="43"/>
        <v>1.2144</v>
      </c>
      <c r="I2803" s="34">
        <v>21.0</v>
      </c>
      <c r="J2803" s="36">
        <v>46053.0</v>
      </c>
      <c r="K2803" s="31"/>
      <c r="L2803" s="34">
        <f>+K2803*H2803</f>
        <v>0.0</v>
      </c>
    </row>
    <row r="2804" spans="8:8" ht="24.95" customHeight="1">
      <c r="A2804" s="29" t="s">
        <v>16</v>
      </c>
      <c r="B2804" s="47" t="s">
        <v>5612</v>
      </c>
      <c r="C2804" s="31"/>
      <c r="D2804" s="32">
        <v>7.592236002178E12</v>
      </c>
      <c r="E2804" s="53" t="s">
        <v>5613</v>
      </c>
      <c r="F2804" s="34">
        <v>1.11</v>
      </c>
      <c r="G2804" s="35">
        <v>0.12</v>
      </c>
      <c r="H2804" s="34">
        <f t="shared" si="43"/>
        <v>0.9768000000000001</v>
      </c>
      <c r="I2804" s="34">
        <v>58.0</v>
      </c>
      <c r="J2804" s="36">
        <v>45413.0</v>
      </c>
      <c r="K2804" s="31"/>
      <c r="L2804" s="34">
        <f>+K2804*H2804</f>
        <v>0.0</v>
      </c>
    </row>
    <row r="2805" spans="8:8" ht="24.95" customHeight="1">
      <c r="A2805" s="29" t="s">
        <v>16</v>
      </c>
      <c r="B2805" s="30" t="s">
        <v>5614</v>
      </c>
      <c r="C2805" s="31"/>
      <c r="D2805" s="32">
        <v>6.942189304262E12</v>
      </c>
      <c r="E2805" s="54" t="s">
        <v>5615</v>
      </c>
      <c r="F2805" s="34">
        <v>0.78</v>
      </c>
      <c r="G2805" s="35">
        <v>0.12</v>
      </c>
      <c r="H2805" s="34">
        <f t="shared" si="43"/>
        <v>0.6864</v>
      </c>
      <c r="I2805" s="34">
        <v>1305.0</v>
      </c>
      <c r="J2805" s="36">
        <v>45809.0</v>
      </c>
      <c r="K2805" s="31"/>
      <c r="L2805" s="34">
        <f>+K2805*H2805</f>
        <v>0.0</v>
      </c>
    </row>
    <row r="2806" spans="8:8" ht="24.95" customHeight="1">
      <c r="A2806" s="29" t="s">
        <v>16</v>
      </c>
      <c r="B2806" s="30" t="s">
        <v>5616</v>
      </c>
      <c r="C2806" s="31"/>
      <c r="D2806" s="32">
        <v>7.598800000038E12</v>
      </c>
      <c r="E2806" s="55" t="s">
        <v>5617</v>
      </c>
      <c r="F2806" s="34">
        <v>1.8</v>
      </c>
      <c r="G2806" s="35">
        <v>0.12</v>
      </c>
      <c r="H2806" s="34">
        <f t="shared" si="43"/>
        <v>1.584</v>
      </c>
      <c r="I2806" s="34">
        <v>168.0</v>
      </c>
      <c r="J2806" s="36">
        <v>45505.0</v>
      </c>
      <c r="K2806" s="31"/>
      <c r="L2806" s="34">
        <f>+K2806*H2806</f>
        <v>0.0</v>
      </c>
    </row>
    <row r="2807" spans="8:8" ht="24.95" customHeight="1">
      <c r="A2807" s="29" t="s">
        <v>16</v>
      </c>
      <c r="B2807" s="30" t="s">
        <v>5618</v>
      </c>
      <c r="C2807" s="31"/>
      <c r="D2807" s="44">
        <v>7.36372692177E11</v>
      </c>
      <c r="E2807" s="64" t="s">
        <v>5619</v>
      </c>
      <c r="F2807" s="34">
        <v>2.65</v>
      </c>
      <c r="G2807" s="35">
        <v>0.12</v>
      </c>
      <c r="H2807" s="34">
        <f t="shared" si="43"/>
        <v>2.332</v>
      </c>
      <c r="I2807" s="34">
        <v>27.0</v>
      </c>
      <c r="J2807" s="36">
        <v>45992.0</v>
      </c>
      <c r="K2807" s="31"/>
      <c r="L2807" s="34">
        <f>+K2807*H2807</f>
        <v>0.0</v>
      </c>
    </row>
    <row r="2808" spans="8:8" ht="24.95" customHeight="1">
      <c r="A2808" s="29" t="s">
        <v>16</v>
      </c>
      <c r="B2808" s="30" t="s">
        <v>5620</v>
      </c>
      <c r="C2808" s="31"/>
      <c r="D2808" s="32">
        <v>7.592020160884E12</v>
      </c>
      <c r="E2808" s="72" t="s">
        <v>5621</v>
      </c>
      <c r="F2808" s="34">
        <v>65.0</v>
      </c>
      <c r="G2808" s="35">
        <v>0.12</v>
      </c>
      <c r="H2808" s="34">
        <f t="shared" si="43"/>
        <v>57.2</v>
      </c>
      <c r="I2808" s="34">
        <v>1.0</v>
      </c>
      <c r="J2808" s="36">
        <v>45777.0</v>
      </c>
      <c r="K2808" s="31"/>
      <c r="L2808" s="34">
        <f>+K2808*H2808</f>
        <v>0.0</v>
      </c>
    </row>
    <row r="2809" spans="8:8" ht="24.95" customHeight="1">
      <c r="A2809" s="29" t="s">
        <v>16</v>
      </c>
      <c r="B2809" s="30" t="s">
        <v>5622</v>
      </c>
      <c r="C2809" s="31"/>
      <c r="D2809" s="32">
        <v>8.904187879973E12</v>
      </c>
      <c r="E2809" s="41" t="s">
        <v>5623</v>
      </c>
      <c r="F2809" s="34">
        <v>0.7</v>
      </c>
      <c r="G2809" s="35">
        <v>0.12</v>
      </c>
      <c r="H2809" s="34">
        <f t="shared" si="43"/>
        <v>0.616</v>
      </c>
      <c r="I2809" s="34">
        <v>399.0</v>
      </c>
      <c r="J2809" s="36">
        <v>45870.0</v>
      </c>
      <c r="K2809" s="31"/>
      <c r="L2809" s="34">
        <f>+K2809*H2809</f>
        <v>0.0</v>
      </c>
    </row>
    <row r="2810" spans="8:8" ht="24.95" customHeight="1">
      <c r="A2810" s="29" t="s">
        <v>16</v>
      </c>
      <c r="B2810" s="30" t="s">
        <v>5624</v>
      </c>
      <c r="C2810" s="31"/>
      <c r="D2810" s="32">
        <v>8.904151819295E12</v>
      </c>
      <c r="E2810" s="59" t="s">
        <v>5625</v>
      </c>
      <c r="F2810" s="34">
        <v>7.4</v>
      </c>
      <c r="G2810" s="35">
        <v>0.12</v>
      </c>
      <c r="H2810" s="34">
        <f t="shared" si="43"/>
        <v>6.5120000000000005</v>
      </c>
      <c r="I2810" s="34">
        <v>28.0</v>
      </c>
      <c r="J2810" s="36">
        <v>45746.0</v>
      </c>
      <c r="K2810" s="31"/>
      <c r="L2810" s="34">
        <f>+K2810*H2810</f>
        <v>0.0</v>
      </c>
    </row>
    <row r="2811" spans="8:8" ht="24.95" customHeight="1">
      <c r="A2811" s="29" t="s">
        <v>16</v>
      </c>
      <c r="B2811" s="30" t="s">
        <v>5626</v>
      </c>
      <c r="C2811" s="31"/>
      <c r="D2811" s="32">
        <v>8.902297022302E12</v>
      </c>
      <c r="E2811" s="59" t="s">
        <v>5627</v>
      </c>
      <c r="F2811" s="34">
        <v>7.4</v>
      </c>
      <c r="G2811" s="35">
        <v>0.12</v>
      </c>
      <c r="H2811" s="34">
        <f t="shared" si="43"/>
        <v>6.5120000000000005</v>
      </c>
      <c r="I2811" s="34">
        <v>25.0</v>
      </c>
      <c r="J2811" s="36">
        <v>45719.0</v>
      </c>
      <c r="K2811" s="31"/>
      <c r="L2811" s="34">
        <f>+K2811*H2811</f>
        <v>0.0</v>
      </c>
    </row>
    <row r="2812" spans="8:8" ht="24.95" customHeight="1">
      <c r="A2812" s="29" t="s">
        <v>16</v>
      </c>
      <c r="B2812" s="30" t="s">
        <v>5628</v>
      </c>
      <c r="C2812" s="31"/>
      <c r="D2812" s="32">
        <v>7.591519007107E12</v>
      </c>
      <c r="E2812" s="49" t="s">
        <v>5629</v>
      </c>
      <c r="F2812" s="34">
        <v>3.53</v>
      </c>
      <c r="G2812" s="35">
        <v>0.12</v>
      </c>
      <c r="H2812" s="34">
        <f t="shared" si="43"/>
        <v>3.1064</v>
      </c>
      <c r="I2812" s="34">
        <v>71.0</v>
      </c>
      <c r="J2812" s="36">
        <v>46082.0</v>
      </c>
      <c r="K2812" s="31"/>
      <c r="L2812" s="34">
        <f>+K2812*H2812</f>
        <v>0.0</v>
      </c>
    </row>
    <row r="2813" spans="8:8" ht="24.95" customHeight="1">
      <c r="A2813" s="29" t="s">
        <v>16</v>
      </c>
      <c r="B2813" s="30" t="s">
        <v>5630</v>
      </c>
      <c r="C2813" s="31"/>
      <c r="D2813" s="44">
        <v>7.36372795717E11</v>
      </c>
      <c r="E2813" s="84" t="s">
        <v>5631</v>
      </c>
      <c r="F2813" s="34">
        <v>0.75</v>
      </c>
      <c r="G2813" s="35">
        <v>0.12</v>
      </c>
      <c r="H2813" s="34">
        <f t="shared" si="43"/>
        <v>0.66</v>
      </c>
      <c r="I2813" s="34">
        <v>4.0</v>
      </c>
      <c r="J2813" s="36">
        <v>45687.0</v>
      </c>
      <c r="K2813" s="31"/>
      <c r="L2813" s="34">
        <f>+K2813*H2813</f>
        <v>0.0</v>
      </c>
    </row>
    <row r="2814" spans="8:8" ht="24.95" customHeight="1">
      <c r="A2814" s="29" t="s">
        <v>16</v>
      </c>
      <c r="B2814" s="30" t="s">
        <v>5632</v>
      </c>
      <c r="C2814" s="31"/>
      <c r="D2814" s="32">
        <v>7.598307000463E12</v>
      </c>
      <c r="E2814" s="55" t="s">
        <v>5633</v>
      </c>
      <c r="F2814" s="34">
        <v>0.8</v>
      </c>
      <c r="G2814" s="35">
        <v>0.12</v>
      </c>
      <c r="H2814" s="34">
        <f t="shared" si="43"/>
        <v>0.7040000000000001</v>
      </c>
      <c r="I2814" s="34">
        <v>5.0</v>
      </c>
      <c r="J2814" s="36">
        <v>45717.0</v>
      </c>
      <c r="K2814" s="31"/>
      <c r="L2814" s="34">
        <f>+K2814*H2814</f>
        <v>0.0</v>
      </c>
    </row>
    <row r="2815" spans="8:8" ht="24.95" customHeight="1">
      <c r="A2815" s="29" t="s">
        <v>16</v>
      </c>
      <c r="B2815" s="30" t="s">
        <v>5634</v>
      </c>
      <c r="C2815" s="31"/>
      <c r="D2815" s="32">
        <v>6.942189304279E12</v>
      </c>
      <c r="E2815" s="84" t="s">
        <v>5635</v>
      </c>
      <c r="F2815" s="34">
        <v>1.05</v>
      </c>
      <c r="G2815" s="35">
        <v>0.12</v>
      </c>
      <c r="H2815" s="34">
        <f t="shared" si="43"/>
        <v>0.924</v>
      </c>
      <c r="I2815" s="34">
        <v>292.0</v>
      </c>
      <c r="J2815" s="36">
        <v>45809.0</v>
      </c>
      <c r="K2815" s="31"/>
      <c r="L2815" s="34">
        <f>+K2815*H2815</f>
        <v>0.0</v>
      </c>
    </row>
    <row r="2816" spans="8:8" ht="24.95" customHeight="1">
      <c r="A2816" s="29" t="s">
        <v>16</v>
      </c>
      <c r="B2816" s="30" t="s">
        <v>5636</v>
      </c>
      <c r="C2816" s="31"/>
      <c r="D2816" s="32">
        <v>8.906005116956E12</v>
      </c>
      <c r="E2816" s="65" t="s">
        <v>5637</v>
      </c>
      <c r="F2816" s="34">
        <v>9.23</v>
      </c>
      <c r="G2816" s="35">
        <v>0.12</v>
      </c>
      <c r="H2816" s="34">
        <f t="shared" si="43"/>
        <v>8.1224</v>
      </c>
      <c r="I2816" s="34">
        <v>1.0</v>
      </c>
      <c r="J2816" s="36">
        <v>46082.0</v>
      </c>
      <c r="K2816" s="31"/>
      <c r="L2816" s="34">
        <f>+K2816*H2816</f>
        <v>0.0</v>
      </c>
    </row>
    <row r="2817" spans="8:8" ht="24.95" customHeight="1">
      <c r="A2817" s="29" t="s">
        <v>16</v>
      </c>
      <c r="B2817" s="30" t="s">
        <v>5638</v>
      </c>
      <c r="C2817" s="31"/>
      <c r="D2817" s="32">
        <v>8.902502105929E12</v>
      </c>
      <c r="E2817" s="59" t="s">
        <v>5639</v>
      </c>
      <c r="F2817" s="34">
        <v>11.0</v>
      </c>
      <c r="G2817" s="35">
        <v>0.12</v>
      </c>
      <c r="H2817" s="34">
        <f t="shared" si="43"/>
        <v>9.68</v>
      </c>
      <c r="I2817" s="34">
        <v>16.0</v>
      </c>
      <c r="J2817" s="36">
        <v>45838.0</v>
      </c>
      <c r="K2817" s="31"/>
      <c r="L2817" s="34">
        <f>+K2817*H2817</f>
        <v>0.0</v>
      </c>
    </row>
    <row r="2818" spans="8:8" ht="24.95" customHeight="1">
      <c r="A2818" s="29" t="s">
        <v>16</v>
      </c>
      <c r="B2818" s="30" t="s">
        <v>5640</v>
      </c>
      <c r="C2818" s="31"/>
      <c r="D2818" s="32">
        <v>7.592454153928E12</v>
      </c>
      <c r="E2818" s="53" t="s">
        <v>5641</v>
      </c>
      <c r="F2818" s="34">
        <v>4.73</v>
      </c>
      <c r="G2818" s="35">
        <v>0.12</v>
      </c>
      <c r="H2818" s="34">
        <f t="shared" si="43"/>
        <v>4.162400000000001</v>
      </c>
      <c r="I2818" s="34">
        <v>86.0</v>
      </c>
      <c r="J2818" s="36">
        <v>45748.0</v>
      </c>
      <c r="K2818" s="31"/>
      <c r="L2818" s="34">
        <f>+K2818*H2818</f>
        <v>0.0</v>
      </c>
    </row>
    <row r="2819" spans="8:8" ht="24.95" customHeight="1">
      <c r="A2819" s="29" t="s">
        <v>16</v>
      </c>
      <c r="B2819" s="30" t="s">
        <v>5642</v>
      </c>
      <c r="C2819" s="31"/>
      <c r="D2819" s="118">
        <v>2.7592253002858E13</v>
      </c>
      <c r="E2819" s="33" t="s">
        <v>5643</v>
      </c>
      <c r="F2819" s="34">
        <v>1.3</v>
      </c>
      <c r="G2819" s="35">
        <v>0.12</v>
      </c>
      <c r="H2819" s="34">
        <f t="shared" si="43"/>
        <v>1.1440000000000001</v>
      </c>
      <c r="I2819" s="34">
        <v>89.0</v>
      </c>
      <c r="J2819" s="36">
        <v>45443.0</v>
      </c>
      <c r="K2819" s="31"/>
      <c r="L2819" s="34">
        <f>+K2819*H2819</f>
        <v>0.0</v>
      </c>
    </row>
    <row r="2820" spans="8:8" ht="24.95" customHeight="1">
      <c r="A2820" s="38" t="s">
        <v>23</v>
      </c>
      <c r="B2820" s="30" t="s">
        <v>5644</v>
      </c>
      <c r="C2820" s="31"/>
      <c r="D2820" s="32">
        <v>8.902297024559E12</v>
      </c>
      <c r="E2820" s="46" t="s">
        <v>5645</v>
      </c>
      <c r="F2820" s="34">
        <v>1.7</v>
      </c>
      <c r="G2820" s="35">
        <v>0.12</v>
      </c>
      <c r="H2820" s="34">
        <f t="shared" si="43"/>
        <v>1.496</v>
      </c>
      <c r="I2820" s="34">
        <v>145.0</v>
      </c>
      <c r="J2820" s="36">
        <v>46082.0</v>
      </c>
      <c r="K2820" s="31"/>
      <c r="L2820" s="34">
        <f>+K2820*H2820</f>
        <v>0.0</v>
      </c>
    </row>
    <row r="2821" spans="8:8" ht="24.95" customHeight="1">
      <c r="A2821" s="38" t="s">
        <v>23</v>
      </c>
      <c r="B2821" s="30" t="s">
        <v>5646</v>
      </c>
      <c r="C2821" s="31"/>
      <c r="D2821" s="32">
        <v>7.467217703538E12</v>
      </c>
      <c r="E2821" s="55" t="s">
        <v>5647</v>
      </c>
      <c r="F2821" s="34">
        <v>2.6</v>
      </c>
      <c r="G2821" s="35">
        <v>0.12</v>
      </c>
      <c r="H2821" s="34">
        <f t="shared" si="43"/>
        <v>2.2880000000000003</v>
      </c>
      <c r="I2821" s="34">
        <v>26.0</v>
      </c>
      <c r="J2821" s="36">
        <v>45960.0</v>
      </c>
      <c r="K2821" s="31"/>
      <c r="L2821" s="34">
        <f>+K2821*H2821</f>
        <v>0.0</v>
      </c>
    </row>
    <row r="2822" spans="8:8" ht="24.95" customHeight="1">
      <c r="A2822" s="38" t="s">
        <v>23</v>
      </c>
      <c r="B2822" s="30" t="s">
        <v>5648</v>
      </c>
      <c r="C2822" s="31"/>
      <c r="D2822" s="32">
        <v>6.942189530166E12</v>
      </c>
      <c r="E2822" s="72" t="s">
        <v>5649</v>
      </c>
      <c r="F2822" s="34">
        <v>1.75</v>
      </c>
      <c r="G2822" s="35">
        <v>0.12</v>
      </c>
      <c r="H2822" s="34">
        <f t="shared" si="43"/>
        <v>1.54</v>
      </c>
      <c r="I2822" s="34">
        <v>101.0</v>
      </c>
      <c r="J2822" s="36">
        <v>45931.0</v>
      </c>
      <c r="K2822" s="31"/>
      <c r="L2822" s="34">
        <f>+K2822*H2822</f>
        <v>0.0</v>
      </c>
    </row>
    <row r="2823" spans="8:8" ht="24.95" customHeight="1">
      <c r="A2823" s="38" t="s">
        <v>23</v>
      </c>
      <c r="B2823" s="30" t="s">
        <v>5650</v>
      </c>
      <c r="C2823" s="31"/>
      <c r="D2823" s="32">
        <v>8.906130230596E12</v>
      </c>
      <c r="E2823" s="59" t="s">
        <v>5651</v>
      </c>
      <c r="F2823" s="34">
        <v>1.65</v>
      </c>
      <c r="G2823" s="35">
        <v>0.12</v>
      </c>
      <c r="H2823" s="34">
        <f t="shared" si="43"/>
        <v>1.452</v>
      </c>
      <c r="I2823" s="34">
        <v>47.0</v>
      </c>
      <c r="J2823" s="36">
        <v>45992.0</v>
      </c>
      <c r="K2823" s="31"/>
      <c r="L2823" s="34">
        <f>+K2823*H2823</f>
        <v>0.0</v>
      </c>
    </row>
    <row r="2824" spans="8:8" ht="24.95" customHeight="1">
      <c r="A2824" s="29" t="s">
        <v>16</v>
      </c>
      <c r="B2824" s="47" t="s">
        <v>5652</v>
      </c>
      <c r="C2824" s="31"/>
      <c r="D2824" s="32">
        <v>7.598578000247E12</v>
      </c>
      <c r="E2824" s="74" t="s">
        <v>5653</v>
      </c>
      <c r="F2824" s="34">
        <v>2.9</v>
      </c>
      <c r="G2824" s="35">
        <v>0.12</v>
      </c>
      <c r="H2824" s="34">
        <f t="shared" si="43"/>
        <v>2.552</v>
      </c>
      <c r="I2824" s="34">
        <v>89.0</v>
      </c>
      <c r="J2824" s="36">
        <v>45717.0</v>
      </c>
      <c r="K2824" s="31"/>
      <c r="L2824" s="34">
        <f>+K2824*H2824</f>
        <v>0.0</v>
      </c>
    </row>
    <row r="2825" spans="8:8" ht="24.95" customHeight="1">
      <c r="A2825" s="29" t="s">
        <v>16</v>
      </c>
      <c r="B2825" s="30" t="s">
        <v>5654</v>
      </c>
      <c r="C2825" s="31"/>
      <c r="D2825" s="32">
        <v>8.906082150775E12</v>
      </c>
      <c r="E2825" s="67" t="s">
        <v>5655</v>
      </c>
      <c r="F2825" s="34">
        <v>2.33</v>
      </c>
      <c r="G2825" s="35">
        <v>0.12</v>
      </c>
      <c r="H2825" s="34">
        <f t="shared" si="43"/>
        <v>2.0504000000000002</v>
      </c>
      <c r="I2825" s="34">
        <v>100.0</v>
      </c>
      <c r="J2825" s="36">
        <v>45658.0</v>
      </c>
      <c r="K2825" s="31"/>
      <c r="L2825" s="34">
        <f>+K2825*H2825</f>
        <v>0.0</v>
      </c>
    </row>
    <row r="2826" spans="8:8" ht="24.95" customHeight="1">
      <c r="A2826" s="38" t="s">
        <v>23</v>
      </c>
      <c r="B2826" s="30" t="s">
        <v>5656</v>
      </c>
      <c r="C2826" s="31"/>
      <c r="D2826" s="32">
        <v>7.898133134234E12</v>
      </c>
      <c r="E2826" s="88" t="s">
        <v>5657</v>
      </c>
      <c r="F2826" s="34">
        <v>1.4</v>
      </c>
      <c r="G2826" s="35">
        <v>0.12</v>
      </c>
      <c r="H2826" s="34">
        <f t="shared" si="43"/>
        <v>1.232</v>
      </c>
      <c r="I2826" s="34">
        <v>52.0</v>
      </c>
      <c r="J2826" s="36">
        <v>45536.0</v>
      </c>
      <c r="K2826" s="31"/>
      <c r="L2826" s="34">
        <f>+K2826*H2826</f>
        <v>0.0</v>
      </c>
    </row>
    <row r="2827" spans="8:8" ht="24.95" customHeight="1">
      <c r="A2827" s="38" t="s">
        <v>23</v>
      </c>
      <c r="B2827" s="30" t="s">
        <v>5658</v>
      </c>
      <c r="C2827" s="31"/>
      <c r="D2827" s="32">
        <v>7.89813313476E12</v>
      </c>
      <c r="E2827" s="111" t="s">
        <v>5659</v>
      </c>
      <c r="F2827" s="34">
        <v>3.3</v>
      </c>
      <c r="G2827" s="35">
        <v>0.12</v>
      </c>
      <c r="H2827" s="34">
        <f t="shared" si="43"/>
        <v>2.904</v>
      </c>
      <c r="I2827" s="34">
        <v>27.0</v>
      </c>
      <c r="J2827" s="36">
        <v>45566.0</v>
      </c>
      <c r="K2827" s="31"/>
      <c r="L2827" s="34">
        <f>+K2827*H2827</f>
        <v>0.0</v>
      </c>
    </row>
    <row r="2828" spans="8:8" ht="24.95" customHeight="1">
      <c r="A2828" s="29" t="s">
        <v>16</v>
      </c>
      <c r="B2828" s="30" t="s">
        <v>5660</v>
      </c>
      <c r="C2828" s="31"/>
      <c r="D2828" s="32">
        <v>7.592601200215E12</v>
      </c>
      <c r="E2828" s="33" t="s">
        <v>5661</v>
      </c>
      <c r="F2828" s="34">
        <v>0.73</v>
      </c>
      <c r="G2828" s="35">
        <v>0.12</v>
      </c>
      <c r="H2828" s="34">
        <f t="shared" si="44" ref="H2828:H2891">+F2828-F2828*G2828</f>
        <v>0.6424</v>
      </c>
      <c r="I2828" s="34">
        <v>186.0</v>
      </c>
      <c r="J2828" s="36">
        <v>45777.0</v>
      </c>
      <c r="K2828" s="31"/>
      <c r="L2828" s="34">
        <f>+K2828*H2828</f>
        <v>0.0</v>
      </c>
    </row>
    <row r="2829" spans="8:8" ht="24.95" customHeight="1">
      <c r="A2829" s="29" t="s">
        <v>16</v>
      </c>
      <c r="B2829" s="47" t="s">
        <v>5662</v>
      </c>
      <c r="C2829" s="31"/>
      <c r="D2829" s="32">
        <v>7.592601200208E12</v>
      </c>
      <c r="E2829" s="33" t="s">
        <v>5663</v>
      </c>
      <c r="F2829" s="34">
        <v>2.68</v>
      </c>
      <c r="G2829" s="35">
        <v>0.12</v>
      </c>
      <c r="H2829" s="34">
        <f t="shared" si="44"/>
        <v>2.3584</v>
      </c>
      <c r="I2829" s="34">
        <v>18.0</v>
      </c>
      <c r="J2829" s="36">
        <v>45778.0</v>
      </c>
      <c r="K2829" s="31"/>
      <c r="L2829" s="34">
        <f>+K2829*H2829</f>
        <v>0.0</v>
      </c>
    </row>
    <row r="2830" spans="8:8" ht="24.95" customHeight="1">
      <c r="A2830" s="29" t="s">
        <v>16</v>
      </c>
      <c r="B2830" s="30" t="s">
        <v>5664</v>
      </c>
      <c r="C2830" s="31"/>
      <c r="D2830" s="32">
        <v>7.592601201182E12</v>
      </c>
      <c r="E2830" s="33" t="s">
        <v>5665</v>
      </c>
      <c r="F2830" s="34">
        <v>3.85</v>
      </c>
      <c r="G2830" s="35">
        <v>0.12</v>
      </c>
      <c r="H2830" s="34">
        <f t="shared" si="44"/>
        <v>3.388</v>
      </c>
      <c r="I2830" s="34">
        <v>19.0</v>
      </c>
      <c r="J2830" s="36">
        <v>45413.0</v>
      </c>
      <c r="K2830" s="31"/>
      <c r="L2830" s="34">
        <f>+K2830*H2830</f>
        <v>0.0</v>
      </c>
    </row>
    <row r="2831" spans="8:8" ht="24.95" customHeight="1">
      <c r="A2831" s="29" t="s">
        <v>16</v>
      </c>
      <c r="B2831" s="30" t="s">
        <v>5666</v>
      </c>
      <c r="C2831" s="31"/>
      <c r="D2831" s="32">
        <v>7.592601200536E12</v>
      </c>
      <c r="E2831" s="33" t="s">
        <v>5667</v>
      </c>
      <c r="F2831" s="34">
        <v>3.6</v>
      </c>
      <c r="G2831" s="35">
        <v>0.12</v>
      </c>
      <c r="H2831" s="34">
        <f t="shared" si="44"/>
        <v>3.168</v>
      </c>
      <c r="I2831" s="34">
        <v>24.0</v>
      </c>
      <c r="J2831" s="36">
        <v>46447.0</v>
      </c>
      <c r="K2831" s="31"/>
      <c r="L2831" s="34">
        <f>+K2831*H2831</f>
        <v>0.0</v>
      </c>
    </row>
    <row r="2832" spans="8:8" ht="24.95" customHeight="1">
      <c r="A2832" s="29" t="s">
        <v>16</v>
      </c>
      <c r="B2832" s="30" t="s">
        <v>5668</v>
      </c>
      <c r="C2832" s="31"/>
      <c r="D2832" s="32">
        <v>7.592601301783E12</v>
      </c>
      <c r="E2832" s="89" t="s">
        <v>5669</v>
      </c>
      <c r="F2832" s="34">
        <v>3.55</v>
      </c>
      <c r="G2832" s="35">
        <v>0.12</v>
      </c>
      <c r="H2832" s="34">
        <f t="shared" si="44"/>
        <v>3.1239999999999997</v>
      </c>
      <c r="I2832" s="34">
        <v>293.0</v>
      </c>
      <c r="J2832" s="36">
        <v>46112.0</v>
      </c>
      <c r="K2832" s="31"/>
      <c r="L2832" s="34">
        <f>+K2832*H2832</f>
        <v>0.0</v>
      </c>
    </row>
    <row r="2833" spans="8:8" ht="24.95" customHeight="1">
      <c r="A2833" s="29" t="s">
        <v>16</v>
      </c>
      <c r="B2833" s="30" t="s">
        <v>5670</v>
      </c>
      <c r="C2833" s="31"/>
      <c r="D2833" s="32">
        <v>7.59260130179E12</v>
      </c>
      <c r="E2833" s="89" t="s">
        <v>5671</v>
      </c>
      <c r="F2833" s="34">
        <v>5.7</v>
      </c>
      <c r="G2833" s="35">
        <v>0.12</v>
      </c>
      <c r="H2833" s="34">
        <f t="shared" si="44"/>
        <v>5.016</v>
      </c>
      <c r="I2833" s="34">
        <v>413.0</v>
      </c>
      <c r="J2833" s="36">
        <v>46053.0</v>
      </c>
      <c r="K2833" s="31"/>
      <c r="L2833" s="34">
        <f>+K2833*H2833</f>
        <v>0.0</v>
      </c>
    </row>
    <row r="2834" spans="8:8" ht="24.95" customHeight="1">
      <c r="A2834" s="29" t="s">
        <v>16</v>
      </c>
      <c r="B2834" s="30" t="s">
        <v>5672</v>
      </c>
      <c r="C2834" s="31"/>
      <c r="D2834" s="32">
        <v>7.592601001188E12</v>
      </c>
      <c r="E2834" s="89" t="s">
        <v>5673</v>
      </c>
      <c r="F2834" s="34">
        <v>5.0</v>
      </c>
      <c r="G2834" s="35">
        <v>0.12</v>
      </c>
      <c r="H2834" s="34">
        <f t="shared" si="44"/>
        <v>4.4</v>
      </c>
      <c r="I2834" s="34">
        <v>762.0</v>
      </c>
      <c r="J2834" s="36">
        <v>46142.0</v>
      </c>
      <c r="K2834" s="31"/>
      <c r="L2834" s="34">
        <f>+K2834*H2834</f>
        <v>0.0</v>
      </c>
    </row>
    <row r="2835" spans="8:8" ht="24.95" customHeight="1">
      <c r="A2835" s="29" t="s">
        <v>16</v>
      </c>
      <c r="B2835" s="30" t="s">
        <v>5674</v>
      </c>
      <c r="C2835" s="31"/>
      <c r="D2835" s="32">
        <v>7.592601001195E12</v>
      </c>
      <c r="E2835" s="89" t="s">
        <v>5675</v>
      </c>
      <c r="F2835" s="34">
        <v>8.76</v>
      </c>
      <c r="G2835" s="35">
        <v>0.12</v>
      </c>
      <c r="H2835" s="34">
        <f t="shared" si="44"/>
        <v>7.7088</v>
      </c>
      <c r="I2835" s="34">
        <v>432.0</v>
      </c>
      <c r="J2835" s="36">
        <v>46112.0</v>
      </c>
      <c r="K2835" s="31"/>
      <c r="L2835" s="34">
        <f>+K2835*H2835</f>
        <v>0.0</v>
      </c>
    </row>
    <row r="2836" spans="8:8" ht="24.95" customHeight="1">
      <c r="A2836" s="29" t="s">
        <v>16</v>
      </c>
      <c r="B2836" s="30" t="s">
        <v>5676</v>
      </c>
      <c r="C2836" s="31"/>
      <c r="D2836" s="32">
        <v>7.592601303121E12</v>
      </c>
      <c r="E2836" s="40" t="s">
        <v>5677</v>
      </c>
      <c r="F2836" s="34">
        <v>3.51</v>
      </c>
      <c r="G2836" s="35">
        <v>0.12</v>
      </c>
      <c r="H2836" s="34">
        <f t="shared" si="44"/>
        <v>3.0888</v>
      </c>
      <c r="I2836" s="34">
        <v>15.0</v>
      </c>
      <c r="J2836" s="36">
        <v>45778.0</v>
      </c>
      <c r="K2836" s="31"/>
      <c r="L2836" s="34">
        <f>+K2836*H2836</f>
        <v>0.0</v>
      </c>
    </row>
    <row r="2837" spans="8:8" ht="24.95" customHeight="1">
      <c r="A2837" s="29" t="s">
        <v>16</v>
      </c>
      <c r="B2837" s="30" t="s">
        <v>5678</v>
      </c>
      <c r="C2837" s="31"/>
      <c r="D2837" s="32">
        <v>7.592601000105E12</v>
      </c>
      <c r="E2837" s="40" t="s">
        <v>5679</v>
      </c>
      <c r="F2837" s="34">
        <v>5.5</v>
      </c>
      <c r="G2837" s="35">
        <v>0.12</v>
      </c>
      <c r="H2837" s="34">
        <f t="shared" si="44"/>
        <v>4.84</v>
      </c>
      <c r="I2837" s="34">
        <v>1.0</v>
      </c>
      <c r="J2837" s="36">
        <v>45689.0</v>
      </c>
      <c r="K2837" s="31"/>
      <c r="L2837" s="34">
        <f>+K2837*H2837</f>
        <v>0.0</v>
      </c>
    </row>
    <row r="2838" spans="8:8" ht="24.95" customHeight="1">
      <c r="A2838" s="29" t="s">
        <v>16</v>
      </c>
      <c r="B2838" s="30" t="s">
        <v>5680</v>
      </c>
      <c r="C2838" s="31"/>
      <c r="D2838" s="32">
        <v>7.592601000112E12</v>
      </c>
      <c r="E2838" s="40" t="s">
        <v>5681</v>
      </c>
      <c r="F2838" s="34">
        <v>8.34</v>
      </c>
      <c r="G2838" s="35">
        <v>0.12</v>
      </c>
      <c r="H2838" s="34">
        <f t="shared" si="44"/>
        <v>7.3392</v>
      </c>
      <c r="I2838" s="34">
        <v>25.0</v>
      </c>
      <c r="J2838" s="36">
        <v>45689.0</v>
      </c>
      <c r="K2838" s="31"/>
      <c r="L2838" s="34">
        <f>+K2838*H2838</f>
        <v>0.0</v>
      </c>
    </row>
    <row r="2839" spans="8:8" ht="24.95" customHeight="1">
      <c r="A2839" s="29" t="s">
        <v>16</v>
      </c>
      <c r="B2839" s="30" t="s">
        <v>5682</v>
      </c>
      <c r="C2839" s="31"/>
      <c r="D2839" s="32">
        <v>7.592601301622E12</v>
      </c>
      <c r="E2839" s="57" t="s">
        <v>5683</v>
      </c>
      <c r="F2839" s="34">
        <v>3.6</v>
      </c>
      <c r="G2839" s="35">
        <v>0.12</v>
      </c>
      <c r="H2839" s="34">
        <f t="shared" si="44"/>
        <v>3.168</v>
      </c>
      <c r="I2839" s="34">
        <v>48.0</v>
      </c>
      <c r="J2839" s="36">
        <v>45778.0</v>
      </c>
      <c r="K2839" s="31"/>
      <c r="L2839" s="34">
        <f>+K2839*H2839</f>
        <v>0.0</v>
      </c>
    </row>
    <row r="2840" spans="8:8" ht="24.95" customHeight="1">
      <c r="A2840" s="29" t="s">
        <v>16</v>
      </c>
      <c r="B2840" s="30" t="s">
        <v>5684</v>
      </c>
      <c r="C2840" s="31"/>
      <c r="D2840" s="32">
        <v>7.592601301653E12</v>
      </c>
      <c r="E2840" s="109" t="s">
        <v>5685</v>
      </c>
      <c r="F2840" s="34">
        <v>4.84</v>
      </c>
      <c r="G2840" s="35">
        <v>0.12</v>
      </c>
      <c r="H2840" s="34">
        <f t="shared" si="44"/>
        <v>4.2592</v>
      </c>
      <c r="I2840" s="34">
        <v>6.0</v>
      </c>
      <c r="J2840" s="36">
        <v>45778.0</v>
      </c>
      <c r="K2840" s="31"/>
      <c r="L2840" s="34">
        <f>+K2840*H2840</f>
        <v>0.0</v>
      </c>
    </row>
    <row r="2841" spans="8:8" ht="24.95" customHeight="1">
      <c r="A2841" s="29" t="s">
        <v>16</v>
      </c>
      <c r="B2841" s="30" t="s">
        <v>5686</v>
      </c>
      <c r="C2841" s="31"/>
      <c r="D2841" s="32">
        <v>7.598431000063E12</v>
      </c>
      <c r="E2841" s="79" t="s">
        <v>5687</v>
      </c>
      <c r="F2841" s="34">
        <v>1.8</v>
      </c>
      <c r="G2841" s="35">
        <v>0.12</v>
      </c>
      <c r="H2841" s="34">
        <f t="shared" si="44"/>
        <v>1.584</v>
      </c>
      <c r="I2841" s="34">
        <v>24.0</v>
      </c>
      <c r="J2841" s="36">
        <v>45350.0</v>
      </c>
      <c r="K2841" s="31"/>
      <c r="L2841" s="34">
        <f>+K2841*H2841</f>
        <v>0.0</v>
      </c>
    </row>
    <row r="2842" spans="8:8" ht="24.95" customHeight="1">
      <c r="A2842" s="29" t="s">
        <v>16</v>
      </c>
      <c r="B2842" s="47" t="s">
        <v>5688</v>
      </c>
      <c r="C2842" s="31"/>
      <c r="D2842" s="32">
        <v>7.592803001504E12</v>
      </c>
      <c r="E2842" s="46" t="s">
        <v>5689</v>
      </c>
      <c r="F2842" s="34">
        <v>8.66</v>
      </c>
      <c r="G2842" s="35">
        <v>0.12</v>
      </c>
      <c r="H2842" s="34">
        <f t="shared" si="44"/>
        <v>7.6208</v>
      </c>
      <c r="I2842" s="34">
        <v>31.0</v>
      </c>
      <c r="J2842" s="36">
        <v>46021.0</v>
      </c>
      <c r="K2842" s="31"/>
      <c r="L2842" s="34">
        <f>+K2842*H2842</f>
        <v>0.0</v>
      </c>
    </row>
    <row r="2843" spans="8:8" ht="24.95" customHeight="1">
      <c r="A2843" s="29" t="s">
        <v>16</v>
      </c>
      <c r="B2843" s="30" t="s">
        <v>5690</v>
      </c>
      <c r="C2843" s="31"/>
      <c r="D2843" s="32">
        <v>8.904306502089E12</v>
      </c>
      <c r="E2843" s="60" t="s">
        <v>5691</v>
      </c>
      <c r="F2843" s="34">
        <v>4.0</v>
      </c>
      <c r="G2843" s="35">
        <v>0.12</v>
      </c>
      <c r="H2843" s="34">
        <f t="shared" si="44"/>
        <v>3.52</v>
      </c>
      <c r="I2843" s="34">
        <v>6.0</v>
      </c>
      <c r="J2843" s="36">
        <v>45474.0</v>
      </c>
      <c r="K2843" s="31"/>
      <c r="L2843" s="34">
        <f>+K2843*H2843</f>
        <v>0.0</v>
      </c>
    </row>
    <row r="2844" spans="8:8" ht="24.95" customHeight="1">
      <c r="A2844" s="43" t="s">
        <v>2836</v>
      </c>
      <c r="B2844" s="30" t="s">
        <v>5692</v>
      </c>
      <c r="C2844" s="31"/>
      <c r="D2844" s="32">
        <v>8.906130231937E12</v>
      </c>
      <c r="E2844" s="41" t="s">
        <v>5693</v>
      </c>
      <c r="F2844" s="34">
        <v>25.2</v>
      </c>
      <c r="G2844" s="35">
        <v>0.12</v>
      </c>
      <c r="H2844" s="34">
        <f t="shared" si="44"/>
        <v>22.176</v>
      </c>
      <c r="I2844" s="34">
        <v>4.0</v>
      </c>
      <c r="J2844" s="36">
        <v>45778.0</v>
      </c>
      <c r="K2844" s="31"/>
      <c r="L2844" s="34">
        <f>+K2844*H2844</f>
        <v>0.0</v>
      </c>
    </row>
    <row r="2845" spans="8:8" ht="24.95" customHeight="1">
      <c r="A2845" s="82" t="s">
        <v>199</v>
      </c>
      <c r="B2845" s="30" t="s">
        <v>5694</v>
      </c>
      <c r="C2845" s="31"/>
      <c r="D2845" s="31"/>
      <c r="E2845" s="86" t="s">
        <v>5695</v>
      </c>
      <c r="F2845" s="34">
        <v>105.0</v>
      </c>
      <c r="G2845" s="35">
        <v>0.12</v>
      </c>
      <c r="H2845" s="34">
        <f t="shared" si="44"/>
        <v>92.4</v>
      </c>
      <c r="I2845" s="34">
        <v>4.0</v>
      </c>
      <c r="J2845" s="36">
        <v>45777.0</v>
      </c>
      <c r="K2845" s="31"/>
      <c r="L2845" s="34">
        <f>+K2845*H2845</f>
        <v>0.0</v>
      </c>
    </row>
    <row r="2846" spans="8:8" ht="24.95" customHeight="1">
      <c r="A2846" s="29" t="s">
        <v>16</v>
      </c>
      <c r="B2846" s="30" t="s">
        <v>5143</v>
      </c>
      <c r="C2846" s="31"/>
      <c r="D2846" s="32">
        <v>7.703712035942E12</v>
      </c>
      <c r="E2846" s="60" t="s">
        <v>5144</v>
      </c>
      <c r="F2846" s="34">
        <v>74.25</v>
      </c>
      <c r="G2846" s="35">
        <v>0.12</v>
      </c>
      <c r="H2846" s="34">
        <f t="shared" si="44"/>
        <v>65.34</v>
      </c>
      <c r="I2846" s="34">
        <v>2.0</v>
      </c>
      <c r="J2846" s="36">
        <v>45991.0</v>
      </c>
      <c r="K2846" s="31"/>
      <c r="L2846" s="34">
        <f>+K2846*H2846</f>
        <v>0.0</v>
      </c>
    </row>
    <row r="2847" spans="8:8" ht="24.95" customHeight="1">
      <c r="A2847" s="81" t="s">
        <v>194</v>
      </c>
      <c r="B2847" s="47" t="s">
        <v>5698</v>
      </c>
      <c r="C2847" s="31"/>
      <c r="D2847" s="32">
        <v>7.592601100621E12</v>
      </c>
      <c r="E2847" s="74" t="s">
        <v>5699</v>
      </c>
      <c r="F2847" s="34">
        <v>4.39</v>
      </c>
      <c r="G2847" s="35">
        <v>0.12</v>
      </c>
      <c r="H2847" s="34">
        <f t="shared" si="44"/>
        <v>3.8631999999999995</v>
      </c>
      <c r="I2847" s="34">
        <v>84.0</v>
      </c>
      <c r="J2847" s="36">
        <v>46204.0</v>
      </c>
      <c r="K2847" s="31"/>
      <c r="L2847" s="34">
        <f>+K2847*H2847</f>
        <v>0.0</v>
      </c>
    </row>
    <row r="2848" spans="8:8" ht="24.95" customHeight="1">
      <c r="A2848" s="81" t="s">
        <v>194</v>
      </c>
      <c r="B2848" s="30" t="s">
        <v>5700</v>
      </c>
      <c r="C2848" s="31"/>
      <c r="D2848" s="32">
        <v>7.592601100454E12</v>
      </c>
      <c r="E2848" s="86" t="s">
        <v>5701</v>
      </c>
      <c r="F2848" s="34">
        <v>2.36</v>
      </c>
      <c r="G2848" s="35">
        <v>0.12</v>
      </c>
      <c r="H2848" s="34">
        <f t="shared" si="44"/>
        <v>2.0768</v>
      </c>
      <c r="I2848" s="34">
        <v>15.0</v>
      </c>
      <c r="J2848" s="36">
        <v>46569.0</v>
      </c>
      <c r="K2848" s="31"/>
      <c r="L2848" s="34">
        <f>+K2848*H2848</f>
        <v>0.0</v>
      </c>
    </row>
    <row r="2849" spans="8:8" ht="24.95" customHeight="1">
      <c r="A2849" s="81" t="s">
        <v>194</v>
      </c>
      <c r="B2849" s="30" t="s">
        <v>5702</v>
      </c>
      <c r="C2849" s="31"/>
      <c r="D2849" s="32">
        <v>7.59260111059E12</v>
      </c>
      <c r="E2849" s="63" t="s">
        <v>5703</v>
      </c>
      <c r="F2849" s="34">
        <v>2.1</v>
      </c>
      <c r="G2849" s="35">
        <v>0.12</v>
      </c>
      <c r="H2849" s="34">
        <f t="shared" si="44"/>
        <v>1.848</v>
      </c>
      <c r="I2849" s="34">
        <v>26.0</v>
      </c>
      <c r="J2849" s="36">
        <v>45717.0</v>
      </c>
      <c r="K2849" s="31"/>
      <c r="L2849" s="34">
        <f>+K2849*H2849</f>
        <v>0.0</v>
      </c>
    </row>
    <row r="2850" spans="8:8" ht="24.95" customHeight="1">
      <c r="A2850" s="81" t="s">
        <v>194</v>
      </c>
      <c r="B2850" s="30" t="s">
        <v>5704</v>
      </c>
      <c r="C2850" s="31"/>
      <c r="D2850" s="32">
        <v>7.592601101062E12</v>
      </c>
      <c r="E2850" s="40" t="s">
        <v>5705</v>
      </c>
      <c r="F2850" s="34">
        <v>2.54</v>
      </c>
      <c r="G2850" s="35">
        <v>0.12</v>
      </c>
      <c r="H2850" s="34">
        <f t="shared" si="44"/>
        <v>2.2352</v>
      </c>
      <c r="I2850" s="34">
        <v>104.0</v>
      </c>
      <c r="J2850" s="36">
        <v>45748.0</v>
      </c>
      <c r="K2850" s="31"/>
      <c r="L2850" s="34">
        <f>+K2850*H2850</f>
        <v>0.0</v>
      </c>
    </row>
    <row r="2851" spans="8:8" ht="24.95" customHeight="1">
      <c r="A2851" s="81" t="s">
        <v>194</v>
      </c>
      <c r="B2851" s="30" t="s">
        <v>5706</v>
      </c>
      <c r="C2851" s="31"/>
      <c r="D2851" s="32">
        <v>7.592601101055E12</v>
      </c>
      <c r="E2851" s="101" t="s">
        <v>5707</v>
      </c>
      <c r="F2851" s="34">
        <v>1.98</v>
      </c>
      <c r="G2851" s="35">
        <v>0.12</v>
      </c>
      <c r="H2851" s="34">
        <f t="shared" si="44"/>
        <v>1.7424</v>
      </c>
      <c r="I2851" s="34">
        <v>114.0</v>
      </c>
      <c r="J2851" s="36">
        <v>45413.0</v>
      </c>
      <c r="K2851" s="31"/>
      <c r="L2851" s="34">
        <f>+K2851*H2851</f>
        <v>0.0</v>
      </c>
    </row>
    <row r="2852" spans="8:8" ht="24.95" customHeight="1">
      <c r="A2852" s="43" t="s">
        <v>33</v>
      </c>
      <c r="B2852" s="30" t="s">
        <v>5708</v>
      </c>
      <c r="C2852" s="31"/>
      <c r="D2852" s="32">
        <v>7.592601100447E12</v>
      </c>
      <c r="E2852" s="37" t="s">
        <v>5709</v>
      </c>
      <c r="F2852" s="34">
        <v>3.9</v>
      </c>
      <c r="G2852" s="35">
        <v>0.12</v>
      </c>
      <c r="H2852" s="34">
        <f t="shared" si="44"/>
        <v>3.432</v>
      </c>
      <c r="I2852" s="34">
        <v>85.0</v>
      </c>
      <c r="J2852" s="36">
        <v>46204.0</v>
      </c>
      <c r="K2852" s="31"/>
      <c r="L2852" s="34">
        <f>+K2852*H2852</f>
        <v>0.0</v>
      </c>
    </row>
    <row r="2853" spans="8:8" ht="24.95" customHeight="1">
      <c r="A2853" s="81" t="s">
        <v>194</v>
      </c>
      <c r="B2853" s="47" t="s">
        <v>5710</v>
      </c>
      <c r="C2853" s="31"/>
      <c r="D2853" s="32">
        <v>7.592601100478E12</v>
      </c>
      <c r="E2853" s="46" t="s">
        <v>5711</v>
      </c>
      <c r="F2853" s="34">
        <v>2.8</v>
      </c>
      <c r="G2853" s="35">
        <v>0.12</v>
      </c>
      <c r="H2853" s="34">
        <f t="shared" si="44"/>
        <v>2.464</v>
      </c>
      <c r="I2853" s="34">
        <v>3.0</v>
      </c>
      <c r="J2853" s="36">
        <v>46054.0</v>
      </c>
      <c r="K2853" s="31"/>
      <c r="L2853" s="34">
        <f>+K2853*H2853</f>
        <v>0.0</v>
      </c>
    </row>
    <row r="2854" spans="8:8" ht="24.95" customHeight="1">
      <c r="A2854" s="82" t="s">
        <v>199</v>
      </c>
      <c r="B2854" s="30" t="s">
        <v>5712</v>
      </c>
      <c r="C2854" s="31"/>
      <c r="D2854" s="32">
        <v>8.906112611498E12</v>
      </c>
      <c r="E2854" s="62" t="s">
        <v>5713</v>
      </c>
      <c r="F2854" s="34">
        <v>8.95</v>
      </c>
      <c r="G2854" s="35">
        <v>0.12</v>
      </c>
      <c r="H2854" s="34">
        <f t="shared" si="44"/>
        <v>7.8759999999999994</v>
      </c>
      <c r="I2854" s="34">
        <v>61.0</v>
      </c>
      <c r="J2854" s="36">
        <v>45381.0</v>
      </c>
      <c r="K2854" s="31"/>
      <c r="L2854" s="34">
        <f>+K2854*H2854</f>
        <v>0.0</v>
      </c>
    </row>
    <row r="2855" spans="8:8" ht="24.95" customHeight="1">
      <c r="A2855" s="82" t="s">
        <v>199</v>
      </c>
      <c r="B2855" s="47" t="s">
        <v>5714</v>
      </c>
      <c r="C2855" s="31"/>
      <c r="D2855" s="32">
        <v>7.707236122362E12</v>
      </c>
      <c r="E2855" s="86" t="s">
        <v>5715</v>
      </c>
      <c r="F2855" s="34">
        <v>8.95</v>
      </c>
      <c r="G2855" s="35">
        <v>0.12</v>
      </c>
      <c r="H2855" s="34">
        <f t="shared" si="44"/>
        <v>7.8759999999999994</v>
      </c>
      <c r="I2855" s="34">
        <v>31.0</v>
      </c>
      <c r="J2855" s="36">
        <v>45717.0</v>
      </c>
      <c r="K2855" s="31"/>
      <c r="L2855" s="34">
        <f>+K2855*H2855</f>
        <v>0.0</v>
      </c>
    </row>
    <row r="2856" spans="8:8" ht="24.95" customHeight="1">
      <c r="A2856" s="38" t="s">
        <v>23</v>
      </c>
      <c r="B2856" s="30" t="s">
        <v>5716</v>
      </c>
      <c r="C2856" s="31"/>
      <c r="D2856" s="32">
        <v>7.703763093168E12</v>
      </c>
      <c r="E2856" s="94" t="s">
        <v>5717</v>
      </c>
      <c r="F2856" s="34">
        <v>7.5</v>
      </c>
      <c r="G2856" s="35">
        <v>0.12</v>
      </c>
      <c r="H2856" s="34">
        <f t="shared" si="44"/>
        <v>6.6</v>
      </c>
      <c r="I2856" s="34">
        <v>41.0</v>
      </c>
      <c r="J2856" s="36">
        <v>45729.0</v>
      </c>
      <c r="K2856" s="31"/>
      <c r="L2856" s="34">
        <f>+K2856*H2856</f>
        <v>0.0</v>
      </c>
    </row>
    <row r="2857" spans="8:8" ht="24.95" customHeight="1">
      <c r="A2857" s="29" t="s">
        <v>16</v>
      </c>
      <c r="B2857" s="30" t="s">
        <v>5718</v>
      </c>
      <c r="C2857" s="31"/>
      <c r="D2857" s="32">
        <v>7.592803003874E12</v>
      </c>
      <c r="E2857" s="79" t="s">
        <v>5719</v>
      </c>
      <c r="F2857" s="34">
        <v>2.6</v>
      </c>
      <c r="G2857" s="35">
        <v>0.12</v>
      </c>
      <c r="H2857" s="34">
        <f t="shared" si="44"/>
        <v>2.2880000000000003</v>
      </c>
      <c r="I2857" s="34">
        <v>171.0</v>
      </c>
      <c r="J2857" s="36">
        <v>45807.0</v>
      </c>
      <c r="K2857" s="31"/>
      <c r="L2857" s="34">
        <f>+K2857*H2857</f>
        <v>0.0</v>
      </c>
    </row>
    <row r="2858" spans="8:8" ht="24.95" customHeight="1">
      <c r="A2858" s="29" t="s">
        <v>16</v>
      </c>
      <c r="B2858" s="30" t="s">
        <v>5720</v>
      </c>
      <c r="C2858" s="31"/>
      <c r="D2858" s="32">
        <v>7.592803003898E12</v>
      </c>
      <c r="E2858" s="79" t="s">
        <v>5721</v>
      </c>
      <c r="F2858" s="34">
        <v>3.34</v>
      </c>
      <c r="G2858" s="35">
        <v>0.12</v>
      </c>
      <c r="H2858" s="34">
        <f t="shared" si="44"/>
        <v>2.9392</v>
      </c>
      <c r="I2858" s="34">
        <v>232.0</v>
      </c>
      <c r="J2858" s="36">
        <v>45899.0</v>
      </c>
      <c r="K2858" s="31"/>
      <c r="L2858" s="34">
        <f>+K2858*H2858</f>
        <v>0.0</v>
      </c>
    </row>
    <row r="2859" spans="8:8" ht="24.95" customHeight="1">
      <c r="A2859" s="125" t="s">
        <v>2625</v>
      </c>
      <c r="B2859" s="30" t="s">
        <v>5722</v>
      </c>
      <c r="C2859" s="31"/>
      <c r="D2859" s="44">
        <v>6.1219787777E11</v>
      </c>
      <c r="E2859" s="48" t="s">
        <v>5723</v>
      </c>
      <c r="F2859" s="34">
        <v>15.66</v>
      </c>
      <c r="G2859" s="35">
        <v>0.12</v>
      </c>
      <c r="H2859" s="34">
        <f t="shared" si="44"/>
        <v>13.7808</v>
      </c>
      <c r="I2859" s="34">
        <v>24.0</v>
      </c>
      <c r="J2859" s="36">
        <v>45505.0</v>
      </c>
      <c r="K2859" s="31"/>
      <c r="L2859" s="34">
        <f>+K2859*H2859</f>
        <v>0.0</v>
      </c>
    </row>
    <row r="2860" spans="8:8" ht="24.95" customHeight="1">
      <c r="A2860" s="38" t="s">
        <v>23</v>
      </c>
      <c r="B2860" s="30" t="s">
        <v>5724</v>
      </c>
      <c r="C2860" s="83" t="s">
        <v>207</v>
      </c>
      <c r="D2860" s="32">
        <v>7.467217702418E12</v>
      </c>
      <c r="E2860" s="101" t="s">
        <v>5725</v>
      </c>
      <c r="F2860" s="34">
        <v>6.4</v>
      </c>
      <c r="G2860" s="35">
        <v>0.12</v>
      </c>
      <c r="H2860" s="34">
        <f t="shared" si="44"/>
        <v>5.632000000000001</v>
      </c>
      <c r="I2860" s="34">
        <v>486.0</v>
      </c>
      <c r="J2860" s="36">
        <v>46203.0</v>
      </c>
      <c r="K2860" s="31"/>
      <c r="L2860" s="34">
        <f>+K2860*H2860</f>
        <v>0.0</v>
      </c>
    </row>
    <row r="2861" spans="8:8" ht="24.95" customHeight="1">
      <c r="A2861" s="38" t="s">
        <v>23</v>
      </c>
      <c r="B2861" s="30" t="s">
        <v>5726</v>
      </c>
      <c r="C2861" s="31"/>
      <c r="D2861" s="32">
        <v>7.467217700704E12</v>
      </c>
      <c r="E2861" s="45" t="s">
        <v>5727</v>
      </c>
      <c r="F2861" s="34">
        <v>8.2</v>
      </c>
      <c r="G2861" s="35">
        <v>0.12</v>
      </c>
      <c r="H2861" s="34">
        <f t="shared" si="44"/>
        <v>7.215999999999999</v>
      </c>
      <c r="I2861" s="34">
        <v>181.0</v>
      </c>
      <c r="J2861" s="36">
        <v>45870.0</v>
      </c>
      <c r="K2861" s="31"/>
      <c r="L2861" s="34">
        <f>+K2861*H2861</f>
        <v>0.0</v>
      </c>
    </row>
    <row r="2862" spans="8:8" ht="24.95" customHeight="1">
      <c r="A2862" s="81" t="s">
        <v>194</v>
      </c>
      <c r="B2862" s="30" t="s">
        <v>5728</v>
      </c>
      <c r="C2862" s="31"/>
      <c r="D2862" s="32">
        <v>7.467217703217E12</v>
      </c>
      <c r="E2862" s="67" t="s">
        <v>5729</v>
      </c>
      <c r="F2862" s="34">
        <v>1.4</v>
      </c>
      <c r="G2862" s="35">
        <v>0.12</v>
      </c>
      <c r="H2862" s="34">
        <f t="shared" si="44"/>
        <v>1.232</v>
      </c>
      <c r="I2862" s="34">
        <v>17.0</v>
      </c>
      <c r="J2862" s="36">
        <v>45719.0</v>
      </c>
      <c r="K2862" s="31"/>
      <c r="L2862" s="34">
        <f>+K2862*H2862</f>
        <v>0.0</v>
      </c>
    </row>
    <row r="2863" spans="8:8" ht="24.95" customHeight="1">
      <c r="A2863" s="81" t="s">
        <v>194</v>
      </c>
      <c r="B2863" s="30" t="s">
        <v>5730</v>
      </c>
      <c r="C2863" s="31"/>
      <c r="D2863" s="32">
        <v>7.467217702128E12</v>
      </c>
      <c r="E2863" s="61" t="s">
        <v>5731</v>
      </c>
      <c r="F2863" s="34">
        <v>17.7</v>
      </c>
      <c r="G2863" s="35">
        <v>0.12</v>
      </c>
      <c r="H2863" s="34">
        <f t="shared" si="44"/>
        <v>15.575999999999999</v>
      </c>
      <c r="I2863" s="34">
        <v>8.0</v>
      </c>
      <c r="J2863" s="36">
        <v>45719.0</v>
      </c>
      <c r="K2863" s="31"/>
      <c r="L2863" s="34">
        <f>+K2863*H2863</f>
        <v>0.0</v>
      </c>
    </row>
    <row r="2864" spans="8:8" ht="24.95" customHeight="1">
      <c r="A2864" s="29" t="s">
        <v>16</v>
      </c>
      <c r="B2864" s="30" t="s">
        <v>5732</v>
      </c>
      <c r="C2864" s="83" t="s">
        <v>207</v>
      </c>
      <c r="D2864" s="32">
        <v>7.46721770119E12</v>
      </c>
      <c r="E2864" s="95" t="s">
        <v>5733</v>
      </c>
      <c r="F2864" s="34">
        <v>16.9</v>
      </c>
      <c r="G2864" s="35">
        <v>0.12</v>
      </c>
      <c r="H2864" s="34">
        <f t="shared" si="44"/>
        <v>14.871999999999998</v>
      </c>
      <c r="I2864" s="34">
        <v>30.0</v>
      </c>
      <c r="J2864" s="36">
        <v>45960.0</v>
      </c>
      <c r="K2864" s="31"/>
      <c r="L2864" s="34">
        <f>+K2864*H2864</f>
        <v>0.0</v>
      </c>
    </row>
    <row r="2865" spans="8:8" ht="24.95" customHeight="1">
      <c r="A2865" s="29" t="s">
        <v>16</v>
      </c>
      <c r="B2865" s="30" t="s">
        <v>5734</v>
      </c>
      <c r="C2865" s="31"/>
      <c r="D2865" s="32">
        <v>8.901079012722E12</v>
      </c>
      <c r="E2865" s="41" t="s">
        <v>5735</v>
      </c>
      <c r="F2865" s="34">
        <v>4.92</v>
      </c>
      <c r="G2865" s="35">
        <v>0.12</v>
      </c>
      <c r="H2865" s="34">
        <f t="shared" si="44"/>
        <v>4.3296</v>
      </c>
      <c r="I2865" s="34">
        <v>8.0</v>
      </c>
      <c r="J2865" s="36">
        <v>45321.0</v>
      </c>
      <c r="K2865" s="31"/>
      <c r="L2865" s="34">
        <f>+K2865*H2865</f>
        <v>0.0</v>
      </c>
    </row>
    <row r="2866" spans="8:8" ht="24.95" customHeight="1">
      <c r="A2866" s="29" t="s">
        <v>16</v>
      </c>
      <c r="B2866" s="30" t="s">
        <v>5736</v>
      </c>
      <c r="C2866" s="31"/>
      <c r="D2866" s="32">
        <v>8.901079008756E12</v>
      </c>
      <c r="E2866" s="53" t="s">
        <v>5737</v>
      </c>
      <c r="F2866" s="34">
        <v>3.12</v>
      </c>
      <c r="G2866" s="35">
        <v>0.12</v>
      </c>
      <c r="H2866" s="34">
        <f t="shared" si="44"/>
        <v>2.7456</v>
      </c>
      <c r="I2866" s="34">
        <v>8.0</v>
      </c>
      <c r="J2866" s="36">
        <v>45321.0</v>
      </c>
      <c r="K2866" s="31"/>
      <c r="L2866" s="34">
        <f>+K2866*H2866</f>
        <v>0.0</v>
      </c>
    </row>
    <row r="2867" spans="8:8" ht="24.95" customHeight="1">
      <c r="A2867" s="82" t="s">
        <v>199</v>
      </c>
      <c r="B2867" s="30" t="s">
        <v>5738</v>
      </c>
      <c r="C2867" s="31"/>
      <c r="D2867" s="32">
        <v>7.501125115561E12</v>
      </c>
      <c r="E2867" s="62" t="s">
        <v>5739</v>
      </c>
      <c r="F2867" s="34">
        <v>7.7</v>
      </c>
      <c r="G2867" s="35">
        <v>0.12</v>
      </c>
      <c r="H2867" s="34">
        <f t="shared" si="44"/>
        <v>6.776</v>
      </c>
      <c r="I2867" s="34">
        <v>66.0</v>
      </c>
      <c r="J2867" s="36">
        <v>45413.0</v>
      </c>
      <c r="K2867" s="31"/>
      <c r="L2867" s="34">
        <f>+K2867*H2867</f>
        <v>0.0</v>
      </c>
    </row>
    <row r="2868" spans="8:8" ht="24.95" customHeight="1">
      <c r="A2868" s="38" t="s">
        <v>23</v>
      </c>
      <c r="B2868" s="30" t="s">
        <v>5740</v>
      </c>
      <c r="C2868" s="31"/>
      <c r="D2868" s="32">
        <v>7.591818111048E12</v>
      </c>
      <c r="E2868" s="48" t="s">
        <v>5741</v>
      </c>
      <c r="F2868" s="34">
        <v>5.7</v>
      </c>
      <c r="G2868" s="35">
        <v>0.12</v>
      </c>
      <c r="H2868" s="34">
        <f t="shared" si="44"/>
        <v>5.016</v>
      </c>
      <c r="I2868" s="34">
        <v>14.0</v>
      </c>
      <c r="J2868" s="36">
        <v>46934.0</v>
      </c>
      <c r="K2868" s="31"/>
      <c r="L2868" s="34">
        <f>+K2868*H2868</f>
        <v>0.0</v>
      </c>
    </row>
    <row r="2869" spans="8:8" ht="24.95" customHeight="1">
      <c r="A2869" s="38" t="s">
        <v>23</v>
      </c>
      <c r="B2869" s="30" t="s">
        <v>5742</v>
      </c>
      <c r="C2869" s="31"/>
      <c r="D2869" s="31"/>
      <c r="E2869" s="45" t="s">
        <v>5743</v>
      </c>
      <c r="F2869" s="34">
        <v>15.4</v>
      </c>
      <c r="G2869" s="35">
        <v>0.12</v>
      </c>
      <c r="H2869" s="34">
        <f t="shared" si="44"/>
        <v>13.552</v>
      </c>
      <c r="I2869" s="34">
        <v>24.0</v>
      </c>
      <c r="J2869" s="36">
        <v>45597.0</v>
      </c>
      <c r="K2869" s="31"/>
      <c r="L2869" s="34">
        <f>+K2869*H2869</f>
        <v>0.0</v>
      </c>
    </row>
    <row r="2870" spans="8:8" ht="24.95" customHeight="1">
      <c r="A2870" s="29" t="s">
        <v>16</v>
      </c>
      <c r="B2870" s="30" t="s">
        <v>5744</v>
      </c>
      <c r="C2870" s="31"/>
      <c r="D2870" s="32">
        <v>8.90611261145E12</v>
      </c>
      <c r="E2870" s="64" t="s">
        <v>5745</v>
      </c>
      <c r="F2870" s="34">
        <v>1.25</v>
      </c>
      <c r="G2870" s="35">
        <v>0.12</v>
      </c>
      <c r="H2870" s="34">
        <f t="shared" si="44"/>
        <v>1.1</v>
      </c>
      <c r="I2870" s="34">
        <v>54.0</v>
      </c>
      <c r="J2870" s="36">
        <v>45689.0</v>
      </c>
      <c r="K2870" s="31"/>
      <c r="L2870" s="34">
        <f>+K2870*H2870</f>
        <v>0.0</v>
      </c>
    </row>
    <row r="2871" spans="8:8" ht="24.95" customHeight="1">
      <c r="A2871" s="29" t="s">
        <v>16</v>
      </c>
      <c r="B2871" s="47" t="s">
        <v>5746</v>
      </c>
      <c r="C2871" s="31"/>
      <c r="D2871" s="32">
        <v>7.592454002547E12</v>
      </c>
      <c r="E2871" s="53" t="s">
        <v>5747</v>
      </c>
      <c r="F2871" s="34">
        <v>3.66</v>
      </c>
      <c r="G2871" s="35">
        <v>0.12</v>
      </c>
      <c r="H2871" s="34">
        <f t="shared" si="44"/>
        <v>3.2208</v>
      </c>
      <c r="I2871" s="34">
        <v>203.0</v>
      </c>
      <c r="J2871" s="36">
        <v>45809.0</v>
      </c>
      <c r="K2871" s="31"/>
      <c r="L2871" s="34">
        <f>+K2871*H2871</f>
        <v>0.0</v>
      </c>
    </row>
    <row r="2872" spans="8:8" ht="24.95" customHeight="1">
      <c r="A2872" s="29" t="s">
        <v>16</v>
      </c>
      <c r="B2872" s="30" t="s">
        <v>5748</v>
      </c>
      <c r="C2872" s="31"/>
      <c r="D2872" s="32">
        <v>7.591519001075E12</v>
      </c>
      <c r="E2872" s="49" t="s">
        <v>5749</v>
      </c>
      <c r="F2872" s="34">
        <v>10.66</v>
      </c>
      <c r="G2872" s="35">
        <v>0.12</v>
      </c>
      <c r="H2872" s="34">
        <f t="shared" si="44"/>
        <v>9.3808</v>
      </c>
      <c r="I2872" s="34">
        <v>81.0</v>
      </c>
      <c r="J2872" s="36">
        <v>46174.0</v>
      </c>
      <c r="K2872" s="31"/>
      <c r="L2872" s="34">
        <f>+K2872*H2872</f>
        <v>0.0</v>
      </c>
    </row>
    <row r="2873" spans="8:8" ht="24.95" customHeight="1">
      <c r="A2873" s="29" t="s">
        <v>16</v>
      </c>
      <c r="B2873" s="30" t="s">
        <v>5750</v>
      </c>
      <c r="C2873" s="31"/>
      <c r="D2873" s="32">
        <v>7.590027002796E12</v>
      </c>
      <c r="E2873" s="53" t="s">
        <v>5751</v>
      </c>
      <c r="F2873" s="34">
        <v>5.1</v>
      </c>
      <c r="G2873" s="35">
        <v>0.12</v>
      </c>
      <c r="H2873" s="34">
        <f t="shared" si="44"/>
        <v>4.4879999999999995</v>
      </c>
      <c r="I2873" s="34">
        <v>207.0</v>
      </c>
      <c r="J2873" s="36">
        <v>45838.0</v>
      </c>
      <c r="K2873" s="31"/>
      <c r="L2873" s="34">
        <f>+K2873*H2873</f>
        <v>0.0</v>
      </c>
    </row>
    <row r="2874" spans="8:8" ht="24.95" customHeight="1">
      <c r="A2874" s="29" t="s">
        <v>16</v>
      </c>
      <c r="B2874" s="47" t="s">
        <v>5752</v>
      </c>
      <c r="C2874" s="31"/>
      <c r="D2874" s="32">
        <v>7.591519007145E12</v>
      </c>
      <c r="E2874" s="84" t="s">
        <v>5753</v>
      </c>
      <c r="F2874" s="34">
        <v>3.17</v>
      </c>
      <c r="G2874" s="35">
        <v>0.12</v>
      </c>
      <c r="H2874" s="34">
        <f t="shared" si="44"/>
        <v>2.7896</v>
      </c>
      <c r="I2874" s="34">
        <v>44.0</v>
      </c>
      <c r="J2874" s="36">
        <v>46082.0</v>
      </c>
      <c r="K2874" s="31"/>
      <c r="L2874" s="34">
        <f>+K2874*H2874</f>
        <v>0.0</v>
      </c>
    </row>
    <row r="2875" spans="8:8" ht="24.95" customHeight="1">
      <c r="A2875" s="29" t="s">
        <v>16</v>
      </c>
      <c r="B2875" s="30" t="s">
        <v>5754</v>
      </c>
      <c r="C2875" s="31"/>
      <c r="D2875" s="32">
        <v>7.598429002598E12</v>
      </c>
      <c r="E2875" s="41" t="s">
        <v>5755</v>
      </c>
      <c r="F2875" s="34">
        <v>2.25</v>
      </c>
      <c r="G2875" s="35">
        <v>0.12</v>
      </c>
      <c r="H2875" s="34">
        <f t="shared" si="44"/>
        <v>1.98</v>
      </c>
      <c r="I2875" s="34">
        <v>55.0</v>
      </c>
      <c r="J2875" s="36">
        <v>45839.0</v>
      </c>
      <c r="K2875" s="31"/>
      <c r="L2875" s="34">
        <f>+K2875*H2875</f>
        <v>0.0</v>
      </c>
    </row>
    <row r="2876" spans="8:8" ht="24.95" customHeight="1">
      <c r="A2876" s="29" t="s">
        <v>16</v>
      </c>
      <c r="B2876" s="30" t="s">
        <v>5756</v>
      </c>
      <c r="C2876" s="31"/>
      <c r="D2876" s="32">
        <v>7.591519001082E12</v>
      </c>
      <c r="E2876" s="49" t="s">
        <v>5757</v>
      </c>
      <c r="F2876" s="34">
        <v>17.77</v>
      </c>
      <c r="G2876" s="35">
        <v>0.12</v>
      </c>
      <c r="H2876" s="34">
        <f t="shared" si="44"/>
        <v>15.637599999999999</v>
      </c>
      <c r="I2876" s="34">
        <v>56.0</v>
      </c>
      <c r="J2876" s="36">
        <v>46082.0</v>
      </c>
      <c r="K2876" s="31"/>
      <c r="L2876" s="34">
        <f>+K2876*H2876</f>
        <v>0.0</v>
      </c>
    </row>
    <row r="2877" spans="8:8" ht="24.95" customHeight="1">
      <c r="A2877" s="29" t="s">
        <v>16</v>
      </c>
      <c r="B2877" s="30" t="s">
        <v>5758</v>
      </c>
      <c r="C2877" s="31"/>
      <c r="D2877" s="32">
        <v>7.590027002802E12</v>
      </c>
      <c r="E2877" s="53" t="s">
        <v>5759</v>
      </c>
      <c r="F2877" s="34">
        <v>8.15</v>
      </c>
      <c r="G2877" s="35">
        <v>0.12</v>
      </c>
      <c r="H2877" s="34">
        <f t="shared" si="44"/>
        <v>7.172000000000001</v>
      </c>
      <c r="I2877" s="34">
        <v>2.0</v>
      </c>
      <c r="J2877" s="36">
        <v>45746.0</v>
      </c>
      <c r="K2877" s="31"/>
      <c r="L2877" s="34">
        <f>+K2877*H2877</f>
        <v>0.0</v>
      </c>
    </row>
    <row r="2878" spans="8:8" ht="24.95" customHeight="1">
      <c r="A2878" s="29" t="s">
        <v>16</v>
      </c>
      <c r="B2878" s="30" t="s">
        <v>5760</v>
      </c>
      <c r="C2878" s="31"/>
      <c r="D2878" s="32">
        <v>7.591519007336E12</v>
      </c>
      <c r="E2878" s="84" t="s">
        <v>5761</v>
      </c>
      <c r="F2878" s="34">
        <v>5.3</v>
      </c>
      <c r="G2878" s="35">
        <v>0.12</v>
      </c>
      <c r="H2878" s="34">
        <f t="shared" si="44"/>
        <v>4.664</v>
      </c>
      <c r="I2878" s="34">
        <v>19.0</v>
      </c>
      <c r="J2878" s="36">
        <v>46054.0</v>
      </c>
      <c r="K2878" s="31"/>
      <c r="L2878" s="34">
        <f>+K2878*H2878</f>
        <v>0.0</v>
      </c>
    </row>
    <row r="2879" spans="8:8" ht="24.95" customHeight="1">
      <c r="A2879" s="29" t="s">
        <v>16</v>
      </c>
      <c r="B2879" s="30" t="s">
        <v>5762</v>
      </c>
      <c r="C2879" s="31"/>
      <c r="D2879" s="32">
        <v>7.70735505395E12</v>
      </c>
      <c r="E2879" s="101" t="s">
        <v>5763</v>
      </c>
      <c r="F2879" s="34">
        <v>8.15</v>
      </c>
      <c r="G2879" s="35">
        <v>0.12</v>
      </c>
      <c r="H2879" s="34">
        <f t="shared" si="44"/>
        <v>7.172000000000001</v>
      </c>
      <c r="I2879" s="34">
        <v>53.0</v>
      </c>
      <c r="J2879" s="36">
        <v>45809.0</v>
      </c>
      <c r="K2879" s="31"/>
      <c r="L2879" s="34">
        <f>+K2879*H2879</f>
        <v>0.0</v>
      </c>
    </row>
    <row r="2880" spans="8:8" ht="24.95" customHeight="1">
      <c r="A2880" s="29" t="s">
        <v>16</v>
      </c>
      <c r="B2880" s="30" t="s">
        <v>5764</v>
      </c>
      <c r="C2880" s="31"/>
      <c r="D2880" s="32">
        <v>7.707355053967E12</v>
      </c>
      <c r="E2880" s="101" t="s">
        <v>5765</v>
      </c>
      <c r="F2880" s="34">
        <v>15.95</v>
      </c>
      <c r="G2880" s="35">
        <v>0.12</v>
      </c>
      <c r="H2880" s="34">
        <f t="shared" si="44"/>
        <v>14.036</v>
      </c>
      <c r="I2880" s="34">
        <v>63.0</v>
      </c>
      <c r="J2880" s="36">
        <v>45809.0</v>
      </c>
      <c r="K2880" s="31"/>
      <c r="L2880" s="34">
        <f>+K2880*H2880</f>
        <v>0.0</v>
      </c>
    </row>
    <row r="2881" spans="8:8" ht="24.95" customHeight="1">
      <c r="A2881" s="81" t="s">
        <v>194</v>
      </c>
      <c r="B2881" s="47" t="s">
        <v>5696</v>
      </c>
      <c r="C2881" s="31"/>
      <c r="D2881" s="32">
        <v>7.592432011523E12</v>
      </c>
      <c r="E2881" s="63" t="s">
        <v>5697</v>
      </c>
      <c r="F2881" s="34">
        <v>2.36</v>
      </c>
      <c r="G2881" s="35">
        <v>0.12</v>
      </c>
      <c r="H2881" s="34">
        <f t="shared" si="44"/>
        <v>2.0768</v>
      </c>
      <c r="I2881" s="34">
        <v>184.0</v>
      </c>
      <c r="J2881" s="36">
        <v>46054.0</v>
      </c>
      <c r="K2881" s="31"/>
      <c r="L2881" s="34">
        <f>+K2881*H2881</f>
        <v>0.0</v>
      </c>
    </row>
    <row r="2882" spans="8:8" ht="24.95" customHeight="1">
      <c r="A2882" s="125" t="s">
        <v>2625</v>
      </c>
      <c r="B2882" s="30" t="s">
        <v>5768</v>
      </c>
      <c r="C2882" s="31"/>
      <c r="D2882" s="32">
        <v>8.710428018267E12</v>
      </c>
      <c r="E2882" s="46" t="s">
        <v>5769</v>
      </c>
      <c r="F2882" s="34">
        <v>18.27</v>
      </c>
      <c r="G2882" s="35">
        <v>0.12</v>
      </c>
      <c r="H2882" s="34">
        <f t="shared" si="44"/>
        <v>16.0776</v>
      </c>
      <c r="I2882" s="34">
        <v>2.0</v>
      </c>
      <c r="J2882" s="36">
        <v>45310.0</v>
      </c>
      <c r="K2882" s="31"/>
      <c r="L2882" s="34">
        <f>+K2882*H2882</f>
        <v>0.0</v>
      </c>
    </row>
    <row r="2883" spans="8:8" ht="24.95" customHeight="1">
      <c r="A2883" s="38" t="s">
        <v>23</v>
      </c>
      <c r="B2883" s="30" t="s">
        <v>5770</v>
      </c>
      <c r="C2883" s="31"/>
      <c r="D2883" s="32">
        <v>7.591243826425E12</v>
      </c>
      <c r="E2883" s="40" t="s">
        <v>5771</v>
      </c>
      <c r="F2883" s="34">
        <v>5.3</v>
      </c>
      <c r="G2883" s="35">
        <v>0.12</v>
      </c>
      <c r="H2883" s="34">
        <f t="shared" si="44"/>
        <v>4.664</v>
      </c>
      <c r="I2883" s="34">
        <v>13.0</v>
      </c>
      <c r="J2883" s="36">
        <v>45838.0</v>
      </c>
      <c r="K2883" s="31"/>
      <c r="L2883" s="34">
        <f>+K2883*H2883</f>
        <v>0.0</v>
      </c>
    </row>
    <row r="2884" spans="8:8" ht="24.95" customHeight="1">
      <c r="A2884" s="38" t="s">
        <v>23</v>
      </c>
      <c r="B2884" s="47" t="s">
        <v>5772</v>
      </c>
      <c r="C2884" s="31"/>
      <c r="D2884" s="32">
        <v>7.591243826494E12</v>
      </c>
      <c r="E2884" s="59" t="s">
        <v>5773</v>
      </c>
      <c r="F2884" s="34">
        <v>4.75</v>
      </c>
      <c r="G2884" s="35">
        <v>0.12</v>
      </c>
      <c r="H2884" s="34">
        <f t="shared" si="44"/>
        <v>4.18</v>
      </c>
      <c r="I2884" s="34">
        <v>21.0</v>
      </c>
      <c r="J2884" s="36">
        <v>45565.0</v>
      </c>
      <c r="K2884" s="31"/>
      <c r="L2884" s="34">
        <f>+K2884*H2884</f>
        <v>0.0</v>
      </c>
    </row>
    <row r="2885" spans="8:8" ht="24.95" customHeight="1">
      <c r="A2885" s="38" t="s">
        <v>23</v>
      </c>
      <c r="B2885" s="30" t="s">
        <v>5774</v>
      </c>
      <c r="C2885" s="31"/>
      <c r="D2885" s="31"/>
      <c r="E2885" s="60" t="s">
        <v>5775</v>
      </c>
      <c r="F2885" s="34">
        <v>11.2</v>
      </c>
      <c r="G2885" s="35">
        <v>0.12</v>
      </c>
      <c r="H2885" s="34">
        <f t="shared" si="44"/>
        <v>9.856</v>
      </c>
      <c r="I2885" s="34">
        <v>42.0</v>
      </c>
      <c r="J2885" s="36">
        <v>45746.0</v>
      </c>
      <c r="K2885" s="31"/>
      <c r="L2885" s="34">
        <f>+K2885*H2885</f>
        <v>0.0</v>
      </c>
    </row>
    <row r="2886" spans="8:8" ht="24.95" customHeight="1">
      <c r="A2886" s="29" t="s">
        <v>16</v>
      </c>
      <c r="B2886" s="47" t="s">
        <v>5776</v>
      </c>
      <c r="C2886" s="31"/>
      <c r="D2886" s="32">
        <v>7.591243826814E12</v>
      </c>
      <c r="E2886" s="79" t="s">
        <v>5777</v>
      </c>
      <c r="F2886" s="34">
        <v>26.4</v>
      </c>
      <c r="G2886" s="35">
        <v>0.12</v>
      </c>
      <c r="H2886" s="34">
        <f t="shared" si="44"/>
        <v>23.232</v>
      </c>
      <c r="I2886" s="34">
        <v>4.0</v>
      </c>
      <c r="J2886" s="36">
        <v>45746.0</v>
      </c>
      <c r="K2886" s="31"/>
      <c r="L2886" s="34">
        <f>+K2886*H2886</f>
        <v>0.0</v>
      </c>
    </row>
    <row r="2887" spans="8:8" ht="24.95" customHeight="1">
      <c r="A2887" s="29" t="s">
        <v>16</v>
      </c>
      <c r="B2887" s="47" t="s">
        <v>5778</v>
      </c>
      <c r="C2887" s="31"/>
      <c r="D2887" s="32">
        <v>7.591243826777E12</v>
      </c>
      <c r="E2887" s="57" t="s">
        <v>5779</v>
      </c>
      <c r="F2887" s="34">
        <v>2.65</v>
      </c>
      <c r="G2887" s="35">
        <v>0.12</v>
      </c>
      <c r="H2887" s="34">
        <f t="shared" si="44"/>
        <v>2.332</v>
      </c>
      <c r="I2887" s="34">
        <v>1.0</v>
      </c>
      <c r="J2887" s="36">
        <v>45746.0</v>
      </c>
      <c r="K2887" s="31"/>
      <c r="L2887" s="34">
        <f>+K2887*H2887</f>
        <v>0.0</v>
      </c>
    </row>
    <row r="2888" spans="8:8" ht="24.95" customHeight="1">
      <c r="A2888" s="29" t="s">
        <v>16</v>
      </c>
      <c r="B2888" s="47" t="s">
        <v>5780</v>
      </c>
      <c r="C2888" s="31"/>
      <c r="D2888" s="32">
        <v>7.591243826708E12</v>
      </c>
      <c r="E2888" s="113" t="s">
        <v>5781</v>
      </c>
      <c r="F2888" s="34">
        <v>2.25</v>
      </c>
      <c r="G2888" s="35">
        <v>0.12</v>
      </c>
      <c r="H2888" s="34">
        <f t="shared" si="44"/>
        <v>1.98</v>
      </c>
      <c r="I2888" s="34">
        <v>49.0</v>
      </c>
      <c r="J2888" s="36">
        <v>45746.0</v>
      </c>
      <c r="K2888" s="31"/>
      <c r="L2888" s="34">
        <f>+K2888*H2888</f>
        <v>0.0</v>
      </c>
    </row>
    <row r="2889" spans="8:8" ht="24.95" customHeight="1">
      <c r="A2889" s="93" t="s">
        <v>371</v>
      </c>
      <c r="B2889" s="30" t="s">
        <v>5864</v>
      </c>
      <c r="C2889" s="31"/>
      <c r="D2889" s="31"/>
      <c r="E2889" s="70" t="s">
        <v>5865</v>
      </c>
      <c r="F2889" s="34">
        <v>11.31</v>
      </c>
      <c r="G2889" s="35">
        <v>0.12</v>
      </c>
      <c r="H2889" s="34">
        <f t="shared" si="44"/>
        <v>9.9528</v>
      </c>
      <c r="I2889" s="34">
        <v>2.0</v>
      </c>
      <c r="J2889" s="36">
        <v>45901.0</v>
      </c>
      <c r="K2889" s="31"/>
      <c r="L2889" s="34">
        <f>+K2889*H2889</f>
        <v>0.0</v>
      </c>
    </row>
    <row r="2890" spans="8:8" ht="24.95" customHeight="1">
      <c r="A2890" s="43" t="s">
        <v>33</v>
      </c>
      <c r="B2890" s="30" t="s">
        <v>5782</v>
      </c>
      <c r="C2890" s="31"/>
      <c r="D2890" s="32">
        <v>7.595265000061E12</v>
      </c>
      <c r="E2890" s="49" t="s">
        <v>5783</v>
      </c>
      <c r="F2890" s="34">
        <v>0.4872</v>
      </c>
      <c r="G2890" s="35">
        <v>0.12</v>
      </c>
      <c r="H2890" s="34">
        <f t="shared" si="44"/>
        <v>0.428736</v>
      </c>
      <c r="I2890" s="34">
        <v>43.0</v>
      </c>
      <c r="J2890" s="36">
        <v>45868.0</v>
      </c>
      <c r="K2890" s="31"/>
      <c r="L2890" s="34">
        <f>+K2890*H2890</f>
        <v>0.0</v>
      </c>
    </row>
    <row r="2891" spans="8:8" ht="24.95" customHeight="1">
      <c r="A2891" s="43" t="s">
        <v>33</v>
      </c>
      <c r="B2891" s="30" t="s">
        <v>5784</v>
      </c>
      <c r="C2891" s="31"/>
      <c r="D2891" s="32">
        <v>7.590005162436E12</v>
      </c>
      <c r="E2891" s="79" t="s">
        <v>5785</v>
      </c>
      <c r="F2891" s="34">
        <v>0.9396</v>
      </c>
      <c r="G2891" s="35">
        <v>0.12</v>
      </c>
      <c r="H2891" s="34">
        <f t="shared" si="44"/>
        <v>0.826848</v>
      </c>
      <c r="I2891" s="34">
        <v>29.0</v>
      </c>
      <c r="J2891" s="36">
        <v>45689.0</v>
      </c>
      <c r="K2891" s="31"/>
      <c r="L2891" s="34">
        <f>+K2891*H2891</f>
        <v>0.0</v>
      </c>
    </row>
    <row r="2892" spans="8:8" ht="24.95" customHeight="1">
      <c r="A2892" s="43" t="s">
        <v>33</v>
      </c>
      <c r="B2892" s="30" t="s">
        <v>5786</v>
      </c>
      <c r="C2892" s="31"/>
      <c r="D2892" s="32">
        <v>7.590005162405E12</v>
      </c>
      <c r="E2892" s="62" t="s">
        <v>5787</v>
      </c>
      <c r="F2892" s="34">
        <v>0.9396</v>
      </c>
      <c r="G2892" s="35">
        <v>0.12</v>
      </c>
      <c r="H2892" s="34">
        <f t="shared" si="45" ref="H2892:H2955">+F2892-F2892*G2892</f>
        <v>0.826848</v>
      </c>
      <c r="I2892" s="34">
        <v>38.0</v>
      </c>
      <c r="J2892" s="36">
        <v>45809.0</v>
      </c>
      <c r="K2892" s="31"/>
      <c r="L2892" s="34">
        <f>+K2892*H2892</f>
        <v>0.0</v>
      </c>
    </row>
    <row r="2893" spans="8:8" ht="24.95" customHeight="1">
      <c r="A2893" s="43" t="s">
        <v>33</v>
      </c>
      <c r="B2893" s="30" t="s">
        <v>5788</v>
      </c>
      <c r="C2893" s="31"/>
      <c r="D2893" s="32">
        <v>7.590005162634E12</v>
      </c>
      <c r="E2893" s="45" t="s">
        <v>5789</v>
      </c>
      <c r="F2893" s="34">
        <v>2.6564</v>
      </c>
      <c r="G2893" s="35">
        <v>0.12</v>
      </c>
      <c r="H2893" s="34">
        <f t="shared" si="45"/>
        <v>2.337632</v>
      </c>
      <c r="I2893" s="34">
        <v>11.0</v>
      </c>
      <c r="J2893" s="36">
        <v>45717.0</v>
      </c>
      <c r="K2893" s="31"/>
      <c r="L2893" s="34">
        <f>+K2893*H2893</f>
        <v>0.0</v>
      </c>
    </row>
    <row r="2894" spans="8:8" ht="24.95" customHeight="1">
      <c r="A2894" s="43" t="s">
        <v>33</v>
      </c>
      <c r="B2894" s="30" t="s">
        <v>5790</v>
      </c>
      <c r="C2894" s="31"/>
      <c r="D2894" s="32">
        <v>7.590005162429E12</v>
      </c>
      <c r="E2894" s="70" t="s">
        <v>5791</v>
      </c>
      <c r="F2894" s="34">
        <v>0.9396</v>
      </c>
      <c r="G2894" s="35">
        <v>0.12</v>
      </c>
      <c r="H2894" s="34">
        <f t="shared" si="45"/>
        <v>0.826848</v>
      </c>
      <c r="I2894" s="34">
        <v>16.0</v>
      </c>
      <c r="J2894" s="36">
        <v>45778.0</v>
      </c>
      <c r="K2894" s="31"/>
      <c r="L2894" s="34">
        <f>+K2894*H2894</f>
        <v>0.0</v>
      </c>
    </row>
    <row r="2895" spans="8:8" ht="24.95" customHeight="1">
      <c r="A2895" s="43" t="s">
        <v>33</v>
      </c>
      <c r="B2895" s="30" t="s">
        <v>5792</v>
      </c>
      <c r="C2895" s="75" t="s">
        <v>134</v>
      </c>
      <c r="D2895" s="32">
        <v>7.509546683133E12</v>
      </c>
      <c r="E2895" s="65" t="s">
        <v>5793</v>
      </c>
      <c r="F2895" s="34">
        <v>1.3572</v>
      </c>
      <c r="G2895" s="35">
        <v>0.0</v>
      </c>
      <c r="H2895" s="34">
        <f t="shared" si="45"/>
        <v>1.3572</v>
      </c>
      <c r="I2895" s="34">
        <v>997.0</v>
      </c>
      <c r="J2895" s="36">
        <v>45717.0</v>
      </c>
      <c r="K2895" s="31"/>
      <c r="L2895" s="34">
        <f>+K2895*H2895</f>
        <v>0.0</v>
      </c>
    </row>
    <row r="2896" spans="8:8" ht="24.95" customHeight="1">
      <c r="A2896" s="43" t="s">
        <v>33</v>
      </c>
      <c r="B2896" s="30" t="s">
        <v>5794</v>
      </c>
      <c r="C2896" s="75" t="s">
        <v>134</v>
      </c>
      <c r="D2896" s="32">
        <v>7.702010420153E12</v>
      </c>
      <c r="E2896" s="63" t="s">
        <v>5795</v>
      </c>
      <c r="F2896" s="34">
        <v>0.812</v>
      </c>
      <c r="G2896" s="35">
        <v>0.0</v>
      </c>
      <c r="H2896" s="34">
        <f t="shared" si="45"/>
        <v>0.812</v>
      </c>
      <c r="I2896" s="34">
        <v>60.0</v>
      </c>
      <c r="J2896" s="36"/>
      <c r="K2896" s="31"/>
      <c r="L2896" s="34">
        <f>+K2896*H2896</f>
        <v>0.0</v>
      </c>
    </row>
    <row r="2897" spans="8:8" ht="24.95" customHeight="1">
      <c r="A2897" s="43" t="s">
        <v>33</v>
      </c>
      <c r="B2897" s="30" t="s">
        <v>5796</v>
      </c>
      <c r="C2897" s="31"/>
      <c r="D2897" s="32">
        <v>7.460840414109E12</v>
      </c>
      <c r="E2897" s="79" t="s">
        <v>5797</v>
      </c>
      <c r="F2897" s="34">
        <v>4.524</v>
      </c>
      <c r="G2897" s="35">
        <v>0.12</v>
      </c>
      <c r="H2897" s="34">
        <f t="shared" si="45"/>
        <v>3.9811199999999998</v>
      </c>
      <c r="I2897" s="34">
        <v>7.0</v>
      </c>
      <c r="J2897" s="36">
        <v>45565.0</v>
      </c>
      <c r="K2897" s="31"/>
      <c r="L2897" s="34">
        <f>+K2897*H2897</f>
        <v>0.0</v>
      </c>
    </row>
    <row r="2898" spans="8:8" ht="24.95" customHeight="1">
      <c r="A2898" s="43" t="s">
        <v>33</v>
      </c>
      <c r="B2898" s="30" t="s">
        <v>5798</v>
      </c>
      <c r="C2898" s="75" t="s">
        <v>134</v>
      </c>
      <c r="D2898" s="32">
        <v>7.509546078885E12</v>
      </c>
      <c r="E2898" s="40" t="s">
        <v>5799</v>
      </c>
      <c r="F2898" s="34">
        <v>4.2108</v>
      </c>
      <c r="G2898" s="35">
        <v>0.0</v>
      </c>
      <c r="H2898" s="34">
        <f t="shared" si="45"/>
        <v>4.2108</v>
      </c>
      <c r="I2898" s="34">
        <v>36.0</v>
      </c>
      <c r="J2898" s="36"/>
      <c r="K2898" s="31"/>
      <c r="L2898" s="34">
        <f>+K2898*H2898</f>
        <v>0.0</v>
      </c>
    </row>
    <row r="2899" spans="8:8" ht="24.95" customHeight="1">
      <c r="A2899" s="43" t="s">
        <v>33</v>
      </c>
      <c r="B2899" s="30" t="s">
        <v>5800</v>
      </c>
      <c r="C2899" s="75" t="s">
        <v>134</v>
      </c>
      <c r="D2899" s="32">
        <v>7.509546059563E12</v>
      </c>
      <c r="E2899" s="60" t="s">
        <v>5801</v>
      </c>
      <c r="F2899" s="34">
        <v>4.5472</v>
      </c>
      <c r="G2899" s="35">
        <v>0.0</v>
      </c>
      <c r="H2899" s="34">
        <f t="shared" si="45"/>
        <v>4.5472</v>
      </c>
      <c r="I2899" s="34">
        <v>22.0</v>
      </c>
      <c r="J2899" s="36"/>
      <c r="K2899" s="31"/>
      <c r="L2899" s="34">
        <f>+K2899*H2899</f>
        <v>0.0</v>
      </c>
    </row>
    <row r="2900" spans="8:8" ht="24.95" customHeight="1">
      <c r="A2900" s="43" t="s">
        <v>33</v>
      </c>
      <c r="B2900" s="47" t="s">
        <v>5802</v>
      </c>
      <c r="C2900" s="75" t="s">
        <v>134</v>
      </c>
      <c r="D2900" s="32">
        <v>7.891058018634E12</v>
      </c>
      <c r="E2900" s="127" t="s">
        <v>5803</v>
      </c>
      <c r="F2900" s="34">
        <v>10.6256</v>
      </c>
      <c r="G2900" s="35">
        <v>0.0</v>
      </c>
      <c r="H2900" s="34">
        <f t="shared" si="45"/>
        <v>10.6256</v>
      </c>
      <c r="I2900" s="34">
        <v>2.0</v>
      </c>
      <c r="J2900" s="36">
        <v>45627.0</v>
      </c>
      <c r="K2900" s="31"/>
      <c r="L2900" s="34">
        <f>+K2900*H2900</f>
        <v>0.0</v>
      </c>
    </row>
    <row r="2901" spans="8:8" ht="24.95" customHeight="1">
      <c r="A2901" s="43" t="s">
        <v>33</v>
      </c>
      <c r="B2901" s="30" t="s">
        <v>5804</v>
      </c>
      <c r="C2901" s="75" t="s">
        <v>134</v>
      </c>
      <c r="D2901" s="32">
        <v>7.509546059556E12</v>
      </c>
      <c r="E2901" s="87" t="s">
        <v>5805</v>
      </c>
      <c r="F2901" s="34">
        <v>3.2596</v>
      </c>
      <c r="G2901" s="35">
        <v>0.0</v>
      </c>
      <c r="H2901" s="34">
        <f t="shared" si="45"/>
        <v>3.2596</v>
      </c>
      <c r="I2901" s="34">
        <v>24.0</v>
      </c>
      <c r="J2901" s="36">
        <v>45658.0</v>
      </c>
      <c r="K2901" s="31"/>
      <c r="L2901" s="34">
        <f>+K2901*H2901</f>
        <v>0.0</v>
      </c>
    </row>
    <row r="2902" spans="8:8" ht="24.95" customHeight="1">
      <c r="A2902" s="43" t="s">
        <v>33</v>
      </c>
      <c r="B2902" s="30" t="s">
        <v>5806</v>
      </c>
      <c r="C2902" s="31"/>
      <c r="D2902" s="73">
        <v>1.180201379316E12</v>
      </c>
      <c r="E2902" s="71" t="s">
        <v>5807</v>
      </c>
      <c r="F2902" s="34">
        <v>1.74</v>
      </c>
      <c r="G2902" s="35">
        <v>0.12</v>
      </c>
      <c r="H2902" s="34">
        <f t="shared" si="45"/>
        <v>1.5312</v>
      </c>
      <c r="I2902" s="34">
        <v>28.0</v>
      </c>
      <c r="J2902" s="36">
        <v>46143.0</v>
      </c>
      <c r="K2902" s="31"/>
      <c r="L2902" s="34">
        <f>+K2902*H2902</f>
        <v>0.0</v>
      </c>
    </row>
    <row r="2903" spans="8:8" ht="24.95" customHeight="1">
      <c r="A2903" s="43" t="s">
        <v>33</v>
      </c>
      <c r="B2903" s="30" t="s">
        <v>5808</v>
      </c>
      <c r="C2903" s="31"/>
      <c r="D2903" s="73">
        <v>1.18020137933E12</v>
      </c>
      <c r="E2903" s="71" t="s">
        <v>5809</v>
      </c>
      <c r="F2903" s="34">
        <v>1.74</v>
      </c>
      <c r="G2903" s="35">
        <v>0.12</v>
      </c>
      <c r="H2903" s="34">
        <f t="shared" si="45"/>
        <v>1.5312</v>
      </c>
      <c r="I2903" s="34">
        <v>29.0</v>
      </c>
      <c r="J2903" s="36">
        <v>46174.0</v>
      </c>
      <c r="K2903" s="31"/>
      <c r="L2903" s="34">
        <f>+K2903*H2903</f>
        <v>0.0</v>
      </c>
    </row>
    <row r="2904" spans="8:8" ht="24.95" customHeight="1">
      <c r="A2904" s="43" t="s">
        <v>33</v>
      </c>
      <c r="B2904" s="30" t="s">
        <v>5810</v>
      </c>
      <c r="C2904" s="31"/>
      <c r="D2904" s="73">
        <v>1.180201379347E12</v>
      </c>
      <c r="E2904" s="37" t="s">
        <v>5811</v>
      </c>
      <c r="F2904" s="34">
        <v>1.74</v>
      </c>
      <c r="G2904" s="35">
        <v>0.12</v>
      </c>
      <c r="H2904" s="34">
        <f t="shared" si="45"/>
        <v>1.5312</v>
      </c>
      <c r="I2904" s="34">
        <v>2.0</v>
      </c>
      <c r="J2904" s="36">
        <v>46054.0</v>
      </c>
      <c r="K2904" s="31"/>
      <c r="L2904" s="34">
        <f>+K2904*H2904</f>
        <v>0.0</v>
      </c>
    </row>
    <row r="2905" spans="8:8" ht="24.95" customHeight="1">
      <c r="A2905" s="43" t="s">
        <v>33</v>
      </c>
      <c r="B2905" s="30" t="s">
        <v>5812</v>
      </c>
      <c r="C2905" s="75" t="s">
        <v>134</v>
      </c>
      <c r="D2905" s="32">
        <v>7.70201042032E12</v>
      </c>
      <c r="E2905" s="54" t="s">
        <v>5813</v>
      </c>
      <c r="F2905" s="34">
        <v>3.0972</v>
      </c>
      <c r="G2905" s="35">
        <v>0.0</v>
      </c>
      <c r="H2905" s="34">
        <f t="shared" si="45"/>
        <v>3.0972</v>
      </c>
      <c r="I2905" s="34">
        <v>12.0</v>
      </c>
      <c r="J2905" s="36">
        <v>45474.0</v>
      </c>
      <c r="K2905" s="31"/>
      <c r="L2905" s="34">
        <f>+K2905*H2905</f>
        <v>0.0</v>
      </c>
    </row>
    <row r="2906" spans="8:8" ht="24.95" customHeight="1">
      <c r="A2906" s="43" t="s">
        <v>33</v>
      </c>
      <c r="B2906" s="30" t="s">
        <v>5814</v>
      </c>
      <c r="C2906" s="75" t="s">
        <v>134</v>
      </c>
      <c r="D2906" s="32">
        <v>7.702010420313E12</v>
      </c>
      <c r="E2906" s="53" t="s">
        <v>5815</v>
      </c>
      <c r="F2906" s="34">
        <v>3.0972</v>
      </c>
      <c r="G2906" s="35">
        <v>0.0</v>
      </c>
      <c r="H2906" s="34">
        <f t="shared" si="45"/>
        <v>3.0972</v>
      </c>
      <c r="I2906" s="34">
        <v>19.0</v>
      </c>
      <c r="J2906" s="36">
        <v>45383.0</v>
      </c>
      <c r="K2906" s="31"/>
      <c r="L2906" s="34">
        <f>+K2906*H2906</f>
        <v>0.0</v>
      </c>
    </row>
    <row r="2907" spans="8:8" ht="24.95" customHeight="1">
      <c r="A2907" s="43" t="s">
        <v>33</v>
      </c>
      <c r="B2907" s="30" t="s">
        <v>5816</v>
      </c>
      <c r="C2907" s="75" t="s">
        <v>134</v>
      </c>
      <c r="D2907" s="32">
        <v>7.509546059099E12</v>
      </c>
      <c r="E2907" s="76" t="s">
        <v>5817</v>
      </c>
      <c r="F2907" s="34">
        <v>7.018</v>
      </c>
      <c r="G2907" s="35">
        <v>0.0</v>
      </c>
      <c r="H2907" s="34">
        <f t="shared" si="45"/>
        <v>7.018</v>
      </c>
      <c r="I2907" s="34">
        <v>10.0</v>
      </c>
      <c r="J2907" s="36">
        <v>45321.0</v>
      </c>
      <c r="K2907" s="31"/>
      <c r="L2907" s="34">
        <f>+K2907*H2907</f>
        <v>0.0</v>
      </c>
    </row>
    <row r="2908" spans="8:8" ht="24.95" customHeight="1">
      <c r="A2908" s="43" t="s">
        <v>33</v>
      </c>
      <c r="B2908" s="30" t="s">
        <v>5818</v>
      </c>
      <c r="C2908" s="31"/>
      <c r="D2908" s="32">
        <v>7.702006205023E12</v>
      </c>
      <c r="E2908" s="53" t="s">
        <v>5819</v>
      </c>
      <c r="F2908" s="34">
        <v>1.218</v>
      </c>
      <c r="G2908" s="35">
        <v>0.12</v>
      </c>
      <c r="H2908" s="34">
        <f t="shared" si="45"/>
        <v>1.07184</v>
      </c>
      <c r="I2908" s="34">
        <v>24.0</v>
      </c>
      <c r="J2908" s="36">
        <v>45787.0</v>
      </c>
      <c r="K2908" s="31"/>
      <c r="L2908" s="34">
        <f>+K2908*H2908</f>
        <v>0.0</v>
      </c>
    </row>
    <row r="2909" spans="8:8" ht="24.95" customHeight="1">
      <c r="A2909" s="43" t="s">
        <v>33</v>
      </c>
      <c r="B2909" s="30" t="s">
        <v>5820</v>
      </c>
      <c r="C2909" s="31"/>
      <c r="D2909" s="32">
        <v>7.702006205016E12</v>
      </c>
      <c r="E2909" s="107" t="s">
        <v>5821</v>
      </c>
      <c r="F2909" s="34">
        <v>1.218</v>
      </c>
      <c r="G2909" s="35">
        <v>0.12</v>
      </c>
      <c r="H2909" s="34">
        <f t="shared" si="45"/>
        <v>1.07184</v>
      </c>
      <c r="I2909" s="34">
        <v>45.0</v>
      </c>
      <c r="J2909" s="36">
        <v>45893.0</v>
      </c>
      <c r="K2909" s="31"/>
      <c r="L2909" s="34">
        <f>+K2909*H2909</f>
        <v>0.0</v>
      </c>
    </row>
    <row r="2910" spans="8:8" ht="24.95" customHeight="1">
      <c r="A2910" s="43" t="s">
        <v>33</v>
      </c>
      <c r="B2910" s="30" t="s">
        <v>5822</v>
      </c>
      <c r="C2910" s="31"/>
      <c r="D2910" s="32">
        <v>7.702006205047E12</v>
      </c>
      <c r="E2910" s="85" t="s">
        <v>5823</v>
      </c>
      <c r="F2910" s="34">
        <v>1.218</v>
      </c>
      <c r="G2910" s="35">
        <v>0.12</v>
      </c>
      <c r="H2910" s="34">
        <f t="shared" si="45"/>
        <v>1.07184</v>
      </c>
      <c r="I2910" s="34">
        <v>35.0</v>
      </c>
      <c r="J2910" s="36">
        <v>45852.0</v>
      </c>
      <c r="K2910" s="31"/>
      <c r="L2910" s="34">
        <f>+K2910*H2910</f>
        <v>0.0</v>
      </c>
    </row>
    <row r="2911" spans="8:8" ht="24.95" customHeight="1">
      <c r="A2911" s="43" t="s">
        <v>33</v>
      </c>
      <c r="B2911" s="30" t="s">
        <v>5824</v>
      </c>
      <c r="C2911" s="31"/>
      <c r="D2911" s="32">
        <v>7.702006205009E12</v>
      </c>
      <c r="E2911" s="54" t="s">
        <v>5825</v>
      </c>
      <c r="F2911" s="34">
        <v>1.218</v>
      </c>
      <c r="G2911" s="35">
        <v>0.12</v>
      </c>
      <c r="H2911" s="34">
        <f t="shared" si="45"/>
        <v>1.07184</v>
      </c>
      <c r="I2911" s="34">
        <v>32.0</v>
      </c>
      <c r="J2911" s="36">
        <v>45912.0</v>
      </c>
      <c r="K2911" s="31"/>
      <c r="L2911" s="34">
        <f>+K2911*H2911</f>
        <v>0.0</v>
      </c>
    </row>
    <row r="2912" spans="8:8" ht="24.95" customHeight="1">
      <c r="A2912" s="43" t="s">
        <v>33</v>
      </c>
      <c r="B2912" s="30" t="s">
        <v>5826</v>
      </c>
      <c r="C2912" s="31"/>
      <c r="D2912" s="32">
        <v>7.595265002072E12</v>
      </c>
      <c r="E2912" s="37" t="s">
        <v>5827</v>
      </c>
      <c r="F2912" s="34">
        <v>1.2992</v>
      </c>
      <c r="G2912" s="35">
        <v>0.12</v>
      </c>
      <c r="H2912" s="34">
        <f t="shared" si="45"/>
        <v>1.1432959999999999</v>
      </c>
      <c r="I2912" s="34">
        <v>15.0</v>
      </c>
      <c r="J2912" s="36">
        <v>45595.0</v>
      </c>
      <c r="K2912" s="31"/>
      <c r="L2912" s="34">
        <f>+K2912*H2912</f>
        <v>0.0</v>
      </c>
    </row>
    <row r="2913" spans="8:8" ht="24.95" customHeight="1">
      <c r="A2913" s="43" t="s">
        <v>33</v>
      </c>
      <c r="B2913" s="30" t="s">
        <v>5828</v>
      </c>
      <c r="C2913" s="31"/>
      <c r="D2913" s="32">
        <v>7.595265002065E12</v>
      </c>
      <c r="E2913" s="37" t="s">
        <v>5829</v>
      </c>
      <c r="F2913" s="34">
        <v>1.2992</v>
      </c>
      <c r="G2913" s="35">
        <v>0.12</v>
      </c>
      <c r="H2913" s="34">
        <f t="shared" si="45"/>
        <v>1.1432959999999999</v>
      </c>
      <c r="I2913" s="34">
        <v>18.0</v>
      </c>
      <c r="J2913" s="36">
        <v>45595.0</v>
      </c>
      <c r="K2913" s="31"/>
      <c r="L2913" s="34">
        <f>+K2913*H2913</f>
        <v>0.0</v>
      </c>
    </row>
    <row r="2914" spans="8:8" ht="24.95" customHeight="1">
      <c r="A2914" s="43" t="s">
        <v>33</v>
      </c>
      <c r="B2914" s="30" t="s">
        <v>5830</v>
      </c>
      <c r="C2914" s="75" t="s">
        <v>134</v>
      </c>
      <c r="D2914" s="32">
        <v>7.509546676982E12</v>
      </c>
      <c r="E2914" s="63" t="s">
        <v>5831</v>
      </c>
      <c r="F2914" s="34">
        <v>1.218</v>
      </c>
      <c r="G2914" s="35">
        <v>0.0</v>
      </c>
      <c r="H2914" s="34">
        <f t="shared" si="45"/>
        <v>1.218</v>
      </c>
      <c r="I2914" s="34">
        <v>72.0</v>
      </c>
      <c r="J2914" s="36"/>
      <c r="K2914" s="31"/>
      <c r="L2914" s="34">
        <f>+K2914*H2914</f>
        <v>0.0</v>
      </c>
    </row>
    <row r="2915" spans="8:8" ht="24.95" customHeight="1">
      <c r="A2915" s="43" t="s">
        <v>33</v>
      </c>
      <c r="B2915" s="30" t="s">
        <v>5832</v>
      </c>
      <c r="C2915" s="75" t="s">
        <v>134</v>
      </c>
      <c r="D2915" s="32">
        <v>7.89102402865E12</v>
      </c>
      <c r="E2915" s="63" t="s">
        <v>5833</v>
      </c>
      <c r="F2915" s="34">
        <v>3.6308</v>
      </c>
      <c r="G2915" s="35">
        <v>0.0</v>
      </c>
      <c r="H2915" s="34">
        <f t="shared" si="45"/>
        <v>3.6308</v>
      </c>
      <c r="I2915" s="34">
        <v>23.0</v>
      </c>
      <c r="J2915" s="36">
        <v>45566.0</v>
      </c>
      <c r="K2915" s="31"/>
      <c r="L2915" s="34">
        <f>+K2915*H2915</f>
        <v>0.0</v>
      </c>
    </row>
    <row r="2916" spans="8:8" ht="24.95" customHeight="1">
      <c r="A2916" s="43" t="s">
        <v>33</v>
      </c>
      <c r="B2916" s="30" t="s">
        <v>5834</v>
      </c>
      <c r="C2916" s="75" t="s">
        <v>134</v>
      </c>
      <c r="D2916" s="32">
        <v>7.702010911552E12</v>
      </c>
      <c r="E2916" s="59" t="s">
        <v>5835</v>
      </c>
      <c r="F2916" s="34">
        <v>3.712</v>
      </c>
      <c r="G2916" s="35">
        <v>0.0</v>
      </c>
      <c r="H2916" s="34">
        <f t="shared" si="45"/>
        <v>3.712</v>
      </c>
      <c r="I2916" s="34">
        <v>19.0</v>
      </c>
      <c r="J2916" s="36">
        <v>45536.0</v>
      </c>
      <c r="K2916" s="31"/>
      <c r="L2916" s="34">
        <f>+K2916*H2916</f>
        <v>0.0</v>
      </c>
    </row>
    <row r="2917" spans="8:8" ht="24.95" customHeight="1">
      <c r="A2917" s="43" t="s">
        <v>33</v>
      </c>
      <c r="B2917" s="30" t="s">
        <v>5836</v>
      </c>
      <c r="C2917" s="75" t="s">
        <v>134</v>
      </c>
      <c r="D2917" s="32">
        <v>7.509546677019E12</v>
      </c>
      <c r="E2917" s="70" t="s">
        <v>5837</v>
      </c>
      <c r="F2917" s="34">
        <v>1.218</v>
      </c>
      <c r="G2917" s="35">
        <v>0.0</v>
      </c>
      <c r="H2917" s="34">
        <f t="shared" si="45"/>
        <v>1.218</v>
      </c>
      <c r="I2917" s="34">
        <v>170.0</v>
      </c>
      <c r="J2917" s="36">
        <v>45778.0</v>
      </c>
      <c r="K2917" s="31"/>
      <c r="L2917" s="34">
        <f>+K2917*H2917</f>
        <v>0.0</v>
      </c>
    </row>
    <row r="2918" spans="8:8" ht="24.95" customHeight="1">
      <c r="A2918" s="43" t="s">
        <v>33</v>
      </c>
      <c r="B2918" s="30" t="s">
        <v>5838</v>
      </c>
      <c r="C2918" s="75" t="s">
        <v>134</v>
      </c>
      <c r="D2918" s="32">
        <v>7.50954667704E12</v>
      </c>
      <c r="E2918" s="62" t="s">
        <v>5839</v>
      </c>
      <c r="F2918" s="34">
        <v>3.4104</v>
      </c>
      <c r="G2918" s="35">
        <v>0.0</v>
      </c>
      <c r="H2918" s="34">
        <f t="shared" si="45"/>
        <v>3.4104</v>
      </c>
      <c r="I2918" s="34">
        <v>11.0</v>
      </c>
      <c r="J2918" s="36">
        <v>45809.0</v>
      </c>
      <c r="K2918" s="31"/>
      <c r="L2918" s="34">
        <f>+K2918*H2918</f>
        <v>0.0</v>
      </c>
    </row>
    <row r="2919" spans="8:8" ht="24.95" customHeight="1">
      <c r="A2919" s="43" t="s">
        <v>33</v>
      </c>
      <c r="B2919" s="30" t="s">
        <v>5840</v>
      </c>
      <c r="C2919" s="75" t="s">
        <v>134</v>
      </c>
      <c r="D2919" s="32">
        <v>7.702010911583E12</v>
      </c>
      <c r="E2919" s="45" t="s">
        <v>5841</v>
      </c>
      <c r="F2919" s="34">
        <v>3.5032</v>
      </c>
      <c r="G2919" s="35">
        <v>0.0</v>
      </c>
      <c r="H2919" s="34">
        <f t="shared" si="45"/>
        <v>3.5032</v>
      </c>
      <c r="I2919" s="34">
        <v>56.0</v>
      </c>
      <c r="J2919" s="36">
        <v>45597.0</v>
      </c>
      <c r="K2919" s="31"/>
      <c r="L2919" s="34">
        <f>+K2919*H2919</f>
        <v>0.0</v>
      </c>
    </row>
    <row r="2920" spans="8:8" ht="24.95" customHeight="1">
      <c r="A2920" s="43" t="s">
        <v>33</v>
      </c>
      <c r="B2920" s="30" t="s">
        <v>5842</v>
      </c>
      <c r="C2920" s="75" t="s">
        <v>134</v>
      </c>
      <c r="D2920" s="32">
        <v>7.509546677033E12</v>
      </c>
      <c r="E2920" s="86" t="s">
        <v>5843</v>
      </c>
      <c r="F2920" s="34">
        <v>3.5032</v>
      </c>
      <c r="G2920" s="35">
        <v>0.0</v>
      </c>
      <c r="H2920" s="34">
        <f t="shared" si="45"/>
        <v>3.5032</v>
      </c>
      <c r="I2920" s="34">
        <v>50.0</v>
      </c>
      <c r="J2920" s="36">
        <v>45809.0</v>
      </c>
      <c r="K2920" s="31"/>
      <c r="L2920" s="34">
        <f>+K2920*H2920</f>
        <v>0.0</v>
      </c>
    </row>
    <row r="2921" spans="8:8" ht="24.95" customHeight="1">
      <c r="A2921" s="43" t="s">
        <v>33</v>
      </c>
      <c r="B2921" s="30" t="s">
        <v>5844</v>
      </c>
      <c r="C2921" s="75" t="s">
        <v>134</v>
      </c>
      <c r="D2921" s="44">
        <v>9.9176922391E10</v>
      </c>
      <c r="E2921" s="85" t="s">
        <v>5845</v>
      </c>
      <c r="F2921" s="34">
        <v>3.5032</v>
      </c>
      <c r="G2921" s="35">
        <v>0.0</v>
      </c>
      <c r="H2921" s="34">
        <f t="shared" si="45"/>
        <v>3.5032</v>
      </c>
      <c r="I2921" s="34">
        <v>64.0</v>
      </c>
      <c r="J2921" s="36">
        <v>46753.0</v>
      </c>
      <c r="K2921" s="31"/>
      <c r="L2921" s="34">
        <f>+K2921*H2921</f>
        <v>0.0</v>
      </c>
    </row>
    <row r="2922" spans="8:8" ht="24.95" customHeight="1">
      <c r="A2922" s="43" t="s">
        <v>33</v>
      </c>
      <c r="B2922" s="30" t="s">
        <v>5846</v>
      </c>
      <c r="C2922" s="75" t="s">
        <v>134</v>
      </c>
      <c r="D2922" s="44">
        <v>9.9176922346E10</v>
      </c>
      <c r="E2922" s="85" t="s">
        <v>5847</v>
      </c>
      <c r="F2922" s="34">
        <v>1.218</v>
      </c>
      <c r="G2922" s="35">
        <v>0.0</v>
      </c>
      <c r="H2922" s="34">
        <f t="shared" si="45"/>
        <v>1.218</v>
      </c>
      <c r="I2922" s="34">
        <v>282.0</v>
      </c>
      <c r="J2922" s="36">
        <v>45658.0</v>
      </c>
      <c r="K2922" s="31"/>
      <c r="L2922" s="34">
        <f>+K2922*H2922</f>
        <v>0.0</v>
      </c>
    </row>
    <row r="2923" spans="8:8" ht="24.95" customHeight="1">
      <c r="A2923" s="43" t="s">
        <v>33</v>
      </c>
      <c r="B2923" s="30" t="s">
        <v>5848</v>
      </c>
      <c r="C2923" s="75" t="s">
        <v>134</v>
      </c>
      <c r="D2923" s="32">
        <v>7.702010920615E12</v>
      </c>
      <c r="E2923" s="54" t="s">
        <v>5849</v>
      </c>
      <c r="F2923" s="34">
        <v>3.4104</v>
      </c>
      <c r="G2923" s="35">
        <v>0.0</v>
      </c>
      <c r="H2923" s="34">
        <f t="shared" si="45"/>
        <v>3.4104</v>
      </c>
      <c r="I2923" s="34">
        <v>1.0</v>
      </c>
      <c r="J2923" s="36">
        <v>46245.0</v>
      </c>
      <c r="K2923" s="31"/>
      <c r="L2923" s="34">
        <f>+K2923*H2923</f>
        <v>0.0</v>
      </c>
    </row>
    <row r="2924" spans="8:8" ht="24.95" customHeight="1">
      <c r="A2924" s="43" t="s">
        <v>33</v>
      </c>
      <c r="B2924" s="30" t="s">
        <v>5850</v>
      </c>
      <c r="C2924" s="75" t="s">
        <v>134</v>
      </c>
      <c r="D2924" s="32">
        <v>7.702010420344E12</v>
      </c>
      <c r="E2924" s="85" t="s">
        <v>5851</v>
      </c>
      <c r="F2924" s="34">
        <v>1.2064</v>
      </c>
      <c r="G2924" s="35">
        <v>0.0</v>
      </c>
      <c r="H2924" s="34">
        <f t="shared" si="45"/>
        <v>1.2064</v>
      </c>
      <c r="I2924" s="34">
        <v>31.0</v>
      </c>
      <c r="J2924" s="36">
        <v>45809.0</v>
      </c>
      <c r="K2924" s="31"/>
      <c r="L2924" s="34">
        <f>+K2924*H2924</f>
        <v>0.0</v>
      </c>
    </row>
    <row r="2925" spans="8:8" ht="24.95" customHeight="1">
      <c r="A2925" s="43" t="s">
        <v>33</v>
      </c>
      <c r="B2925" s="30" t="s">
        <v>5852</v>
      </c>
      <c r="C2925" s="75" t="s">
        <v>134</v>
      </c>
      <c r="D2925" s="44">
        <v>9.917692265E10</v>
      </c>
      <c r="E2925" s="69" t="s">
        <v>5853</v>
      </c>
      <c r="F2925" s="34">
        <v>3.5032</v>
      </c>
      <c r="G2925" s="35">
        <v>0.0</v>
      </c>
      <c r="H2925" s="34">
        <f t="shared" si="45"/>
        <v>3.5032</v>
      </c>
      <c r="I2925" s="34">
        <v>61.0</v>
      </c>
      <c r="J2925" s="36"/>
      <c r="K2925" s="31"/>
      <c r="L2925" s="34">
        <f>+K2925*H2925</f>
        <v>0.0</v>
      </c>
    </row>
    <row r="2926" spans="8:8" ht="24.95" customHeight="1">
      <c r="A2926" s="43" t="s">
        <v>33</v>
      </c>
      <c r="B2926" s="30" t="s">
        <v>5854</v>
      </c>
      <c r="C2926" s="31"/>
      <c r="D2926" s="32">
        <v>7.702006402231E12</v>
      </c>
      <c r="E2926" s="48" t="s">
        <v>5855</v>
      </c>
      <c r="F2926" s="34">
        <v>1.2412</v>
      </c>
      <c r="G2926" s="35">
        <v>0.12</v>
      </c>
      <c r="H2926" s="34">
        <f t="shared" si="45"/>
        <v>1.0922560000000001</v>
      </c>
      <c r="I2926" s="34">
        <v>4.0</v>
      </c>
      <c r="J2926" s="36">
        <v>45980.0</v>
      </c>
      <c r="K2926" s="31"/>
      <c r="L2926" s="34">
        <f>+K2926*H2926</f>
        <v>0.0</v>
      </c>
    </row>
    <row r="2927" spans="8:8" ht="24.95" customHeight="1">
      <c r="A2927" s="43" t="s">
        <v>33</v>
      </c>
      <c r="B2927" s="30" t="s">
        <v>5856</v>
      </c>
      <c r="C2927" s="31"/>
      <c r="D2927" s="32">
        <v>7.7020064022E12</v>
      </c>
      <c r="E2927" s="76" t="s">
        <v>5857</v>
      </c>
      <c r="F2927" s="34">
        <v>1.2412</v>
      </c>
      <c r="G2927" s="35">
        <v>0.12</v>
      </c>
      <c r="H2927" s="34">
        <f t="shared" si="45"/>
        <v>1.0922560000000001</v>
      </c>
      <c r="I2927" s="34">
        <v>32.0</v>
      </c>
      <c r="J2927" s="36">
        <v>45941.0</v>
      </c>
      <c r="K2927" s="31"/>
      <c r="L2927" s="34">
        <f>+K2927*H2927</f>
        <v>0.0</v>
      </c>
    </row>
    <row r="2928" spans="8:8" ht="24.95" customHeight="1">
      <c r="A2928" s="43" t="s">
        <v>33</v>
      </c>
      <c r="B2928" s="30" t="s">
        <v>5858</v>
      </c>
      <c r="C2928" s="31"/>
      <c r="D2928" s="32">
        <v>7.702006402194E12</v>
      </c>
      <c r="E2928" s="70" t="s">
        <v>5859</v>
      </c>
      <c r="F2928" s="34">
        <v>1.2412</v>
      </c>
      <c r="G2928" s="35">
        <v>0.12</v>
      </c>
      <c r="H2928" s="34">
        <f t="shared" si="45"/>
        <v>1.0922560000000001</v>
      </c>
      <c r="I2928" s="34">
        <v>33.0</v>
      </c>
      <c r="J2928" s="36">
        <v>45967.0</v>
      </c>
      <c r="K2928" s="31"/>
      <c r="L2928" s="34">
        <f>+K2928*H2928</f>
        <v>0.0</v>
      </c>
    </row>
    <row r="2929" spans="8:8" ht="24.95" customHeight="1">
      <c r="A2929" s="43" t="s">
        <v>33</v>
      </c>
      <c r="B2929" s="30" t="s">
        <v>5860</v>
      </c>
      <c r="C2929" s="31"/>
      <c r="D2929" s="32">
        <v>7.501022105344E12</v>
      </c>
      <c r="E2929" s="33" t="s">
        <v>5861</v>
      </c>
      <c r="F2929" s="34">
        <v>2.146</v>
      </c>
      <c r="G2929" s="35">
        <v>0.12</v>
      </c>
      <c r="H2929" s="34">
        <f t="shared" si="45"/>
        <v>1.88848</v>
      </c>
      <c r="I2929" s="34">
        <v>15.0</v>
      </c>
      <c r="J2929" s="36"/>
      <c r="K2929" s="31"/>
      <c r="L2929" s="34">
        <f>+K2929*H2929</f>
        <v>0.0</v>
      </c>
    </row>
    <row r="2930" spans="8:8" ht="24.95" customHeight="1">
      <c r="A2930" s="43" t="s">
        <v>33</v>
      </c>
      <c r="B2930" s="30" t="s">
        <v>5862</v>
      </c>
      <c r="C2930" s="31"/>
      <c r="D2930" s="32">
        <v>7.501022150412E12</v>
      </c>
      <c r="E2930" s="78" t="s">
        <v>5863</v>
      </c>
      <c r="F2930" s="34">
        <v>2.262</v>
      </c>
      <c r="G2930" s="35">
        <v>0.12</v>
      </c>
      <c r="H2930" s="34">
        <f t="shared" si="45"/>
        <v>1.9905599999999999</v>
      </c>
      <c r="I2930" s="34">
        <v>22.0</v>
      </c>
      <c r="J2930" s="36"/>
      <c r="K2930" s="31"/>
      <c r="L2930" s="34">
        <f>+K2930*H2930</f>
        <v>0.0</v>
      </c>
    </row>
    <row r="2931" spans="8:8" ht="24.95" customHeight="1">
      <c r="A2931" s="38" t="s">
        <v>23</v>
      </c>
      <c r="B2931" s="30" t="s">
        <v>5866</v>
      </c>
      <c r="C2931" s="31"/>
      <c r="D2931" s="120">
        <v>2.5525755E7</v>
      </c>
      <c r="E2931" s="86" t="s">
        <v>5867</v>
      </c>
      <c r="F2931" s="34">
        <v>2.71</v>
      </c>
      <c r="G2931" s="35">
        <v>0.12</v>
      </c>
      <c r="H2931" s="34">
        <f t="shared" si="45"/>
        <v>2.3848</v>
      </c>
      <c r="I2931" s="34">
        <v>36.0</v>
      </c>
      <c r="J2931" s="36">
        <v>46054.0</v>
      </c>
      <c r="K2931" s="31"/>
      <c r="L2931" s="34">
        <f>+K2931*H2931</f>
        <v>0.0</v>
      </c>
    </row>
    <row r="2932" spans="8:8" ht="24.95" customHeight="1">
      <c r="A2932" s="38" t="s">
        <v>23</v>
      </c>
      <c r="B2932" s="30" t="s">
        <v>5868</v>
      </c>
      <c r="C2932" s="31"/>
      <c r="D2932" s="120">
        <v>2.5525748E7</v>
      </c>
      <c r="E2932" s="54" t="s">
        <v>5869</v>
      </c>
      <c r="F2932" s="34">
        <v>2.75</v>
      </c>
      <c r="G2932" s="35">
        <v>0.12</v>
      </c>
      <c r="H2932" s="34">
        <f t="shared" si="45"/>
        <v>2.42</v>
      </c>
      <c r="I2932" s="34">
        <v>28.0</v>
      </c>
      <c r="J2932" s="36">
        <v>46082.0</v>
      </c>
      <c r="K2932" s="31"/>
      <c r="L2932" s="34">
        <f>+K2932*H2932</f>
        <v>0.0</v>
      </c>
    </row>
    <row r="2933" spans="8:8" ht="24.95" customHeight="1">
      <c r="A2933" s="38" t="s">
        <v>23</v>
      </c>
      <c r="B2933" s="47" t="s">
        <v>5870</v>
      </c>
      <c r="C2933" s="31"/>
      <c r="D2933" s="32">
        <v>7.594001452348E12</v>
      </c>
      <c r="E2933" s="55" t="s">
        <v>5871</v>
      </c>
      <c r="F2933" s="34">
        <v>2.6</v>
      </c>
      <c r="G2933" s="35">
        <v>0.12</v>
      </c>
      <c r="H2933" s="34">
        <f t="shared" si="45"/>
        <v>2.2880000000000003</v>
      </c>
      <c r="I2933" s="34">
        <v>13.0</v>
      </c>
      <c r="J2933" s="36">
        <v>45717.0</v>
      </c>
      <c r="K2933" s="31"/>
      <c r="L2933" s="34">
        <f>+K2933*H2933</f>
        <v>0.0</v>
      </c>
    </row>
    <row r="2934" spans="8:8" ht="24.95" customHeight="1">
      <c r="A2934" s="38" t="s">
        <v>23</v>
      </c>
      <c r="B2934" s="30" t="s">
        <v>5872</v>
      </c>
      <c r="C2934" s="31"/>
      <c r="D2934" s="32">
        <v>7.594001450948E12</v>
      </c>
      <c r="E2934" s="67" t="s">
        <v>5873</v>
      </c>
      <c r="F2934" s="34">
        <v>2.6</v>
      </c>
      <c r="G2934" s="35">
        <v>0.12</v>
      </c>
      <c r="H2934" s="34">
        <f t="shared" si="45"/>
        <v>2.2880000000000003</v>
      </c>
      <c r="I2934" s="34">
        <v>16.0</v>
      </c>
      <c r="J2934" s="36">
        <v>45658.0</v>
      </c>
      <c r="K2934" s="31"/>
      <c r="L2934" s="34">
        <f>+K2934*H2934</f>
        <v>0.0</v>
      </c>
    </row>
    <row r="2935" spans="8:8" ht="24.95" customHeight="1">
      <c r="A2935" s="38" t="s">
        <v>23</v>
      </c>
      <c r="B2935" s="30" t="s">
        <v>5874</v>
      </c>
      <c r="C2935" s="31"/>
      <c r="D2935" s="32">
        <v>7.594001450917E12</v>
      </c>
      <c r="E2935" s="65" t="s">
        <v>5875</v>
      </c>
      <c r="F2935" s="34">
        <v>2.6</v>
      </c>
      <c r="G2935" s="35">
        <v>0.12</v>
      </c>
      <c r="H2935" s="34">
        <f t="shared" si="45"/>
        <v>2.2880000000000003</v>
      </c>
      <c r="I2935" s="34">
        <v>10.0</v>
      </c>
      <c r="J2935" s="36">
        <v>45658.0</v>
      </c>
      <c r="K2935" s="31"/>
      <c r="L2935" s="34">
        <f>+K2935*H2935</f>
        <v>0.0</v>
      </c>
    </row>
    <row r="2936" spans="8:8" ht="24.95" customHeight="1">
      <c r="A2936" s="38" t="s">
        <v>23</v>
      </c>
      <c r="B2936" s="30" t="s">
        <v>5876</v>
      </c>
      <c r="C2936" s="31"/>
      <c r="D2936" s="32">
        <v>7.594001450924E12</v>
      </c>
      <c r="E2936" s="63" t="s">
        <v>5877</v>
      </c>
      <c r="F2936" s="34">
        <v>2.86</v>
      </c>
      <c r="G2936" s="35">
        <v>0.12</v>
      </c>
      <c r="H2936" s="34">
        <f t="shared" si="45"/>
        <v>2.5168</v>
      </c>
      <c r="I2936" s="34">
        <v>32.0</v>
      </c>
      <c r="J2936" s="36">
        <v>45717.0</v>
      </c>
      <c r="K2936" s="31"/>
      <c r="L2936" s="34">
        <f>+K2936*H2936</f>
        <v>0.0</v>
      </c>
    </row>
    <row r="2937" spans="8:8" ht="24.95" customHeight="1">
      <c r="A2937" s="38" t="s">
        <v>23</v>
      </c>
      <c r="B2937" s="30" t="s">
        <v>5878</v>
      </c>
      <c r="C2937" s="31"/>
      <c r="D2937" s="32">
        <v>7.594001450962E12</v>
      </c>
      <c r="E2937" s="76" t="s">
        <v>5879</v>
      </c>
      <c r="F2937" s="34">
        <v>2.6</v>
      </c>
      <c r="G2937" s="35">
        <v>0.12</v>
      </c>
      <c r="H2937" s="34">
        <f t="shared" si="45"/>
        <v>2.2880000000000003</v>
      </c>
      <c r="I2937" s="34">
        <v>15.0</v>
      </c>
      <c r="J2937" s="36">
        <v>45597.0</v>
      </c>
      <c r="K2937" s="31"/>
      <c r="L2937" s="34">
        <f>+K2937*H2937</f>
        <v>0.0</v>
      </c>
    </row>
    <row r="2938" spans="8:8" ht="24.95" customHeight="1">
      <c r="A2938" s="38" t="s">
        <v>23</v>
      </c>
      <c r="B2938" s="30" t="s">
        <v>5880</v>
      </c>
      <c r="C2938" s="31"/>
      <c r="D2938" s="32">
        <v>7.594001451013E12</v>
      </c>
      <c r="E2938" s="64" t="s">
        <v>5881</v>
      </c>
      <c r="F2938" s="34">
        <v>2.86</v>
      </c>
      <c r="G2938" s="35">
        <v>0.12</v>
      </c>
      <c r="H2938" s="34">
        <f t="shared" si="45"/>
        <v>2.5168</v>
      </c>
      <c r="I2938" s="34">
        <v>23.0</v>
      </c>
      <c r="J2938" s="36">
        <v>45689.0</v>
      </c>
      <c r="K2938" s="31"/>
      <c r="L2938" s="34">
        <f>+K2938*H2938</f>
        <v>0.0</v>
      </c>
    </row>
    <row r="2939" spans="8:8" ht="24.95" customHeight="1">
      <c r="A2939" s="38" t="s">
        <v>23</v>
      </c>
      <c r="B2939" s="47" t="s">
        <v>5882</v>
      </c>
      <c r="C2939" s="31"/>
      <c r="D2939" s="32">
        <v>7.59400145102E12</v>
      </c>
      <c r="E2939" s="62" t="s">
        <v>5883</v>
      </c>
      <c r="F2939" s="34">
        <v>2.2</v>
      </c>
      <c r="G2939" s="35">
        <v>0.12</v>
      </c>
      <c r="H2939" s="34">
        <f t="shared" si="45"/>
        <v>1.9360000000000002</v>
      </c>
      <c r="I2939" s="34">
        <v>7.0</v>
      </c>
      <c r="J2939" s="36">
        <v>45597.0</v>
      </c>
      <c r="K2939" s="31"/>
      <c r="L2939" s="34">
        <f>+K2939*H2939</f>
        <v>0.0</v>
      </c>
    </row>
    <row r="2940" spans="8:8" ht="24.95" customHeight="1">
      <c r="A2940" s="38" t="s">
        <v>23</v>
      </c>
      <c r="B2940" s="30" t="s">
        <v>5884</v>
      </c>
      <c r="C2940" s="31"/>
      <c r="D2940" s="120">
        <v>2.5525762E7</v>
      </c>
      <c r="E2940" s="59" t="s">
        <v>5885</v>
      </c>
      <c r="F2940" s="34">
        <v>2.8</v>
      </c>
      <c r="G2940" s="35">
        <v>0.12</v>
      </c>
      <c r="H2940" s="34">
        <f t="shared" si="45"/>
        <v>2.464</v>
      </c>
      <c r="I2940" s="34">
        <v>40.0</v>
      </c>
      <c r="J2940" s="36">
        <v>46235.0</v>
      </c>
      <c r="K2940" s="31"/>
      <c r="L2940" s="34">
        <f>+K2940*H2940</f>
        <v>0.0</v>
      </c>
    </row>
    <row r="2941" spans="8:8" ht="24.95" customHeight="1">
      <c r="A2941" s="38" t="s">
        <v>23</v>
      </c>
      <c r="B2941" s="30" t="s">
        <v>5886</v>
      </c>
      <c r="C2941" s="31"/>
      <c r="D2941" s="32">
        <v>7.594001451037E12</v>
      </c>
      <c r="E2941" s="71" t="s">
        <v>5887</v>
      </c>
      <c r="F2941" s="34">
        <v>4.5</v>
      </c>
      <c r="G2941" s="35">
        <v>0.12</v>
      </c>
      <c r="H2941" s="34">
        <f t="shared" si="45"/>
        <v>3.96</v>
      </c>
      <c r="I2941" s="34">
        <v>35.0</v>
      </c>
      <c r="J2941" s="36">
        <v>45597.0</v>
      </c>
      <c r="K2941" s="31"/>
      <c r="L2941" s="34">
        <f>+K2941*H2941</f>
        <v>0.0</v>
      </c>
    </row>
    <row r="2942" spans="8:8" ht="24.95" customHeight="1">
      <c r="A2942" s="38" t="s">
        <v>23</v>
      </c>
      <c r="B2942" s="47" t="s">
        <v>5888</v>
      </c>
      <c r="C2942" s="31"/>
      <c r="D2942" s="32">
        <v>7.594001451044E12</v>
      </c>
      <c r="E2942" s="67" t="s">
        <v>5889</v>
      </c>
      <c r="F2942" s="34">
        <v>3.75</v>
      </c>
      <c r="G2942" s="35">
        <v>0.12</v>
      </c>
      <c r="H2942" s="34">
        <f t="shared" si="45"/>
        <v>3.3</v>
      </c>
      <c r="I2942" s="34">
        <v>12.0</v>
      </c>
      <c r="J2942" s="36">
        <v>45658.0</v>
      </c>
      <c r="K2942" s="31"/>
      <c r="L2942" s="34">
        <f>+K2942*H2942</f>
        <v>0.0</v>
      </c>
    </row>
    <row r="2943" spans="8:8" ht="24.95" customHeight="1">
      <c r="A2943" s="38" t="s">
        <v>23</v>
      </c>
      <c r="B2943" s="30" t="s">
        <v>5890</v>
      </c>
      <c r="C2943" s="31"/>
      <c r="D2943" s="32">
        <v>7.594001451051E12</v>
      </c>
      <c r="E2943" s="70" t="s">
        <v>5891</v>
      </c>
      <c r="F2943" s="34">
        <v>4.1</v>
      </c>
      <c r="G2943" s="35">
        <v>0.12</v>
      </c>
      <c r="H2943" s="34">
        <f t="shared" si="45"/>
        <v>3.6079999999999997</v>
      </c>
      <c r="I2943" s="34">
        <v>12.0</v>
      </c>
      <c r="J2943" s="36">
        <v>45566.0</v>
      </c>
      <c r="K2943" s="31"/>
      <c r="L2943" s="34">
        <f>+K2943*H2943</f>
        <v>0.0</v>
      </c>
    </row>
    <row r="2944" spans="8:8" ht="24.95" customHeight="1">
      <c r="A2944" s="38" t="s">
        <v>23</v>
      </c>
      <c r="B2944" s="30" t="s">
        <v>5892</v>
      </c>
      <c r="C2944" s="31"/>
      <c r="D2944" s="32">
        <v>7.594001451068E12</v>
      </c>
      <c r="E2944" s="60" t="s">
        <v>5893</v>
      </c>
      <c r="F2944" s="34">
        <v>3.3</v>
      </c>
      <c r="G2944" s="35">
        <v>0.12</v>
      </c>
      <c r="H2944" s="34">
        <f t="shared" si="45"/>
        <v>2.904</v>
      </c>
      <c r="I2944" s="34">
        <v>11.0</v>
      </c>
      <c r="J2944" s="36">
        <v>45717.0</v>
      </c>
      <c r="K2944" s="31"/>
      <c r="L2944" s="34">
        <f>+K2944*H2944</f>
        <v>0.0</v>
      </c>
    </row>
    <row r="2945" spans="8:8" ht="24.95" customHeight="1">
      <c r="A2945" s="38" t="s">
        <v>23</v>
      </c>
      <c r="B2945" s="30" t="s">
        <v>5894</v>
      </c>
      <c r="C2945" s="31"/>
      <c r="D2945" s="32">
        <v>7.594001451112E12</v>
      </c>
      <c r="E2945" s="76" t="s">
        <v>5895</v>
      </c>
      <c r="F2945" s="34">
        <v>2.6</v>
      </c>
      <c r="G2945" s="35">
        <v>0.12</v>
      </c>
      <c r="H2945" s="34">
        <f t="shared" si="45"/>
        <v>2.2880000000000003</v>
      </c>
      <c r="I2945" s="34">
        <v>22.0</v>
      </c>
      <c r="J2945" s="36">
        <v>45566.0</v>
      </c>
      <c r="K2945" s="31"/>
      <c r="L2945" s="34">
        <f>+K2945*H2945</f>
        <v>0.0</v>
      </c>
    </row>
    <row r="2946" spans="8:8" ht="24.95" customHeight="1">
      <c r="A2946" s="29" t="s">
        <v>16</v>
      </c>
      <c r="B2946" s="30" t="s">
        <v>5766</v>
      </c>
      <c r="C2946" s="31"/>
      <c r="D2946" s="32">
        <v>7.703153041199E12</v>
      </c>
      <c r="E2946" s="39" t="s">
        <v>5767</v>
      </c>
      <c r="F2946" s="34">
        <v>7.94</v>
      </c>
      <c r="G2946" s="35">
        <v>0.12</v>
      </c>
      <c r="H2946" s="34">
        <f t="shared" si="45"/>
        <v>6.9872000000000005</v>
      </c>
      <c r="I2946" s="34">
        <v>28.0</v>
      </c>
      <c r="J2946" s="36">
        <v>45658.0</v>
      </c>
      <c r="K2946" s="31"/>
      <c r="L2946" s="34">
        <f>+K2946*H2946</f>
        <v>0.0</v>
      </c>
    </row>
    <row r="2947" spans="8:8" ht="24.95" customHeight="1">
      <c r="A2947" s="38" t="s">
        <v>23</v>
      </c>
      <c r="B2947" s="30" t="s">
        <v>5898</v>
      </c>
      <c r="C2947" s="31"/>
      <c r="D2947" s="32">
        <v>7.592946056003E12</v>
      </c>
      <c r="E2947" s="55" t="s">
        <v>5899</v>
      </c>
      <c r="F2947" s="34">
        <v>5.35</v>
      </c>
      <c r="G2947" s="35">
        <v>0.12</v>
      </c>
      <c r="H2947" s="34">
        <f t="shared" si="45"/>
        <v>4.707999999999999</v>
      </c>
      <c r="I2947" s="34">
        <v>8.0</v>
      </c>
      <c r="J2947" s="36">
        <v>45839.0</v>
      </c>
      <c r="K2947" s="31"/>
      <c r="L2947" s="34">
        <f>+K2947*H2947</f>
        <v>0.0</v>
      </c>
    </row>
    <row r="2948" spans="8:8" ht="24.95" customHeight="1">
      <c r="A2948" s="38" t="s">
        <v>23</v>
      </c>
      <c r="B2948" s="30" t="s">
        <v>5900</v>
      </c>
      <c r="C2948" s="31"/>
      <c r="D2948" s="44">
        <v>7.45760033836E11</v>
      </c>
      <c r="E2948" s="57" t="s">
        <v>5901</v>
      </c>
      <c r="F2948" s="34">
        <v>5.72</v>
      </c>
      <c r="G2948" s="35">
        <v>0.12</v>
      </c>
      <c r="H2948" s="34">
        <f t="shared" si="45"/>
        <v>5.0336</v>
      </c>
      <c r="I2948" s="34">
        <v>47.0</v>
      </c>
      <c r="J2948" s="36">
        <v>45807.0</v>
      </c>
      <c r="K2948" s="31"/>
      <c r="L2948" s="34">
        <f>+K2948*H2948</f>
        <v>0.0</v>
      </c>
    </row>
    <row r="2949" spans="8:8" ht="24.95" customHeight="1">
      <c r="A2949" s="38" t="s">
        <v>23</v>
      </c>
      <c r="B2949" s="30" t="s">
        <v>5902</v>
      </c>
      <c r="C2949" s="31"/>
      <c r="D2949" s="32">
        <v>7.592520000026E12</v>
      </c>
      <c r="E2949" s="52" t="s">
        <v>5903</v>
      </c>
      <c r="F2949" s="34">
        <v>5.72</v>
      </c>
      <c r="G2949" s="35">
        <v>0.12</v>
      </c>
      <c r="H2949" s="34">
        <f t="shared" si="45"/>
        <v>5.0336</v>
      </c>
      <c r="I2949" s="34">
        <v>107.0</v>
      </c>
      <c r="J2949" s="36">
        <v>46111.0</v>
      </c>
      <c r="K2949" s="31"/>
      <c r="L2949" s="34">
        <f>+K2949*H2949</f>
        <v>0.0</v>
      </c>
    </row>
    <row r="2950" spans="8:8" ht="24.95" customHeight="1">
      <c r="A2950" s="38" t="s">
        <v>23</v>
      </c>
      <c r="B2950" s="30" t="s">
        <v>5904</v>
      </c>
      <c r="C2950" s="31"/>
      <c r="D2950" s="32">
        <v>7.592520000019E12</v>
      </c>
      <c r="E2950" s="52" t="s">
        <v>5905</v>
      </c>
      <c r="F2950" s="34">
        <v>5.72</v>
      </c>
      <c r="G2950" s="35">
        <v>0.12</v>
      </c>
      <c r="H2950" s="34">
        <f t="shared" si="45"/>
        <v>5.0336</v>
      </c>
      <c r="I2950" s="34">
        <v>29.0</v>
      </c>
      <c r="J2950" s="36">
        <v>46111.0</v>
      </c>
      <c r="K2950" s="31"/>
      <c r="L2950" s="34">
        <f>+K2950*H2950</f>
        <v>0.0</v>
      </c>
    </row>
    <row r="2951" spans="8:8" ht="24.95" customHeight="1">
      <c r="A2951" s="38" t="s">
        <v>23</v>
      </c>
      <c r="B2951" s="47" t="s">
        <v>5906</v>
      </c>
      <c r="C2951" s="31"/>
      <c r="D2951" s="32">
        <v>7.592520000033E12</v>
      </c>
      <c r="E2951" s="50" t="s">
        <v>5907</v>
      </c>
      <c r="F2951" s="34">
        <v>5.72</v>
      </c>
      <c r="G2951" s="35">
        <v>0.12</v>
      </c>
      <c r="H2951" s="34">
        <f t="shared" si="45"/>
        <v>5.0336</v>
      </c>
      <c r="I2951" s="34">
        <v>102.0</v>
      </c>
      <c r="J2951" s="36">
        <v>46111.0</v>
      </c>
      <c r="K2951" s="31"/>
      <c r="L2951" s="34">
        <f>+K2951*H2951</f>
        <v>0.0</v>
      </c>
    </row>
    <row r="2952" spans="8:8" ht="24.95" customHeight="1">
      <c r="A2952" s="93" t="s">
        <v>371</v>
      </c>
      <c r="B2952" s="30" t="s">
        <v>5908</v>
      </c>
      <c r="C2952" s="31"/>
      <c r="D2952" s="32">
        <v>7.597830004054E12</v>
      </c>
      <c r="E2952" s="77" t="s">
        <v>5909</v>
      </c>
      <c r="F2952" s="34">
        <v>11.368</v>
      </c>
      <c r="G2952" s="35">
        <v>0.12</v>
      </c>
      <c r="H2952" s="34">
        <f t="shared" si="45"/>
        <v>10.00384</v>
      </c>
      <c r="I2952" s="34">
        <v>27.0</v>
      </c>
      <c r="J2952" s="36">
        <v>46826.0</v>
      </c>
      <c r="K2952" s="31"/>
      <c r="L2952" s="34">
        <f>+K2952*H2952</f>
        <v>0.0</v>
      </c>
    </row>
    <row r="2953" spans="8:8" ht="24.95" customHeight="1">
      <c r="A2953" s="93" t="s">
        <v>371</v>
      </c>
      <c r="B2953" s="30" t="s">
        <v>5910</v>
      </c>
      <c r="C2953" s="31"/>
      <c r="D2953" s="32">
        <v>7.597830004085E12</v>
      </c>
      <c r="E2953" s="94" t="s">
        <v>5911</v>
      </c>
      <c r="F2953" s="34">
        <v>9.1</v>
      </c>
      <c r="G2953" s="35">
        <v>0.12</v>
      </c>
      <c r="H2953" s="34">
        <f t="shared" si="45"/>
        <v>8.008</v>
      </c>
      <c r="I2953" s="34">
        <v>25.0</v>
      </c>
      <c r="J2953" s="36">
        <v>46826.0</v>
      </c>
      <c r="K2953" s="31"/>
      <c r="L2953" s="34">
        <f>+K2953*H2953</f>
        <v>0.0</v>
      </c>
    </row>
    <row r="2954" spans="8:8" ht="24.95" customHeight="1">
      <c r="A2954" s="93" t="s">
        <v>371</v>
      </c>
      <c r="B2954" s="30" t="s">
        <v>5912</v>
      </c>
      <c r="C2954" s="31"/>
      <c r="D2954" s="32">
        <v>7.451108300104E12</v>
      </c>
      <c r="E2954" s="45" t="s">
        <v>5913</v>
      </c>
      <c r="F2954" s="34">
        <v>13.34</v>
      </c>
      <c r="G2954" s="35">
        <v>0.12</v>
      </c>
      <c r="H2954" s="34">
        <f t="shared" si="45"/>
        <v>11.7392</v>
      </c>
      <c r="I2954" s="34">
        <v>35.0</v>
      </c>
      <c r="J2954" s="36">
        <v>46578.0</v>
      </c>
      <c r="K2954" s="31"/>
      <c r="L2954" s="34">
        <f>+K2954*H2954</f>
        <v>0.0</v>
      </c>
    </row>
    <row r="2955" spans="8:8" ht="24.95" customHeight="1">
      <c r="A2955" s="93" t="s">
        <v>371</v>
      </c>
      <c r="B2955" s="30" t="s">
        <v>5914</v>
      </c>
      <c r="C2955" s="31"/>
      <c r="D2955" s="73">
        <v>1.0813333013879E13</v>
      </c>
      <c r="E2955" s="74" t="s">
        <v>5915</v>
      </c>
      <c r="F2955" s="34">
        <v>15.08</v>
      </c>
      <c r="G2955" s="35">
        <v>0.12</v>
      </c>
      <c r="H2955" s="34">
        <f t="shared" si="45"/>
        <v>13.2704</v>
      </c>
      <c r="I2955" s="34">
        <v>23.0</v>
      </c>
      <c r="J2955" s="36">
        <v>46357.0</v>
      </c>
      <c r="K2955" s="31"/>
      <c r="L2955" s="34">
        <f>+K2955*H2955</f>
        <v>0.0</v>
      </c>
    </row>
    <row r="2956" spans="8:8" ht="24.95" customHeight="1">
      <c r="A2956" s="93" t="s">
        <v>371</v>
      </c>
      <c r="B2956" s="30" t="s">
        <v>5916</v>
      </c>
      <c r="C2956" s="31"/>
      <c r="D2956" s="32">
        <v>7.597830001404E12</v>
      </c>
      <c r="E2956" s="77" t="s">
        <v>5917</v>
      </c>
      <c r="F2956" s="34">
        <v>11.6</v>
      </c>
      <c r="G2956" s="35">
        <v>0.12</v>
      </c>
      <c r="H2956" s="34">
        <f t="shared" si="46" ref="H2956:H3019">+F2956-F2956*G2956</f>
        <v>10.208</v>
      </c>
      <c r="I2956" s="34">
        <v>92.0</v>
      </c>
      <c r="J2956" s="36">
        <v>46588.0</v>
      </c>
      <c r="K2956" s="31"/>
      <c r="L2956" s="34">
        <f>+K2956*H2956</f>
        <v>0.0</v>
      </c>
    </row>
    <row r="2957" spans="8:8" ht="24.95" customHeight="1">
      <c r="A2957" s="93" t="s">
        <v>371</v>
      </c>
      <c r="B2957" s="30" t="s">
        <v>5918</v>
      </c>
      <c r="C2957" s="31"/>
      <c r="D2957" s="32">
        <v>6.588484389711E12</v>
      </c>
      <c r="E2957" s="102" t="s">
        <v>5919</v>
      </c>
      <c r="F2957" s="34">
        <v>8.0</v>
      </c>
      <c r="G2957" s="35">
        <v>0.12</v>
      </c>
      <c r="H2957" s="34">
        <f t="shared" si="46"/>
        <v>7.04</v>
      </c>
      <c r="I2957" s="34">
        <v>63.0</v>
      </c>
      <c r="J2957" s="36">
        <v>46873.0</v>
      </c>
      <c r="K2957" s="31"/>
      <c r="L2957" s="34">
        <f>+K2957*H2957</f>
        <v>0.0</v>
      </c>
    </row>
    <row r="2958" spans="8:8" ht="24.95" customHeight="1">
      <c r="A2958" s="93" t="s">
        <v>371</v>
      </c>
      <c r="B2958" s="30" t="s">
        <v>5920</v>
      </c>
      <c r="C2958" s="31"/>
      <c r="D2958" s="32">
        <v>7.597467000481E12</v>
      </c>
      <c r="E2958" s="86" t="s">
        <v>5921</v>
      </c>
      <c r="F2958" s="34">
        <v>9.744</v>
      </c>
      <c r="G2958" s="35">
        <v>0.12</v>
      </c>
      <c r="H2958" s="34">
        <f t="shared" si="46"/>
        <v>8.57472</v>
      </c>
      <c r="I2958" s="34">
        <v>29.0</v>
      </c>
      <c r="J2958" s="36">
        <v>46330.0</v>
      </c>
      <c r="K2958" s="31"/>
      <c r="L2958" s="34">
        <f>+K2958*H2958</f>
        <v>0.0</v>
      </c>
    </row>
    <row r="2959" spans="8:8" ht="24.95" customHeight="1">
      <c r="A2959" s="93" t="s">
        <v>371</v>
      </c>
      <c r="B2959" s="30" t="s">
        <v>5922</v>
      </c>
      <c r="C2959" s="31"/>
      <c r="D2959" s="32">
        <v>7.597830004221E12</v>
      </c>
      <c r="E2959" s="62" t="s">
        <v>5923</v>
      </c>
      <c r="F2959" s="34">
        <v>11.89</v>
      </c>
      <c r="G2959" s="35">
        <v>0.12</v>
      </c>
      <c r="H2959" s="34">
        <f t="shared" si="46"/>
        <v>10.4632</v>
      </c>
      <c r="I2959" s="34">
        <v>4.0</v>
      </c>
      <c r="J2959" s="36">
        <v>46852.0</v>
      </c>
      <c r="K2959" s="31"/>
      <c r="L2959" s="34">
        <f>+K2959*H2959</f>
        <v>0.0</v>
      </c>
    </row>
    <row r="2960" spans="8:8" ht="24.95" customHeight="1">
      <c r="A2960" s="93" t="s">
        <v>371</v>
      </c>
      <c r="B2960" s="30" t="s">
        <v>5924</v>
      </c>
      <c r="C2960" s="31"/>
      <c r="D2960" s="44">
        <v>7.32064573137E11</v>
      </c>
      <c r="E2960" s="69" t="s">
        <v>5925</v>
      </c>
      <c r="F2960" s="34">
        <v>12.8</v>
      </c>
      <c r="G2960" s="35">
        <v>0.12</v>
      </c>
      <c r="H2960" s="34">
        <f t="shared" si="46"/>
        <v>11.264000000000001</v>
      </c>
      <c r="I2960" s="34">
        <v>32.0</v>
      </c>
      <c r="J2960" s="36">
        <v>46447.0</v>
      </c>
      <c r="K2960" s="31"/>
      <c r="L2960" s="34">
        <f>+K2960*H2960</f>
        <v>0.0</v>
      </c>
    </row>
    <row r="2961" spans="8:8" ht="24.95" customHeight="1">
      <c r="A2961" s="93" t="s">
        <v>371</v>
      </c>
      <c r="B2961" s="30" t="s">
        <v>5926</v>
      </c>
      <c r="C2961" s="31"/>
      <c r="D2961" s="31"/>
      <c r="E2961" s="74" t="s">
        <v>5927</v>
      </c>
      <c r="F2961" s="34">
        <v>18.908</v>
      </c>
      <c r="G2961" s="35">
        <v>0.12</v>
      </c>
      <c r="H2961" s="34">
        <f t="shared" si="46"/>
        <v>16.63904</v>
      </c>
      <c r="I2961" s="34">
        <v>42.0</v>
      </c>
      <c r="J2961" s="36">
        <v>46356.0</v>
      </c>
      <c r="K2961" s="31"/>
      <c r="L2961" s="34">
        <f>+K2961*H2961</f>
        <v>0.0</v>
      </c>
    </row>
    <row r="2962" spans="8:8" ht="24.95" customHeight="1">
      <c r="A2962" s="93" t="s">
        <v>371</v>
      </c>
      <c r="B2962" s="30" t="s">
        <v>5928</v>
      </c>
      <c r="C2962" s="31"/>
      <c r="D2962" s="32">
        <v>7.597830001619E12</v>
      </c>
      <c r="E2962" s="94" t="s">
        <v>5929</v>
      </c>
      <c r="F2962" s="34">
        <v>7.7</v>
      </c>
      <c r="G2962" s="35">
        <v>0.12</v>
      </c>
      <c r="H2962" s="34">
        <f t="shared" si="46"/>
        <v>6.776</v>
      </c>
      <c r="I2962" s="34">
        <v>56.0</v>
      </c>
      <c r="J2962" s="36">
        <v>46728.0</v>
      </c>
      <c r="K2962" s="31"/>
      <c r="L2962" s="34">
        <f>+K2962*H2962</f>
        <v>0.0</v>
      </c>
    </row>
    <row r="2963" spans="8:8" ht="24.95" customHeight="1">
      <c r="A2963" s="93" t="s">
        <v>371</v>
      </c>
      <c r="B2963" s="30" t="s">
        <v>5930</v>
      </c>
      <c r="C2963" s="31"/>
      <c r="D2963" s="32">
        <v>7.5922850088E12</v>
      </c>
      <c r="E2963" s="103" t="s">
        <v>5931</v>
      </c>
      <c r="F2963" s="34">
        <v>12.238</v>
      </c>
      <c r="G2963" s="35">
        <v>0.12</v>
      </c>
      <c r="H2963" s="34">
        <f t="shared" si="46"/>
        <v>10.76944</v>
      </c>
      <c r="I2963" s="34">
        <v>1.0</v>
      </c>
      <c r="J2963" s="36">
        <v>46686.0</v>
      </c>
      <c r="K2963" s="31"/>
      <c r="L2963" s="34">
        <f>+K2963*H2963</f>
        <v>0.0</v>
      </c>
    </row>
    <row r="2964" spans="8:8" ht="24.95" customHeight="1">
      <c r="A2964" s="93" t="s">
        <v>371</v>
      </c>
      <c r="B2964" s="30" t="s">
        <v>5932</v>
      </c>
      <c r="C2964" s="31"/>
      <c r="D2964" s="32">
        <v>6.557954752553E12</v>
      </c>
      <c r="E2964" s="40" t="s">
        <v>5933</v>
      </c>
      <c r="F2964" s="34">
        <v>5.3</v>
      </c>
      <c r="G2964" s="35">
        <v>0.12</v>
      </c>
      <c r="H2964" s="34">
        <f t="shared" si="46"/>
        <v>4.664</v>
      </c>
      <c r="I2964" s="34">
        <v>147.0</v>
      </c>
      <c r="J2964" s="36">
        <v>46873.0</v>
      </c>
      <c r="K2964" s="31"/>
      <c r="L2964" s="34">
        <f>+K2964*H2964</f>
        <v>0.0</v>
      </c>
    </row>
    <row r="2965" spans="8:8" ht="24.95" customHeight="1">
      <c r="A2965" s="93" t="s">
        <v>371</v>
      </c>
      <c r="B2965" s="30" t="s">
        <v>5934</v>
      </c>
      <c r="C2965" s="31"/>
      <c r="D2965" s="32">
        <v>7.451108300111E12</v>
      </c>
      <c r="E2965" s="115" t="s">
        <v>5935</v>
      </c>
      <c r="F2965" s="34">
        <v>11.02</v>
      </c>
      <c r="G2965" s="35">
        <v>0.12</v>
      </c>
      <c r="H2965" s="34">
        <f t="shared" si="46"/>
        <v>9.6976</v>
      </c>
      <c r="I2965" s="34">
        <v>27.0</v>
      </c>
      <c r="J2965" s="36">
        <v>46376.0</v>
      </c>
      <c r="K2965" s="31"/>
      <c r="L2965" s="34">
        <f>+K2965*H2965</f>
        <v>0.0</v>
      </c>
    </row>
    <row r="2966" spans="8:8" ht="24.95" customHeight="1">
      <c r="A2966" s="93" t="s">
        <v>371</v>
      </c>
      <c r="B2966" s="30" t="s">
        <v>5936</v>
      </c>
      <c r="C2966" s="31"/>
      <c r="D2966" s="32">
        <v>4.598721595746E12</v>
      </c>
      <c r="E2966" s="40" t="s">
        <v>5937</v>
      </c>
      <c r="F2966" s="34">
        <v>6.4</v>
      </c>
      <c r="G2966" s="35">
        <v>0.12</v>
      </c>
      <c r="H2966" s="34">
        <f t="shared" si="46"/>
        <v>5.632000000000001</v>
      </c>
      <c r="I2966" s="34">
        <v>182.0</v>
      </c>
      <c r="J2966" s="36">
        <v>46873.0</v>
      </c>
      <c r="K2966" s="31"/>
      <c r="L2966" s="34">
        <f>+K2966*H2966</f>
        <v>0.0</v>
      </c>
    </row>
    <row r="2967" spans="8:8" ht="24.95" customHeight="1">
      <c r="A2967" s="93" t="s">
        <v>371</v>
      </c>
      <c r="B2967" s="30" t="s">
        <v>5938</v>
      </c>
      <c r="C2967" s="31"/>
      <c r="D2967" s="32">
        <v>7.597830004191E12</v>
      </c>
      <c r="E2967" s="59" t="s">
        <v>5939</v>
      </c>
      <c r="F2967" s="34">
        <v>17.4</v>
      </c>
      <c r="G2967" s="35">
        <v>0.12</v>
      </c>
      <c r="H2967" s="34">
        <f t="shared" si="46"/>
        <v>15.311999999999998</v>
      </c>
      <c r="I2967" s="34">
        <v>5.0</v>
      </c>
      <c r="J2967" s="36">
        <v>46551.0</v>
      </c>
      <c r="K2967" s="31"/>
      <c r="L2967" s="34">
        <f>+K2967*H2967</f>
        <v>0.0</v>
      </c>
    </row>
    <row r="2968" spans="8:8" ht="24.95" customHeight="1">
      <c r="A2968" s="93" t="s">
        <v>371</v>
      </c>
      <c r="B2968" s="30" t="s">
        <v>5940</v>
      </c>
      <c r="C2968" s="31"/>
      <c r="D2968" s="32">
        <v>7.592285008985E12</v>
      </c>
      <c r="E2968" s="68" t="s">
        <v>5941</v>
      </c>
      <c r="F2968" s="34">
        <v>14.616</v>
      </c>
      <c r="G2968" s="35">
        <v>0.12</v>
      </c>
      <c r="H2968" s="34">
        <f t="shared" si="46"/>
        <v>12.862079999999999</v>
      </c>
      <c r="I2968" s="34">
        <v>12.0</v>
      </c>
      <c r="J2968" s="36">
        <v>45555.0</v>
      </c>
      <c r="K2968" s="31"/>
      <c r="L2968" s="34">
        <f>+K2968*H2968</f>
        <v>0.0</v>
      </c>
    </row>
    <row r="2969" spans="8:8" ht="24.95" customHeight="1">
      <c r="A2969" s="93" t="s">
        <v>371</v>
      </c>
      <c r="B2969" s="30" t="s">
        <v>5942</v>
      </c>
      <c r="C2969" s="31"/>
      <c r="D2969" s="32">
        <v>6.971077610048E12</v>
      </c>
      <c r="E2969" s="92" t="s">
        <v>5943</v>
      </c>
      <c r="F2969" s="34">
        <v>5.6</v>
      </c>
      <c r="G2969" s="35">
        <v>0.12</v>
      </c>
      <c r="H2969" s="34">
        <f t="shared" si="46"/>
        <v>4.928</v>
      </c>
      <c r="I2969" s="34">
        <v>1.0</v>
      </c>
      <c r="J2969" s="36">
        <v>46629.0</v>
      </c>
      <c r="K2969" s="31"/>
      <c r="L2969" s="34">
        <f>+K2969*H2969</f>
        <v>0.0</v>
      </c>
    </row>
    <row r="2970" spans="8:8" ht="24.95" customHeight="1">
      <c r="A2970" s="93" t="s">
        <v>371</v>
      </c>
      <c r="B2970" s="30" t="s">
        <v>5944</v>
      </c>
      <c r="C2970" s="31"/>
      <c r="D2970" s="32">
        <v>7.592285008862E12</v>
      </c>
      <c r="E2970" s="97" t="s">
        <v>5945</v>
      </c>
      <c r="F2970" s="34">
        <v>13.862</v>
      </c>
      <c r="G2970" s="35">
        <v>0.12</v>
      </c>
      <c r="H2970" s="34">
        <f t="shared" si="46"/>
        <v>12.19856</v>
      </c>
      <c r="I2970" s="34">
        <v>9.0</v>
      </c>
      <c r="J2970" s="36">
        <v>46663.0</v>
      </c>
      <c r="K2970" s="31"/>
      <c r="L2970" s="34">
        <f>+K2970*H2970</f>
        <v>0.0</v>
      </c>
    </row>
    <row r="2971" spans="8:8" ht="24.95" customHeight="1">
      <c r="A2971" s="93" t="s">
        <v>371</v>
      </c>
      <c r="B2971" s="30" t="s">
        <v>5946</v>
      </c>
      <c r="C2971" s="31"/>
      <c r="D2971" s="32">
        <v>7.592285009128E12</v>
      </c>
      <c r="E2971" s="39" t="s">
        <v>5947</v>
      </c>
      <c r="F2971" s="34">
        <v>16.82</v>
      </c>
      <c r="G2971" s="35">
        <v>0.12</v>
      </c>
      <c r="H2971" s="34">
        <f t="shared" si="46"/>
        <v>14.8016</v>
      </c>
      <c r="I2971" s="34">
        <v>9.0</v>
      </c>
      <c r="J2971" s="36">
        <v>46662.0</v>
      </c>
      <c r="K2971" s="31"/>
      <c r="L2971" s="34">
        <f>+K2971*H2971</f>
        <v>0.0</v>
      </c>
    </row>
    <row r="2972" spans="8:8" ht="24.95" customHeight="1">
      <c r="A2972" s="93" t="s">
        <v>371</v>
      </c>
      <c r="B2972" s="30" t="s">
        <v>5948</v>
      </c>
      <c r="C2972" s="31"/>
      <c r="D2972" s="32">
        <v>7.597478000166E12</v>
      </c>
      <c r="E2972" s="62" t="s">
        <v>5949</v>
      </c>
      <c r="F2972" s="34">
        <v>12.76</v>
      </c>
      <c r="G2972" s="35">
        <v>0.12</v>
      </c>
      <c r="H2972" s="34">
        <f t="shared" si="46"/>
        <v>11.2288</v>
      </c>
      <c r="I2972" s="34">
        <v>5.0</v>
      </c>
      <c r="J2972" s="36">
        <v>46419.0</v>
      </c>
      <c r="K2972" s="31"/>
      <c r="L2972" s="34">
        <f>+K2972*H2972</f>
        <v>0.0</v>
      </c>
    </row>
    <row r="2973" spans="8:8" ht="24.95" customHeight="1">
      <c r="A2973" s="29" t="s">
        <v>16</v>
      </c>
      <c r="B2973" s="30" t="s">
        <v>5952</v>
      </c>
      <c r="C2973" s="31"/>
      <c r="D2973" s="32">
        <v>7.591821802995E12</v>
      </c>
      <c r="E2973" s="91" t="s">
        <v>5953</v>
      </c>
      <c r="F2973" s="34">
        <v>7.8</v>
      </c>
      <c r="G2973" s="35">
        <v>0.12</v>
      </c>
      <c r="H2973" s="34">
        <f t="shared" si="46"/>
        <v>6.864</v>
      </c>
      <c r="I2973" s="34">
        <v>79.0</v>
      </c>
      <c r="J2973" s="36">
        <v>45535.0</v>
      </c>
      <c r="K2973" s="31"/>
      <c r="L2973" s="34">
        <f>+K2973*H2973</f>
        <v>0.0</v>
      </c>
    </row>
    <row r="2974" spans="8:8" ht="24.95" customHeight="1">
      <c r="A2974" s="81" t="s">
        <v>194</v>
      </c>
      <c r="B2974" s="30" t="s">
        <v>5954</v>
      </c>
      <c r="C2974" s="31"/>
      <c r="D2974" s="32">
        <v>7.899620913202E12</v>
      </c>
      <c r="E2974" s="115" t="s">
        <v>5955</v>
      </c>
      <c r="F2974" s="34">
        <v>4.3</v>
      </c>
      <c r="G2974" s="35">
        <v>0.12</v>
      </c>
      <c r="H2974" s="34">
        <f t="shared" si="46"/>
        <v>3.784</v>
      </c>
      <c r="I2974" s="34">
        <v>151.0</v>
      </c>
      <c r="J2974" s="36">
        <v>45748.0</v>
      </c>
      <c r="K2974" s="31"/>
      <c r="L2974" s="34">
        <f>+K2974*H2974</f>
        <v>0.0</v>
      </c>
    </row>
    <row r="2975" spans="8:8" ht="24.95" customHeight="1">
      <c r="A2975" s="29" t="s">
        <v>16</v>
      </c>
      <c r="B2975" s="30" t="s">
        <v>5956</v>
      </c>
      <c r="C2975" s="31"/>
      <c r="D2975" s="32">
        <v>7.592601201137E12</v>
      </c>
      <c r="E2975" s="33" t="s">
        <v>5957</v>
      </c>
      <c r="F2975" s="34">
        <v>3.57</v>
      </c>
      <c r="G2975" s="35">
        <v>0.12</v>
      </c>
      <c r="H2975" s="34">
        <f t="shared" si="46"/>
        <v>3.1416</v>
      </c>
      <c r="I2975" s="34">
        <v>271.0</v>
      </c>
      <c r="J2975" s="36">
        <v>45838.0</v>
      </c>
      <c r="K2975" s="31"/>
      <c r="L2975" s="34">
        <f>+K2975*H2975</f>
        <v>0.0</v>
      </c>
    </row>
    <row r="2976" spans="8:8" ht="24.95" customHeight="1">
      <c r="A2976" s="29" t="s">
        <v>16</v>
      </c>
      <c r="B2976" s="30" t="s">
        <v>5958</v>
      </c>
      <c r="C2976" s="31"/>
      <c r="D2976" s="32">
        <v>7.592601201175E12</v>
      </c>
      <c r="E2976" s="33" t="s">
        <v>5959</v>
      </c>
      <c r="F2976" s="34">
        <v>7.66</v>
      </c>
      <c r="G2976" s="35">
        <v>0.12</v>
      </c>
      <c r="H2976" s="34">
        <f t="shared" si="46"/>
        <v>6.7408</v>
      </c>
      <c r="I2976" s="34">
        <v>112.0</v>
      </c>
      <c r="J2976" s="36">
        <v>45870.0</v>
      </c>
      <c r="K2976" s="31"/>
      <c r="L2976" s="34">
        <f>+K2976*H2976</f>
        <v>0.0</v>
      </c>
    </row>
    <row r="2977" spans="8:8" ht="24.95" customHeight="1">
      <c r="A2977" s="38" t="s">
        <v>23</v>
      </c>
      <c r="B2977" s="47" t="s">
        <v>5960</v>
      </c>
      <c r="C2977" s="31"/>
      <c r="D2977" s="32">
        <v>7.591818716694E12</v>
      </c>
      <c r="E2977" s="76" t="s">
        <v>5961</v>
      </c>
      <c r="F2977" s="34">
        <v>11.6</v>
      </c>
      <c r="G2977" s="35">
        <v>0.12</v>
      </c>
      <c r="H2977" s="34">
        <f t="shared" si="46"/>
        <v>10.208</v>
      </c>
      <c r="I2977" s="34">
        <v>13.0</v>
      </c>
      <c r="J2977" s="36">
        <v>46173.0</v>
      </c>
      <c r="K2977" s="31"/>
      <c r="L2977" s="34">
        <f>+K2977*H2977</f>
        <v>0.0</v>
      </c>
    </row>
    <row r="2978" spans="8:8" ht="24.95" customHeight="1">
      <c r="A2978" s="38" t="s">
        <v>23</v>
      </c>
      <c r="B2978" s="30" t="s">
        <v>5962</v>
      </c>
      <c r="C2978" s="31"/>
      <c r="D2978" s="32">
        <v>7.591818000205E12</v>
      </c>
      <c r="E2978" s="48" t="s">
        <v>5963</v>
      </c>
      <c r="F2978" s="34">
        <v>8.2</v>
      </c>
      <c r="G2978" s="35">
        <v>0.12</v>
      </c>
      <c r="H2978" s="34">
        <f t="shared" si="46"/>
        <v>7.215999999999999</v>
      </c>
      <c r="I2978" s="34">
        <v>67.0</v>
      </c>
      <c r="J2978" s="36">
        <v>46112.0</v>
      </c>
      <c r="K2978" s="31"/>
      <c r="L2978" s="34">
        <f>+K2978*H2978</f>
        <v>0.0</v>
      </c>
    </row>
    <row r="2979" spans="8:8" ht="24.95" customHeight="1">
      <c r="A2979" s="38" t="s">
        <v>23</v>
      </c>
      <c r="B2979" s="30" t="s">
        <v>5964</v>
      </c>
      <c r="C2979" s="31"/>
      <c r="D2979" s="32">
        <v>7.592782000352E12</v>
      </c>
      <c r="E2979" s="87" t="s">
        <v>5965</v>
      </c>
      <c r="F2979" s="34">
        <v>4.18</v>
      </c>
      <c r="G2979" s="35">
        <v>0.12</v>
      </c>
      <c r="H2979" s="34">
        <f t="shared" si="46"/>
        <v>3.6784</v>
      </c>
      <c r="I2979" s="34">
        <v>162.0</v>
      </c>
      <c r="J2979" s="36">
        <v>45868.0</v>
      </c>
      <c r="K2979" s="31"/>
      <c r="L2979" s="34">
        <f>+K2979*H2979</f>
        <v>0.0</v>
      </c>
    </row>
    <row r="2980" spans="8:8" ht="24.95" customHeight="1">
      <c r="A2980" s="38" t="s">
        <v>23</v>
      </c>
      <c r="B2980" s="30" t="s">
        <v>5966</v>
      </c>
      <c r="C2980" s="31"/>
      <c r="D2980" s="32">
        <v>7.598677000469E12</v>
      </c>
      <c r="E2980" s="87" t="s">
        <v>5967</v>
      </c>
      <c r="F2980" s="34">
        <v>5.65</v>
      </c>
      <c r="G2980" s="35">
        <v>0.12</v>
      </c>
      <c r="H2980" s="34">
        <f t="shared" si="46"/>
        <v>4.972</v>
      </c>
      <c r="I2980" s="34">
        <v>48.0</v>
      </c>
      <c r="J2980" s="36">
        <v>45657.0</v>
      </c>
      <c r="K2980" s="31"/>
      <c r="L2980" s="34">
        <f>+K2980*H2980</f>
        <v>0.0</v>
      </c>
    </row>
    <row r="2981" spans="8:8" ht="24.95" customHeight="1">
      <c r="A2981" s="29" t="s">
        <v>16</v>
      </c>
      <c r="B2981" s="30" t="s">
        <v>5968</v>
      </c>
      <c r="C2981" s="31"/>
      <c r="D2981" s="32">
        <v>7.591619000756E12</v>
      </c>
      <c r="E2981" s="76" t="s">
        <v>5969</v>
      </c>
      <c r="F2981" s="34">
        <v>2.95</v>
      </c>
      <c r="G2981" s="35">
        <v>0.12</v>
      </c>
      <c r="H2981" s="34">
        <f t="shared" si="46"/>
        <v>2.596</v>
      </c>
      <c r="I2981" s="34">
        <v>44.0</v>
      </c>
      <c r="J2981" s="36">
        <v>45536.0</v>
      </c>
      <c r="K2981" s="31"/>
      <c r="L2981" s="34">
        <f>+K2981*H2981</f>
        <v>0.0</v>
      </c>
    </row>
    <row r="2982" spans="8:8" ht="24.95" customHeight="1">
      <c r="A2982" s="82" t="s">
        <v>199</v>
      </c>
      <c r="B2982" s="30" t="s">
        <v>5970</v>
      </c>
      <c r="C2982" s="31"/>
      <c r="D2982" s="32">
        <v>7.594000491218E12</v>
      </c>
      <c r="E2982" s="72" t="s">
        <v>5971</v>
      </c>
      <c r="F2982" s="34">
        <v>3.1</v>
      </c>
      <c r="G2982" s="35">
        <v>0.12</v>
      </c>
      <c r="H2982" s="34">
        <f t="shared" si="46"/>
        <v>2.728</v>
      </c>
      <c r="I2982" s="34">
        <v>64.0</v>
      </c>
      <c r="J2982" s="36">
        <v>46600.0</v>
      </c>
      <c r="K2982" s="31"/>
      <c r="L2982" s="34">
        <f>+K2982*H2982</f>
        <v>0.0</v>
      </c>
    </row>
    <row r="2983" spans="8:8" ht="24.95" customHeight="1">
      <c r="A2983" s="82" t="s">
        <v>199</v>
      </c>
      <c r="B2983" s="30" t="s">
        <v>5972</v>
      </c>
      <c r="C2983" s="31"/>
      <c r="D2983" s="32">
        <v>7.591619000312E12</v>
      </c>
      <c r="E2983" s="72" t="s">
        <v>5973</v>
      </c>
      <c r="F2983" s="34">
        <v>5.55</v>
      </c>
      <c r="G2983" s="35">
        <v>0.12</v>
      </c>
      <c r="H2983" s="34">
        <f t="shared" si="46"/>
        <v>4.8839999999999995</v>
      </c>
      <c r="I2983" s="34">
        <v>22.0</v>
      </c>
      <c r="J2983" s="36">
        <v>46447.0</v>
      </c>
      <c r="K2983" s="31"/>
      <c r="L2983" s="34">
        <f>+K2983*H2983</f>
        <v>0.0</v>
      </c>
    </row>
    <row r="2984" spans="8:8" ht="24.95" customHeight="1">
      <c r="A2984" s="29" t="s">
        <v>16</v>
      </c>
      <c r="B2984" s="30" t="s">
        <v>5974</v>
      </c>
      <c r="C2984" s="31"/>
      <c r="D2984" s="32">
        <v>7.59195500137E12</v>
      </c>
      <c r="E2984" s="46" t="s">
        <v>5975</v>
      </c>
      <c r="F2984" s="34">
        <v>4.75</v>
      </c>
      <c r="G2984" s="35">
        <v>0.12</v>
      </c>
      <c r="H2984" s="34">
        <f t="shared" si="46"/>
        <v>4.18</v>
      </c>
      <c r="I2984" s="34">
        <v>22.0</v>
      </c>
      <c r="J2984" s="36">
        <v>46266.0</v>
      </c>
      <c r="K2984" s="31"/>
      <c r="L2984" s="34">
        <f>+K2984*H2984</f>
        <v>0.0</v>
      </c>
    </row>
    <row r="2985" spans="8:8" ht="24.95" customHeight="1">
      <c r="A2985" s="81" t="s">
        <v>194</v>
      </c>
      <c r="B2985" s="30" t="s">
        <v>5976</v>
      </c>
      <c r="C2985" s="31"/>
      <c r="D2985" s="32">
        <v>7.591955001677E12</v>
      </c>
      <c r="E2985" s="46" t="s">
        <v>5977</v>
      </c>
      <c r="F2985" s="34">
        <v>4.73</v>
      </c>
      <c r="G2985" s="35">
        <v>0.12</v>
      </c>
      <c r="H2985" s="34">
        <f t="shared" si="46"/>
        <v>4.162400000000001</v>
      </c>
      <c r="I2985" s="34">
        <v>41.0</v>
      </c>
      <c r="J2985" s="36">
        <v>45778.0</v>
      </c>
      <c r="K2985" s="31"/>
      <c r="L2985" s="34">
        <f>+K2985*H2985</f>
        <v>0.0</v>
      </c>
    </row>
    <row r="2986" spans="8:8" ht="24.95" customHeight="1">
      <c r="A2986" s="29" t="s">
        <v>16</v>
      </c>
      <c r="B2986" s="30" t="s">
        <v>5978</v>
      </c>
      <c r="C2986" s="31"/>
      <c r="D2986" s="32">
        <v>7.59195500166E12</v>
      </c>
      <c r="E2986" s="78" t="s">
        <v>5979</v>
      </c>
      <c r="F2986" s="34">
        <v>3.37</v>
      </c>
      <c r="G2986" s="35">
        <v>0.12</v>
      </c>
      <c r="H2986" s="34">
        <f t="shared" si="46"/>
        <v>2.9656000000000002</v>
      </c>
      <c r="I2986" s="34">
        <v>11.0</v>
      </c>
      <c r="J2986" s="36">
        <v>45717.0</v>
      </c>
      <c r="K2986" s="31"/>
      <c r="L2986" s="34">
        <f>+K2986*H2986</f>
        <v>0.0</v>
      </c>
    </row>
    <row r="2987" spans="8:8" ht="24.95" customHeight="1">
      <c r="A2987" s="38" t="s">
        <v>23</v>
      </c>
      <c r="B2987" s="47" t="s">
        <v>5980</v>
      </c>
      <c r="C2987" s="31"/>
      <c r="D2987" s="32">
        <v>7.591619520551E12</v>
      </c>
      <c r="E2987" s="46" t="s">
        <v>5981</v>
      </c>
      <c r="F2987" s="34">
        <v>4.61</v>
      </c>
      <c r="G2987" s="35">
        <v>0.12</v>
      </c>
      <c r="H2987" s="34">
        <f t="shared" si="46"/>
        <v>4.0568</v>
      </c>
      <c r="I2987" s="34">
        <v>17.0</v>
      </c>
      <c r="J2987" s="36">
        <v>45474.0</v>
      </c>
      <c r="K2987" s="31"/>
      <c r="L2987" s="34">
        <f>+K2987*H2987</f>
        <v>0.0</v>
      </c>
    </row>
    <row r="2988" spans="8:8" ht="24.95" customHeight="1">
      <c r="A2988" s="93" t="s">
        <v>371</v>
      </c>
      <c r="B2988" s="30" t="s">
        <v>5982</v>
      </c>
      <c r="C2988" s="31"/>
      <c r="D2988" s="32">
        <v>6.223003730925E12</v>
      </c>
      <c r="E2988" s="115" t="s">
        <v>5983</v>
      </c>
      <c r="F2988" s="34">
        <v>2.8652</v>
      </c>
      <c r="G2988" s="35">
        <v>0.12</v>
      </c>
      <c r="H2988" s="34">
        <f t="shared" si="46"/>
        <v>2.521376</v>
      </c>
      <c r="I2988" s="34">
        <v>83.0</v>
      </c>
      <c r="J2988" s="36">
        <v>46021.0</v>
      </c>
      <c r="K2988" s="31"/>
      <c r="L2988" s="34">
        <f>+K2988*H2988</f>
        <v>0.0</v>
      </c>
    </row>
    <row r="2989" spans="8:8" ht="24.95" customHeight="1">
      <c r="A2989" s="93" t="s">
        <v>371</v>
      </c>
      <c r="B2989" s="30" t="s">
        <v>5984</v>
      </c>
      <c r="C2989" s="31"/>
      <c r="D2989" s="32">
        <v>6.223003730932E12</v>
      </c>
      <c r="E2989" s="115" t="s">
        <v>5985</v>
      </c>
      <c r="F2989" s="34">
        <v>3.248</v>
      </c>
      <c r="G2989" s="35">
        <v>0.12</v>
      </c>
      <c r="H2989" s="34">
        <f t="shared" si="46"/>
        <v>2.8582400000000003</v>
      </c>
      <c r="I2989" s="34">
        <v>36.0</v>
      </c>
      <c r="J2989" s="36">
        <v>46081.0</v>
      </c>
      <c r="K2989" s="31"/>
      <c r="L2989" s="34">
        <f>+K2989*H2989</f>
        <v>0.0</v>
      </c>
    </row>
    <row r="2990" spans="8:8" ht="24.95" customHeight="1">
      <c r="A2990" s="82" t="s">
        <v>199</v>
      </c>
      <c r="B2990" s="30" t="s">
        <v>5986</v>
      </c>
      <c r="C2990" s="31"/>
      <c r="D2990" s="32">
        <v>7.598852000987E12</v>
      </c>
      <c r="E2990" s="94" t="s">
        <v>5987</v>
      </c>
      <c r="F2990" s="34">
        <v>8.76</v>
      </c>
      <c r="G2990" s="35">
        <v>0.12</v>
      </c>
      <c r="H2990" s="34">
        <f t="shared" si="46"/>
        <v>7.7088</v>
      </c>
      <c r="I2990" s="34">
        <v>40.0</v>
      </c>
      <c r="J2990" s="36">
        <v>45323.0</v>
      </c>
      <c r="K2990" s="31"/>
      <c r="L2990" s="34">
        <f>+K2990*H2990</f>
        <v>0.0</v>
      </c>
    </row>
    <row r="2991" spans="8:8" ht="24.95" customHeight="1">
      <c r="A2991" s="38" t="s">
        <v>23</v>
      </c>
      <c r="B2991" s="30" t="s">
        <v>5988</v>
      </c>
      <c r="C2991" s="31"/>
      <c r="D2991" s="32">
        <v>7.591196006127E12</v>
      </c>
      <c r="E2991" s="71" t="s">
        <v>5989</v>
      </c>
      <c r="F2991" s="34">
        <v>3.11</v>
      </c>
      <c r="G2991" s="35">
        <v>0.12</v>
      </c>
      <c r="H2991" s="34">
        <f t="shared" si="46"/>
        <v>2.7367999999999997</v>
      </c>
      <c r="I2991" s="34">
        <v>28.0</v>
      </c>
      <c r="J2991" s="36">
        <v>45886.0</v>
      </c>
      <c r="K2991" s="31"/>
      <c r="L2991" s="34">
        <f>+K2991*H2991</f>
        <v>0.0</v>
      </c>
    </row>
    <row r="2992" spans="8:8" ht="24.95" customHeight="1">
      <c r="A2992" s="29" t="s">
        <v>16</v>
      </c>
      <c r="B2992" s="30" t="s">
        <v>5990</v>
      </c>
      <c r="C2992" s="31"/>
      <c r="D2992" s="32">
        <v>7.592430000567E12</v>
      </c>
      <c r="E2992" s="67" t="s">
        <v>5991</v>
      </c>
      <c r="F2992" s="34">
        <v>5.5</v>
      </c>
      <c r="G2992" s="35">
        <v>0.12</v>
      </c>
      <c r="H2992" s="34">
        <f t="shared" si="46"/>
        <v>4.84</v>
      </c>
      <c r="I2992" s="34">
        <v>8.0</v>
      </c>
      <c r="J2992" s="36">
        <v>45838.0</v>
      </c>
      <c r="K2992" s="31"/>
      <c r="L2992" s="34">
        <f>+K2992*H2992</f>
        <v>0.0</v>
      </c>
    </row>
    <row r="2993" spans="8:8" ht="24.95" customHeight="1">
      <c r="A2993" s="82" t="s">
        <v>199</v>
      </c>
      <c r="B2993" s="30" t="s">
        <v>5992</v>
      </c>
      <c r="C2993" s="31"/>
      <c r="D2993" s="31"/>
      <c r="E2993" s="42" t="s">
        <v>5993</v>
      </c>
      <c r="F2993" s="34">
        <v>6.3</v>
      </c>
      <c r="G2993" s="35">
        <v>0.12</v>
      </c>
      <c r="H2993" s="34">
        <f t="shared" si="46"/>
        <v>5.544</v>
      </c>
      <c r="I2993" s="34">
        <v>227.0</v>
      </c>
      <c r="J2993" s="36">
        <v>45838.0</v>
      </c>
      <c r="K2993" s="31"/>
      <c r="L2993" s="34">
        <f>+K2993*H2993</f>
        <v>0.0</v>
      </c>
    </row>
    <row r="2994" spans="8:8" ht="24.95" customHeight="1">
      <c r="A2994" s="43" t="s">
        <v>33</v>
      </c>
      <c r="B2994" s="47" t="s">
        <v>5994</v>
      </c>
      <c r="C2994" s="31"/>
      <c r="D2994" s="32">
        <v>7.592349722949E12</v>
      </c>
      <c r="E2994" s="37" t="s">
        <v>5995</v>
      </c>
      <c r="F2994" s="34">
        <v>11.2</v>
      </c>
      <c r="G2994" s="35">
        <v>0.12</v>
      </c>
      <c r="H2994" s="34">
        <f t="shared" si="46"/>
        <v>9.856</v>
      </c>
      <c r="I2994" s="34">
        <v>63.0</v>
      </c>
      <c r="J2994" s="36">
        <v>45809.0</v>
      </c>
      <c r="K2994" s="31"/>
      <c r="L2994" s="34">
        <f>+K2994*H2994</f>
        <v>0.0</v>
      </c>
    </row>
    <row r="2995" spans="8:8" ht="24.95" customHeight="1">
      <c r="A2995" s="81" t="s">
        <v>194</v>
      </c>
      <c r="B2995" s="30" t="s">
        <v>5996</v>
      </c>
      <c r="C2995" s="31"/>
      <c r="D2995" s="32">
        <v>7.592349430677E12</v>
      </c>
      <c r="E2995" s="60" t="s">
        <v>5997</v>
      </c>
      <c r="F2995" s="34">
        <v>10.25</v>
      </c>
      <c r="G2995" s="35">
        <v>0.12</v>
      </c>
      <c r="H2995" s="34">
        <f t="shared" si="46"/>
        <v>9.02</v>
      </c>
      <c r="I2995" s="34">
        <v>42.0</v>
      </c>
      <c r="J2995" s="36">
        <v>46784.0</v>
      </c>
      <c r="K2995" s="31"/>
      <c r="L2995" s="34">
        <f>+K2995*H2995</f>
        <v>0.0</v>
      </c>
    </row>
    <row r="2996" spans="8:8" ht="24.95" customHeight="1">
      <c r="A2996" s="81" t="s">
        <v>194</v>
      </c>
      <c r="B2996" s="30" t="s">
        <v>5998</v>
      </c>
      <c r="C2996" s="31"/>
      <c r="D2996" s="32">
        <v>7.592349429787E12</v>
      </c>
      <c r="E2996" s="74" t="s">
        <v>5999</v>
      </c>
      <c r="F2996" s="34">
        <v>3.6</v>
      </c>
      <c r="G2996" s="35">
        <v>0.12</v>
      </c>
      <c r="H2996" s="34">
        <f t="shared" si="46"/>
        <v>3.168</v>
      </c>
      <c r="I2996" s="34">
        <v>174.0</v>
      </c>
      <c r="J2996" s="36">
        <v>46784.0</v>
      </c>
      <c r="K2996" s="31"/>
      <c r="L2996" s="34">
        <f>+K2996*H2996</f>
        <v>0.0</v>
      </c>
    </row>
    <row r="2997" spans="8:8" ht="24.95" customHeight="1">
      <c r="A2997" s="29" t="s">
        <v>16</v>
      </c>
      <c r="B2997" s="47" t="s">
        <v>6000</v>
      </c>
      <c r="C2997" s="31"/>
      <c r="D2997" s="32">
        <v>7.592432018065E12</v>
      </c>
      <c r="E2997" s="78" t="s">
        <v>6001</v>
      </c>
      <c r="F2997" s="34">
        <v>4.6</v>
      </c>
      <c r="G2997" s="35">
        <v>0.12</v>
      </c>
      <c r="H2997" s="34">
        <f t="shared" si="46"/>
        <v>4.048</v>
      </c>
      <c r="I2997" s="34">
        <v>45.0</v>
      </c>
      <c r="J2997" s="36">
        <v>45292.0</v>
      </c>
      <c r="K2997" s="31"/>
      <c r="L2997" s="34">
        <f>+K2997*H2997</f>
        <v>0.0</v>
      </c>
    </row>
    <row r="2998" spans="8:8" ht="24.95" customHeight="1">
      <c r="A2998" s="81" t="s">
        <v>194</v>
      </c>
      <c r="B2998" s="30" t="s">
        <v>6002</v>
      </c>
      <c r="C2998" s="83" t="s">
        <v>207</v>
      </c>
      <c r="D2998" s="73">
        <v>1.890403098101E13</v>
      </c>
      <c r="E2998" s="74" t="s">
        <v>6003</v>
      </c>
      <c r="F2998" s="34">
        <v>1.9</v>
      </c>
      <c r="G2998" s="35">
        <v>0.12</v>
      </c>
      <c r="H2998" s="34">
        <f t="shared" si="46"/>
        <v>1.672</v>
      </c>
      <c r="I2998" s="34">
        <v>150.0</v>
      </c>
      <c r="J2998" s="36">
        <v>46082.0</v>
      </c>
      <c r="K2998" s="31"/>
      <c r="L2998" s="34">
        <f>+K2998*H2998</f>
        <v>0.0</v>
      </c>
    </row>
    <row r="2999" spans="8:8" ht="24.95" customHeight="1">
      <c r="A2999" s="81" t="s">
        <v>194</v>
      </c>
      <c r="B2999" s="30" t="s">
        <v>6004</v>
      </c>
      <c r="C2999" s="31"/>
      <c r="D2999" s="32">
        <v>7.750215003817E12</v>
      </c>
      <c r="E2999" s="55" t="s">
        <v>6005</v>
      </c>
      <c r="F2999" s="34">
        <v>2.98</v>
      </c>
      <c r="G2999" s="35">
        <v>0.12</v>
      </c>
      <c r="H2999" s="34">
        <f t="shared" si="46"/>
        <v>2.6224</v>
      </c>
      <c r="I2999" s="34">
        <v>1.0</v>
      </c>
      <c r="J2999" s="36">
        <v>46021.0</v>
      </c>
      <c r="K2999" s="31"/>
      <c r="L2999" s="34">
        <f>+K2999*H2999</f>
        <v>0.0</v>
      </c>
    </row>
    <row r="3000" spans="8:8" ht="24.95" customHeight="1">
      <c r="A3000" s="81" t="s">
        <v>194</v>
      </c>
      <c r="B3000" s="30" t="s">
        <v>6006</v>
      </c>
      <c r="C3000" s="31"/>
      <c r="D3000" s="32">
        <v>7.592616584027E12</v>
      </c>
      <c r="E3000" s="53" t="s">
        <v>6007</v>
      </c>
      <c r="F3000" s="34">
        <v>3.35</v>
      </c>
      <c r="G3000" s="35">
        <v>0.12</v>
      </c>
      <c r="H3000" s="34">
        <f t="shared" si="46"/>
        <v>2.948</v>
      </c>
      <c r="I3000" s="34">
        <v>77.0</v>
      </c>
      <c r="J3000" s="36">
        <v>45717.0</v>
      </c>
      <c r="K3000" s="31"/>
      <c r="L3000" s="34">
        <f>+K3000*H3000</f>
        <v>0.0</v>
      </c>
    </row>
    <row r="3001" spans="8:8" ht="24.95" customHeight="1">
      <c r="A3001" s="81" t="s">
        <v>194</v>
      </c>
      <c r="B3001" s="30" t="s">
        <v>6008</v>
      </c>
      <c r="C3001" s="31"/>
      <c r="D3001" s="31"/>
      <c r="E3001" s="53" t="s">
        <v>6009</v>
      </c>
      <c r="F3001" s="34">
        <v>2.65</v>
      </c>
      <c r="G3001" s="35">
        <v>0.12</v>
      </c>
      <c r="H3001" s="34">
        <f t="shared" si="46"/>
        <v>2.332</v>
      </c>
      <c r="I3001" s="34">
        <v>114.0</v>
      </c>
      <c r="J3001" s="36">
        <v>46082.0</v>
      </c>
      <c r="K3001" s="31"/>
      <c r="L3001" s="34">
        <f>+K3001*H3001</f>
        <v>0.0</v>
      </c>
    </row>
    <row r="3002" spans="8:8" ht="24.95" customHeight="1">
      <c r="A3002" s="29" t="s">
        <v>16</v>
      </c>
      <c r="B3002" s="30" t="s">
        <v>6010</v>
      </c>
      <c r="C3002" s="31"/>
      <c r="D3002" s="32">
        <v>7.594001101154E12</v>
      </c>
      <c r="E3002" s="63" t="s">
        <v>6011</v>
      </c>
      <c r="F3002" s="34">
        <v>1.91</v>
      </c>
      <c r="G3002" s="35">
        <v>0.12</v>
      </c>
      <c r="H3002" s="34">
        <f t="shared" si="46"/>
        <v>1.6807999999999998</v>
      </c>
      <c r="I3002" s="34">
        <v>2.0</v>
      </c>
      <c r="J3002" s="36">
        <v>46507.0</v>
      </c>
      <c r="K3002" s="31"/>
      <c r="L3002" s="34">
        <f>+K3002*H3002</f>
        <v>0.0</v>
      </c>
    </row>
    <row r="3003" spans="8:8" ht="24.95" customHeight="1">
      <c r="A3003" s="82" t="s">
        <v>199</v>
      </c>
      <c r="B3003" s="30" t="s">
        <v>6012</v>
      </c>
      <c r="C3003" s="31"/>
      <c r="D3003" s="32">
        <v>7.598455000414E12</v>
      </c>
      <c r="E3003" s="40" t="s">
        <v>6013</v>
      </c>
      <c r="F3003" s="34">
        <v>9.8</v>
      </c>
      <c r="G3003" s="35">
        <v>0.12</v>
      </c>
      <c r="H3003" s="34">
        <f t="shared" si="46"/>
        <v>8.624</v>
      </c>
      <c r="I3003" s="34">
        <v>74.0</v>
      </c>
      <c r="J3003" s="36">
        <v>45960.0</v>
      </c>
      <c r="K3003" s="31"/>
      <c r="L3003" s="34">
        <f>+K3003*H3003</f>
        <v>0.0</v>
      </c>
    </row>
    <row r="3004" spans="8:8" ht="24.95" customHeight="1">
      <c r="A3004" s="29" t="s">
        <v>16</v>
      </c>
      <c r="B3004" s="30" t="s">
        <v>6014</v>
      </c>
      <c r="C3004" s="31"/>
      <c r="D3004" s="32">
        <v>7.592020160819E12</v>
      </c>
      <c r="E3004" s="115" t="s">
        <v>6015</v>
      </c>
      <c r="F3004" s="34">
        <v>59.5</v>
      </c>
      <c r="G3004" s="35">
        <v>0.12</v>
      </c>
      <c r="H3004" s="34">
        <f t="shared" si="46"/>
        <v>52.36</v>
      </c>
      <c r="I3004" s="34">
        <v>1.0</v>
      </c>
      <c r="J3004" s="36">
        <v>45838.0</v>
      </c>
      <c r="K3004" s="31"/>
      <c r="L3004" s="34">
        <f>+K3004*H3004</f>
        <v>0.0</v>
      </c>
    </row>
    <row r="3005" spans="8:8" ht="24.95" customHeight="1">
      <c r="A3005" s="43" t="s">
        <v>33</v>
      </c>
      <c r="B3005" s="47" t="s">
        <v>6016</v>
      </c>
      <c r="C3005" s="31"/>
      <c r="D3005" s="32">
        <v>7.703332003031E12</v>
      </c>
      <c r="E3005" s="53" t="s">
        <v>6017</v>
      </c>
      <c r="F3005" s="34">
        <v>20.15</v>
      </c>
      <c r="G3005" s="35">
        <v>0.12</v>
      </c>
      <c r="H3005" s="34">
        <f t="shared" si="46"/>
        <v>17.732</v>
      </c>
      <c r="I3005" s="34">
        <v>5.0</v>
      </c>
      <c r="J3005" s="36"/>
      <c r="K3005" s="31"/>
      <c r="L3005" s="34">
        <f>+K3005*H3005</f>
        <v>0.0</v>
      </c>
    </row>
    <row r="3006" spans="8:8" ht="24.95" customHeight="1">
      <c r="A3006" s="81" t="s">
        <v>194</v>
      </c>
      <c r="B3006" s="30" t="s">
        <v>6018</v>
      </c>
      <c r="C3006" s="31"/>
      <c r="D3006" s="32">
        <v>7.592616584119E12</v>
      </c>
      <c r="E3006" s="85" t="s">
        <v>6019</v>
      </c>
      <c r="F3006" s="34">
        <v>2.61</v>
      </c>
      <c r="G3006" s="35">
        <v>0.12</v>
      </c>
      <c r="H3006" s="34">
        <f t="shared" si="46"/>
        <v>2.2967999999999997</v>
      </c>
      <c r="I3006" s="34">
        <v>43.0</v>
      </c>
      <c r="J3006" s="36">
        <v>45338.0</v>
      </c>
      <c r="K3006" s="31"/>
      <c r="L3006" s="34">
        <f>+K3006*H3006</f>
        <v>0.0</v>
      </c>
    </row>
    <row r="3007" spans="8:8" ht="24.95" customHeight="1">
      <c r="A3007" s="29" t="s">
        <v>16</v>
      </c>
      <c r="B3007" s="30" t="s">
        <v>6020</v>
      </c>
      <c r="C3007" s="31"/>
      <c r="D3007" s="32">
        <v>7.598429002604E12</v>
      </c>
      <c r="E3007" s="41" t="s">
        <v>6021</v>
      </c>
      <c r="F3007" s="34">
        <v>2.45</v>
      </c>
      <c r="G3007" s="35">
        <v>0.12</v>
      </c>
      <c r="H3007" s="34">
        <f t="shared" si="46"/>
        <v>2.156</v>
      </c>
      <c r="I3007" s="34">
        <v>31.0</v>
      </c>
      <c r="J3007" s="36">
        <v>45839.0</v>
      </c>
      <c r="K3007" s="31"/>
      <c r="L3007" s="34">
        <f>+K3007*H3007</f>
        <v>0.0</v>
      </c>
    </row>
    <row r="3008" spans="8:8" ht="24.95" customHeight="1">
      <c r="A3008" s="82" t="s">
        <v>199</v>
      </c>
      <c r="B3008" s="30" t="s">
        <v>6022</v>
      </c>
      <c r="C3008" s="31"/>
      <c r="D3008" s="32">
        <v>8.90418786177E12</v>
      </c>
      <c r="E3008" s="65" t="s">
        <v>6023</v>
      </c>
      <c r="F3008" s="34">
        <v>9.3</v>
      </c>
      <c r="G3008" s="35">
        <v>0.12</v>
      </c>
      <c r="H3008" s="34">
        <f t="shared" si="46"/>
        <v>8.184000000000001</v>
      </c>
      <c r="I3008" s="34">
        <v>218.0</v>
      </c>
      <c r="J3008" s="36">
        <v>45870.0</v>
      </c>
      <c r="K3008" s="31"/>
      <c r="L3008" s="34">
        <f>+K3008*H3008</f>
        <v>0.0</v>
      </c>
    </row>
    <row r="3009" spans="8:8" ht="24.95" customHeight="1">
      <c r="A3009" s="82" t="s">
        <v>199</v>
      </c>
      <c r="B3009" s="30" t="s">
        <v>6024</v>
      </c>
      <c r="C3009" s="31"/>
      <c r="D3009" s="31"/>
      <c r="E3009" s="53" t="s">
        <v>6025</v>
      </c>
      <c r="F3009" s="34">
        <v>0.6</v>
      </c>
      <c r="G3009" s="35">
        <v>0.12</v>
      </c>
      <c r="H3009" s="34">
        <f t="shared" si="46"/>
        <v>0.528</v>
      </c>
      <c r="I3009" s="34">
        <v>21.0</v>
      </c>
      <c r="J3009" s="36">
        <v>45717.0</v>
      </c>
      <c r="K3009" s="31"/>
      <c r="L3009" s="34">
        <f>+K3009*H3009</f>
        <v>0.0</v>
      </c>
    </row>
    <row r="3010" spans="8:8" ht="24.95" customHeight="1">
      <c r="A3010" s="29" t="s">
        <v>16</v>
      </c>
      <c r="B3010" s="30" t="s">
        <v>6026</v>
      </c>
      <c r="C3010" s="31"/>
      <c r="D3010" s="32">
        <v>8.904187889019E12</v>
      </c>
      <c r="E3010" s="55" t="s">
        <v>6027</v>
      </c>
      <c r="F3010" s="34">
        <v>0.81</v>
      </c>
      <c r="G3010" s="35">
        <v>0.12</v>
      </c>
      <c r="H3010" s="34">
        <f t="shared" si="46"/>
        <v>0.7128000000000001</v>
      </c>
      <c r="I3010" s="34">
        <v>391.0</v>
      </c>
      <c r="J3010" s="36">
        <v>45870.0</v>
      </c>
      <c r="K3010" s="31"/>
      <c r="L3010" s="34">
        <f>+K3010*H3010</f>
        <v>0.0</v>
      </c>
    </row>
    <row r="3011" spans="8:8" ht="24.95" customHeight="1">
      <c r="A3011" s="29" t="s">
        <v>16</v>
      </c>
      <c r="B3011" s="30" t="s">
        <v>6028</v>
      </c>
      <c r="C3011" s="31"/>
      <c r="D3011" s="32">
        <v>8.90433030046E12</v>
      </c>
      <c r="E3011" s="59" t="s">
        <v>6029</v>
      </c>
      <c r="F3011" s="34">
        <v>23.0</v>
      </c>
      <c r="G3011" s="35">
        <v>0.12</v>
      </c>
      <c r="H3011" s="34">
        <f t="shared" si="46"/>
        <v>20.240000000000002</v>
      </c>
      <c r="I3011" s="34">
        <v>8.0</v>
      </c>
      <c r="J3011" s="36">
        <v>45503.0</v>
      </c>
      <c r="K3011" s="31"/>
      <c r="L3011" s="34">
        <f>+K3011*H3011</f>
        <v>0.0</v>
      </c>
    </row>
    <row r="3012" spans="8:8" ht="24.95" customHeight="1">
      <c r="A3012" s="29" t="s">
        <v>16</v>
      </c>
      <c r="B3012" s="47" t="s">
        <v>6030</v>
      </c>
      <c r="C3012" s="31"/>
      <c r="D3012" s="32">
        <v>7.591818136058E12</v>
      </c>
      <c r="E3012" s="54" t="s">
        <v>6031</v>
      </c>
      <c r="F3012" s="34">
        <v>2.0</v>
      </c>
      <c r="G3012" s="35">
        <v>0.07</v>
      </c>
      <c r="H3012" s="34">
        <f t="shared" si="46"/>
        <v>1.8599999999999999</v>
      </c>
      <c r="I3012" s="34">
        <v>800.0</v>
      </c>
      <c r="J3012" s="36">
        <v>46326.0</v>
      </c>
      <c r="K3012" s="31"/>
      <c r="L3012" s="34">
        <f>+K3012*H3012</f>
        <v>0.0</v>
      </c>
    </row>
    <row r="3013" spans="8:8" ht="24.95" customHeight="1">
      <c r="A3013" s="29" t="s">
        <v>16</v>
      </c>
      <c r="B3013" s="47" t="s">
        <v>6032</v>
      </c>
      <c r="C3013" s="31"/>
      <c r="D3013" s="32">
        <v>7.594001101178E12</v>
      </c>
      <c r="E3013" s="55" t="s">
        <v>6033</v>
      </c>
      <c r="F3013" s="34">
        <v>2.09</v>
      </c>
      <c r="G3013" s="35">
        <v>0.12</v>
      </c>
      <c r="H3013" s="34">
        <f t="shared" si="46"/>
        <v>1.8392</v>
      </c>
      <c r="I3013" s="34">
        <v>197.0</v>
      </c>
      <c r="J3013" s="36">
        <v>46172.0</v>
      </c>
      <c r="K3013" s="31"/>
      <c r="L3013" s="34">
        <f>+K3013*H3013</f>
        <v>0.0</v>
      </c>
    </row>
    <row r="3014" spans="8:8" ht="24.95" customHeight="1">
      <c r="A3014" s="29" t="s">
        <v>16</v>
      </c>
      <c r="B3014" s="30" t="s">
        <v>6034</v>
      </c>
      <c r="C3014" s="31"/>
      <c r="D3014" s="32">
        <v>6.974546560905E12</v>
      </c>
      <c r="E3014" s="63" t="s">
        <v>6035</v>
      </c>
      <c r="F3014" s="34">
        <v>11.5</v>
      </c>
      <c r="G3014" s="35">
        <v>0.12</v>
      </c>
      <c r="H3014" s="34">
        <f t="shared" si="46"/>
        <v>10.120000000000001</v>
      </c>
      <c r="I3014" s="34">
        <v>29.0</v>
      </c>
      <c r="J3014" s="36">
        <v>45901.0</v>
      </c>
      <c r="K3014" s="31"/>
      <c r="L3014" s="34">
        <f>+K3014*H3014</f>
        <v>0.0</v>
      </c>
    </row>
    <row r="3015" spans="8:8" ht="24.95" customHeight="1">
      <c r="A3015" s="29" t="s">
        <v>16</v>
      </c>
      <c r="B3015" s="30" t="s">
        <v>6036</v>
      </c>
      <c r="C3015" s="31"/>
      <c r="D3015" s="32">
        <v>7.598008001714E12</v>
      </c>
      <c r="E3015" s="59" t="s">
        <v>6037</v>
      </c>
      <c r="F3015" s="34">
        <v>9.0</v>
      </c>
      <c r="G3015" s="35">
        <v>0.12</v>
      </c>
      <c r="H3015" s="34">
        <f t="shared" si="46"/>
        <v>7.92</v>
      </c>
      <c r="I3015" s="34">
        <v>9.0</v>
      </c>
      <c r="J3015" s="36">
        <v>45991.0</v>
      </c>
      <c r="K3015" s="31"/>
      <c r="L3015" s="34">
        <f>+K3015*H3015</f>
        <v>0.0</v>
      </c>
    </row>
    <row r="3016" spans="8:8" ht="24.95" customHeight="1">
      <c r="A3016" s="29" t="s">
        <v>16</v>
      </c>
      <c r="B3016" s="30" t="s">
        <v>6038</v>
      </c>
      <c r="C3016" s="31"/>
      <c r="D3016" s="32">
        <v>7.591519003246E12</v>
      </c>
      <c r="E3016" s="85" t="s">
        <v>6039</v>
      </c>
      <c r="F3016" s="34">
        <v>4.56</v>
      </c>
      <c r="G3016" s="35">
        <v>0.12</v>
      </c>
      <c r="H3016" s="34">
        <f t="shared" si="46"/>
        <v>4.0127999999999995</v>
      </c>
      <c r="I3016" s="34">
        <v>23.0</v>
      </c>
      <c r="J3016" s="36">
        <v>46113.0</v>
      </c>
      <c r="K3016" s="31"/>
      <c r="L3016" s="34">
        <f>+K3016*H3016</f>
        <v>0.0</v>
      </c>
    </row>
    <row r="3017" spans="8:8" ht="24.95" customHeight="1">
      <c r="A3017" s="29" t="s">
        <v>16</v>
      </c>
      <c r="B3017" s="30" t="s">
        <v>6040</v>
      </c>
      <c r="C3017" s="75" t="s">
        <v>134</v>
      </c>
      <c r="D3017" s="32">
        <v>7.591585171993E12</v>
      </c>
      <c r="E3017" s="54" t="s">
        <v>6041</v>
      </c>
      <c r="F3017" s="34">
        <v>3.98</v>
      </c>
      <c r="G3017" s="35">
        <v>0.0</v>
      </c>
      <c r="H3017" s="34">
        <f t="shared" si="46"/>
        <v>3.98</v>
      </c>
      <c r="I3017" s="34">
        <v>29.0</v>
      </c>
      <c r="J3017" s="36">
        <v>45747.0</v>
      </c>
      <c r="K3017" s="31"/>
      <c r="L3017" s="34">
        <f>+K3017*H3017</f>
        <v>0.0</v>
      </c>
    </row>
    <row r="3018" spans="8:8" ht="24.95" customHeight="1">
      <c r="A3018" s="29" t="s">
        <v>16</v>
      </c>
      <c r="B3018" s="30" t="s">
        <v>6042</v>
      </c>
      <c r="C3018" s="31"/>
      <c r="D3018" s="32">
        <v>7.594001101185E12</v>
      </c>
      <c r="E3018" s="55" t="s">
        <v>6043</v>
      </c>
      <c r="F3018" s="34">
        <v>3.13</v>
      </c>
      <c r="G3018" s="35">
        <v>0.12</v>
      </c>
      <c r="H3018" s="34">
        <f t="shared" si="46"/>
        <v>2.7544</v>
      </c>
      <c r="I3018" s="34">
        <v>22.0</v>
      </c>
      <c r="J3018" s="36">
        <v>46903.0</v>
      </c>
      <c r="K3018" s="31"/>
      <c r="L3018" s="34">
        <f>+K3018*H3018</f>
        <v>0.0</v>
      </c>
    </row>
    <row r="3019" spans="8:8" ht="24.95" customHeight="1">
      <c r="A3019" s="82" t="s">
        <v>199</v>
      </c>
      <c r="B3019" s="30" t="s">
        <v>6044</v>
      </c>
      <c r="C3019" s="31"/>
      <c r="D3019" s="31"/>
      <c r="E3019" s="48" t="s">
        <v>6045</v>
      </c>
      <c r="F3019" s="34">
        <v>0.9</v>
      </c>
      <c r="G3019" s="35">
        <v>0.12</v>
      </c>
      <c r="H3019" s="34">
        <f t="shared" si="46"/>
        <v>0.792</v>
      </c>
      <c r="I3019" s="34">
        <v>20.0</v>
      </c>
      <c r="J3019" s="36">
        <v>45536.0</v>
      </c>
      <c r="K3019" s="31"/>
      <c r="L3019" s="34">
        <f>+K3019*H3019</f>
        <v>0.0</v>
      </c>
    </row>
    <row r="3020" spans="8:8" ht="24.95" customHeight="1">
      <c r="A3020" s="82" t="s">
        <v>199</v>
      </c>
      <c r="B3020" s="30" t="s">
        <v>6046</v>
      </c>
      <c r="C3020" s="31"/>
      <c r="D3020" s="32">
        <v>7.591818131039E12</v>
      </c>
      <c r="E3020" s="55" t="s">
        <v>6047</v>
      </c>
      <c r="F3020" s="34">
        <v>1.95</v>
      </c>
      <c r="G3020" s="35">
        <v>0.12</v>
      </c>
      <c r="H3020" s="34">
        <f t="shared" si="47" ref="H3020:H3083">+F3020-F3020*G3020</f>
        <v>1.716</v>
      </c>
      <c r="I3020" s="34">
        <v>132.0</v>
      </c>
      <c r="J3020" s="36">
        <v>46295.0</v>
      </c>
      <c r="K3020" s="31"/>
      <c r="L3020" s="34">
        <f>+K3020*H3020</f>
        <v>0.0</v>
      </c>
    </row>
    <row r="3021" spans="8:8" ht="24.95" customHeight="1">
      <c r="A3021" s="82" t="s">
        <v>199</v>
      </c>
      <c r="B3021" s="47" t="s">
        <v>6048</v>
      </c>
      <c r="C3021" s="31"/>
      <c r="D3021" s="32">
        <v>7.591585170781E12</v>
      </c>
      <c r="E3021" s="55" t="s">
        <v>6049</v>
      </c>
      <c r="F3021" s="34">
        <v>5.11</v>
      </c>
      <c r="G3021" s="35">
        <v>0.12</v>
      </c>
      <c r="H3021" s="34">
        <f t="shared" si="47"/>
        <v>4.4968</v>
      </c>
      <c r="I3021" s="34">
        <v>20.0</v>
      </c>
      <c r="J3021" s="36">
        <v>45626.0</v>
      </c>
      <c r="K3021" s="31"/>
      <c r="L3021" s="34">
        <f>+K3021*H3021</f>
        <v>0.0</v>
      </c>
    </row>
    <row r="3022" spans="8:8" ht="24.95" customHeight="1">
      <c r="A3022" s="82" t="s">
        <v>199</v>
      </c>
      <c r="B3022" s="47" t="s">
        <v>6050</v>
      </c>
      <c r="C3022" s="31"/>
      <c r="D3022" s="32">
        <v>7.709990751901E12</v>
      </c>
      <c r="E3022" s="54" t="s">
        <v>6051</v>
      </c>
      <c r="F3022" s="34">
        <v>0.95</v>
      </c>
      <c r="G3022" s="35">
        <v>0.12</v>
      </c>
      <c r="H3022" s="34">
        <f t="shared" si="47"/>
        <v>0.836</v>
      </c>
      <c r="I3022" s="34">
        <v>714.0</v>
      </c>
      <c r="J3022" s="36">
        <v>45566.0</v>
      </c>
      <c r="K3022" s="31"/>
      <c r="L3022" s="34">
        <f>+K3022*H3022</f>
        <v>0.0</v>
      </c>
    </row>
    <row r="3023" spans="8:8" ht="24.95" customHeight="1">
      <c r="A3023" s="29" t="s">
        <v>16</v>
      </c>
      <c r="B3023" s="30" t="s">
        <v>6052</v>
      </c>
      <c r="C3023" s="31"/>
      <c r="D3023" s="32">
        <v>7.591519050905E12</v>
      </c>
      <c r="E3023" s="49" t="s">
        <v>6053</v>
      </c>
      <c r="F3023" s="34">
        <v>2.75</v>
      </c>
      <c r="G3023" s="35">
        <v>0.12</v>
      </c>
      <c r="H3023" s="34">
        <f t="shared" si="47"/>
        <v>2.42</v>
      </c>
      <c r="I3023" s="34">
        <v>28.0</v>
      </c>
      <c r="J3023" s="36">
        <v>45566.0</v>
      </c>
      <c r="K3023" s="31"/>
      <c r="L3023" s="34">
        <f>+K3023*H3023</f>
        <v>0.0</v>
      </c>
    </row>
    <row r="3024" spans="8:8" ht="24.95" customHeight="1">
      <c r="A3024" s="82" t="s">
        <v>199</v>
      </c>
      <c r="B3024" s="30" t="s">
        <v>6054</v>
      </c>
      <c r="C3024" s="31"/>
      <c r="D3024" s="32">
        <v>7.598813000315E12</v>
      </c>
      <c r="E3024" s="103" t="s">
        <v>6055</v>
      </c>
      <c r="F3024" s="34">
        <v>13.6</v>
      </c>
      <c r="G3024" s="35">
        <v>0.12</v>
      </c>
      <c r="H3024" s="34">
        <f t="shared" si="47"/>
        <v>11.968</v>
      </c>
      <c r="I3024" s="34">
        <v>10.0</v>
      </c>
      <c r="J3024" s="36">
        <v>46022.0</v>
      </c>
      <c r="K3024" s="31"/>
      <c r="L3024" s="34">
        <f>+K3024*H3024</f>
        <v>0.0</v>
      </c>
    </row>
    <row r="3025" spans="8:8" ht="24.95" customHeight="1">
      <c r="A3025" s="82" t="s">
        <v>199</v>
      </c>
      <c r="B3025" s="30" t="s">
        <v>6056</v>
      </c>
      <c r="C3025" s="31"/>
      <c r="D3025" s="31"/>
      <c r="E3025" s="84" t="s">
        <v>6057</v>
      </c>
      <c r="F3025" s="34">
        <v>1.15</v>
      </c>
      <c r="G3025" s="35">
        <v>0.12</v>
      </c>
      <c r="H3025" s="34">
        <f t="shared" si="47"/>
        <v>1.012</v>
      </c>
      <c r="I3025" s="34">
        <v>50.0</v>
      </c>
      <c r="J3025" s="36">
        <v>45899.0</v>
      </c>
      <c r="K3025" s="31"/>
      <c r="L3025" s="34">
        <f>+K3025*H3025</f>
        <v>0.0</v>
      </c>
    </row>
    <row r="3026" spans="8:8" ht="24.95" customHeight="1">
      <c r="A3026" s="82" t="s">
        <v>199</v>
      </c>
      <c r="B3026" s="30" t="s">
        <v>6058</v>
      </c>
      <c r="C3026" s="31"/>
      <c r="D3026" s="32">
        <v>7.591585217875E12</v>
      </c>
      <c r="E3026" s="87" t="s">
        <v>6059</v>
      </c>
      <c r="F3026" s="34">
        <v>4.24</v>
      </c>
      <c r="G3026" s="35">
        <v>0.12</v>
      </c>
      <c r="H3026" s="34">
        <f t="shared" si="47"/>
        <v>3.7312000000000003</v>
      </c>
      <c r="I3026" s="34">
        <v>52.0</v>
      </c>
      <c r="J3026" s="36">
        <v>45626.0</v>
      </c>
      <c r="K3026" s="31"/>
      <c r="L3026" s="34">
        <f>+K3026*H3026</f>
        <v>0.0</v>
      </c>
    </row>
    <row r="3027" spans="8:8" ht="24.95" customHeight="1">
      <c r="A3027" s="29" t="s">
        <v>16</v>
      </c>
      <c r="B3027" s="30" t="s">
        <v>6060</v>
      </c>
      <c r="C3027" s="31"/>
      <c r="D3027" s="32">
        <v>7.590027001942E12</v>
      </c>
      <c r="E3027" s="85" t="s">
        <v>6061</v>
      </c>
      <c r="F3027" s="34">
        <v>2.21</v>
      </c>
      <c r="G3027" s="35">
        <v>0.12</v>
      </c>
      <c r="H3027" s="34">
        <f t="shared" si="47"/>
        <v>1.9447999999999999</v>
      </c>
      <c r="I3027" s="34">
        <v>33.0</v>
      </c>
      <c r="J3027" s="36">
        <v>45503.0</v>
      </c>
      <c r="K3027" s="31"/>
      <c r="L3027" s="34">
        <f>+K3027*H3027</f>
        <v>0.0</v>
      </c>
    </row>
    <row r="3028" spans="8:8" ht="24.95" customHeight="1">
      <c r="A3028" s="29" t="s">
        <v>16</v>
      </c>
      <c r="B3028" s="30" t="s">
        <v>6062</v>
      </c>
      <c r="C3028" s="31"/>
      <c r="D3028" s="32">
        <v>7.590027001997E12</v>
      </c>
      <c r="E3028" s="85" t="s">
        <v>6063</v>
      </c>
      <c r="F3028" s="34">
        <v>2.03</v>
      </c>
      <c r="G3028" s="35">
        <v>0.12</v>
      </c>
      <c r="H3028" s="34">
        <f t="shared" si="47"/>
        <v>1.7863999999999998</v>
      </c>
      <c r="I3028" s="34">
        <v>17.0</v>
      </c>
      <c r="J3028" s="36">
        <v>45868.0</v>
      </c>
      <c r="K3028" s="31"/>
      <c r="L3028" s="34">
        <f>+K3028*H3028</f>
        <v>0.0</v>
      </c>
    </row>
    <row r="3029" spans="8:8" ht="24.95" customHeight="1">
      <c r="A3029" s="29" t="s">
        <v>16</v>
      </c>
      <c r="B3029" s="30" t="s">
        <v>6064</v>
      </c>
      <c r="C3029" s="31"/>
      <c r="D3029" s="32">
        <v>7.750215001868E12</v>
      </c>
      <c r="E3029" s="70" t="s">
        <v>6065</v>
      </c>
      <c r="F3029" s="34">
        <v>8.5</v>
      </c>
      <c r="G3029" s="35">
        <v>0.12</v>
      </c>
      <c r="H3029" s="34">
        <f t="shared" si="47"/>
        <v>7.48</v>
      </c>
      <c r="I3029" s="34">
        <v>1.0</v>
      </c>
      <c r="J3029" s="36">
        <v>45597.0</v>
      </c>
      <c r="K3029" s="31"/>
      <c r="L3029" s="34">
        <f>+K3029*H3029</f>
        <v>0.0</v>
      </c>
    </row>
    <row r="3030" spans="8:8" ht="24.95" customHeight="1">
      <c r="A3030" s="29" t="s">
        <v>16</v>
      </c>
      <c r="B3030" s="30" t="s">
        <v>6066</v>
      </c>
      <c r="C3030" s="31"/>
      <c r="D3030" s="118">
        <v>8.906051293076E12</v>
      </c>
      <c r="E3030" s="55" t="s">
        <v>6067</v>
      </c>
      <c r="F3030" s="34">
        <v>0.75</v>
      </c>
      <c r="G3030" s="35">
        <v>0.12</v>
      </c>
      <c r="H3030" s="34">
        <f t="shared" si="47"/>
        <v>0.66</v>
      </c>
      <c r="I3030" s="34">
        <v>153.0</v>
      </c>
      <c r="J3030" s="36">
        <v>45870.0</v>
      </c>
      <c r="K3030" s="31"/>
      <c r="L3030" s="34">
        <f>+K3030*H3030</f>
        <v>0.0</v>
      </c>
    </row>
    <row r="3031" spans="8:8" ht="24.95" customHeight="1">
      <c r="A3031" s="29" t="s">
        <v>16</v>
      </c>
      <c r="B3031" s="30" t="s">
        <v>6068</v>
      </c>
      <c r="C3031" s="31"/>
      <c r="D3031" s="32">
        <v>8.906005116581E12</v>
      </c>
      <c r="E3031" s="54" t="s">
        <v>6069</v>
      </c>
      <c r="F3031" s="34">
        <v>1.25</v>
      </c>
      <c r="G3031" s="35">
        <v>0.12</v>
      </c>
      <c r="H3031" s="34">
        <f t="shared" si="47"/>
        <v>1.1</v>
      </c>
      <c r="I3031" s="34">
        <v>68.0</v>
      </c>
      <c r="J3031" s="36">
        <v>45658.0</v>
      </c>
      <c r="K3031" s="31"/>
      <c r="L3031" s="34">
        <f>+K3031*H3031</f>
        <v>0.0</v>
      </c>
    </row>
    <row r="3032" spans="8:8" ht="24.95" customHeight="1">
      <c r="A3032" s="82" t="s">
        <v>199</v>
      </c>
      <c r="B3032" s="30" t="s">
        <v>6070</v>
      </c>
      <c r="C3032" s="31"/>
      <c r="D3032" s="32">
        <v>7.598455000025E12</v>
      </c>
      <c r="E3032" s="74" t="s">
        <v>6071</v>
      </c>
      <c r="F3032" s="34">
        <v>7.7</v>
      </c>
      <c r="G3032" s="35">
        <v>0.12</v>
      </c>
      <c r="H3032" s="34">
        <f t="shared" si="47"/>
        <v>6.776</v>
      </c>
      <c r="I3032" s="34">
        <v>55.0</v>
      </c>
      <c r="J3032" s="36">
        <v>45778.0</v>
      </c>
      <c r="K3032" s="31"/>
      <c r="L3032" s="34">
        <f>+K3032*H3032</f>
        <v>0.0</v>
      </c>
    </row>
    <row r="3033" spans="8:8" ht="24.95" customHeight="1">
      <c r="A3033" s="82" t="s">
        <v>199</v>
      </c>
      <c r="B3033" s="30" t="s">
        <v>6072</v>
      </c>
      <c r="C3033" s="31"/>
      <c r="D3033" s="32">
        <v>7.59825200086E12</v>
      </c>
      <c r="E3033" s="33" t="s">
        <v>6073</v>
      </c>
      <c r="F3033" s="34">
        <v>2.2</v>
      </c>
      <c r="G3033" s="35">
        <v>0.12</v>
      </c>
      <c r="H3033" s="34">
        <f t="shared" si="47"/>
        <v>1.9360000000000002</v>
      </c>
      <c r="I3033" s="34">
        <v>6.0</v>
      </c>
      <c r="J3033" s="36">
        <v>45992.0</v>
      </c>
      <c r="K3033" s="31"/>
      <c r="L3033" s="34">
        <f>+K3033*H3033</f>
        <v>0.0</v>
      </c>
    </row>
    <row r="3034" spans="8:8" ht="24.95" customHeight="1">
      <c r="A3034" s="82" t="s">
        <v>199</v>
      </c>
      <c r="B3034" s="47" t="s">
        <v>6074</v>
      </c>
      <c r="C3034" s="31"/>
      <c r="D3034" s="32">
        <v>7.80006100039E12</v>
      </c>
      <c r="E3034" s="76" t="s">
        <v>6075</v>
      </c>
      <c r="F3034" s="34">
        <v>1.05</v>
      </c>
      <c r="G3034" s="35">
        <v>0.12</v>
      </c>
      <c r="H3034" s="34">
        <f t="shared" si="47"/>
        <v>0.924</v>
      </c>
      <c r="I3034" s="34">
        <v>55.0</v>
      </c>
      <c r="J3034" s="36">
        <v>45505.0</v>
      </c>
      <c r="K3034" s="31"/>
      <c r="L3034" s="34">
        <f>+K3034*H3034</f>
        <v>0.0</v>
      </c>
    </row>
    <row r="3035" spans="8:8" ht="24.95" customHeight="1">
      <c r="A3035" s="82" t="s">
        <v>199</v>
      </c>
      <c r="B3035" s="30" t="s">
        <v>6076</v>
      </c>
      <c r="C3035" s="31"/>
      <c r="D3035" s="32">
        <v>8.908003460543E12</v>
      </c>
      <c r="E3035" s="65" t="s">
        <v>6077</v>
      </c>
      <c r="F3035" s="34">
        <v>9.65</v>
      </c>
      <c r="G3035" s="35">
        <v>0.12</v>
      </c>
      <c r="H3035" s="34">
        <f t="shared" si="47"/>
        <v>8.492</v>
      </c>
      <c r="I3035" s="34">
        <v>29.0</v>
      </c>
      <c r="J3035" s="36">
        <v>45383.0</v>
      </c>
      <c r="K3035" s="31"/>
      <c r="L3035" s="34">
        <f>+K3035*H3035</f>
        <v>0.0</v>
      </c>
    </row>
    <row r="3036" spans="8:8" ht="24.95" customHeight="1">
      <c r="A3036" s="81" t="s">
        <v>194</v>
      </c>
      <c r="B3036" s="30" t="s">
        <v>6078</v>
      </c>
      <c r="C3036" s="31"/>
      <c r="D3036" s="32">
        <v>7.596347793581E12</v>
      </c>
      <c r="E3036" s="76" t="s">
        <v>6079</v>
      </c>
      <c r="F3036" s="34">
        <v>2.28</v>
      </c>
      <c r="G3036" s="35">
        <v>0.12</v>
      </c>
      <c r="H3036" s="34">
        <f t="shared" si="47"/>
        <v>2.0063999999999997</v>
      </c>
      <c r="I3036" s="34">
        <v>51.0</v>
      </c>
      <c r="J3036" s="36">
        <v>45839.0</v>
      </c>
      <c r="K3036" s="31"/>
      <c r="L3036" s="34">
        <f>+K3036*H3036</f>
        <v>0.0</v>
      </c>
    </row>
    <row r="3037" spans="8:8" ht="24.95" customHeight="1">
      <c r="A3037" s="29" t="s">
        <v>16</v>
      </c>
      <c r="B3037" s="47" t="s">
        <v>6080</v>
      </c>
      <c r="C3037" s="31"/>
      <c r="D3037" s="32">
        <v>7.406076100317E12</v>
      </c>
      <c r="E3037" s="59" t="s">
        <v>6081</v>
      </c>
      <c r="F3037" s="34">
        <v>2.3</v>
      </c>
      <c r="G3037" s="35">
        <v>0.12</v>
      </c>
      <c r="H3037" s="34">
        <f t="shared" si="47"/>
        <v>2.024</v>
      </c>
      <c r="I3037" s="34">
        <v>10.0</v>
      </c>
      <c r="J3037" s="36">
        <v>45383.0</v>
      </c>
      <c r="K3037" s="31"/>
      <c r="L3037" s="34">
        <f>+K3037*H3037</f>
        <v>0.0</v>
      </c>
    </row>
    <row r="3038" spans="8:8" ht="24.95" customHeight="1">
      <c r="A3038" s="38" t="s">
        <v>23</v>
      </c>
      <c r="B3038" s="47" t="s">
        <v>6082</v>
      </c>
      <c r="C3038" s="31"/>
      <c r="D3038" s="32">
        <v>7.591821102026E12</v>
      </c>
      <c r="E3038" s="42" t="s">
        <v>6083</v>
      </c>
      <c r="F3038" s="34">
        <v>10.6604</v>
      </c>
      <c r="G3038" s="35">
        <v>0.12</v>
      </c>
      <c r="H3038" s="34">
        <f t="shared" si="47"/>
        <v>9.381152</v>
      </c>
      <c r="I3038" s="34">
        <v>35.0</v>
      </c>
      <c r="J3038" s="36">
        <v>45535.0</v>
      </c>
      <c r="K3038" s="31"/>
      <c r="L3038" s="34">
        <f>+K3038*H3038</f>
        <v>0.0</v>
      </c>
    </row>
    <row r="3039" spans="8:8" ht="24.95" customHeight="1">
      <c r="A3039" s="29" t="s">
        <v>16</v>
      </c>
      <c r="B3039" s="30" t="s">
        <v>6084</v>
      </c>
      <c r="C3039" s="31"/>
      <c r="D3039" s="32">
        <v>7.592432009414E12</v>
      </c>
      <c r="E3039" s="37" t="s">
        <v>6085</v>
      </c>
      <c r="F3039" s="34">
        <v>12.25</v>
      </c>
      <c r="G3039" s="35">
        <v>0.12</v>
      </c>
      <c r="H3039" s="34">
        <f t="shared" si="47"/>
        <v>10.78</v>
      </c>
      <c r="I3039" s="34">
        <v>10.0</v>
      </c>
      <c r="J3039" s="36">
        <v>45962.0</v>
      </c>
      <c r="K3039" s="31"/>
      <c r="L3039" s="34">
        <f>+K3039*H3039</f>
        <v>0.0</v>
      </c>
    </row>
    <row r="3040" spans="8:8" ht="24.95" customHeight="1">
      <c r="A3040" s="93" t="s">
        <v>371</v>
      </c>
      <c r="B3040" s="30" t="s">
        <v>6086</v>
      </c>
      <c r="C3040" s="31"/>
      <c r="D3040" s="44">
        <v>7.57817339488E11</v>
      </c>
      <c r="E3040" s="48" t="s">
        <v>6087</v>
      </c>
      <c r="F3040" s="34">
        <v>40.2</v>
      </c>
      <c r="G3040" s="35">
        <v>0.12</v>
      </c>
      <c r="H3040" s="34">
        <f t="shared" si="47"/>
        <v>35.376000000000005</v>
      </c>
      <c r="I3040" s="34">
        <v>3.0</v>
      </c>
      <c r="J3040" s="36">
        <v>46112.0</v>
      </c>
      <c r="K3040" s="31"/>
      <c r="L3040" s="34">
        <f>+K3040*H3040</f>
        <v>0.0</v>
      </c>
    </row>
    <row r="3041" spans="8:8" ht="24.95" customHeight="1">
      <c r="A3041" s="93" t="s">
        <v>371</v>
      </c>
      <c r="B3041" s="30" t="s">
        <v>6088</v>
      </c>
      <c r="C3041" s="31"/>
      <c r="D3041" s="31"/>
      <c r="E3041" s="69" t="s">
        <v>6089</v>
      </c>
      <c r="F3041" s="34">
        <v>13.862</v>
      </c>
      <c r="G3041" s="35">
        <v>0.12</v>
      </c>
      <c r="H3041" s="34">
        <f t="shared" si="47"/>
        <v>12.19856</v>
      </c>
      <c r="I3041" s="34">
        <v>19.0</v>
      </c>
      <c r="J3041" s="36"/>
      <c r="K3041" s="31"/>
      <c r="L3041" s="34">
        <f>+K3041*H3041</f>
        <v>0.0</v>
      </c>
    </row>
    <row r="3042" spans="8:8" ht="24.95" customHeight="1">
      <c r="A3042" s="93" t="s">
        <v>371</v>
      </c>
      <c r="B3042" s="30" t="s">
        <v>6090</v>
      </c>
      <c r="C3042" s="31"/>
      <c r="D3042" s="44">
        <v>7.57817339464E11</v>
      </c>
      <c r="E3042" s="78" t="s">
        <v>6091</v>
      </c>
      <c r="F3042" s="34">
        <v>35.85</v>
      </c>
      <c r="G3042" s="35">
        <v>0.12</v>
      </c>
      <c r="H3042" s="34">
        <f t="shared" si="47"/>
        <v>31.548000000000002</v>
      </c>
      <c r="I3042" s="34">
        <v>10.0</v>
      </c>
      <c r="J3042" s="36">
        <v>46112.0</v>
      </c>
      <c r="K3042" s="31"/>
      <c r="L3042" s="34">
        <f>+K3042*H3042</f>
        <v>0.0</v>
      </c>
    </row>
    <row r="3043" spans="8:8" ht="24.95" customHeight="1">
      <c r="A3043" s="93" t="s">
        <v>371</v>
      </c>
      <c r="B3043" s="30" t="s">
        <v>6092</v>
      </c>
      <c r="C3043" s="31"/>
      <c r="D3043" s="31"/>
      <c r="E3043" s="84" t="s">
        <v>6093</v>
      </c>
      <c r="F3043" s="34">
        <v>12.18</v>
      </c>
      <c r="G3043" s="35">
        <v>0.12</v>
      </c>
      <c r="H3043" s="34">
        <f t="shared" si="47"/>
        <v>10.718399999999999</v>
      </c>
      <c r="I3043" s="34">
        <v>8.0</v>
      </c>
      <c r="J3043" s="36">
        <v>46266.0</v>
      </c>
      <c r="K3043" s="31"/>
      <c r="L3043" s="34">
        <f>+K3043*H3043</f>
        <v>0.0</v>
      </c>
    </row>
    <row r="3044" spans="8:8" ht="24.95" customHeight="1">
      <c r="A3044" s="43" t="s">
        <v>33</v>
      </c>
      <c r="B3044" s="30" t="s">
        <v>6094</v>
      </c>
      <c r="C3044" s="31"/>
      <c r="D3044" s="32">
        <v>7.453078534435E12</v>
      </c>
      <c r="E3044" s="79" t="s">
        <v>6095</v>
      </c>
      <c r="F3044" s="34">
        <v>13.34</v>
      </c>
      <c r="G3044" s="35">
        <v>0.12</v>
      </c>
      <c r="H3044" s="34">
        <f t="shared" si="47"/>
        <v>11.7392</v>
      </c>
      <c r="I3044" s="34">
        <v>5.0</v>
      </c>
      <c r="J3044" s="36"/>
      <c r="K3044" s="31"/>
      <c r="L3044" s="34">
        <f>+K3044*H3044</f>
        <v>0.0</v>
      </c>
    </row>
    <row r="3045" spans="8:8" ht="24.95" customHeight="1">
      <c r="A3045" s="43" t="s">
        <v>33</v>
      </c>
      <c r="B3045" s="30" t="s">
        <v>6096</v>
      </c>
      <c r="C3045" s="31"/>
      <c r="D3045" s="32">
        <v>7.453038489829E12</v>
      </c>
      <c r="E3045" s="49" t="s">
        <v>6097</v>
      </c>
      <c r="F3045" s="34">
        <v>4.35</v>
      </c>
      <c r="G3045" s="35">
        <v>0.12</v>
      </c>
      <c r="H3045" s="34">
        <f t="shared" si="47"/>
        <v>3.8279999999999994</v>
      </c>
      <c r="I3045" s="34">
        <v>6.0</v>
      </c>
      <c r="J3045" s="36"/>
      <c r="K3045" s="31"/>
      <c r="L3045" s="34">
        <f>+K3045*H3045</f>
        <v>0.0</v>
      </c>
    </row>
    <row r="3046" spans="8:8" ht="24.95" customHeight="1">
      <c r="A3046" s="93" t="s">
        <v>371</v>
      </c>
      <c r="B3046" s="30" t="s">
        <v>6098</v>
      </c>
      <c r="C3046" s="31"/>
      <c r="D3046" s="31"/>
      <c r="E3046" s="72" t="s">
        <v>6099</v>
      </c>
      <c r="F3046" s="34">
        <v>21.0</v>
      </c>
      <c r="G3046" s="35">
        <v>0.12</v>
      </c>
      <c r="H3046" s="34">
        <f t="shared" si="47"/>
        <v>18.48</v>
      </c>
      <c r="I3046" s="34">
        <v>7.0</v>
      </c>
      <c r="J3046" s="36"/>
      <c r="K3046" s="31"/>
      <c r="L3046" s="34">
        <f>+K3046*H3046</f>
        <v>0.0</v>
      </c>
    </row>
    <row r="3047" spans="8:8" ht="24.95" customHeight="1">
      <c r="A3047" s="93" t="s">
        <v>371</v>
      </c>
      <c r="B3047" s="30" t="s">
        <v>6100</v>
      </c>
      <c r="C3047" s="31"/>
      <c r="D3047" s="31"/>
      <c r="E3047" s="136" t="s">
        <v>6101</v>
      </c>
      <c r="F3047" s="34">
        <v>34.8</v>
      </c>
      <c r="G3047" s="35">
        <v>0.12</v>
      </c>
      <c r="H3047" s="34">
        <f t="shared" si="47"/>
        <v>30.623999999999995</v>
      </c>
      <c r="I3047" s="34">
        <v>1.0</v>
      </c>
      <c r="J3047" s="36"/>
      <c r="K3047" s="31"/>
      <c r="L3047" s="34">
        <f>+K3047*H3047</f>
        <v>0.0</v>
      </c>
    </row>
    <row r="3048" spans="8:8" ht="24.95" customHeight="1">
      <c r="A3048" s="93" t="s">
        <v>371</v>
      </c>
      <c r="B3048" s="30" t="s">
        <v>6102</v>
      </c>
      <c r="C3048" s="31"/>
      <c r="D3048" s="31"/>
      <c r="E3048" s="55" t="s">
        <v>6103</v>
      </c>
      <c r="F3048" s="34">
        <v>10.556</v>
      </c>
      <c r="G3048" s="35">
        <v>0.12</v>
      </c>
      <c r="H3048" s="34">
        <f t="shared" si="47"/>
        <v>9.28928</v>
      </c>
      <c r="I3048" s="34">
        <v>161.0</v>
      </c>
      <c r="J3048" s="36">
        <v>45534.0</v>
      </c>
      <c r="K3048" s="31"/>
      <c r="L3048" s="34">
        <f>+K3048*H3048</f>
        <v>0.0</v>
      </c>
    </row>
    <row r="3049" spans="8:8" ht="24.95" customHeight="1">
      <c r="A3049" s="93" t="s">
        <v>371</v>
      </c>
      <c r="B3049" s="30" t="s">
        <v>6104</v>
      </c>
      <c r="C3049" s="31"/>
      <c r="D3049" s="44">
        <v>8.10028130432E11</v>
      </c>
      <c r="E3049" s="55" t="s">
        <v>6105</v>
      </c>
      <c r="F3049" s="34">
        <v>1.566</v>
      </c>
      <c r="G3049" s="35">
        <v>0.12</v>
      </c>
      <c r="H3049" s="34">
        <f t="shared" si="47"/>
        <v>1.37808</v>
      </c>
      <c r="I3049" s="34">
        <v>74.0</v>
      </c>
      <c r="J3049" s="36">
        <v>46784.0</v>
      </c>
      <c r="K3049" s="31"/>
      <c r="L3049" s="34">
        <f>+K3049*H3049</f>
        <v>0.0</v>
      </c>
    </row>
    <row r="3050" spans="8:8" ht="24.95" customHeight="1">
      <c r="A3050" s="93" t="s">
        <v>371</v>
      </c>
      <c r="B3050" s="30" t="s">
        <v>6106</v>
      </c>
      <c r="C3050" s="31"/>
      <c r="D3050" s="32">
        <v>7.597467000184E12</v>
      </c>
      <c r="E3050" s="41" t="s">
        <v>6107</v>
      </c>
      <c r="F3050" s="34">
        <v>1.972</v>
      </c>
      <c r="G3050" s="35">
        <v>0.12</v>
      </c>
      <c r="H3050" s="34">
        <f t="shared" si="47"/>
        <v>1.73536</v>
      </c>
      <c r="I3050" s="34">
        <v>119.0</v>
      </c>
      <c r="J3050" s="36">
        <v>46141.0</v>
      </c>
      <c r="K3050" s="31"/>
      <c r="L3050" s="34">
        <f>+K3050*H3050</f>
        <v>0.0</v>
      </c>
    </row>
    <row r="3051" spans="8:8" ht="24.95" customHeight="1">
      <c r="A3051" s="93" t="s">
        <v>371</v>
      </c>
      <c r="B3051" s="30" t="s">
        <v>6108</v>
      </c>
      <c r="C3051" s="31"/>
      <c r="D3051" s="32">
        <v>7.59783000218E12</v>
      </c>
      <c r="E3051" s="42" t="s">
        <v>6109</v>
      </c>
      <c r="F3051" s="34">
        <v>1.334</v>
      </c>
      <c r="G3051" s="35">
        <v>0.12</v>
      </c>
      <c r="H3051" s="34">
        <f t="shared" si="47"/>
        <v>1.17392</v>
      </c>
      <c r="I3051" s="34">
        <v>93.0</v>
      </c>
      <c r="J3051" s="36">
        <v>46802.0</v>
      </c>
      <c r="K3051" s="31"/>
      <c r="L3051" s="34">
        <f>+K3051*H3051</f>
        <v>0.0</v>
      </c>
    </row>
    <row r="3052" spans="8:8" ht="24.95" customHeight="1">
      <c r="A3052" s="93" t="s">
        <v>371</v>
      </c>
      <c r="B3052" s="30" t="s">
        <v>6110</v>
      </c>
      <c r="C3052" s="31"/>
      <c r="D3052" s="32">
        <v>7.597467000177E12</v>
      </c>
      <c r="E3052" s="78" t="s">
        <v>6111</v>
      </c>
      <c r="F3052" s="34">
        <v>1.798</v>
      </c>
      <c r="G3052" s="35">
        <v>0.12</v>
      </c>
      <c r="H3052" s="34">
        <f t="shared" si="47"/>
        <v>1.58224</v>
      </c>
      <c r="I3052" s="34">
        <v>200.0</v>
      </c>
      <c r="J3052" s="36">
        <v>46797.0</v>
      </c>
      <c r="K3052" s="31"/>
      <c r="L3052" s="34">
        <f>+K3052*H3052</f>
        <v>0.0</v>
      </c>
    </row>
    <row r="3053" spans="8:8" ht="24.95" customHeight="1">
      <c r="A3053" s="29" t="s">
        <v>16</v>
      </c>
      <c r="B3053" s="30" t="s">
        <v>6112</v>
      </c>
      <c r="C3053" s="31"/>
      <c r="D3053" s="32">
        <v>7.591062011811E12</v>
      </c>
      <c r="E3053" s="48" t="s">
        <v>6113</v>
      </c>
      <c r="F3053" s="34">
        <v>3.12</v>
      </c>
      <c r="G3053" s="35">
        <v>0.12</v>
      </c>
      <c r="H3053" s="34">
        <f t="shared" si="47"/>
        <v>2.7456</v>
      </c>
      <c r="I3053" s="34">
        <v>43.0</v>
      </c>
      <c r="J3053" s="36">
        <v>45835.0</v>
      </c>
      <c r="K3053" s="31"/>
      <c r="L3053" s="34">
        <f>+K3053*H3053</f>
        <v>0.0</v>
      </c>
    </row>
    <row r="3054" spans="8:8" ht="24.95" customHeight="1">
      <c r="A3054" s="38" t="s">
        <v>23</v>
      </c>
      <c r="B3054" s="30" t="s">
        <v>6114</v>
      </c>
      <c r="C3054" s="31"/>
      <c r="D3054" s="32">
        <v>7.591062011804E12</v>
      </c>
      <c r="E3054" s="59" t="s">
        <v>6115</v>
      </c>
      <c r="F3054" s="34">
        <v>3.39</v>
      </c>
      <c r="G3054" s="35">
        <v>0.12</v>
      </c>
      <c r="H3054" s="34">
        <f t="shared" si="47"/>
        <v>2.9832</v>
      </c>
      <c r="I3054" s="34">
        <v>100.0</v>
      </c>
      <c r="J3054" s="36">
        <v>46096.0</v>
      </c>
      <c r="K3054" s="31"/>
      <c r="L3054" s="34">
        <f>+K3054*H3054</f>
        <v>0.0</v>
      </c>
    </row>
    <row r="3055" spans="8:8" ht="24.95" customHeight="1">
      <c r="A3055" s="38" t="s">
        <v>23</v>
      </c>
      <c r="B3055" s="30" t="s">
        <v>6116</v>
      </c>
      <c r="C3055" s="31"/>
      <c r="D3055" s="32">
        <v>7.591062011828E12</v>
      </c>
      <c r="E3055" s="86" t="s">
        <v>6117</v>
      </c>
      <c r="F3055" s="34">
        <v>2.65</v>
      </c>
      <c r="G3055" s="35">
        <v>0.12</v>
      </c>
      <c r="H3055" s="34">
        <f t="shared" si="47"/>
        <v>2.332</v>
      </c>
      <c r="I3055" s="34">
        <v>94.0</v>
      </c>
      <c r="J3055" s="36">
        <v>46095.0</v>
      </c>
      <c r="K3055" s="31"/>
      <c r="L3055" s="34">
        <f>+K3055*H3055</f>
        <v>0.0</v>
      </c>
    </row>
    <row r="3056" spans="8:8" ht="24.95" customHeight="1">
      <c r="A3056" s="29" t="s">
        <v>16</v>
      </c>
      <c r="B3056" s="30" t="s">
        <v>6118</v>
      </c>
      <c r="C3056" s="31"/>
      <c r="D3056" s="32">
        <v>7.59161900077E12</v>
      </c>
      <c r="E3056" s="103" t="s">
        <v>6119</v>
      </c>
      <c r="F3056" s="34">
        <v>5.66</v>
      </c>
      <c r="G3056" s="35">
        <v>0.12</v>
      </c>
      <c r="H3056" s="34">
        <f t="shared" si="47"/>
        <v>4.9808</v>
      </c>
      <c r="I3056" s="34">
        <v>16.0</v>
      </c>
      <c r="J3056" s="36">
        <v>45809.0</v>
      </c>
      <c r="K3056" s="31"/>
      <c r="L3056" s="34">
        <f>+K3056*H3056</f>
        <v>0.0</v>
      </c>
    </row>
    <row r="3057" spans="8:8" ht="24.95" customHeight="1">
      <c r="A3057" s="82" t="s">
        <v>199</v>
      </c>
      <c r="B3057" s="30" t="s">
        <v>5950</v>
      </c>
      <c r="C3057" s="31"/>
      <c r="D3057" s="32">
        <v>8.906112611924E12</v>
      </c>
      <c r="E3057" s="94" t="s">
        <v>5951</v>
      </c>
      <c r="F3057" s="34">
        <v>2.1</v>
      </c>
      <c r="G3057" s="35">
        <v>0.12</v>
      </c>
      <c r="H3057" s="34">
        <f t="shared" si="47"/>
        <v>1.848</v>
      </c>
      <c r="I3057" s="34">
        <v>16.0</v>
      </c>
      <c r="J3057" s="36">
        <v>45778.0</v>
      </c>
      <c r="K3057" s="31"/>
      <c r="L3057" s="34">
        <f>+K3057*H3057</f>
        <v>0.0</v>
      </c>
    </row>
    <row r="3058" spans="8:8" ht="24.95" customHeight="1">
      <c r="A3058" s="81" t="s">
        <v>194</v>
      </c>
      <c r="B3058" s="30" t="s">
        <v>6128</v>
      </c>
      <c r="C3058" s="83" t="s">
        <v>207</v>
      </c>
      <c r="D3058" s="32">
        <v>7.597072000234E12</v>
      </c>
      <c r="E3058" s="70" t="s">
        <v>6129</v>
      </c>
      <c r="F3058" s="34">
        <v>3.32</v>
      </c>
      <c r="G3058" s="35">
        <v>0.12</v>
      </c>
      <c r="H3058" s="34">
        <f t="shared" si="47"/>
        <v>2.9215999999999998</v>
      </c>
      <c r="I3058" s="34">
        <v>48.0</v>
      </c>
      <c r="J3058" s="36">
        <v>45900.0</v>
      </c>
      <c r="K3058" s="31"/>
      <c r="L3058" s="34">
        <f>+K3058*H3058</f>
        <v>0.0</v>
      </c>
    </row>
    <row r="3059" spans="8:8" ht="24.95" customHeight="1">
      <c r="A3059" s="38" t="s">
        <v>23</v>
      </c>
      <c r="B3059" s="47" t="s">
        <v>6130</v>
      </c>
      <c r="C3059" s="31"/>
      <c r="D3059" s="32">
        <v>7.591196000286E12</v>
      </c>
      <c r="E3059" s="101" t="s">
        <v>6131</v>
      </c>
      <c r="F3059" s="34">
        <v>3.97</v>
      </c>
      <c r="G3059" s="35">
        <v>0.12</v>
      </c>
      <c r="H3059" s="34">
        <f t="shared" si="47"/>
        <v>3.4936000000000003</v>
      </c>
      <c r="I3059" s="34">
        <v>532.0</v>
      </c>
      <c r="J3059" s="36">
        <v>46209.0</v>
      </c>
      <c r="K3059" s="31"/>
      <c r="L3059" s="34">
        <f>+K3059*H3059</f>
        <v>0.0</v>
      </c>
    </row>
    <row r="3060" spans="8:8" ht="24.95" customHeight="1">
      <c r="A3060" s="38" t="s">
        <v>23</v>
      </c>
      <c r="B3060" s="30" t="s">
        <v>6132</v>
      </c>
      <c r="C3060" s="75" t="s">
        <v>134</v>
      </c>
      <c r="D3060" s="32">
        <v>7.591196004208E12</v>
      </c>
      <c r="E3060" s="103" t="s">
        <v>6133</v>
      </c>
      <c r="F3060" s="34">
        <v>4.3</v>
      </c>
      <c r="G3060" s="35">
        <v>0.0</v>
      </c>
      <c r="H3060" s="34">
        <f t="shared" si="47"/>
        <v>4.3</v>
      </c>
      <c r="I3060" s="34">
        <v>1247.0</v>
      </c>
      <c r="J3060" s="36">
        <v>45791.0</v>
      </c>
      <c r="K3060" s="31"/>
      <c r="L3060" s="34">
        <f>+K3060*H3060</f>
        <v>0.0</v>
      </c>
    </row>
    <row r="3061" spans="8:8" ht="24.95" customHeight="1">
      <c r="A3061" s="81" t="s">
        <v>194</v>
      </c>
      <c r="B3061" s="30" t="s">
        <v>6134</v>
      </c>
      <c r="C3061" s="75" t="s">
        <v>134</v>
      </c>
      <c r="D3061" s="32">
        <v>7.703281000365E12</v>
      </c>
      <c r="E3061" s="65" t="s">
        <v>6135</v>
      </c>
      <c r="F3061" s="34">
        <v>16.8316</v>
      </c>
      <c r="G3061" s="35">
        <v>0.0</v>
      </c>
      <c r="H3061" s="34">
        <f t="shared" si="47"/>
        <v>16.8316</v>
      </c>
      <c r="I3061" s="34">
        <v>12.0</v>
      </c>
      <c r="J3061" s="36">
        <v>46082.0</v>
      </c>
      <c r="K3061" s="31"/>
      <c r="L3061" s="34">
        <f>+K3061*H3061</f>
        <v>0.0</v>
      </c>
    </row>
    <row r="3062" spans="8:8" ht="24.95" customHeight="1">
      <c r="A3062" s="38" t="s">
        <v>23</v>
      </c>
      <c r="B3062" s="30" t="s">
        <v>6136</v>
      </c>
      <c r="C3062" s="31"/>
      <c r="D3062" s="32">
        <v>7.596855000027E12</v>
      </c>
      <c r="E3062" s="72" t="s">
        <v>6137</v>
      </c>
      <c r="F3062" s="34">
        <v>3.77</v>
      </c>
      <c r="G3062" s="35">
        <v>0.12</v>
      </c>
      <c r="H3062" s="34">
        <f t="shared" si="47"/>
        <v>3.3176</v>
      </c>
      <c r="I3062" s="34">
        <v>54.0</v>
      </c>
      <c r="J3062" s="36">
        <v>45412.0</v>
      </c>
      <c r="K3062" s="31"/>
      <c r="L3062" s="34">
        <f>+K3062*H3062</f>
        <v>0.0</v>
      </c>
    </row>
    <row r="3063" spans="8:8" ht="24.95" customHeight="1">
      <c r="A3063" s="38" t="s">
        <v>23</v>
      </c>
      <c r="B3063" s="30" t="s">
        <v>6138</v>
      </c>
      <c r="C3063" s="31"/>
      <c r="D3063" s="32">
        <v>7.596855001031E12</v>
      </c>
      <c r="E3063" s="101" t="s">
        <v>6139</v>
      </c>
      <c r="F3063" s="34">
        <v>3.77</v>
      </c>
      <c r="G3063" s="35">
        <v>0.12</v>
      </c>
      <c r="H3063" s="34">
        <f t="shared" si="47"/>
        <v>3.3176</v>
      </c>
      <c r="I3063" s="34">
        <v>108.0</v>
      </c>
      <c r="J3063" s="36">
        <v>45412.0</v>
      </c>
      <c r="K3063" s="31"/>
      <c r="L3063" s="34">
        <f>+K3063*H3063</f>
        <v>0.0</v>
      </c>
    </row>
    <row r="3064" spans="8:8" ht="24.95" customHeight="1">
      <c r="A3064" s="29" t="s">
        <v>16</v>
      </c>
      <c r="B3064" s="30" t="s">
        <v>6140</v>
      </c>
      <c r="C3064" s="31"/>
      <c r="D3064" s="32">
        <v>7.591062901297E12</v>
      </c>
      <c r="E3064" s="98" t="s">
        <v>6141</v>
      </c>
      <c r="F3064" s="34">
        <v>3.55</v>
      </c>
      <c r="G3064" s="35">
        <v>0.12</v>
      </c>
      <c r="H3064" s="34">
        <f t="shared" si="47"/>
        <v>3.1239999999999997</v>
      </c>
      <c r="I3064" s="34">
        <v>105.0</v>
      </c>
      <c r="J3064" s="36">
        <v>45815.0</v>
      </c>
      <c r="K3064" s="31"/>
      <c r="L3064" s="34">
        <f>+K3064*H3064</f>
        <v>0.0</v>
      </c>
    </row>
    <row r="3065" spans="8:8" ht="24.95" customHeight="1">
      <c r="A3065" s="29" t="s">
        <v>16</v>
      </c>
      <c r="B3065" s="30" t="s">
        <v>6142</v>
      </c>
      <c r="C3065" s="31"/>
      <c r="D3065" s="32">
        <v>7.59106290131E12</v>
      </c>
      <c r="E3065" s="96" t="s">
        <v>6143</v>
      </c>
      <c r="F3065" s="34">
        <v>3.8</v>
      </c>
      <c r="G3065" s="35">
        <v>0.12</v>
      </c>
      <c r="H3065" s="34">
        <f t="shared" si="47"/>
        <v>3.344</v>
      </c>
      <c r="I3065" s="34">
        <v>33.0</v>
      </c>
      <c r="J3065" s="36">
        <v>45822.0</v>
      </c>
      <c r="K3065" s="31"/>
      <c r="L3065" s="34">
        <f>+K3065*H3065</f>
        <v>0.0</v>
      </c>
    </row>
    <row r="3066" spans="8:8" ht="24.95" customHeight="1">
      <c r="A3066" s="38" t="s">
        <v>23</v>
      </c>
      <c r="B3066" s="30" t="s">
        <v>6144</v>
      </c>
      <c r="C3066" s="31"/>
      <c r="D3066" s="32">
        <v>7.591818716861E12</v>
      </c>
      <c r="E3066" s="77" t="s">
        <v>6145</v>
      </c>
      <c r="F3066" s="34">
        <v>7.2</v>
      </c>
      <c r="G3066" s="35">
        <v>0.4</v>
      </c>
      <c r="H3066" s="34">
        <f t="shared" si="47"/>
        <v>4.32</v>
      </c>
      <c r="I3066" s="34">
        <v>92.0</v>
      </c>
      <c r="J3066" s="36">
        <v>46112.0</v>
      </c>
      <c r="K3066" s="31"/>
      <c r="L3066" s="34">
        <f>+K3066*H3066</f>
        <v>0.0</v>
      </c>
    </row>
    <row r="3067" spans="8:8" ht="24.95" customHeight="1">
      <c r="A3067" s="38" t="s">
        <v>23</v>
      </c>
      <c r="B3067" s="30" t="s">
        <v>6146</v>
      </c>
      <c r="C3067" s="31"/>
      <c r="D3067" s="32">
        <v>7.703763081134E12</v>
      </c>
      <c r="E3067" s="39" t="s">
        <v>6147</v>
      </c>
      <c r="F3067" s="34">
        <v>5.51</v>
      </c>
      <c r="G3067" s="35">
        <v>0.12</v>
      </c>
      <c r="H3067" s="34">
        <f t="shared" si="47"/>
        <v>4.8488</v>
      </c>
      <c r="I3067" s="34">
        <v>9.0</v>
      </c>
      <c r="J3067" s="36">
        <v>45821.0</v>
      </c>
      <c r="K3067" s="31"/>
      <c r="L3067" s="34">
        <f>+K3067*H3067</f>
        <v>0.0</v>
      </c>
    </row>
    <row r="3068" spans="8:8" ht="24.95" customHeight="1">
      <c r="A3068" s="38" t="s">
        <v>23</v>
      </c>
      <c r="B3068" s="30" t="s">
        <v>6148</v>
      </c>
      <c r="C3068" s="31"/>
      <c r="D3068" s="32">
        <v>7.596139000026E12</v>
      </c>
      <c r="E3068" s="86" t="s">
        <v>6149</v>
      </c>
      <c r="F3068" s="34">
        <v>4.05</v>
      </c>
      <c r="G3068" s="35">
        <v>0.12</v>
      </c>
      <c r="H3068" s="34">
        <f t="shared" si="47"/>
        <v>3.564</v>
      </c>
      <c r="I3068" s="34">
        <v>19.0</v>
      </c>
      <c r="J3068" s="36">
        <v>45807.0</v>
      </c>
      <c r="K3068" s="31"/>
      <c r="L3068" s="34">
        <f>+K3068*H3068</f>
        <v>0.0</v>
      </c>
    </row>
    <row r="3069" spans="8:8" ht="24.95" customHeight="1">
      <c r="A3069" s="38" t="s">
        <v>23</v>
      </c>
      <c r="B3069" s="30" t="s">
        <v>6150</v>
      </c>
      <c r="C3069" s="31"/>
      <c r="D3069" s="32">
        <v>7.596139000019E12</v>
      </c>
      <c r="E3069" s="85" t="s">
        <v>6151</v>
      </c>
      <c r="F3069" s="34">
        <v>3.75</v>
      </c>
      <c r="G3069" s="35">
        <v>0.12</v>
      </c>
      <c r="H3069" s="34">
        <f t="shared" si="47"/>
        <v>3.3</v>
      </c>
      <c r="I3069" s="34">
        <v>23.0</v>
      </c>
      <c r="J3069" s="36">
        <v>45748.0</v>
      </c>
      <c r="K3069" s="31"/>
      <c r="L3069" s="34">
        <f>+K3069*H3069</f>
        <v>0.0</v>
      </c>
    </row>
    <row r="3070" spans="8:8" ht="24.95" customHeight="1">
      <c r="A3070" s="43" t="s">
        <v>33</v>
      </c>
      <c r="B3070" s="30" t="s">
        <v>6152</v>
      </c>
      <c r="C3070" s="31"/>
      <c r="D3070" s="32">
        <v>7.591248841218E12</v>
      </c>
      <c r="E3070" s="65" t="s">
        <v>6153</v>
      </c>
      <c r="F3070" s="34">
        <v>1.16</v>
      </c>
      <c r="G3070" s="35">
        <v>0.12</v>
      </c>
      <c r="H3070" s="34">
        <f t="shared" si="47"/>
        <v>1.0208</v>
      </c>
      <c r="I3070" s="34">
        <v>47.0</v>
      </c>
      <c r="J3070" s="36">
        <v>46174.0</v>
      </c>
      <c r="K3070" s="31"/>
      <c r="L3070" s="34">
        <f>+K3070*H3070</f>
        <v>0.0</v>
      </c>
    </row>
    <row r="3071" spans="8:8" ht="24.95" customHeight="1">
      <c r="A3071" s="43" t="s">
        <v>33</v>
      </c>
      <c r="B3071" s="30" t="s">
        <v>6154</v>
      </c>
      <c r="C3071" s="31"/>
      <c r="D3071" s="32">
        <v>7.591248843212E12</v>
      </c>
      <c r="E3071" s="102" t="s">
        <v>6155</v>
      </c>
      <c r="F3071" s="34">
        <v>1.16</v>
      </c>
      <c r="G3071" s="35">
        <v>0.12</v>
      </c>
      <c r="H3071" s="34">
        <f t="shared" si="47"/>
        <v>1.0208</v>
      </c>
      <c r="I3071" s="34">
        <v>57.0</v>
      </c>
      <c r="J3071" s="36">
        <v>46204.0</v>
      </c>
      <c r="K3071" s="31"/>
      <c r="L3071" s="34">
        <f>+K3071*H3071</f>
        <v>0.0</v>
      </c>
    </row>
    <row r="3072" spans="8:8" ht="24.95" customHeight="1">
      <c r="A3072" s="29" t="s">
        <v>16</v>
      </c>
      <c r="B3072" s="30" t="s">
        <v>6156</v>
      </c>
      <c r="C3072" s="31"/>
      <c r="D3072" s="32">
        <v>7.59805500104E12</v>
      </c>
      <c r="E3072" s="64" t="s">
        <v>6157</v>
      </c>
      <c r="F3072" s="34">
        <v>3.3</v>
      </c>
      <c r="G3072" s="35">
        <v>0.08</v>
      </c>
      <c r="H3072" s="34">
        <f t="shared" si="47"/>
        <v>3.0359999999999996</v>
      </c>
      <c r="I3072" s="34">
        <v>26.0</v>
      </c>
      <c r="J3072" s="36">
        <v>45597.0</v>
      </c>
      <c r="K3072" s="31"/>
      <c r="L3072" s="34">
        <f>+K3072*H3072</f>
        <v>0.0</v>
      </c>
    </row>
    <row r="3073" spans="8:8" ht="24.95" customHeight="1">
      <c r="A3073" s="29" t="s">
        <v>16</v>
      </c>
      <c r="B3073" s="30" t="s">
        <v>6158</v>
      </c>
      <c r="C3073" s="31"/>
      <c r="D3073" s="32">
        <v>8.904306502072E12</v>
      </c>
      <c r="E3073" s="77" t="s">
        <v>6159</v>
      </c>
      <c r="F3073" s="34">
        <v>7.15</v>
      </c>
      <c r="G3073" s="35">
        <v>0.12</v>
      </c>
      <c r="H3073" s="34">
        <f t="shared" si="47"/>
        <v>6.292000000000001</v>
      </c>
      <c r="I3073" s="34">
        <v>9.0</v>
      </c>
      <c r="J3073" s="36">
        <v>45503.0</v>
      </c>
      <c r="K3073" s="31"/>
      <c r="L3073" s="34">
        <f>+K3073*H3073</f>
        <v>0.0</v>
      </c>
    </row>
    <row r="3074" spans="8:8" ht="24.95" customHeight="1">
      <c r="A3074" s="29" t="s">
        <v>16</v>
      </c>
      <c r="B3074" s="30" t="s">
        <v>6160</v>
      </c>
      <c r="C3074" s="31"/>
      <c r="D3074" s="32">
        <v>8.906089281489E12</v>
      </c>
      <c r="E3074" s="59" t="s">
        <v>6161</v>
      </c>
      <c r="F3074" s="34">
        <v>7.7</v>
      </c>
      <c r="G3074" s="35">
        <v>0.12</v>
      </c>
      <c r="H3074" s="34">
        <f t="shared" si="47"/>
        <v>6.776</v>
      </c>
      <c r="I3074" s="34">
        <v>1.0</v>
      </c>
      <c r="J3074" s="36">
        <v>45473.0</v>
      </c>
      <c r="K3074" s="31"/>
      <c r="L3074" s="34">
        <f>+K3074*H3074</f>
        <v>0.0</v>
      </c>
    </row>
    <row r="3075" spans="8:8" ht="24.95" customHeight="1">
      <c r="A3075" s="38" t="s">
        <v>23</v>
      </c>
      <c r="B3075" s="47" t="s">
        <v>6162</v>
      </c>
      <c r="C3075" s="31"/>
      <c r="D3075" s="32">
        <v>7.59400085022E12</v>
      </c>
      <c r="E3075" s="64" t="s">
        <v>6163</v>
      </c>
      <c r="F3075" s="34">
        <v>2.55</v>
      </c>
      <c r="G3075" s="35">
        <v>0.12</v>
      </c>
      <c r="H3075" s="34">
        <f t="shared" si="47"/>
        <v>2.2439999999999998</v>
      </c>
      <c r="I3075" s="34">
        <v>248.0</v>
      </c>
      <c r="J3075" s="36">
        <v>46204.0</v>
      </c>
      <c r="K3075" s="31"/>
      <c r="L3075" s="34">
        <f>+K3075*H3075</f>
        <v>0.0</v>
      </c>
    </row>
    <row r="3076" spans="8:8" ht="24.95" customHeight="1">
      <c r="A3076" s="93" t="s">
        <v>371</v>
      </c>
      <c r="B3076" s="47" t="s">
        <v>6164</v>
      </c>
      <c r="C3076" s="31"/>
      <c r="D3076" s="32">
        <v>6.971227400574E12</v>
      </c>
      <c r="E3076" s="37" t="s">
        <v>6165</v>
      </c>
      <c r="F3076" s="34">
        <v>4.0</v>
      </c>
      <c r="G3076" s="35">
        <v>0.12</v>
      </c>
      <c r="H3076" s="34">
        <f t="shared" si="47"/>
        <v>3.52</v>
      </c>
      <c r="I3076" s="34">
        <v>2.0</v>
      </c>
      <c r="J3076" s="36">
        <v>46142.0</v>
      </c>
      <c r="K3076" s="31"/>
      <c r="L3076" s="34">
        <f>+K3076*H3076</f>
        <v>0.0</v>
      </c>
    </row>
    <row r="3077" spans="8:8" ht="24.95" customHeight="1">
      <c r="A3077" s="93" t="s">
        <v>371</v>
      </c>
      <c r="B3077" s="30" t="s">
        <v>6166</v>
      </c>
      <c r="C3077" s="31"/>
      <c r="D3077" s="44">
        <v>8.83489000743E11</v>
      </c>
      <c r="E3077" s="52" t="s">
        <v>6167</v>
      </c>
      <c r="F3077" s="34">
        <v>7.018</v>
      </c>
      <c r="G3077" s="35">
        <v>0.12</v>
      </c>
      <c r="H3077" s="34">
        <f t="shared" si="47"/>
        <v>6.17584</v>
      </c>
      <c r="I3077" s="34">
        <v>4.0</v>
      </c>
      <c r="J3077" s="36">
        <v>48154.0</v>
      </c>
      <c r="K3077" s="31"/>
      <c r="L3077" s="34">
        <f>+K3077*H3077</f>
        <v>0.0</v>
      </c>
    </row>
    <row r="3078" spans="8:8" ht="24.95" customHeight="1">
      <c r="A3078" s="81" t="s">
        <v>194</v>
      </c>
      <c r="B3078" s="47" t="s">
        <v>6168</v>
      </c>
      <c r="C3078" s="31"/>
      <c r="D3078" s="32">
        <v>7.591020001328E12</v>
      </c>
      <c r="E3078" s="90" t="s">
        <v>6169</v>
      </c>
      <c r="F3078" s="34">
        <v>4.06</v>
      </c>
      <c r="G3078" s="35">
        <v>0.12</v>
      </c>
      <c r="H3078" s="34">
        <f t="shared" si="47"/>
        <v>3.5727999999999995</v>
      </c>
      <c r="I3078" s="34">
        <v>144.0</v>
      </c>
      <c r="J3078" s="36">
        <v>46143.0</v>
      </c>
      <c r="K3078" s="31"/>
      <c r="L3078" s="34">
        <f>+K3078*H3078</f>
        <v>0.0</v>
      </c>
    </row>
    <row r="3079" spans="8:8" ht="24.95" customHeight="1">
      <c r="A3079" s="29" t="s">
        <v>16</v>
      </c>
      <c r="B3079" s="30" t="s">
        <v>6170</v>
      </c>
      <c r="C3079" s="31"/>
      <c r="D3079" s="73">
        <v>1.8906047594986E13</v>
      </c>
      <c r="E3079" s="86" t="s">
        <v>6171</v>
      </c>
      <c r="F3079" s="34">
        <v>12.0</v>
      </c>
      <c r="G3079" s="35">
        <v>0.12</v>
      </c>
      <c r="H3079" s="34">
        <f t="shared" si="47"/>
        <v>10.56</v>
      </c>
      <c r="I3079" s="34">
        <v>4.0</v>
      </c>
      <c r="J3079" s="36">
        <v>45716.0</v>
      </c>
      <c r="K3079" s="31"/>
      <c r="L3079" s="34">
        <f>+K3079*H3079</f>
        <v>0.0</v>
      </c>
    </row>
    <row r="3080" spans="8:8" ht="24.95" customHeight="1">
      <c r="A3080" s="29" t="s">
        <v>16</v>
      </c>
      <c r="B3080" s="30" t="s">
        <v>6172</v>
      </c>
      <c r="C3080" s="31"/>
      <c r="D3080" s="32">
        <v>7.598429001874E12</v>
      </c>
      <c r="E3080" s="53" t="s">
        <v>6173</v>
      </c>
      <c r="F3080" s="34">
        <v>2.59</v>
      </c>
      <c r="G3080" s="35">
        <v>0.12</v>
      </c>
      <c r="H3080" s="34">
        <f t="shared" si="47"/>
        <v>2.2792</v>
      </c>
      <c r="I3080" s="34">
        <v>10.0</v>
      </c>
      <c r="J3080" s="36">
        <v>45474.0</v>
      </c>
      <c r="K3080" s="31"/>
      <c r="L3080" s="34">
        <f>+K3080*H3080</f>
        <v>0.0</v>
      </c>
    </row>
    <row r="3081" spans="8:8" ht="24.95" customHeight="1">
      <c r="A3081" s="29" t="s">
        <v>16</v>
      </c>
      <c r="B3081" s="30" t="s">
        <v>6174</v>
      </c>
      <c r="C3081" s="31"/>
      <c r="D3081" s="32">
        <v>7.591519051377E12</v>
      </c>
      <c r="E3081" s="49" t="s">
        <v>6175</v>
      </c>
      <c r="F3081" s="34">
        <v>3.25</v>
      </c>
      <c r="G3081" s="35">
        <v>0.12</v>
      </c>
      <c r="H3081" s="34">
        <f t="shared" si="47"/>
        <v>2.86</v>
      </c>
      <c r="I3081" s="34">
        <v>20.0</v>
      </c>
      <c r="J3081" s="36">
        <v>46082.0</v>
      </c>
      <c r="K3081" s="31"/>
      <c r="L3081" s="34">
        <f>+K3081*H3081</f>
        <v>0.0</v>
      </c>
    </row>
    <row r="3082" spans="8:8" ht="24.95" customHeight="1">
      <c r="A3082" s="29" t="s">
        <v>16</v>
      </c>
      <c r="B3082" s="30" t="s">
        <v>6176</v>
      </c>
      <c r="C3082" s="31"/>
      <c r="D3082" s="32">
        <v>7.591519001624E12</v>
      </c>
      <c r="E3082" s="49" t="s">
        <v>6177</v>
      </c>
      <c r="F3082" s="34">
        <v>4.45</v>
      </c>
      <c r="G3082" s="35">
        <v>0.12</v>
      </c>
      <c r="H3082" s="34">
        <f t="shared" si="47"/>
        <v>3.9160000000000004</v>
      </c>
      <c r="I3082" s="34">
        <v>39.0</v>
      </c>
      <c r="J3082" s="36">
        <v>46023.0</v>
      </c>
      <c r="K3082" s="31"/>
      <c r="L3082" s="34">
        <f>+K3082*H3082</f>
        <v>0.0</v>
      </c>
    </row>
    <row r="3083" spans="8:8" ht="24.95" customHeight="1">
      <c r="A3083" s="38" t="s">
        <v>23</v>
      </c>
      <c r="B3083" s="47" t="s">
        <v>6178</v>
      </c>
      <c r="C3083" s="31"/>
      <c r="D3083" s="32">
        <v>3.582910023623E12</v>
      </c>
      <c r="E3083" s="45" t="s">
        <v>6179</v>
      </c>
      <c r="F3083" s="34">
        <v>34.0</v>
      </c>
      <c r="G3083" s="35">
        <v>0.12</v>
      </c>
      <c r="H3083" s="34">
        <f t="shared" si="47"/>
        <v>29.92</v>
      </c>
      <c r="I3083" s="34">
        <v>12.0</v>
      </c>
      <c r="J3083" s="36">
        <v>46023.0</v>
      </c>
      <c r="K3083" s="31"/>
      <c r="L3083" s="34">
        <f>+K3083*H3083</f>
        <v>0.0</v>
      </c>
    </row>
    <row r="3084" spans="8:8" ht="24.95" customHeight="1">
      <c r="A3084" s="82" t="s">
        <v>199</v>
      </c>
      <c r="B3084" s="30" t="s">
        <v>6180</v>
      </c>
      <c r="C3084" s="31"/>
      <c r="D3084" s="32">
        <v>7.591044106245E12</v>
      </c>
      <c r="E3084" s="104" t="s">
        <v>6181</v>
      </c>
      <c r="F3084" s="34">
        <v>38.42</v>
      </c>
      <c r="G3084" s="35">
        <v>0.12</v>
      </c>
      <c r="H3084" s="34">
        <f t="shared" si="48" ref="H3084:H3147">+F3084-F3084*G3084</f>
        <v>33.8096</v>
      </c>
      <c r="I3084" s="34">
        <v>15.0</v>
      </c>
      <c r="J3084" s="36">
        <v>45809.0</v>
      </c>
      <c r="K3084" s="31"/>
      <c r="L3084" s="34">
        <f>+K3084*H3084</f>
        <v>0.0</v>
      </c>
    </row>
    <row r="3085" spans="8:8" ht="24.95" customHeight="1">
      <c r="A3085" s="93" t="s">
        <v>371</v>
      </c>
      <c r="B3085" s="30" t="s">
        <v>6182</v>
      </c>
      <c r="C3085" s="31"/>
      <c r="D3085" s="32">
        <v>6.971077610826E12</v>
      </c>
      <c r="E3085" s="54" t="s">
        <v>6183</v>
      </c>
      <c r="F3085" s="34">
        <v>2.9</v>
      </c>
      <c r="G3085" s="35">
        <v>0.12</v>
      </c>
      <c r="H3085" s="34">
        <f t="shared" si="48"/>
        <v>2.552</v>
      </c>
      <c r="I3085" s="34">
        <v>413.0</v>
      </c>
      <c r="J3085" s="36">
        <v>46811.0</v>
      </c>
      <c r="K3085" s="31"/>
      <c r="L3085" s="34">
        <f>+K3085*H3085</f>
        <v>0.0</v>
      </c>
    </row>
    <row r="3086" spans="8:8" ht="24.95" customHeight="1">
      <c r="A3086" s="43" t="s">
        <v>33</v>
      </c>
      <c r="B3086" s="30" t="s">
        <v>6184</v>
      </c>
      <c r="C3086" s="75" t="s">
        <v>134</v>
      </c>
      <c r="D3086" s="32">
        <v>7.591949544043E12</v>
      </c>
      <c r="E3086" s="42" t="s">
        <v>6185</v>
      </c>
      <c r="F3086" s="34">
        <v>4.7212</v>
      </c>
      <c r="G3086" s="35">
        <v>0.0</v>
      </c>
      <c r="H3086" s="34">
        <f t="shared" si="48"/>
        <v>4.7212</v>
      </c>
      <c r="I3086" s="34">
        <v>5.0</v>
      </c>
      <c r="J3086" s="36">
        <v>45870.0</v>
      </c>
      <c r="K3086" s="31"/>
      <c r="L3086" s="34">
        <f>+K3086*H3086</f>
        <v>0.0</v>
      </c>
    </row>
    <row r="3087" spans="8:8" ht="24.95" customHeight="1">
      <c r="A3087" s="43" t="s">
        <v>33</v>
      </c>
      <c r="B3087" s="30" t="s">
        <v>6186</v>
      </c>
      <c r="C3087" s="75" t="s">
        <v>134</v>
      </c>
      <c r="D3087" s="32">
        <v>7.591949544012E12</v>
      </c>
      <c r="E3087" s="79" t="s">
        <v>6187</v>
      </c>
      <c r="F3087" s="34">
        <v>4.7212</v>
      </c>
      <c r="G3087" s="35">
        <v>0.0</v>
      </c>
      <c r="H3087" s="34">
        <f t="shared" si="48"/>
        <v>4.7212</v>
      </c>
      <c r="I3087" s="34">
        <v>5.0</v>
      </c>
      <c r="J3087" s="36">
        <v>45717.0</v>
      </c>
      <c r="K3087" s="31"/>
      <c r="L3087" s="34">
        <f>+K3087*H3087</f>
        <v>0.0</v>
      </c>
    </row>
    <row r="3088" spans="8:8" ht="24.95" customHeight="1">
      <c r="A3088" s="43" t="s">
        <v>33</v>
      </c>
      <c r="B3088" s="30" t="s">
        <v>6188</v>
      </c>
      <c r="C3088" s="75" t="s">
        <v>134</v>
      </c>
      <c r="D3088" s="32">
        <v>7.591949540083E12</v>
      </c>
      <c r="E3088" s="48" t="s">
        <v>6189</v>
      </c>
      <c r="F3088" s="34">
        <v>4.7212</v>
      </c>
      <c r="G3088" s="35">
        <v>0.0</v>
      </c>
      <c r="H3088" s="34">
        <f t="shared" si="48"/>
        <v>4.7212</v>
      </c>
      <c r="I3088" s="34">
        <v>9.0</v>
      </c>
      <c r="J3088" s="36">
        <v>45717.0</v>
      </c>
      <c r="K3088" s="31"/>
      <c r="L3088" s="34">
        <f>+K3088*H3088</f>
        <v>0.0</v>
      </c>
    </row>
    <row r="3089" spans="8:8" ht="24.95" customHeight="1">
      <c r="A3089" s="93" t="s">
        <v>371</v>
      </c>
      <c r="B3089" s="30" t="s">
        <v>6190</v>
      </c>
      <c r="C3089" s="75" t="s">
        <v>134</v>
      </c>
      <c r="D3089" s="32">
        <v>7.591949541028E12</v>
      </c>
      <c r="E3089" s="69" t="s">
        <v>6191</v>
      </c>
      <c r="F3089" s="34">
        <v>4.7212</v>
      </c>
      <c r="G3089" s="35">
        <v>0.0</v>
      </c>
      <c r="H3089" s="34">
        <f t="shared" si="48"/>
        <v>4.7212</v>
      </c>
      <c r="I3089" s="34">
        <v>6.0</v>
      </c>
      <c r="J3089" s="36">
        <v>45717.0</v>
      </c>
      <c r="K3089" s="31"/>
      <c r="L3089" s="34">
        <f>+K3089*H3089</f>
        <v>0.0</v>
      </c>
    </row>
    <row r="3090" spans="8:8" ht="24.95" customHeight="1">
      <c r="A3090" s="93" t="s">
        <v>371</v>
      </c>
      <c r="B3090" s="30" t="s">
        <v>6192</v>
      </c>
      <c r="C3090" s="31"/>
      <c r="D3090" s="32">
        <v>7.597830002906E12</v>
      </c>
      <c r="E3090" s="48" t="s">
        <v>6193</v>
      </c>
      <c r="F3090" s="34">
        <v>2.668</v>
      </c>
      <c r="G3090" s="35">
        <v>0.12</v>
      </c>
      <c r="H3090" s="34">
        <f t="shared" si="48"/>
        <v>2.34784</v>
      </c>
      <c r="I3090" s="34">
        <v>53.0</v>
      </c>
      <c r="J3090" s="36">
        <v>46803.0</v>
      </c>
      <c r="K3090" s="31"/>
      <c r="L3090" s="34">
        <f>+K3090*H3090</f>
        <v>0.0</v>
      </c>
    </row>
    <row r="3091" spans="8:8" ht="24.95" customHeight="1">
      <c r="A3091" s="29" t="s">
        <v>16</v>
      </c>
      <c r="B3091" s="30" t="s">
        <v>6194</v>
      </c>
      <c r="C3091" s="31"/>
      <c r="D3091" s="32">
        <v>8.69875100022E12</v>
      </c>
      <c r="E3091" s="60" t="s">
        <v>6195</v>
      </c>
      <c r="F3091" s="34">
        <v>3.1</v>
      </c>
      <c r="G3091" s="35">
        <v>0.12</v>
      </c>
      <c r="H3091" s="34">
        <f t="shared" si="48"/>
        <v>2.728</v>
      </c>
      <c r="I3091" s="34">
        <v>36.0</v>
      </c>
      <c r="J3091" s="36">
        <v>45716.0</v>
      </c>
      <c r="K3091" s="31"/>
      <c r="L3091" s="34">
        <f>+K3091*H3091</f>
        <v>0.0</v>
      </c>
    </row>
    <row r="3092" spans="8:8" ht="24.95" customHeight="1">
      <c r="A3092" s="29" t="s">
        <v>16</v>
      </c>
      <c r="B3092" s="30" t="s">
        <v>6196</v>
      </c>
      <c r="C3092" s="31"/>
      <c r="D3092" s="32">
        <v>7.591519317411E12</v>
      </c>
      <c r="E3092" s="42" t="s">
        <v>6197</v>
      </c>
      <c r="F3092" s="34">
        <v>4.48</v>
      </c>
      <c r="G3092" s="35">
        <v>0.12</v>
      </c>
      <c r="H3092" s="34">
        <f t="shared" si="48"/>
        <v>3.9424000000000006</v>
      </c>
      <c r="I3092" s="34">
        <v>118.0</v>
      </c>
      <c r="J3092" s="36">
        <v>46113.0</v>
      </c>
      <c r="K3092" s="31"/>
      <c r="L3092" s="34">
        <f>+K3092*H3092</f>
        <v>0.0</v>
      </c>
    </row>
    <row r="3093" spans="8:8" ht="24.95" customHeight="1">
      <c r="A3093" s="29" t="s">
        <v>16</v>
      </c>
      <c r="B3093" s="30" t="s">
        <v>6198</v>
      </c>
      <c r="C3093" s="31"/>
      <c r="D3093" s="32">
        <v>7.591519317619E12</v>
      </c>
      <c r="E3093" s="42" t="s">
        <v>6199</v>
      </c>
      <c r="F3093" s="34">
        <v>3.45</v>
      </c>
      <c r="G3093" s="35">
        <v>0.12</v>
      </c>
      <c r="H3093" s="34">
        <f t="shared" si="48"/>
        <v>3.036</v>
      </c>
      <c r="I3093" s="34">
        <v>120.0</v>
      </c>
      <c r="J3093" s="36">
        <v>46113.0</v>
      </c>
      <c r="K3093" s="31"/>
      <c r="L3093" s="34">
        <f>+K3093*H3093</f>
        <v>0.0</v>
      </c>
    </row>
    <row r="3094" spans="8:8" ht="24.95" customHeight="1">
      <c r="A3094" s="38" t="s">
        <v>23</v>
      </c>
      <c r="B3094" s="30" t="s">
        <v>6200</v>
      </c>
      <c r="C3094" s="31"/>
      <c r="D3094" s="32">
        <v>7.591818716793E12</v>
      </c>
      <c r="E3094" s="91" t="s">
        <v>6201</v>
      </c>
      <c r="F3094" s="34">
        <v>15.19</v>
      </c>
      <c r="G3094" s="35">
        <v>0.12</v>
      </c>
      <c r="H3094" s="34">
        <f t="shared" si="48"/>
        <v>13.3672</v>
      </c>
      <c r="I3094" s="34">
        <v>54.0</v>
      </c>
      <c r="J3094" s="36">
        <v>45777.0</v>
      </c>
      <c r="K3094" s="31"/>
      <c r="L3094" s="34">
        <f>+K3094*H3094</f>
        <v>0.0</v>
      </c>
    </row>
    <row r="3095" spans="8:8" ht="24.95" customHeight="1">
      <c r="A3095" s="43" t="s">
        <v>33</v>
      </c>
      <c r="B3095" s="30" t="s">
        <v>6202</v>
      </c>
      <c r="C3095" s="75" t="s">
        <v>134</v>
      </c>
      <c r="D3095" s="32">
        <v>7.702010381881E12</v>
      </c>
      <c r="E3095" s="37" t="s">
        <v>6203</v>
      </c>
      <c r="F3095" s="34">
        <v>4.06</v>
      </c>
      <c r="G3095" s="35">
        <v>0.0</v>
      </c>
      <c r="H3095" s="34">
        <f t="shared" si="48"/>
        <v>4.06</v>
      </c>
      <c r="I3095" s="34">
        <v>25.0</v>
      </c>
      <c r="J3095" s="36"/>
      <c r="K3095" s="31"/>
      <c r="L3095" s="34">
        <f>+K3095*H3095</f>
        <v>0.0</v>
      </c>
    </row>
    <row r="3096" spans="8:8" ht="24.95" customHeight="1">
      <c r="A3096" s="43" t="s">
        <v>33</v>
      </c>
      <c r="B3096" s="30" t="s">
        <v>6204</v>
      </c>
      <c r="C3096" s="75" t="s">
        <v>134</v>
      </c>
      <c r="D3096" s="32">
        <v>7.702010381256E12</v>
      </c>
      <c r="E3096" s="33" t="s">
        <v>6205</v>
      </c>
      <c r="F3096" s="34">
        <v>1.8096</v>
      </c>
      <c r="G3096" s="35">
        <v>0.0</v>
      </c>
      <c r="H3096" s="34">
        <f t="shared" si="48"/>
        <v>1.8096</v>
      </c>
      <c r="I3096" s="34">
        <v>66.0</v>
      </c>
      <c r="J3096" s="36">
        <v>45778.0</v>
      </c>
      <c r="K3096" s="31"/>
      <c r="L3096" s="34">
        <f>+K3096*H3096</f>
        <v>0.0</v>
      </c>
    </row>
    <row r="3097" spans="8:8" ht="24.95" customHeight="1">
      <c r="A3097" s="43" t="s">
        <v>33</v>
      </c>
      <c r="B3097" s="30" t="s">
        <v>6206</v>
      </c>
      <c r="C3097" s="75" t="s">
        <v>134</v>
      </c>
      <c r="D3097" s="32">
        <v>7.702010382147E12</v>
      </c>
      <c r="E3097" s="41" t="s">
        <v>6207</v>
      </c>
      <c r="F3097" s="34">
        <v>4.1876</v>
      </c>
      <c r="G3097" s="35">
        <v>0.0</v>
      </c>
      <c r="H3097" s="34">
        <f t="shared" si="48"/>
        <v>4.1876</v>
      </c>
      <c r="I3097" s="34">
        <v>12.0</v>
      </c>
      <c r="J3097" s="36"/>
      <c r="K3097" s="31"/>
      <c r="L3097" s="34">
        <f>+K3097*H3097</f>
        <v>0.0</v>
      </c>
    </row>
    <row r="3098" spans="8:8" ht="24.95" customHeight="1">
      <c r="A3098" s="43" t="s">
        <v>33</v>
      </c>
      <c r="B3098" s="30" t="s">
        <v>6208</v>
      </c>
      <c r="C3098" s="75" t="s">
        <v>134</v>
      </c>
      <c r="D3098" s="32">
        <v>7.702010380747E12</v>
      </c>
      <c r="E3098" s="72" t="s">
        <v>6209</v>
      </c>
      <c r="F3098" s="34">
        <v>3.6192</v>
      </c>
      <c r="G3098" s="35">
        <v>0.0</v>
      </c>
      <c r="H3098" s="34">
        <f t="shared" si="48"/>
        <v>3.6192</v>
      </c>
      <c r="I3098" s="34">
        <v>14.0</v>
      </c>
      <c r="J3098" s="36">
        <v>45566.0</v>
      </c>
      <c r="K3098" s="31"/>
      <c r="L3098" s="34">
        <f>+K3098*H3098</f>
        <v>0.0</v>
      </c>
    </row>
    <row r="3099" spans="8:8" ht="24.95" customHeight="1">
      <c r="A3099" s="43" t="s">
        <v>33</v>
      </c>
      <c r="B3099" s="30" t="s">
        <v>6210</v>
      </c>
      <c r="C3099" s="75" t="s">
        <v>134</v>
      </c>
      <c r="D3099" s="32">
        <v>7.509546017143E12</v>
      </c>
      <c r="E3099" s="63" t="s">
        <v>6211</v>
      </c>
      <c r="F3099" s="34">
        <v>3.1784</v>
      </c>
      <c r="G3099" s="35">
        <v>0.0</v>
      </c>
      <c r="H3099" s="34">
        <f t="shared" si="48"/>
        <v>3.1784</v>
      </c>
      <c r="I3099" s="34">
        <v>36.0</v>
      </c>
      <c r="J3099" s="36">
        <v>45717.0</v>
      </c>
      <c r="K3099" s="31"/>
      <c r="L3099" s="34">
        <f>+K3099*H3099</f>
        <v>0.0</v>
      </c>
    </row>
    <row r="3100" spans="8:8" ht="24.95" customHeight="1">
      <c r="A3100" s="43" t="s">
        <v>33</v>
      </c>
      <c r="B3100" s="30" t="s">
        <v>6212</v>
      </c>
      <c r="C3100" s="75" t="s">
        <v>134</v>
      </c>
      <c r="D3100" s="120">
        <v>7.5970475E7</v>
      </c>
      <c r="E3100" s="42" t="s">
        <v>6213</v>
      </c>
      <c r="F3100" s="34">
        <v>1.8096</v>
      </c>
      <c r="G3100" s="35">
        <v>0.0</v>
      </c>
      <c r="H3100" s="34">
        <f t="shared" si="48"/>
        <v>1.8096</v>
      </c>
      <c r="I3100" s="34">
        <v>76.0</v>
      </c>
      <c r="J3100" s="36"/>
      <c r="K3100" s="31"/>
      <c r="L3100" s="34">
        <f>+K3100*H3100</f>
        <v>0.0</v>
      </c>
    </row>
    <row r="3101" spans="8:8" ht="24.95" customHeight="1">
      <c r="A3101" s="43" t="s">
        <v>33</v>
      </c>
      <c r="B3101" s="30" t="s">
        <v>6214</v>
      </c>
      <c r="C3101" s="75" t="s">
        <v>134</v>
      </c>
      <c r="D3101" s="32">
        <v>7.591083018608E12</v>
      </c>
      <c r="E3101" s="63" t="s">
        <v>6215</v>
      </c>
      <c r="F3101" s="34">
        <v>3.8512</v>
      </c>
      <c r="G3101" s="35">
        <v>0.0</v>
      </c>
      <c r="H3101" s="34">
        <f t="shared" si="48"/>
        <v>3.8512</v>
      </c>
      <c r="I3101" s="34">
        <v>73.0</v>
      </c>
      <c r="J3101" s="36">
        <v>45689.0</v>
      </c>
      <c r="K3101" s="31"/>
      <c r="L3101" s="34">
        <f>+K3101*H3101</f>
        <v>0.0</v>
      </c>
    </row>
    <row r="3102" spans="8:8" ht="24.95" customHeight="1">
      <c r="A3102" s="38" t="s">
        <v>23</v>
      </c>
      <c r="B3102" s="47" t="s">
        <v>6120</v>
      </c>
      <c r="C3102" s="31"/>
      <c r="D3102" s="32">
        <v>7.593090001123E12</v>
      </c>
      <c r="E3102" s="71" t="s">
        <v>6121</v>
      </c>
      <c r="F3102" s="34">
        <v>6.66</v>
      </c>
      <c r="G3102" s="35">
        <v>0.12</v>
      </c>
      <c r="H3102" s="34">
        <f t="shared" si="48"/>
        <v>5.8608</v>
      </c>
      <c r="I3102" s="34">
        <v>1.0</v>
      </c>
      <c r="J3102" s="36">
        <v>45595.0</v>
      </c>
      <c r="K3102" s="31"/>
      <c r="L3102" s="34">
        <f>+K3102*H3102</f>
        <v>0.0</v>
      </c>
    </row>
    <row r="3103" spans="8:8" ht="24.95" customHeight="1">
      <c r="A3103" s="29" t="s">
        <v>16</v>
      </c>
      <c r="B3103" s="30" t="s">
        <v>6122</v>
      </c>
      <c r="C3103" s="31"/>
      <c r="D3103" s="32">
        <v>7.59294600114E12</v>
      </c>
      <c r="E3103" s="57" t="s">
        <v>6123</v>
      </c>
      <c r="F3103" s="34">
        <v>7.9</v>
      </c>
      <c r="G3103" s="35">
        <v>0.12</v>
      </c>
      <c r="H3103" s="34">
        <f t="shared" si="48"/>
        <v>6.952</v>
      </c>
      <c r="I3103" s="34">
        <v>13.0</v>
      </c>
      <c r="J3103" s="36">
        <v>46113.0</v>
      </c>
      <c r="K3103" s="31"/>
      <c r="L3103" s="34">
        <f>+K3103*H3103</f>
        <v>0.0</v>
      </c>
    </row>
    <row r="3104" spans="8:8" ht="24.95" customHeight="1">
      <c r="A3104" s="29" t="s">
        <v>16</v>
      </c>
      <c r="B3104" s="30" t="s">
        <v>6124</v>
      </c>
      <c r="C3104" s="31"/>
      <c r="D3104" s="31"/>
      <c r="E3104" s="69" t="s">
        <v>6125</v>
      </c>
      <c r="F3104" s="34">
        <v>4.8</v>
      </c>
      <c r="G3104" s="35">
        <v>0.12</v>
      </c>
      <c r="H3104" s="34">
        <f t="shared" si="48"/>
        <v>4.224</v>
      </c>
      <c r="I3104" s="34">
        <v>75.0</v>
      </c>
      <c r="J3104" s="36">
        <v>45868.0</v>
      </c>
      <c r="K3104" s="31"/>
      <c r="L3104" s="34">
        <f>+K3104*H3104</f>
        <v>0.0</v>
      </c>
    </row>
    <row r="3105" spans="8:8" ht="24.95" customHeight="1">
      <c r="A3105" s="29" t="s">
        <v>16</v>
      </c>
      <c r="B3105" s="30" t="s">
        <v>6216</v>
      </c>
      <c r="C3105" s="31"/>
      <c r="D3105" s="32">
        <v>8.904179736048E12</v>
      </c>
      <c r="E3105" s="90" t="s">
        <v>6217</v>
      </c>
      <c r="F3105" s="34">
        <v>5.95</v>
      </c>
      <c r="G3105" s="35">
        <v>0.12</v>
      </c>
      <c r="H3105" s="34">
        <f t="shared" si="48"/>
        <v>5.236000000000001</v>
      </c>
      <c r="I3105" s="34">
        <v>22.0</v>
      </c>
      <c r="J3105" s="36">
        <v>45717.0</v>
      </c>
      <c r="K3105" s="31"/>
      <c r="L3105" s="34">
        <f>+K3105*H3105</f>
        <v>0.0</v>
      </c>
    </row>
    <row r="3106" spans="8:8" ht="24.95" customHeight="1">
      <c r="A3106" s="29" t="s">
        <v>16</v>
      </c>
      <c r="B3106" s="30" t="s">
        <v>6218</v>
      </c>
      <c r="C3106" s="31"/>
      <c r="D3106" s="32">
        <v>7.598852000895E12</v>
      </c>
      <c r="E3106" s="71" t="s">
        <v>6219</v>
      </c>
      <c r="F3106" s="34">
        <v>11.46</v>
      </c>
      <c r="G3106" s="35">
        <v>0.12</v>
      </c>
      <c r="H3106" s="34">
        <f t="shared" si="48"/>
        <v>10.084800000000001</v>
      </c>
      <c r="I3106" s="34">
        <v>7.0</v>
      </c>
      <c r="J3106" s="36">
        <v>45748.0</v>
      </c>
      <c r="K3106" s="31"/>
      <c r="L3106" s="34">
        <f>+K3106*H3106</f>
        <v>0.0</v>
      </c>
    </row>
    <row r="3107" spans="8:8" ht="24.95" customHeight="1">
      <c r="A3107" s="38" t="s">
        <v>23</v>
      </c>
      <c r="B3107" s="47" t="s">
        <v>6220</v>
      </c>
      <c r="C3107" s="31"/>
      <c r="D3107" s="32">
        <v>7.59260130153E12</v>
      </c>
      <c r="E3107" s="63" t="s">
        <v>6221</v>
      </c>
      <c r="F3107" s="34">
        <v>9.08</v>
      </c>
      <c r="G3107" s="35">
        <v>0.12</v>
      </c>
      <c r="H3107" s="34">
        <f t="shared" si="48"/>
        <v>7.9904</v>
      </c>
      <c r="I3107" s="34">
        <v>95.0</v>
      </c>
      <c r="J3107" s="36">
        <v>45717.0</v>
      </c>
      <c r="K3107" s="31"/>
      <c r="L3107" s="34">
        <f>+K3107*H3107</f>
        <v>0.0</v>
      </c>
    </row>
    <row r="3108" spans="8:8" ht="24.95" customHeight="1">
      <c r="A3108" s="38" t="s">
        <v>23</v>
      </c>
      <c r="B3108" s="47" t="s">
        <v>6222</v>
      </c>
      <c r="C3108" s="31"/>
      <c r="D3108" s="32">
        <v>7.592601301523E12</v>
      </c>
      <c r="E3108" s="37" t="s">
        <v>6223</v>
      </c>
      <c r="F3108" s="34">
        <v>5.04</v>
      </c>
      <c r="G3108" s="35">
        <v>0.12</v>
      </c>
      <c r="H3108" s="34">
        <f t="shared" si="48"/>
        <v>4.4352</v>
      </c>
      <c r="I3108" s="34">
        <v>76.0</v>
      </c>
      <c r="J3108" s="36">
        <v>45808.0</v>
      </c>
      <c r="K3108" s="31"/>
      <c r="L3108" s="34">
        <f>+K3108*H3108</f>
        <v>0.0</v>
      </c>
    </row>
    <row r="3109" spans="8:8" ht="24.95" customHeight="1">
      <c r="A3109" s="38" t="s">
        <v>23</v>
      </c>
      <c r="B3109" s="47" t="s">
        <v>6224</v>
      </c>
      <c r="C3109" s="31"/>
      <c r="D3109" s="32">
        <v>7.591616000902E12</v>
      </c>
      <c r="E3109" s="79" t="s">
        <v>6225</v>
      </c>
      <c r="F3109" s="34">
        <v>4.15</v>
      </c>
      <c r="G3109" s="35">
        <v>0.12</v>
      </c>
      <c r="H3109" s="34">
        <f t="shared" si="48"/>
        <v>3.652</v>
      </c>
      <c r="I3109" s="34">
        <v>7.0</v>
      </c>
      <c r="J3109" s="36">
        <v>45748.0</v>
      </c>
      <c r="K3109" s="31"/>
      <c r="L3109" s="34">
        <f>+K3109*H3109</f>
        <v>0.0</v>
      </c>
    </row>
    <row r="3110" spans="8:8" ht="24.95" customHeight="1">
      <c r="A3110" s="38" t="s">
        <v>23</v>
      </c>
      <c r="B3110" s="30" t="s">
        <v>6226</v>
      </c>
      <c r="C3110" s="31"/>
      <c r="D3110" s="32">
        <v>7.591616002005E12</v>
      </c>
      <c r="E3110" s="71" t="s">
        <v>6227</v>
      </c>
      <c r="F3110" s="34">
        <v>4.15</v>
      </c>
      <c r="G3110" s="35">
        <v>0.12</v>
      </c>
      <c r="H3110" s="34">
        <f t="shared" si="48"/>
        <v>3.652</v>
      </c>
      <c r="I3110" s="34">
        <v>20.0</v>
      </c>
      <c r="J3110" s="36">
        <v>45689.0</v>
      </c>
      <c r="K3110" s="31"/>
      <c r="L3110" s="34">
        <f>+K3110*H3110</f>
        <v>0.0</v>
      </c>
    </row>
    <row r="3111" spans="8:8" ht="24.95" customHeight="1">
      <c r="A3111" s="125" t="s">
        <v>2625</v>
      </c>
      <c r="B3111" s="30" t="s">
        <v>6228</v>
      </c>
      <c r="C3111" s="75" t="s">
        <v>134</v>
      </c>
      <c r="D3111" s="32">
        <v>7.591016205716E12</v>
      </c>
      <c r="E3111" s="63" t="s">
        <v>6229</v>
      </c>
      <c r="F3111" s="34">
        <v>9.7</v>
      </c>
      <c r="G3111" s="35">
        <v>0.0</v>
      </c>
      <c r="H3111" s="34">
        <f t="shared" si="48"/>
        <v>9.7</v>
      </c>
      <c r="I3111" s="34">
        <v>9.0</v>
      </c>
      <c r="J3111" s="36">
        <v>45409.0</v>
      </c>
      <c r="K3111" s="31"/>
      <c r="L3111" s="34">
        <f>+K3111*H3111</f>
        <v>0.0</v>
      </c>
    </row>
    <row r="3112" spans="8:8" ht="24.95" customHeight="1">
      <c r="A3112" s="43" t="s">
        <v>33</v>
      </c>
      <c r="B3112" s="30" t="s">
        <v>6230</v>
      </c>
      <c r="C3112" s="31"/>
      <c r="D3112" s="32">
        <v>7.591570000116E12</v>
      </c>
      <c r="E3112" s="33" t="s">
        <v>6231</v>
      </c>
      <c r="F3112" s="34">
        <v>4.06</v>
      </c>
      <c r="G3112" s="35">
        <v>0.12</v>
      </c>
      <c r="H3112" s="34">
        <f t="shared" si="48"/>
        <v>3.5727999999999995</v>
      </c>
      <c r="I3112" s="34">
        <v>15.0</v>
      </c>
      <c r="J3112" s="36">
        <v>45778.0</v>
      </c>
      <c r="K3112" s="31"/>
      <c r="L3112" s="34">
        <f>+K3112*H3112</f>
        <v>0.0</v>
      </c>
    </row>
    <row r="3113" spans="8:8" ht="24.95" customHeight="1">
      <c r="A3113" s="125" t="s">
        <v>2625</v>
      </c>
      <c r="B3113" s="30" t="s">
        <v>6232</v>
      </c>
      <c r="C3113" s="75" t="s">
        <v>134</v>
      </c>
      <c r="D3113" s="32">
        <v>8.445290478573E12</v>
      </c>
      <c r="E3113" s="71" t="s">
        <v>6233</v>
      </c>
      <c r="F3113" s="34">
        <v>14.73</v>
      </c>
      <c r="G3113" s="35">
        <v>0.0</v>
      </c>
      <c r="H3113" s="34">
        <f t="shared" si="48"/>
        <v>14.73</v>
      </c>
      <c r="I3113" s="34">
        <v>36.0</v>
      </c>
      <c r="J3113" s="36">
        <v>45473.0</v>
      </c>
      <c r="K3113" s="31"/>
      <c r="L3113" s="34">
        <f>+K3113*H3113</f>
        <v>0.0</v>
      </c>
    </row>
    <row r="3114" spans="8:8" ht="24.95" customHeight="1">
      <c r="A3114" s="125" t="s">
        <v>2625</v>
      </c>
      <c r="B3114" s="30" t="s">
        <v>6234</v>
      </c>
      <c r="C3114" s="75" t="s">
        <v>134</v>
      </c>
      <c r="D3114" s="32">
        <v>7.591016205952E12</v>
      </c>
      <c r="E3114" s="46" t="s">
        <v>6235</v>
      </c>
      <c r="F3114" s="34">
        <v>10.29</v>
      </c>
      <c r="G3114" s="35">
        <v>0.0</v>
      </c>
      <c r="H3114" s="34">
        <f t="shared" si="48"/>
        <v>10.29</v>
      </c>
      <c r="I3114" s="34">
        <v>10.0</v>
      </c>
      <c r="J3114" s="36">
        <v>45531.0</v>
      </c>
      <c r="K3114" s="31"/>
      <c r="L3114" s="34">
        <f>+K3114*H3114</f>
        <v>0.0</v>
      </c>
    </row>
    <row r="3115" spans="8:8" ht="24.95" customHeight="1">
      <c r="A3115" s="29" t="s">
        <v>16</v>
      </c>
      <c r="B3115" s="30" t="s">
        <v>6236</v>
      </c>
      <c r="C3115" s="31"/>
      <c r="D3115" s="44">
        <v>7.33739100139E11</v>
      </c>
      <c r="E3115" s="79" t="s">
        <v>6237</v>
      </c>
      <c r="F3115" s="34">
        <v>12.36</v>
      </c>
      <c r="G3115" s="35">
        <v>0.12</v>
      </c>
      <c r="H3115" s="34">
        <f t="shared" si="48"/>
        <v>10.8768</v>
      </c>
      <c r="I3115" s="34">
        <v>2.0</v>
      </c>
      <c r="J3115" s="36">
        <v>45999.0</v>
      </c>
      <c r="K3115" s="31"/>
      <c r="L3115" s="34">
        <f>+K3115*H3115</f>
        <v>0.0</v>
      </c>
    </row>
    <row r="3116" spans="8:8" ht="24.95" customHeight="1">
      <c r="A3116" s="38" t="s">
        <v>23</v>
      </c>
      <c r="B3116" s="30" t="s">
        <v>6238</v>
      </c>
      <c r="C3116" s="31"/>
      <c r="D3116" s="32">
        <v>7.894164009664E12</v>
      </c>
      <c r="E3116" s="115" t="s">
        <v>6239</v>
      </c>
      <c r="F3116" s="34">
        <v>1.3</v>
      </c>
      <c r="G3116" s="35">
        <v>0.12</v>
      </c>
      <c r="H3116" s="34">
        <f t="shared" si="48"/>
        <v>1.1440000000000001</v>
      </c>
      <c r="I3116" s="34">
        <v>66.0</v>
      </c>
      <c r="J3116" s="36">
        <v>45597.0</v>
      </c>
      <c r="K3116" s="31"/>
      <c r="L3116" s="34">
        <f>+K3116*H3116</f>
        <v>0.0</v>
      </c>
    </row>
    <row r="3117" spans="8:8" ht="24.95" customHeight="1">
      <c r="A3117" s="43" t="s">
        <v>33</v>
      </c>
      <c r="B3117" s="30" t="s">
        <v>6240</v>
      </c>
      <c r="C3117" s="31"/>
      <c r="D3117" s="31"/>
      <c r="E3117" s="87" t="s">
        <v>6241</v>
      </c>
      <c r="F3117" s="34">
        <v>46.8</v>
      </c>
      <c r="G3117" s="35">
        <v>0.12</v>
      </c>
      <c r="H3117" s="34">
        <f t="shared" si="48"/>
        <v>41.184</v>
      </c>
      <c r="I3117" s="34">
        <v>8.0</v>
      </c>
      <c r="J3117" s="36"/>
      <c r="K3117" s="31"/>
      <c r="L3117" s="34">
        <f>+K3117*H3117</f>
        <v>0.0</v>
      </c>
    </row>
    <row r="3118" spans="8:8" ht="24.95" customHeight="1">
      <c r="A3118" s="29" t="s">
        <v>16</v>
      </c>
      <c r="B3118" s="30" t="s">
        <v>6242</v>
      </c>
      <c r="C3118" s="31"/>
      <c r="D3118" s="32">
        <v>7.703763363063E12</v>
      </c>
      <c r="E3118" s="59" t="s">
        <v>6243</v>
      </c>
      <c r="F3118" s="34">
        <v>5.99</v>
      </c>
      <c r="G3118" s="35">
        <v>0.12</v>
      </c>
      <c r="H3118" s="34">
        <f t="shared" si="48"/>
        <v>5.2712</v>
      </c>
      <c r="I3118" s="34">
        <v>65.0</v>
      </c>
      <c r="J3118" s="36">
        <v>45788.0</v>
      </c>
      <c r="K3118" s="31"/>
      <c r="L3118" s="34">
        <f>+K3118*H3118</f>
        <v>0.0</v>
      </c>
    </row>
    <row r="3119" spans="8:8" ht="24.95" customHeight="1">
      <c r="A3119" s="29" t="s">
        <v>16</v>
      </c>
      <c r="B3119" s="30" t="s">
        <v>6244</v>
      </c>
      <c r="C3119" s="31"/>
      <c r="D3119" s="32">
        <v>7.70376320892E12</v>
      </c>
      <c r="E3119" s="100" t="s">
        <v>6245</v>
      </c>
      <c r="F3119" s="34">
        <v>11.3</v>
      </c>
      <c r="G3119" s="35">
        <v>0.12</v>
      </c>
      <c r="H3119" s="34">
        <f t="shared" si="48"/>
        <v>9.944</v>
      </c>
      <c r="I3119" s="34">
        <v>1.0</v>
      </c>
      <c r="J3119" s="36">
        <v>46113.0</v>
      </c>
      <c r="K3119" s="31"/>
      <c r="L3119" s="34">
        <f>+K3119*H3119</f>
        <v>0.0</v>
      </c>
    </row>
    <row r="3120" spans="8:8" ht="24.95" customHeight="1">
      <c r="A3120" s="29" t="s">
        <v>16</v>
      </c>
      <c r="B3120" s="30" t="s">
        <v>6246</v>
      </c>
      <c r="C3120" s="31"/>
      <c r="D3120" s="32">
        <v>7.591955000977E12</v>
      </c>
      <c r="E3120" s="86" t="s">
        <v>6247</v>
      </c>
      <c r="F3120" s="34">
        <v>6.3</v>
      </c>
      <c r="G3120" s="35">
        <v>0.12</v>
      </c>
      <c r="H3120" s="34">
        <f t="shared" si="48"/>
        <v>5.544</v>
      </c>
      <c r="I3120" s="34">
        <v>12.0</v>
      </c>
      <c r="J3120" s="36">
        <v>45717.0</v>
      </c>
      <c r="K3120" s="31"/>
      <c r="L3120" s="34">
        <f>+K3120*H3120</f>
        <v>0.0</v>
      </c>
    </row>
    <row r="3121" spans="8:8" ht="24.95" customHeight="1">
      <c r="A3121" s="29" t="s">
        <v>16</v>
      </c>
      <c r="B3121" s="47" t="s">
        <v>6248</v>
      </c>
      <c r="C3121" s="31"/>
      <c r="D3121" s="32">
        <v>7.591955000953E12</v>
      </c>
      <c r="E3121" s="63" t="s">
        <v>6249</v>
      </c>
      <c r="F3121" s="34">
        <v>4.66</v>
      </c>
      <c r="G3121" s="35">
        <v>0.12</v>
      </c>
      <c r="H3121" s="34">
        <f t="shared" si="48"/>
        <v>4.1008000000000004</v>
      </c>
      <c r="I3121" s="34">
        <v>1.0</v>
      </c>
      <c r="J3121" s="36">
        <v>46143.0</v>
      </c>
      <c r="K3121" s="31"/>
      <c r="L3121" s="34">
        <f>+K3121*H3121</f>
        <v>0.0</v>
      </c>
    </row>
    <row r="3122" spans="8:8" ht="24.95" customHeight="1">
      <c r="A3122" s="29" t="s">
        <v>16</v>
      </c>
      <c r="B3122" s="30" t="s">
        <v>6250</v>
      </c>
      <c r="C3122" s="31"/>
      <c r="D3122" s="32">
        <v>7.591585272652E12</v>
      </c>
      <c r="E3122" s="55" t="s">
        <v>6251</v>
      </c>
      <c r="F3122" s="34">
        <v>11.5</v>
      </c>
      <c r="G3122" s="35">
        <v>0.12</v>
      </c>
      <c r="H3122" s="34">
        <f t="shared" si="48"/>
        <v>10.120000000000001</v>
      </c>
      <c r="I3122" s="34">
        <v>111.0</v>
      </c>
      <c r="J3122" s="36">
        <v>45808.0</v>
      </c>
      <c r="K3122" s="31"/>
      <c r="L3122" s="34">
        <f>+K3122*H3122</f>
        <v>0.0</v>
      </c>
    </row>
    <row r="3123" spans="8:8" ht="24.95" customHeight="1">
      <c r="A3123" s="29" t="s">
        <v>16</v>
      </c>
      <c r="B3123" s="47" t="s">
        <v>6252</v>
      </c>
      <c r="C3123" s="31"/>
      <c r="D3123" s="32">
        <v>7.595368004218E12</v>
      </c>
      <c r="E3123" s="78" t="s">
        <v>6253</v>
      </c>
      <c r="F3123" s="34">
        <v>9.32</v>
      </c>
      <c r="G3123" s="35">
        <v>0.12</v>
      </c>
      <c r="H3123" s="34">
        <f t="shared" si="48"/>
        <v>8.201600000000001</v>
      </c>
      <c r="I3123" s="34">
        <v>1.0</v>
      </c>
      <c r="J3123" s="36">
        <v>46053.0</v>
      </c>
      <c r="K3123" s="31"/>
      <c r="L3123" s="34">
        <f>+K3123*H3123</f>
        <v>0.0</v>
      </c>
    </row>
    <row r="3124" spans="8:8" ht="24.95" customHeight="1">
      <c r="A3124" s="29" t="s">
        <v>16</v>
      </c>
      <c r="B3124" s="30" t="s">
        <v>6254</v>
      </c>
      <c r="C3124" s="75" t="s">
        <v>134</v>
      </c>
      <c r="D3124" s="32">
        <v>7.591585314864E12</v>
      </c>
      <c r="E3124" s="48" t="s">
        <v>6255</v>
      </c>
      <c r="F3124" s="34">
        <v>1.09</v>
      </c>
      <c r="G3124" s="35">
        <v>0.0</v>
      </c>
      <c r="H3124" s="34">
        <f t="shared" si="48"/>
        <v>1.09</v>
      </c>
      <c r="I3124" s="34">
        <v>120.0</v>
      </c>
      <c r="J3124" s="36">
        <v>46111.0</v>
      </c>
      <c r="K3124" s="31"/>
      <c r="L3124" s="34">
        <f>+K3124*H3124</f>
        <v>0.0</v>
      </c>
    </row>
    <row r="3125" spans="8:8" ht="24.95" customHeight="1">
      <c r="A3125" s="29" t="s">
        <v>16</v>
      </c>
      <c r="B3125" s="47" t="s">
        <v>6256</v>
      </c>
      <c r="C3125" s="31"/>
      <c r="D3125" s="32">
        <v>7.591585414861E12</v>
      </c>
      <c r="E3125" s="48" t="s">
        <v>6257</v>
      </c>
      <c r="F3125" s="34">
        <v>3.02</v>
      </c>
      <c r="G3125" s="35">
        <v>0.12</v>
      </c>
      <c r="H3125" s="34">
        <f t="shared" si="48"/>
        <v>2.6576</v>
      </c>
      <c r="I3125" s="34">
        <v>178.0</v>
      </c>
      <c r="J3125" s="36">
        <v>45930.0</v>
      </c>
      <c r="K3125" s="31"/>
      <c r="L3125" s="34">
        <f>+K3125*H3125</f>
        <v>0.0</v>
      </c>
    </row>
    <row r="3126" spans="8:8" ht="24.95" customHeight="1">
      <c r="A3126" s="38" t="s">
        <v>23</v>
      </c>
      <c r="B3126" s="30" t="s">
        <v>6258</v>
      </c>
      <c r="C3126" s="75" t="s">
        <v>134</v>
      </c>
      <c r="D3126" s="32">
        <v>7.591585114884E12</v>
      </c>
      <c r="E3126" s="86" t="s">
        <v>6259</v>
      </c>
      <c r="F3126" s="34">
        <v>3.71</v>
      </c>
      <c r="G3126" s="35">
        <v>0.0</v>
      </c>
      <c r="H3126" s="34">
        <f t="shared" si="48"/>
        <v>3.71</v>
      </c>
      <c r="I3126" s="34">
        <v>107.0</v>
      </c>
      <c r="J3126" s="36">
        <v>46142.0</v>
      </c>
      <c r="K3126" s="31"/>
      <c r="L3126" s="34">
        <f>+K3126*H3126</f>
        <v>0.0</v>
      </c>
    </row>
    <row r="3127" spans="8:8" ht="24.95" customHeight="1">
      <c r="A3127" s="29" t="s">
        <v>16</v>
      </c>
      <c r="B3127" s="30" t="s">
        <v>6260</v>
      </c>
      <c r="C3127" s="31"/>
      <c r="D3127" s="32">
        <v>8.906046791013E12</v>
      </c>
      <c r="E3127" s="54" t="s">
        <v>6261</v>
      </c>
      <c r="F3127" s="34">
        <v>40.0</v>
      </c>
      <c r="G3127" s="35">
        <v>0.12</v>
      </c>
      <c r="H3127" s="34">
        <f t="shared" si="48"/>
        <v>35.2</v>
      </c>
      <c r="I3127" s="34">
        <v>2.0</v>
      </c>
      <c r="J3127" s="36">
        <v>46174.0</v>
      </c>
      <c r="K3127" s="31"/>
      <c r="L3127" s="34">
        <f>+K3127*H3127</f>
        <v>0.0</v>
      </c>
    </row>
    <row r="3128" spans="8:8" ht="24.95" customHeight="1">
      <c r="A3128" s="29" t="s">
        <v>16</v>
      </c>
      <c r="B3128" s="30" t="s">
        <v>6262</v>
      </c>
      <c r="C3128" s="31"/>
      <c r="D3128" s="32">
        <v>7.597134000059E12</v>
      </c>
      <c r="E3128" s="37" t="s">
        <v>6263</v>
      </c>
      <c r="F3128" s="34">
        <v>6.6</v>
      </c>
      <c r="G3128" s="35">
        <v>0.12</v>
      </c>
      <c r="H3128" s="34">
        <f t="shared" si="48"/>
        <v>5.808</v>
      </c>
      <c r="I3128" s="34">
        <v>12.0</v>
      </c>
      <c r="J3128" s="36">
        <v>45838.0</v>
      </c>
      <c r="K3128" s="31"/>
      <c r="L3128" s="34">
        <f>+K3128*H3128</f>
        <v>0.0</v>
      </c>
    </row>
    <row r="3129" spans="8:8" ht="24.95" customHeight="1">
      <c r="A3129" s="29" t="s">
        <v>16</v>
      </c>
      <c r="B3129" s="30" t="s">
        <v>6264</v>
      </c>
      <c r="C3129" s="31"/>
      <c r="D3129" s="32">
        <v>7.5990280008E12</v>
      </c>
      <c r="E3129" s="85" t="s">
        <v>6265</v>
      </c>
      <c r="F3129" s="34">
        <v>4.76</v>
      </c>
      <c r="G3129" s="35">
        <v>0.12</v>
      </c>
      <c r="H3129" s="34">
        <f t="shared" si="48"/>
        <v>4.1888</v>
      </c>
      <c r="I3129" s="34">
        <v>39.0</v>
      </c>
      <c r="J3129" s="36">
        <v>46143.0</v>
      </c>
      <c r="K3129" s="31"/>
      <c r="L3129" s="34">
        <f>+K3129*H3129</f>
        <v>0.0</v>
      </c>
    </row>
    <row r="3130" spans="8:8" ht="24.95" customHeight="1">
      <c r="A3130" s="29" t="s">
        <v>16</v>
      </c>
      <c r="B3130" s="30" t="s">
        <v>6266</v>
      </c>
      <c r="C3130" s="31"/>
      <c r="D3130" s="32">
        <v>8.90604471087E12</v>
      </c>
      <c r="E3130" s="87" t="s">
        <v>6267</v>
      </c>
      <c r="F3130" s="34">
        <v>34.4</v>
      </c>
      <c r="G3130" s="35">
        <v>0.12</v>
      </c>
      <c r="H3130" s="34">
        <f t="shared" si="48"/>
        <v>30.272</v>
      </c>
      <c r="I3130" s="34">
        <v>11.0</v>
      </c>
      <c r="J3130" s="36">
        <v>46054.0</v>
      </c>
      <c r="K3130" s="31"/>
      <c r="L3130" s="34">
        <f>+K3130*H3130</f>
        <v>0.0</v>
      </c>
    </row>
    <row r="3131" spans="8:8" ht="24.95" customHeight="1">
      <c r="A3131" s="29" t="s">
        <v>16</v>
      </c>
      <c r="B3131" s="30" t="s">
        <v>6268</v>
      </c>
      <c r="C3131" s="83" t="s">
        <v>207</v>
      </c>
      <c r="D3131" s="31"/>
      <c r="E3131" s="42" t="s">
        <v>6269</v>
      </c>
      <c r="F3131" s="34">
        <v>9.05</v>
      </c>
      <c r="G3131" s="35">
        <v>0.12</v>
      </c>
      <c r="H3131" s="34">
        <f t="shared" si="48"/>
        <v>7.964</v>
      </c>
      <c r="I3131" s="34">
        <v>30.0</v>
      </c>
      <c r="J3131" s="36">
        <v>45597.0</v>
      </c>
      <c r="K3131" s="31"/>
      <c r="L3131" s="34">
        <f>+K3131*H3131</f>
        <v>0.0</v>
      </c>
    </row>
    <row r="3132" spans="8:8" ht="24.95" customHeight="1">
      <c r="A3132" s="29" t="s">
        <v>16</v>
      </c>
      <c r="B3132" s="30" t="s">
        <v>6270</v>
      </c>
      <c r="C3132" s="31"/>
      <c r="D3132" s="32">
        <v>8.906044710863E12</v>
      </c>
      <c r="E3132" s="62" t="s">
        <v>6271</v>
      </c>
      <c r="F3132" s="34">
        <v>20.0</v>
      </c>
      <c r="G3132" s="35">
        <v>0.12</v>
      </c>
      <c r="H3132" s="34">
        <f t="shared" si="48"/>
        <v>17.6</v>
      </c>
      <c r="I3132" s="34">
        <v>9.0</v>
      </c>
      <c r="J3132" s="36">
        <v>46054.0</v>
      </c>
      <c r="K3132" s="31"/>
      <c r="L3132" s="34">
        <f>+K3132*H3132</f>
        <v>0.0</v>
      </c>
    </row>
    <row r="3133" spans="8:8" ht="24.95" customHeight="1">
      <c r="A3133" s="29" t="s">
        <v>16</v>
      </c>
      <c r="B3133" s="30" t="s">
        <v>6272</v>
      </c>
      <c r="C3133" s="31"/>
      <c r="D3133" s="32">
        <v>7.598677000094E12</v>
      </c>
      <c r="E3133" s="54" t="s">
        <v>6273</v>
      </c>
      <c r="F3133" s="34">
        <v>6.45</v>
      </c>
      <c r="G3133" s="35">
        <v>0.12</v>
      </c>
      <c r="H3133" s="34">
        <f t="shared" si="48"/>
        <v>5.676</v>
      </c>
      <c r="I3133" s="34">
        <v>143.0</v>
      </c>
      <c r="J3133" s="36">
        <v>45899.0</v>
      </c>
      <c r="K3133" s="31"/>
      <c r="L3133" s="34">
        <f>+K3133*H3133</f>
        <v>0.0</v>
      </c>
    </row>
    <row r="3134" spans="8:8" ht="24.95" customHeight="1">
      <c r="A3134" s="29" t="s">
        <v>16</v>
      </c>
      <c r="B3134" s="30" t="s">
        <v>6274</v>
      </c>
      <c r="C3134" s="31"/>
      <c r="D3134" s="31"/>
      <c r="E3134" s="69" t="s">
        <v>6275</v>
      </c>
      <c r="F3134" s="34">
        <v>6.63</v>
      </c>
      <c r="G3134" s="35">
        <v>0.12</v>
      </c>
      <c r="H3134" s="34">
        <f t="shared" si="48"/>
        <v>5.8344</v>
      </c>
      <c r="I3134" s="34">
        <v>89.0</v>
      </c>
      <c r="J3134" s="36">
        <v>45597.0</v>
      </c>
      <c r="K3134" s="31"/>
      <c r="L3134" s="34">
        <f>+K3134*H3134</f>
        <v>0.0</v>
      </c>
    </row>
    <row r="3135" spans="8:8" ht="24.95" customHeight="1">
      <c r="A3135" s="29" t="s">
        <v>16</v>
      </c>
      <c r="B3135" s="30" t="s">
        <v>6276</v>
      </c>
      <c r="C3135" s="31"/>
      <c r="D3135" s="32">
        <v>7.592782001847E12</v>
      </c>
      <c r="E3135" s="70" t="s">
        <v>6277</v>
      </c>
      <c r="F3135" s="34">
        <v>4.6</v>
      </c>
      <c r="G3135" s="35">
        <v>0.12</v>
      </c>
      <c r="H3135" s="34">
        <f t="shared" si="48"/>
        <v>4.048</v>
      </c>
      <c r="I3135" s="34">
        <v>24.0</v>
      </c>
      <c r="J3135" s="36">
        <v>45595.0</v>
      </c>
      <c r="K3135" s="31"/>
      <c r="L3135" s="34">
        <f>+K3135*H3135</f>
        <v>0.0</v>
      </c>
    </row>
    <row r="3136" spans="8:8" ht="24.95" customHeight="1">
      <c r="A3136" s="29" t="s">
        <v>16</v>
      </c>
      <c r="B3136" s="30" t="s">
        <v>6278</v>
      </c>
      <c r="C3136" s="31"/>
      <c r="D3136" s="32">
        <v>7.598055000142E12</v>
      </c>
      <c r="E3136" s="63" t="s">
        <v>6279</v>
      </c>
      <c r="F3136" s="34">
        <v>1.39</v>
      </c>
      <c r="G3136" s="35">
        <v>0.08</v>
      </c>
      <c r="H3136" s="34">
        <f t="shared" si="48"/>
        <v>1.2788</v>
      </c>
      <c r="I3136" s="34">
        <v>24.0</v>
      </c>
      <c r="J3136" s="36">
        <v>45536.0</v>
      </c>
      <c r="K3136" s="31"/>
      <c r="L3136" s="34">
        <f>+K3136*H3136</f>
        <v>0.0</v>
      </c>
    </row>
    <row r="3137" spans="8:8" ht="24.95" customHeight="1">
      <c r="A3137" s="29" t="s">
        <v>16</v>
      </c>
      <c r="B3137" s="30" t="s">
        <v>6280</v>
      </c>
      <c r="C3137" s="31"/>
      <c r="D3137" s="32">
        <v>7.592454003025E12</v>
      </c>
      <c r="E3137" s="55" t="s">
        <v>6281</v>
      </c>
      <c r="F3137" s="34">
        <v>2.3</v>
      </c>
      <c r="G3137" s="35">
        <v>0.12</v>
      </c>
      <c r="H3137" s="34">
        <f t="shared" si="48"/>
        <v>2.024</v>
      </c>
      <c r="I3137" s="34">
        <v>88.0</v>
      </c>
      <c r="J3137" s="36">
        <v>45809.0</v>
      </c>
      <c r="K3137" s="31"/>
      <c r="L3137" s="34">
        <f>+K3137*H3137</f>
        <v>0.0</v>
      </c>
    </row>
    <row r="3138" spans="8:8" ht="24.95" customHeight="1">
      <c r="A3138" s="29" t="s">
        <v>16</v>
      </c>
      <c r="B3138" s="30" t="s">
        <v>6282</v>
      </c>
      <c r="C3138" s="31"/>
      <c r="D3138" s="32">
        <v>7.501384548308E12</v>
      </c>
      <c r="E3138" s="71" t="s">
        <v>6283</v>
      </c>
      <c r="F3138" s="34">
        <v>10.4</v>
      </c>
      <c r="G3138" s="35">
        <v>0.12</v>
      </c>
      <c r="H3138" s="34">
        <f t="shared" si="48"/>
        <v>9.152000000000001</v>
      </c>
      <c r="I3138" s="34">
        <v>19.0</v>
      </c>
      <c r="J3138" s="36">
        <v>45536.0</v>
      </c>
      <c r="K3138" s="31"/>
      <c r="L3138" s="34">
        <f>+K3138*H3138</f>
        <v>0.0</v>
      </c>
    </row>
    <row r="3139" spans="8:8" ht="24.95" customHeight="1">
      <c r="A3139" s="38" t="s">
        <v>23</v>
      </c>
      <c r="B3139" s="47" t="s">
        <v>6284</v>
      </c>
      <c r="C3139" s="31"/>
      <c r="D3139" s="32">
        <v>7.592782000741E12</v>
      </c>
      <c r="E3139" s="72" t="s">
        <v>6285</v>
      </c>
      <c r="F3139" s="34">
        <v>5.3</v>
      </c>
      <c r="G3139" s="35">
        <v>0.12</v>
      </c>
      <c r="H3139" s="34">
        <f t="shared" si="48"/>
        <v>4.664</v>
      </c>
      <c r="I3139" s="34">
        <v>175.0</v>
      </c>
      <c r="J3139" s="36">
        <v>46203.0</v>
      </c>
      <c r="K3139" s="31"/>
      <c r="L3139" s="34">
        <f>+K3139*H3139</f>
        <v>0.0</v>
      </c>
    </row>
    <row r="3140" spans="8:8" ht="24.95" customHeight="1">
      <c r="A3140" s="29" t="s">
        <v>16</v>
      </c>
      <c r="B3140" s="30" t="s">
        <v>6286</v>
      </c>
      <c r="C3140" s="31"/>
      <c r="D3140" s="32">
        <v>7.592020160843E12</v>
      </c>
      <c r="E3140" s="61" t="s">
        <v>6287</v>
      </c>
      <c r="F3140" s="34">
        <v>70.0</v>
      </c>
      <c r="G3140" s="35">
        <v>0.12</v>
      </c>
      <c r="H3140" s="34">
        <f t="shared" si="48"/>
        <v>61.6</v>
      </c>
      <c r="I3140" s="34">
        <v>1.0</v>
      </c>
      <c r="J3140" s="36">
        <v>47362.0</v>
      </c>
      <c r="K3140" s="31"/>
      <c r="L3140" s="34">
        <f>+K3140*H3140</f>
        <v>0.0</v>
      </c>
    </row>
    <row r="3141" spans="8:8" ht="24.95" customHeight="1">
      <c r="A3141" s="29" t="s">
        <v>16</v>
      </c>
      <c r="B3141" s="30" t="s">
        <v>6288</v>
      </c>
      <c r="C3141" s="31"/>
      <c r="D3141" s="32">
        <v>8.906109691236E12</v>
      </c>
      <c r="E3141" s="65" t="s">
        <v>6289</v>
      </c>
      <c r="F3141" s="34">
        <v>0.85</v>
      </c>
      <c r="G3141" s="35">
        <v>0.12</v>
      </c>
      <c r="H3141" s="34">
        <f t="shared" si="48"/>
        <v>0.748</v>
      </c>
      <c r="I3141" s="34">
        <v>28.0</v>
      </c>
      <c r="J3141" s="36">
        <v>45627.0</v>
      </c>
      <c r="K3141" s="31"/>
      <c r="L3141" s="34">
        <f>+K3141*H3141</f>
        <v>0.0</v>
      </c>
    </row>
    <row r="3142" spans="8:8" ht="24.95" customHeight="1">
      <c r="A3142" s="29" t="s">
        <v>16</v>
      </c>
      <c r="B3142" s="30" t="s">
        <v>6290</v>
      </c>
      <c r="C3142" s="31"/>
      <c r="D3142" s="32">
        <v>8.901463129821E12</v>
      </c>
      <c r="E3142" s="55" t="s">
        <v>6291</v>
      </c>
      <c r="F3142" s="34">
        <v>4.9</v>
      </c>
      <c r="G3142" s="35">
        <v>0.12</v>
      </c>
      <c r="H3142" s="34">
        <f t="shared" si="48"/>
        <v>4.312</v>
      </c>
      <c r="I3142" s="34">
        <v>111.0</v>
      </c>
      <c r="J3142" s="36">
        <v>45870.0</v>
      </c>
      <c r="K3142" s="31"/>
      <c r="L3142" s="34">
        <f>+K3142*H3142</f>
        <v>0.0</v>
      </c>
    </row>
    <row r="3143" spans="8:8" ht="24.95" customHeight="1">
      <c r="A3143" s="29" t="s">
        <v>16</v>
      </c>
      <c r="B3143" s="30" t="s">
        <v>6292</v>
      </c>
      <c r="C3143" s="83" t="s">
        <v>207</v>
      </c>
      <c r="D3143" s="44">
        <v>7.31946648529E11</v>
      </c>
      <c r="E3143" s="48" t="s">
        <v>6293</v>
      </c>
      <c r="F3143" s="34">
        <v>1.3</v>
      </c>
      <c r="G3143" s="35">
        <v>0.12</v>
      </c>
      <c r="H3143" s="34">
        <f t="shared" si="48"/>
        <v>1.1440000000000001</v>
      </c>
      <c r="I3143" s="34">
        <v>90.0</v>
      </c>
      <c r="J3143" s="36">
        <v>45658.0</v>
      </c>
      <c r="K3143" s="31"/>
      <c r="L3143" s="34">
        <f>+K3143*H3143</f>
        <v>0.0</v>
      </c>
    </row>
    <row r="3144" spans="8:8" ht="24.95" customHeight="1">
      <c r="A3144" s="29" t="s">
        <v>16</v>
      </c>
      <c r="B3144" s="47" t="s">
        <v>6294</v>
      </c>
      <c r="C3144" s="31"/>
      <c r="D3144" s="32">
        <v>6.97271856005E12</v>
      </c>
      <c r="E3144" s="48" t="s">
        <v>6295</v>
      </c>
      <c r="F3144" s="34">
        <v>1.85</v>
      </c>
      <c r="G3144" s="35">
        <v>0.12</v>
      </c>
      <c r="H3144" s="34">
        <f t="shared" si="48"/>
        <v>1.6280000000000001</v>
      </c>
      <c r="I3144" s="34">
        <v>33.0</v>
      </c>
      <c r="J3144" s="36">
        <v>45536.0</v>
      </c>
      <c r="K3144" s="31"/>
      <c r="L3144" s="34">
        <f>+K3144*H3144</f>
        <v>0.0</v>
      </c>
    </row>
    <row r="3145" spans="8:8" ht="24.95" customHeight="1">
      <c r="A3145" s="29" t="s">
        <v>16</v>
      </c>
      <c r="B3145" s="47" t="s">
        <v>6296</v>
      </c>
      <c r="C3145" s="31"/>
      <c r="D3145" s="32">
        <v>6.921875009643E12</v>
      </c>
      <c r="E3145" s="41" t="s">
        <v>6297</v>
      </c>
      <c r="F3145" s="34">
        <v>2.6</v>
      </c>
      <c r="G3145" s="35">
        <v>0.12</v>
      </c>
      <c r="H3145" s="34">
        <f t="shared" si="48"/>
        <v>2.2880000000000003</v>
      </c>
      <c r="I3145" s="34">
        <v>4.0</v>
      </c>
      <c r="J3145" s="36">
        <v>45413.0</v>
      </c>
      <c r="K3145" s="31"/>
      <c r="L3145" s="34">
        <f>+K3145*H3145</f>
        <v>0.0</v>
      </c>
    </row>
    <row r="3146" spans="8:8" ht="24.95" customHeight="1">
      <c r="A3146" s="29" t="s">
        <v>16</v>
      </c>
      <c r="B3146" s="30" t="s">
        <v>6298</v>
      </c>
      <c r="C3146" s="31"/>
      <c r="D3146" s="32">
        <v>6.921875012483E12</v>
      </c>
      <c r="E3146" s="55" t="s">
        <v>6299</v>
      </c>
      <c r="F3146" s="34">
        <v>1.45</v>
      </c>
      <c r="G3146" s="35">
        <v>0.12</v>
      </c>
      <c r="H3146" s="34">
        <f t="shared" si="48"/>
        <v>1.276</v>
      </c>
      <c r="I3146" s="34">
        <v>93.0</v>
      </c>
      <c r="J3146" s="36">
        <v>45597.0</v>
      </c>
      <c r="K3146" s="31"/>
      <c r="L3146" s="34">
        <f>+K3146*H3146</f>
        <v>0.0</v>
      </c>
    </row>
    <row r="3147" spans="8:8" ht="24.95" customHeight="1">
      <c r="A3147" s="29" t="s">
        <v>16</v>
      </c>
      <c r="B3147" s="30" t="s">
        <v>6300</v>
      </c>
      <c r="C3147" s="31"/>
      <c r="D3147" s="32">
        <v>8.906130230237E12</v>
      </c>
      <c r="E3147" s="74" t="s">
        <v>6301</v>
      </c>
      <c r="F3147" s="34">
        <v>24.35</v>
      </c>
      <c r="G3147" s="35">
        <v>0.12</v>
      </c>
      <c r="H3147" s="34">
        <f t="shared" si="48"/>
        <v>21.428</v>
      </c>
      <c r="I3147" s="34">
        <v>2.0</v>
      </c>
      <c r="J3147" s="36">
        <v>45566.0</v>
      </c>
      <c r="K3147" s="31"/>
      <c r="L3147" s="34">
        <f>+K3147*H3147</f>
        <v>0.0</v>
      </c>
    </row>
    <row r="3148" spans="8:8" ht="24.95" customHeight="1">
      <c r="A3148" s="29" t="s">
        <v>16</v>
      </c>
      <c r="B3148" s="30" t="s">
        <v>6302</v>
      </c>
      <c r="C3148" s="31"/>
      <c r="D3148" s="32">
        <v>7.598833000449E12</v>
      </c>
      <c r="E3148" s="54" t="s">
        <v>6303</v>
      </c>
      <c r="F3148" s="34">
        <v>2.7</v>
      </c>
      <c r="G3148" s="35">
        <v>0.32</v>
      </c>
      <c r="H3148" s="34">
        <f t="shared" si="49" ref="H3148:H3211">+F3148-F3148*G3148</f>
        <v>1.8360000000000003</v>
      </c>
      <c r="I3148" s="34">
        <v>27.0</v>
      </c>
      <c r="J3148" s="36">
        <v>45717.0</v>
      </c>
      <c r="K3148" s="31"/>
      <c r="L3148" s="34">
        <f>+K3148*H3148</f>
        <v>0.0</v>
      </c>
    </row>
    <row r="3149" spans="8:8" ht="24.95" customHeight="1">
      <c r="A3149" s="29" t="s">
        <v>16</v>
      </c>
      <c r="B3149" s="30" t="s">
        <v>6304</v>
      </c>
      <c r="C3149" s="31"/>
      <c r="D3149" s="32">
        <v>7.598869000161E12</v>
      </c>
      <c r="E3149" s="37" t="s">
        <v>6305</v>
      </c>
      <c r="F3149" s="34">
        <v>2.3</v>
      </c>
      <c r="G3149" s="35">
        <v>0.12</v>
      </c>
      <c r="H3149" s="34">
        <f t="shared" si="49"/>
        <v>2.024</v>
      </c>
      <c r="I3149" s="34">
        <v>4.0</v>
      </c>
      <c r="J3149" s="36">
        <v>45503.0</v>
      </c>
      <c r="K3149" s="31"/>
      <c r="L3149" s="34">
        <f>+K3149*H3149</f>
        <v>0.0</v>
      </c>
    </row>
    <row r="3150" spans="8:8" ht="24.95" customHeight="1">
      <c r="A3150" s="82" t="s">
        <v>199</v>
      </c>
      <c r="B3150" s="47" t="s">
        <v>6306</v>
      </c>
      <c r="C3150" s="31"/>
      <c r="D3150" s="32">
        <v>6.939364641809E12</v>
      </c>
      <c r="E3150" s="55" t="s">
        <v>6307</v>
      </c>
      <c r="F3150" s="34">
        <v>2.6</v>
      </c>
      <c r="G3150" s="35">
        <v>0.12</v>
      </c>
      <c r="H3150" s="34">
        <f t="shared" si="49"/>
        <v>2.2880000000000003</v>
      </c>
      <c r="I3150" s="34">
        <v>14.0</v>
      </c>
      <c r="J3150" s="36">
        <v>45412.0</v>
      </c>
      <c r="K3150" s="31"/>
      <c r="L3150" s="34">
        <f>+K3150*H3150</f>
        <v>0.0</v>
      </c>
    </row>
    <row r="3151" spans="8:8" ht="24.95" customHeight="1">
      <c r="A3151" s="29" t="s">
        <v>16</v>
      </c>
      <c r="B3151" s="47" t="s">
        <v>6308</v>
      </c>
      <c r="C3151" s="31"/>
      <c r="D3151" s="44">
        <v>7.20524031044E11</v>
      </c>
      <c r="E3151" s="41" t="s">
        <v>6309</v>
      </c>
      <c r="F3151" s="34">
        <v>4.2</v>
      </c>
      <c r="G3151" s="35">
        <v>0.12</v>
      </c>
      <c r="H3151" s="34">
        <f t="shared" si="49"/>
        <v>3.696</v>
      </c>
      <c r="I3151" s="34">
        <v>750.0</v>
      </c>
      <c r="J3151" s="36">
        <v>45442.0</v>
      </c>
      <c r="K3151" s="31"/>
      <c r="L3151" s="34">
        <f>+K3151*H3151</f>
        <v>0.0</v>
      </c>
    </row>
    <row r="3152" spans="8:8" ht="24.95" customHeight="1">
      <c r="A3152" s="29" t="s">
        <v>16</v>
      </c>
      <c r="B3152" s="30" t="s">
        <v>6310</v>
      </c>
      <c r="C3152" s="31"/>
      <c r="D3152" s="32">
        <v>8.906130230244E12</v>
      </c>
      <c r="E3152" s="60" t="s">
        <v>6311</v>
      </c>
      <c r="F3152" s="34">
        <v>34.2</v>
      </c>
      <c r="G3152" s="35">
        <v>0.12</v>
      </c>
      <c r="H3152" s="34">
        <f t="shared" si="49"/>
        <v>30.096000000000004</v>
      </c>
      <c r="I3152" s="34">
        <v>5.0</v>
      </c>
      <c r="J3152" s="36">
        <v>45566.0</v>
      </c>
      <c r="K3152" s="31"/>
      <c r="L3152" s="34">
        <f>+K3152*H3152</f>
        <v>0.0</v>
      </c>
    </row>
    <row r="3153" spans="8:8" ht="24.95" customHeight="1">
      <c r="A3153" s="29" t="s">
        <v>16</v>
      </c>
      <c r="B3153" s="30" t="s">
        <v>6312</v>
      </c>
      <c r="C3153" s="31"/>
      <c r="D3153" s="32">
        <v>7.598008001837E12</v>
      </c>
      <c r="E3153" s="64" t="s">
        <v>6313</v>
      </c>
      <c r="F3153" s="34">
        <v>24.0</v>
      </c>
      <c r="G3153" s="35">
        <v>0.12</v>
      </c>
      <c r="H3153" s="34">
        <f t="shared" si="49"/>
        <v>21.12</v>
      </c>
      <c r="I3153" s="34">
        <v>3.0</v>
      </c>
      <c r="J3153" s="36">
        <v>45991.0</v>
      </c>
      <c r="K3153" s="31"/>
      <c r="L3153" s="34">
        <f>+K3153*H3153</f>
        <v>0.0</v>
      </c>
    </row>
    <row r="3154" spans="8:8" ht="24.95" customHeight="1">
      <c r="A3154" s="29" t="s">
        <v>16</v>
      </c>
      <c r="B3154" s="30" t="s">
        <v>6314</v>
      </c>
      <c r="C3154" s="31"/>
      <c r="D3154" s="32">
        <v>7.598252001874E12</v>
      </c>
      <c r="E3154" s="42" t="s">
        <v>6315</v>
      </c>
      <c r="F3154" s="34">
        <v>4.41</v>
      </c>
      <c r="G3154" s="35">
        <v>0.12</v>
      </c>
      <c r="H3154" s="34">
        <f t="shared" si="49"/>
        <v>3.8808000000000002</v>
      </c>
      <c r="I3154" s="34">
        <v>29.0</v>
      </c>
      <c r="J3154" s="36">
        <v>45689.0</v>
      </c>
      <c r="K3154" s="31"/>
      <c r="L3154" s="34">
        <f>+K3154*H3154</f>
        <v>0.0</v>
      </c>
    </row>
    <row r="3155" spans="8:8" ht="24.95" customHeight="1">
      <c r="A3155" s="29" t="s">
        <v>16</v>
      </c>
      <c r="B3155" s="30" t="s">
        <v>6316</v>
      </c>
      <c r="C3155" s="31"/>
      <c r="D3155" s="32">
        <v>7.598828000928E12</v>
      </c>
      <c r="E3155" s="53" t="s">
        <v>6317</v>
      </c>
      <c r="F3155" s="34">
        <v>3.29</v>
      </c>
      <c r="G3155" s="35">
        <v>0.35</v>
      </c>
      <c r="H3155" s="34">
        <f t="shared" si="49"/>
        <v>2.1385</v>
      </c>
      <c r="I3155" s="34">
        <v>80.0</v>
      </c>
      <c r="J3155" s="36">
        <v>45746.0</v>
      </c>
      <c r="K3155" s="31"/>
      <c r="L3155" s="34">
        <f>+K3155*H3155</f>
        <v>0.0</v>
      </c>
    </row>
    <row r="3156" spans="8:8" ht="24.95" customHeight="1">
      <c r="A3156" s="29" t="s">
        <v>16</v>
      </c>
      <c r="B3156" s="30" t="s">
        <v>6318</v>
      </c>
      <c r="C3156" s="31"/>
      <c r="D3156" s="44">
        <v>7.3637272256E11</v>
      </c>
      <c r="E3156" s="85" t="s">
        <v>6319</v>
      </c>
      <c r="F3156" s="34">
        <v>3.25</v>
      </c>
      <c r="G3156" s="35">
        <v>0.12</v>
      </c>
      <c r="H3156" s="34">
        <f t="shared" si="49"/>
        <v>2.86</v>
      </c>
      <c r="I3156" s="34">
        <v>1.0</v>
      </c>
      <c r="J3156" s="36">
        <v>46023.0</v>
      </c>
      <c r="K3156" s="31"/>
      <c r="L3156" s="34">
        <f>+K3156*H3156</f>
        <v>0.0</v>
      </c>
    </row>
    <row r="3157" spans="8:8" ht="24.95" customHeight="1">
      <c r="A3157" s="29" t="s">
        <v>16</v>
      </c>
      <c r="B3157" s="30" t="s">
        <v>6320</v>
      </c>
      <c r="C3157" s="31"/>
      <c r="D3157" s="32">
        <v>8.906131870159E12</v>
      </c>
      <c r="E3157" s="55" t="s">
        <v>6321</v>
      </c>
      <c r="F3157" s="34">
        <v>1.7</v>
      </c>
      <c r="G3157" s="35">
        <v>0.12</v>
      </c>
      <c r="H3157" s="34">
        <f t="shared" si="49"/>
        <v>1.496</v>
      </c>
      <c r="I3157" s="34">
        <v>118.0</v>
      </c>
      <c r="J3157" s="36">
        <v>45597.0</v>
      </c>
      <c r="K3157" s="31"/>
      <c r="L3157" s="34">
        <f>+K3157*H3157</f>
        <v>0.0</v>
      </c>
    </row>
    <row r="3158" spans="8:8" ht="24.95" customHeight="1">
      <c r="A3158" s="29" t="s">
        <v>16</v>
      </c>
      <c r="B3158" s="30" t="s">
        <v>6322</v>
      </c>
      <c r="C3158" s="31"/>
      <c r="D3158" s="32">
        <v>7.592616577005E12</v>
      </c>
      <c r="E3158" s="41" t="s">
        <v>6323</v>
      </c>
      <c r="F3158" s="34">
        <v>4.82</v>
      </c>
      <c r="G3158" s="35">
        <v>0.12</v>
      </c>
      <c r="H3158" s="34">
        <f t="shared" si="49"/>
        <v>4.2416</v>
      </c>
      <c r="I3158" s="34">
        <v>20.0</v>
      </c>
      <c r="J3158" s="36">
        <v>45474.0</v>
      </c>
      <c r="K3158" s="31"/>
      <c r="L3158" s="34">
        <f>+K3158*H3158</f>
        <v>0.0</v>
      </c>
    </row>
    <row r="3159" spans="8:8" ht="24.95" customHeight="1">
      <c r="A3159" s="29" t="s">
        <v>16</v>
      </c>
      <c r="B3159" s="30" t="s">
        <v>6324</v>
      </c>
      <c r="C3159" s="31"/>
      <c r="D3159" s="32">
        <v>7.591519005905E12</v>
      </c>
      <c r="E3159" s="54" t="s">
        <v>6325</v>
      </c>
      <c r="F3159" s="34">
        <v>3.85</v>
      </c>
      <c r="G3159" s="35">
        <v>0.12</v>
      </c>
      <c r="H3159" s="34">
        <f t="shared" si="49"/>
        <v>3.388</v>
      </c>
      <c r="I3159" s="34">
        <v>16.0</v>
      </c>
      <c r="J3159" s="36">
        <v>45383.0</v>
      </c>
      <c r="K3159" s="31"/>
      <c r="L3159" s="34">
        <f>+K3159*H3159</f>
        <v>0.0</v>
      </c>
    </row>
    <row r="3160" spans="8:8" ht="24.95" customHeight="1">
      <c r="A3160" s="29" t="s">
        <v>16</v>
      </c>
      <c r="B3160" s="30" t="s">
        <v>6326</v>
      </c>
      <c r="C3160" s="31"/>
      <c r="D3160" s="44">
        <v>7.36372692191E11</v>
      </c>
      <c r="E3160" s="85" t="s">
        <v>6327</v>
      </c>
      <c r="F3160" s="34">
        <v>1.2</v>
      </c>
      <c r="G3160" s="35">
        <v>0.12</v>
      </c>
      <c r="H3160" s="34">
        <f t="shared" si="49"/>
        <v>1.056</v>
      </c>
      <c r="I3160" s="34">
        <v>25.0</v>
      </c>
      <c r="J3160" s="36">
        <v>46023.0</v>
      </c>
      <c r="K3160" s="31"/>
      <c r="L3160" s="34">
        <f>+K3160*H3160</f>
        <v>0.0</v>
      </c>
    </row>
    <row r="3161" spans="8:8" ht="24.95" customHeight="1">
      <c r="A3161" s="29" t="s">
        <v>16</v>
      </c>
      <c r="B3161" s="47" t="s">
        <v>6328</v>
      </c>
      <c r="C3161" s="31"/>
      <c r="D3161" s="32">
        <v>7.598008000465E12</v>
      </c>
      <c r="E3161" s="62" t="s">
        <v>6329</v>
      </c>
      <c r="F3161" s="34">
        <v>2.1</v>
      </c>
      <c r="G3161" s="35">
        <v>0.12</v>
      </c>
      <c r="H3161" s="34">
        <f t="shared" si="49"/>
        <v>1.848</v>
      </c>
      <c r="I3161" s="34">
        <v>11.0</v>
      </c>
      <c r="J3161" s="36">
        <v>45626.0</v>
      </c>
      <c r="K3161" s="31"/>
      <c r="L3161" s="34">
        <f>+K3161*H3161</f>
        <v>0.0</v>
      </c>
    </row>
    <row r="3162" spans="8:8" ht="24.95" customHeight="1">
      <c r="A3162" s="29" t="s">
        <v>16</v>
      </c>
      <c r="B3162" s="30" t="s">
        <v>6330</v>
      </c>
      <c r="C3162" s="31"/>
      <c r="D3162" s="32">
        <v>7.591196004758E12</v>
      </c>
      <c r="E3162" s="37" t="s">
        <v>6331</v>
      </c>
      <c r="F3162" s="34">
        <v>2.17</v>
      </c>
      <c r="G3162" s="35">
        <v>0.12</v>
      </c>
      <c r="H3162" s="34">
        <f t="shared" si="49"/>
        <v>1.9096</v>
      </c>
      <c r="I3162" s="34">
        <v>78.0</v>
      </c>
      <c r="J3162" s="36">
        <v>46062.0</v>
      </c>
      <c r="K3162" s="31"/>
      <c r="L3162" s="34">
        <f>+K3162*H3162</f>
        <v>0.0</v>
      </c>
    </row>
    <row r="3163" spans="8:8" ht="24.95" customHeight="1">
      <c r="A3163" s="38" t="s">
        <v>23</v>
      </c>
      <c r="B3163" s="30" t="s">
        <v>6332</v>
      </c>
      <c r="C3163" s="31"/>
      <c r="D3163" s="32">
        <v>7.591196006318E12</v>
      </c>
      <c r="E3163" s="33" t="s">
        <v>6333</v>
      </c>
      <c r="F3163" s="34">
        <v>1.75</v>
      </c>
      <c r="G3163" s="35">
        <v>0.12</v>
      </c>
      <c r="H3163" s="34">
        <f t="shared" si="49"/>
        <v>1.54</v>
      </c>
      <c r="I3163" s="34">
        <v>106.0</v>
      </c>
      <c r="J3163" s="36">
        <v>45759.0</v>
      </c>
      <c r="K3163" s="31"/>
      <c r="L3163" s="34">
        <f>+K3163*H3163</f>
        <v>0.0</v>
      </c>
    </row>
    <row r="3164" spans="8:8" ht="24.95" customHeight="1">
      <c r="A3164" s="29" t="s">
        <v>16</v>
      </c>
      <c r="B3164" s="30" t="s">
        <v>6334</v>
      </c>
      <c r="C3164" s="31"/>
      <c r="D3164" s="32">
        <v>8.901463131077E12</v>
      </c>
      <c r="E3164" s="55" t="s">
        <v>6335</v>
      </c>
      <c r="F3164" s="34">
        <v>2.35</v>
      </c>
      <c r="G3164" s="35">
        <v>0.12</v>
      </c>
      <c r="H3164" s="34">
        <f t="shared" si="49"/>
        <v>2.068</v>
      </c>
      <c r="I3164" s="34">
        <v>57.0</v>
      </c>
      <c r="J3164" s="36">
        <v>45597.0</v>
      </c>
      <c r="K3164" s="31"/>
      <c r="L3164" s="34">
        <f>+K3164*H3164</f>
        <v>0.0</v>
      </c>
    </row>
    <row r="3165" spans="8:8" ht="24.95" customHeight="1">
      <c r="A3165" s="29" t="s">
        <v>16</v>
      </c>
      <c r="B3165" s="30" t="s">
        <v>6336</v>
      </c>
      <c r="C3165" s="31"/>
      <c r="D3165" s="32">
        <v>7.598008000489E12</v>
      </c>
      <c r="E3165" s="74" t="s">
        <v>6337</v>
      </c>
      <c r="F3165" s="34">
        <v>8.1</v>
      </c>
      <c r="G3165" s="35">
        <v>0.12</v>
      </c>
      <c r="H3165" s="34">
        <f t="shared" si="49"/>
        <v>7.128</v>
      </c>
      <c r="I3165" s="34">
        <v>23.0</v>
      </c>
      <c r="J3165" s="36">
        <v>45991.0</v>
      </c>
      <c r="K3165" s="31"/>
      <c r="L3165" s="34">
        <f>+K3165*H3165</f>
        <v>0.0</v>
      </c>
    </row>
    <row r="3166" spans="8:8" ht="24.95" customHeight="1">
      <c r="A3166" s="29" t="s">
        <v>16</v>
      </c>
      <c r="B3166" s="30" t="s">
        <v>6338</v>
      </c>
      <c r="C3166" s="31"/>
      <c r="D3166" s="31"/>
      <c r="E3166" s="85" t="s">
        <v>6339</v>
      </c>
      <c r="F3166" s="34">
        <v>0.8</v>
      </c>
      <c r="G3166" s="35">
        <v>0.12</v>
      </c>
      <c r="H3166" s="34">
        <f t="shared" si="49"/>
        <v>0.7040000000000001</v>
      </c>
      <c r="I3166" s="34">
        <v>30.0</v>
      </c>
      <c r="J3166" s="36">
        <v>45505.0</v>
      </c>
      <c r="K3166" s="31"/>
      <c r="L3166" s="34">
        <f>+K3166*H3166</f>
        <v>0.0</v>
      </c>
    </row>
    <row r="3167" spans="8:8" ht="24.95" customHeight="1">
      <c r="A3167" s="29" t="s">
        <v>16</v>
      </c>
      <c r="B3167" s="30" t="s">
        <v>6340</v>
      </c>
      <c r="C3167" s="31"/>
      <c r="D3167" s="32">
        <v>7.595152002734E12</v>
      </c>
      <c r="E3167" s="53" t="s">
        <v>6341</v>
      </c>
      <c r="F3167" s="34">
        <v>1.05</v>
      </c>
      <c r="G3167" s="35">
        <v>0.12</v>
      </c>
      <c r="H3167" s="34">
        <f t="shared" si="49"/>
        <v>0.924</v>
      </c>
      <c r="I3167" s="34">
        <v>46.0</v>
      </c>
      <c r="J3167" s="36">
        <v>45716.0</v>
      </c>
      <c r="K3167" s="31"/>
      <c r="L3167" s="34">
        <f>+K3167*H3167</f>
        <v>0.0</v>
      </c>
    </row>
    <row r="3168" spans="8:8" ht="24.95" customHeight="1">
      <c r="A3168" s="29" t="s">
        <v>16</v>
      </c>
      <c r="B3168" s="30" t="s">
        <v>6342</v>
      </c>
      <c r="C3168" s="31"/>
      <c r="D3168" s="31"/>
      <c r="E3168" s="49" t="s">
        <v>6343</v>
      </c>
      <c r="F3168" s="34">
        <v>0.75</v>
      </c>
      <c r="G3168" s="35">
        <v>0.12</v>
      </c>
      <c r="H3168" s="34">
        <f t="shared" si="49"/>
        <v>0.66</v>
      </c>
      <c r="I3168" s="34">
        <v>20.0</v>
      </c>
      <c r="J3168" s="36">
        <v>45505.0</v>
      </c>
      <c r="K3168" s="31"/>
      <c r="L3168" s="34">
        <f>+K3168*H3168</f>
        <v>0.0</v>
      </c>
    </row>
    <row r="3169" spans="8:8" ht="24.95" customHeight="1">
      <c r="A3169" s="29" t="s">
        <v>16</v>
      </c>
      <c r="B3169" s="30" t="s">
        <v>6344</v>
      </c>
      <c r="C3169" s="31"/>
      <c r="D3169" s="32">
        <v>7.598008001257E12</v>
      </c>
      <c r="E3169" s="62" t="s">
        <v>6345</v>
      </c>
      <c r="F3169" s="34">
        <v>6.3</v>
      </c>
      <c r="G3169" s="35">
        <v>0.12</v>
      </c>
      <c r="H3169" s="34">
        <f t="shared" si="49"/>
        <v>5.544</v>
      </c>
      <c r="I3169" s="34">
        <v>25.0</v>
      </c>
      <c r="J3169" s="36">
        <v>45807.0</v>
      </c>
      <c r="K3169" s="31"/>
      <c r="L3169" s="34">
        <f>+K3169*H3169</f>
        <v>0.0</v>
      </c>
    </row>
    <row r="3170" spans="8:8" ht="24.95" customHeight="1">
      <c r="A3170" s="29" t="s">
        <v>16</v>
      </c>
      <c r="B3170" s="30" t="s">
        <v>6346</v>
      </c>
      <c r="C3170" s="31"/>
      <c r="D3170" s="32">
        <v>7.59885200084E12</v>
      </c>
      <c r="E3170" s="103" t="s">
        <v>6347</v>
      </c>
      <c r="F3170" s="34">
        <v>5.6</v>
      </c>
      <c r="G3170" s="35">
        <v>0.12</v>
      </c>
      <c r="H3170" s="34">
        <f t="shared" si="49"/>
        <v>4.928</v>
      </c>
      <c r="I3170" s="34">
        <v>21.0</v>
      </c>
      <c r="J3170" s="36">
        <v>45962.0</v>
      </c>
      <c r="K3170" s="31"/>
      <c r="L3170" s="34">
        <f>+K3170*H3170</f>
        <v>0.0</v>
      </c>
    </row>
    <row r="3171" spans="8:8" ht="24.95" customHeight="1">
      <c r="A3171" s="29" t="s">
        <v>16</v>
      </c>
      <c r="B3171" s="30" t="s">
        <v>6348</v>
      </c>
      <c r="C3171" s="31"/>
      <c r="D3171" s="32">
        <v>7.592432008776E12</v>
      </c>
      <c r="E3171" s="79" t="s">
        <v>6349</v>
      </c>
      <c r="F3171" s="34">
        <v>9.5</v>
      </c>
      <c r="G3171" s="35">
        <v>0.12</v>
      </c>
      <c r="H3171" s="34">
        <f t="shared" si="49"/>
        <v>8.36</v>
      </c>
      <c r="I3171" s="34">
        <v>9.0</v>
      </c>
      <c r="J3171" s="36">
        <v>45748.0</v>
      </c>
      <c r="K3171" s="31"/>
      <c r="L3171" s="34">
        <f>+K3171*H3171</f>
        <v>0.0</v>
      </c>
    </row>
    <row r="3172" spans="8:8" ht="24.95" customHeight="1">
      <c r="A3172" s="29" t="s">
        <v>16</v>
      </c>
      <c r="B3172" s="30" t="s">
        <v>6350</v>
      </c>
      <c r="C3172" s="31"/>
      <c r="D3172" s="32">
        <v>7.598852000437E12</v>
      </c>
      <c r="E3172" s="71" t="s">
        <v>6351</v>
      </c>
      <c r="F3172" s="34">
        <v>3.5</v>
      </c>
      <c r="G3172" s="35">
        <v>0.12</v>
      </c>
      <c r="H3172" s="34">
        <f t="shared" si="49"/>
        <v>3.08</v>
      </c>
      <c r="I3172" s="34">
        <v>12.0</v>
      </c>
      <c r="J3172" s="36">
        <v>45565.0</v>
      </c>
      <c r="K3172" s="31"/>
      <c r="L3172" s="34">
        <f>+K3172*H3172</f>
        <v>0.0</v>
      </c>
    </row>
    <row r="3173" spans="8:8" ht="24.95" customHeight="1">
      <c r="A3173" s="29" t="s">
        <v>16</v>
      </c>
      <c r="B3173" s="30" t="s">
        <v>6352</v>
      </c>
      <c r="C3173" s="31"/>
      <c r="D3173" s="32">
        <v>7.598852000444E12</v>
      </c>
      <c r="E3173" s="71" t="s">
        <v>6353</v>
      </c>
      <c r="F3173" s="34">
        <v>4.04</v>
      </c>
      <c r="G3173" s="35">
        <v>0.12</v>
      </c>
      <c r="H3173" s="34">
        <f t="shared" si="49"/>
        <v>3.5552</v>
      </c>
      <c r="I3173" s="34">
        <v>10.0</v>
      </c>
      <c r="J3173" s="36">
        <v>45536.0</v>
      </c>
      <c r="K3173" s="31"/>
      <c r="L3173" s="34">
        <f>+K3173*H3173</f>
        <v>0.0</v>
      </c>
    </row>
    <row r="3174" spans="8:8" ht="24.95" customHeight="1">
      <c r="A3174" s="29" t="s">
        <v>16</v>
      </c>
      <c r="B3174" s="30" t="s">
        <v>6126</v>
      </c>
      <c r="C3174" s="31"/>
      <c r="D3174" s="44">
        <v>7.14439705558E11</v>
      </c>
      <c r="E3174" s="67" t="s">
        <v>6127</v>
      </c>
      <c r="F3174" s="34">
        <v>6.87</v>
      </c>
      <c r="G3174" s="35">
        <v>0.12</v>
      </c>
      <c r="H3174" s="34">
        <f t="shared" si="49"/>
        <v>6.0456</v>
      </c>
      <c r="I3174" s="34">
        <v>24.0</v>
      </c>
      <c r="J3174" s="36">
        <v>46537.0</v>
      </c>
      <c r="K3174" s="31"/>
      <c r="L3174" s="34">
        <f>+K3174*H3174</f>
        <v>0.0</v>
      </c>
    </row>
    <row r="3175" spans="8:8" ht="24.95" customHeight="1">
      <c r="A3175" s="38" t="s">
        <v>23</v>
      </c>
      <c r="B3175" s="30" t="s">
        <v>6354</v>
      </c>
      <c r="C3175" s="31"/>
      <c r="D3175" s="32">
        <v>7.592601000129E12</v>
      </c>
      <c r="E3175" s="102" t="s">
        <v>6355</v>
      </c>
      <c r="F3175" s="34">
        <v>2.39</v>
      </c>
      <c r="G3175" s="35">
        <v>0.12</v>
      </c>
      <c r="H3175" s="34">
        <f t="shared" si="49"/>
        <v>2.1032</v>
      </c>
      <c r="I3175" s="34">
        <v>27.0</v>
      </c>
      <c r="J3175" s="36">
        <v>45809.0</v>
      </c>
      <c r="K3175" s="31"/>
      <c r="L3175" s="34">
        <f>+K3175*H3175</f>
        <v>0.0</v>
      </c>
    </row>
    <row r="3176" spans="8:8" ht="24.95" customHeight="1">
      <c r="A3176" s="38" t="s">
        <v>23</v>
      </c>
      <c r="B3176" s="30" t="s">
        <v>6356</v>
      </c>
      <c r="C3176" s="31"/>
      <c r="D3176" s="32">
        <v>7.592601000136E12</v>
      </c>
      <c r="E3176" s="45" t="s">
        <v>6357</v>
      </c>
      <c r="F3176" s="34">
        <v>2.2</v>
      </c>
      <c r="G3176" s="35">
        <v>0.12</v>
      </c>
      <c r="H3176" s="34">
        <f t="shared" si="49"/>
        <v>1.9360000000000002</v>
      </c>
      <c r="I3176" s="34">
        <v>92.0</v>
      </c>
      <c r="J3176" s="36">
        <v>45778.0</v>
      </c>
      <c r="K3176" s="31"/>
      <c r="L3176" s="34">
        <f>+K3176*H3176</f>
        <v>0.0</v>
      </c>
    </row>
    <row r="3177" spans="8:8" ht="24.95" customHeight="1">
      <c r="A3177" s="29" t="s">
        <v>16</v>
      </c>
      <c r="B3177" s="30" t="s">
        <v>6358</v>
      </c>
      <c r="C3177" s="31"/>
      <c r="D3177" s="32">
        <v>7.592601000259E12</v>
      </c>
      <c r="E3177" s="86" t="s">
        <v>6359</v>
      </c>
      <c r="F3177" s="34">
        <v>1.38</v>
      </c>
      <c r="G3177" s="35">
        <v>0.12</v>
      </c>
      <c r="H3177" s="34">
        <f t="shared" si="49"/>
        <v>1.2144</v>
      </c>
      <c r="I3177" s="34">
        <v>369.0</v>
      </c>
      <c r="J3177" s="36">
        <v>45747.0</v>
      </c>
      <c r="K3177" s="31"/>
      <c r="L3177" s="34">
        <f>+K3177*H3177</f>
        <v>0.0</v>
      </c>
    </row>
    <row r="3178" spans="8:8" ht="24.95" customHeight="1">
      <c r="A3178" s="29" t="s">
        <v>16</v>
      </c>
      <c r="B3178" s="30" t="s">
        <v>6360</v>
      </c>
      <c r="C3178" s="75" t="s">
        <v>134</v>
      </c>
      <c r="D3178" s="32">
        <v>7.75021502568E12</v>
      </c>
      <c r="E3178" s="79" t="s">
        <v>6361</v>
      </c>
      <c r="F3178" s="34">
        <v>0.45</v>
      </c>
      <c r="G3178" s="35">
        <v>0.0</v>
      </c>
      <c r="H3178" s="34">
        <f t="shared" si="49"/>
        <v>0.45</v>
      </c>
      <c r="I3178" s="34">
        <v>14.0</v>
      </c>
      <c r="J3178" s="36">
        <v>45290.0</v>
      </c>
      <c r="K3178" s="31"/>
      <c r="L3178" s="34">
        <f>+K3178*H3178</f>
        <v>0.0</v>
      </c>
    </row>
    <row r="3179" spans="8:8" ht="24.95" customHeight="1">
      <c r="A3179" s="38" t="s">
        <v>23</v>
      </c>
      <c r="B3179" s="30" t="s">
        <v>6362</v>
      </c>
      <c r="C3179" s="31"/>
      <c r="D3179" s="32">
        <v>7.598484000294E12</v>
      </c>
      <c r="E3179" s="72" t="s">
        <v>6363</v>
      </c>
      <c r="F3179" s="34">
        <v>2.15</v>
      </c>
      <c r="G3179" s="35">
        <v>0.12</v>
      </c>
      <c r="H3179" s="34">
        <f t="shared" si="49"/>
        <v>1.892</v>
      </c>
      <c r="I3179" s="34">
        <v>138.0</v>
      </c>
      <c r="J3179" s="36">
        <v>45868.0</v>
      </c>
      <c r="K3179" s="31"/>
      <c r="L3179" s="34">
        <f>+K3179*H3179</f>
        <v>0.0</v>
      </c>
    </row>
    <row r="3180" spans="8:8" ht="24.95" customHeight="1">
      <c r="A3180" s="82" t="s">
        <v>199</v>
      </c>
      <c r="B3180" s="30" t="s">
        <v>6364</v>
      </c>
      <c r="C3180" s="31"/>
      <c r="D3180" s="31"/>
      <c r="E3180" s="65" t="s">
        <v>6365</v>
      </c>
      <c r="F3180" s="34">
        <v>3.9</v>
      </c>
      <c r="G3180" s="35">
        <v>0.12</v>
      </c>
      <c r="H3180" s="34">
        <f t="shared" si="49"/>
        <v>3.432</v>
      </c>
      <c r="I3180" s="34">
        <v>22.0</v>
      </c>
      <c r="J3180" s="36">
        <v>45870.0</v>
      </c>
      <c r="K3180" s="31"/>
      <c r="L3180" s="34">
        <f>+K3180*H3180</f>
        <v>0.0</v>
      </c>
    </row>
    <row r="3181" spans="8:8" ht="24.95" customHeight="1">
      <c r="A3181" s="82" t="s">
        <v>199</v>
      </c>
      <c r="B3181" s="30" t="s">
        <v>6366</v>
      </c>
      <c r="C3181" s="31"/>
      <c r="D3181" s="44">
        <v>7.36372230171E11</v>
      </c>
      <c r="E3181" s="45" t="s">
        <v>6367</v>
      </c>
      <c r="F3181" s="34">
        <v>6.43</v>
      </c>
      <c r="G3181" s="35">
        <v>0.12</v>
      </c>
      <c r="H3181" s="34">
        <f t="shared" si="49"/>
        <v>5.658399999999999</v>
      </c>
      <c r="I3181" s="34">
        <v>7.0</v>
      </c>
      <c r="J3181" s="36">
        <v>45658.0</v>
      </c>
      <c r="K3181" s="31"/>
      <c r="L3181" s="34">
        <f>+K3181*H3181</f>
        <v>0.0</v>
      </c>
    </row>
    <row r="3182" spans="8:8" ht="24.95" customHeight="1">
      <c r="A3182" s="82" t="s">
        <v>199</v>
      </c>
      <c r="B3182" s="30" t="s">
        <v>6368</v>
      </c>
      <c r="C3182" s="31"/>
      <c r="D3182" s="32">
        <v>8.906130231685E12</v>
      </c>
      <c r="E3182" s="115" t="s">
        <v>6369</v>
      </c>
      <c r="F3182" s="34">
        <v>2.9</v>
      </c>
      <c r="G3182" s="35">
        <v>0.12</v>
      </c>
      <c r="H3182" s="34">
        <f t="shared" si="49"/>
        <v>2.552</v>
      </c>
      <c r="I3182" s="34">
        <v>1.0</v>
      </c>
      <c r="J3182" s="36">
        <v>45839.0</v>
      </c>
      <c r="K3182" s="31"/>
      <c r="L3182" s="34">
        <f>+K3182*H3182</f>
        <v>0.0</v>
      </c>
    </row>
    <row r="3183" spans="8:8" ht="24.95" customHeight="1">
      <c r="A3183" s="38" t="s">
        <v>23</v>
      </c>
      <c r="B3183" s="30" t="s">
        <v>6370</v>
      </c>
      <c r="C3183" s="31"/>
      <c r="D3183" s="73">
        <v>1.12244009159E11</v>
      </c>
      <c r="E3183" s="33" t="s">
        <v>6371</v>
      </c>
      <c r="F3183" s="34">
        <v>3.67</v>
      </c>
      <c r="G3183" s="35">
        <v>0.12</v>
      </c>
      <c r="H3183" s="34">
        <f t="shared" si="49"/>
        <v>3.2296</v>
      </c>
      <c r="I3183" s="34">
        <v>15.0</v>
      </c>
      <c r="J3183" s="36">
        <v>45839.0</v>
      </c>
      <c r="K3183" s="31"/>
      <c r="L3183" s="34">
        <f>+K3183*H3183</f>
        <v>0.0</v>
      </c>
    </row>
    <row r="3184" spans="8:8" ht="24.95" customHeight="1">
      <c r="A3184" s="43" t="s">
        <v>33</v>
      </c>
      <c r="B3184" s="30" t="s">
        <v>6372</v>
      </c>
      <c r="C3184" s="75" t="s">
        <v>134</v>
      </c>
      <c r="D3184" s="32">
        <v>7.509546680408E12</v>
      </c>
      <c r="E3184" s="37" t="s">
        <v>6373</v>
      </c>
      <c r="F3184" s="34">
        <v>6.5424</v>
      </c>
      <c r="G3184" s="35">
        <v>0.0</v>
      </c>
      <c r="H3184" s="34">
        <f t="shared" si="49"/>
        <v>6.5424</v>
      </c>
      <c r="I3184" s="34">
        <v>12.0</v>
      </c>
      <c r="J3184" s="36"/>
      <c r="K3184" s="31"/>
      <c r="L3184" s="34">
        <f>+K3184*H3184</f>
        <v>0.0</v>
      </c>
    </row>
    <row r="3185" spans="8:8" ht="24.95" customHeight="1">
      <c r="A3185" s="29" t="s">
        <v>16</v>
      </c>
      <c r="B3185" s="30" t="s">
        <v>6374</v>
      </c>
      <c r="C3185" s="31"/>
      <c r="D3185" s="32">
        <v>7.59343400001E12</v>
      </c>
      <c r="E3185" s="76" t="s">
        <v>6375</v>
      </c>
      <c r="F3185" s="34">
        <v>7.15</v>
      </c>
      <c r="G3185" s="35">
        <v>0.12</v>
      </c>
      <c r="H3185" s="34">
        <f t="shared" si="49"/>
        <v>6.292000000000001</v>
      </c>
      <c r="I3185" s="34">
        <v>6.0</v>
      </c>
      <c r="J3185" s="36">
        <v>45534.0</v>
      </c>
      <c r="K3185" s="31"/>
      <c r="L3185" s="34">
        <f>+K3185*H3185</f>
        <v>0.0</v>
      </c>
    </row>
    <row r="3186" spans="8:8" ht="24.95" customHeight="1">
      <c r="A3186" s="82" t="s">
        <v>199</v>
      </c>
      <c r="B3186" s="47" t="s">
        <v>6376</v>
      </c>
      <c r="C3186" s="31"/>
      <c r="D3186" s="32">
        <v>7.592637396876E12</v>
      </c>
      <c r="E3186" s="78" t="s">
        <v>6377</v>
      </c>
      <c r="F3186" s="34">
        <v>15.6</v>
      </c>
      <c r="G3186" s="35">
        <v>0.12</v>
      </c>
      <c r="H3186" s="34">
        <f t="shared" si="49"/>
        <v>13.728</v>
      </c>
      <c r="I3186" s="34">
        <v>4.0</v>
      </c>
      <c r="J3186" s="36">
        <v>45808.0</v>
      </c>
      <c r="K3186" s="31"/>
      <c r="L3186" s="34">
        <f>+K3186*H3186</f>
        <v>0.0</v>
      </c>
    </row>
    <row r="3187" spans="8:8" ht="24.95" customHeight="1">
      <c r="A3187" s="38" t="s">
        <v>23</v>
      </c>
      <c r="B3187" s="30" t="s">
        <v>6378</v>
      </c>
      <c r="C3187" s="31"/>
      <c r="D3187" s="32">
        <v>7.591062013303E12</v>
      </c>
      <c r="E3187" s="62" t="s">
        <v>6379</v>
      </c>
      <c r="F3187" s="34">
        <v>10.32</v>
      </c>
      <c r="G3187" s="35">
        <v>0.12</v>
      </c>
      <c r="H3187" s="34">
        <f t="shared" si="49"/>
        <v>9.0816</v>
      </c>
      <c r="I3187" s="34">
        <v>231.0</v>
      </c>
      <c r="J3187" s="36">
        <v>45406.0</v>
      </c>
      <c r="K3187" s="31"/>
      <c r="L3187" s="34">
        <f>+K3187*H3187</f>
        <v>0.0</v>
      </c>
    </row>
    <row r="3188" spans="8:8" ht="24.95" customHeight="1">
      <c r="A3188" s="29" t="s">
        <v>16</v>
      </c>
      <c r="B3188" s="30" t="s">
        <v>6380</v>
      </c>
      <c r="C3188" s="31"/>
      <c r="D3188" s="32">
        <v>7.591062013389E12</v>
      </c>
      <c r="E3188" s="60" t="s">
        <v>6381</v>
      </c>
      <c r="F3188" s="34">
        <v>11.0</v>
      </c>
      <c r="G3188" s="35">
        <v>0.25</v>
      </c>
      <c r="H3188" s="34">
        <f t="shared" si="49"/>
        <v>8.25</v>
      </c>
      <c r="I3188" s="34">
        <v>79.0</v>
      </c>
      <c r="J3188" s="36">
        <v>45383.0</v>
      </c>
      <c r="K3188" s="31"/>
      <c r="L3188" s="34">
        <f>+K3188*H3188</f>
        <v>0.0</v>
      </c>
    </row>
    <row r="3189" spans="8:8" ht="24.95" customHeight="1">
      <c r="A3189" s="43" t="s">
        <v>33</v>
      </c>
      <c r="B3189" s="30" t="s">
        <v>6382</v>
      </c>
      <c r="C3189" s="31"/>
      <c r="D3189" s="32">
        <v>7.595265000559E12</v>
      </c>
      <c r="E3189" s="70" t="s">
        <v>6383</v>
      </c>
      <c r="F3189" s="34">
        <v>1.8444</v>
      </c>
      <c r="G3189" s="35">
        <v>0.12</v>
      </c>
      <c r="H3189" s="34">
        <f t="shared" si="49"/>
        <v>1.623072</v>
      </c>
      <c r="I3189" s="34">
        <v>27.0</v>
      </c>
      <c r="J3189" s="36">
        <v>45807.0</v>
      </c>
      <c r="K3189" s="31"/>
      <c r="L3189" s="34">
        <f>+K3189*H3189</f>
        <v>0.0</v>
      </c>
    </row>
    <row r="3190" spans="8:8" ht="24.95" customHeight="1">
      <c r="A3190" s="43" t="s">
        <v>33</v>
      </c>
      <c r="B3190" s="30" t="s">
        <v>6384</v>
      </c>
      <c r="C3190" s="31"/>
      <c r="D3190" s="32">
        <v>7.595265000566E12</v>
      </c>
      <c r="E3190" s="70" t="s">
        <v>6385</v>
      </c>
      <c r="F3190" s="34">
        <v>1.8444</v>
      </c>
      <c r="G3190" s="35">
        <v>0.12</v>
      </c>
      <c r="H3190" s="34">
        <f t="shared" si="49"/>
        <v>1.623072</v>
      </c>
      <c r="I3190" s="34">
        <v>30.0</v>
      </c>
      <c r="J3190" s="36">
        <v>45807.0</v>
      </c>
      <c r="K3190" s="31"/>
      <c r="L3190" s="34">
        <f>+K3190*H3190</f>
        <v>0.0</v>
      </c>
    </row>
    <row r="3191" spans="8:8" ht="24.95" customHeight="1">
      <c r="A3191" s="43" t="s">
        <v>33</v>
      </c>
      <c r="B3191" s="30" t="s">
        <v>6386</v>
      </c>
      <c r="C3191" s="31"/>
      <c r="D3191" s="32">
        <v>7.595265000542E12</v>
      </c>
      <c r="E3191" s="74" t="s">
        <v>6387</v>
      </c>
      <c r="F3191" s="34">
        <v>1.8444</v>
      </c>
      <c r="G3191" s="35">
        <v>0.12</v>
      </c>
      <c r="H3191" s="34">
        <f t="shared" si="49"/>
        <v>1.623072</v>
      </c>
      <c r="I3191" s="34">
        <v>13.0</v>
      </c>
      <c r="J3191" s="36">
        <v>45807.0</v>
      </c>
      <c r="K3191" s="31"/>
      <c r="L3191" s="34">
        <f>+K3191*H3191</f>
        <v>0.0</v>
      </c>
    </row>
    <row r="3192" spans="8:8" ht="24.95" customHeight="1">
      <c r="A3192" s="43" t="s">
        <v>33</v>
      </c>
      <c r="B3192" s="30" t="s">
        <v>6388</v>
      </c>
      <c r="C3192" s="31"/>
      <c r="D3192" s="32">
        <v>7.595265000573E12</v>
      </c>
      <c r="E3192" s="70" t="s">
        <v>6389</v>
      </c>
      <c r="F3192" s="34">
        <v>1.8444</v>
      </c>
      <c r="G3192" s="35">
        <v>0.12</v>
      </c>
      <c r="H3192" s="34">
        <f t="shared" si="49"/>
        <v>1.623072</v>
      </c>
      <c r="I3192" s="34">
        <v>26.0</v>
      </c>
      <c r="J3192" s="36">
        <v>45595.0</v>
      </c>
      <c r="K3192" s="31"/>
      <c r="L3192" s="34">
        <f>+K3192*H3192</f>
        <v>0.0</v>
      </c>
    </row>
    <row r="3193" spans="8:8" ht="24.95" customHeight="1">
      <c r="A3193" s="43" t="s">
        <v>33</v>
      </c>
      <c r="B3193" s="30" t="s">
        <v>6390</v>
      </c>
      <c r="C3193" s="75" t="s">
        <v>134</v>
      </c>
      <c r="D3193" s="32">
        <v>7.591949801108E12</v>
      </c>
      <c r="E3193" s="48" t="s">
        <v>6391</v>
      </c>
      <c r="F3193" s="34">
        <v>2.1808</v>
      </c>
      <c r="G3193" s="35">
        <v>0.0</v>
      </c>
      <c r="H3193" s="34">
        <f t="shared" si="49"/>
        <v>2.1808</v>
      </c>
      <c r="I3193" s="34">
        <v>1.0</v>
      </c>
      <c r="J3193" s="36">
        <v>45777.0</v>
      </c>
      <c r="K3193" s="31"/>
      <c r="L3193" s="34">
        <f>+K3193*H3193</f>
        <v>0.0</v>
      </c>
    </row>
    <row r="3194" spans="8:8" ht="24.95" customHeight="1">
      <c r="A3194" s="29" t="s">
        <v>16</v>
      </c>
      <c r="B3194" s="30" t="s">
        <v>6392</v>
      </c>
      <c r="C3194" s="31"/>
      <c r="D3194" s="32">
        <v>7.591821904002E12</v>
      </c>
      <c r="E3194" s="62" t="s">
        <v>6393</v>
      </c>
      <c r="F3194" s="34">
        <v>8.54</v>
      </c>
      <c r="G3194" s="35">
        <v>0.12</v>
      </c>
      <c r="H3194" s="34">
        <f t="shared" si="49"/>
        <v>7.515199999999999</v>
      </c>
      <c r="I3194" s="34">
        <v>58.0</v>
      </c>
      <c r="J3194" s="36">
        <v>45778.0</v>
      </c>
      <c r="K3194" s="31"/>
      <c r="L3194" s="34">
        <f>+K3194*H3194</f>
        <v>0.0</v>
      </c>
    </row>
    <row r="3195" spans="8:8" ht="24.95" customHeight="1">
      <c r="A3195" s="29" t="s">
        <v>16</v>
      </c>
      <c r="B3195" s="30" t="s">
        <v>6394</v>
      </c>
      <c r="C3195" s="31"/>
      <c r="D3195" s="32">
        <v>8.904306502201E12</v>
      </c>
      <c r="E3195" s="94" t="s">
        <v>6395</v>
      </c>
      <c r="F3195" s="34">
        <v>6.5</v>
      </c>
      <c r="G3195" s="35">
        <v>0.12</v>
      </c>
      <c r="H3195" s="34">
        <f t="shared" si="49"/>
        <v>5.72</v>
      </c>
      <c r="I3195" s="34">
        <v>12.0</v>
      </c>
      <c r="J3195" s="36">
        <v>45503.0</v>
      </c>
      <c r="K3195" s="31"/>
      <c r="L3195" s="34">
        <f>+K3195*H3195</f>
        <v>0.0</v>
      </c>
    </row>
    <row r="3196" spans="8:8" ht="24.95" customHeight="1">
      <c r="A3196" s="29" t="s">
        <v>16</v>
      </c>
      <c r="B3196" s="30" t="s">
        <v>6396</v>
      </c>
      <c r="C3196" s="31"/>
      <c r="D3196" s="32">
        <v>7.592601200239E12</v>
      </c>
      <c r="E3196" s="59" t="s">
        <v>6397</v>
      </c>
      <c r="F3196" s="34">
        <v>5.6</v>
      </c>
      <c r="G3196" s="35">
        <v>0.12</v>
      </c>
      <c r="H3196" s="34">
        <f t="shared" si="49"/>
        <v>4.928</v>
      </c>
      <c r="I3196" s="34">
        <v>4.0</v>
      </c>
      <c r="J3196" s="36">
        <v>45809.0</v>
      </c>
      <c r="K3196" s="31"/>
      <c r="L3196" s="34">
        <f>+K3196*H3196</f>
        <v>0.0</v>
      </c>
    </row>
    <row r="3197" spans="8:8" ht="24.95" customHeight="1">
      <c r="A3197" s="29" t="s">
        <v>16</v>
      </c>
      <c r="B3197" s="30" t="s">
        <v>6398</v>
      </c>
      <c r="C3197" s="31"/>
      <c r="D3197" s="32">
        <v>7.592601200246E12</v>
      </c>
      <c r="E3197" s="59" t="s">
        <v>6399</v>
      </c>
      <c r="F3197" s="34">
        <v>17.2</v>
      </c>
      <c r="G3197" s="35">
        <v>0.12</v>
      </c>
      <c r="H3197" s="34">
        <f t="shared" si="49"/>
        <v>15.136</v>
      </c>
      <c r="I3197" s="34">
        <v>65.0</v>
      </c>
      <c r="J3197" s="36">
        <v>45839.0</v>
      </c>
      <c r="K3197" s="31"/>
      <c r="L3197" s="34">
        <f>+K3197*H3197</f>
        <v>0.0</v>
      </c>
    </row>
    <row r="3198" spans="8:8" ht="24.95" customHeight="1">
      <c r="A3198" s="29" t="s">
        <v>16</v>
      </c>
      <c r="B3198" s="30" t="s">
        <v>6400</v>
      </c>
      <c r="C3198" s="31"/>
      <c r="D3198" s="32">
        <v>7.592020160828E12</v>
      </c>
      <c r="E3198" s="40" t="s">
        <v>6401</v>
      </c>
      <c r="F3198" s="34">
        <v>63.0</v>
      </c>
      <c r="G3198" s="35">
        <v>0.12</v>
      </c>
      <c r="H3198" s="34">
        <f t="shared" si="49"/>
        <v>55.44</v>
      </c>
      <c r="I3198" s="34">
        <v>1.0</v>
      </c>
      <c r="J3198" s="36">
        <v>45807.0</v>
      </c>
      <c r="K3198" s="31"/>
      <c r="L3198" s="34">
        <f>+K3198*H3198</f>
        <v>0.0</v>
      </c>
    </row>
    <row r="3199" spans="8:8" ht="24.95" customHeight="1">
      <c r="A3199" s="43" t="s">
        <v>33</v>
      </c>
      <c r="B3199" s="30" t="s">
        <v>6402</v>
      </c>
      <c r="C3199" s="75" t="s">
        <v>134</v>
      </c>
      <c r="D3199" s="32">
        <v>7.591949597018E12</v>
      </c>
      <c r="E3199" s="48" t="s">
        <v>6403</v>
      </c>
      <c r="F3199" s="34">
        <v>6.728</v>
      </c>
      <c r="G3199" s="35">
        <v>0.0</v>
      </c>
      <c r="H3199" s="34">
        <f t="shared" si="49"/>
        <v>6.728</v>
      </c>
      <c r="I3199" s="34">
        <v>5.0</v>
      </c>
      <c r="J3199" s="36">
        <v>45658.0</v>
      </c>
      <c r="K3199" s="31"/>
      <c r="L3199" s="34">
        <f>+K3199*H3199</f>
        <v>0.0</v>
      </c>
    </row>
    <row r="3200" spans="8:8" ht="24.95" customHeight="1">
      <c r="A3200" s="29" t="s">
        <v>16</v>
      </c>
      <c r="B3200" s="30" t="s">
        <v>6404</v>
      </c>
      <c r="C3200" s="31"/>
      <c r="D3200" s="32">
        <v>7.598869000338E12</v>
      </c>
      <c r="E3200" s="68" t="s">
        <v>6405</v>
      </c>
      <c r="F3200" s="34">
        <v>3.35</v>
      </c>
      <c r="G3200" s="35">
        <v>0.12</v>
      </c>
      <c r="H3200" s="34">
        <f t="shared" si="49"/>
        <v>2.948</v>
      </c>
      <c r="I3200" s="34">
        <v>2.0</v>
      </c>
      <c r="J3200" s="36">
        <v>45839.0</v>
      </c>
      <c r="K3200" s="31"/>
      <c r="L3200" s="34">
        <f>+K3200*H3200</f>
        <v>0.0</v>
      </c>
    </row>
    <row r="3201" spans="8:8" ht="24.95" customHeight="1">
      <c r="A3201" s="29" t="s">
        <v>16</v>
      </c>
      <c r="B3201" s="30" t="s">
        <v>6406</v>
      </c>
      <c r="C3201" s="31"/>
      <c r="D3201" s="32">
        <v>7.591585314369E12</v>
      </c>
      <c r="E3201" s="76" t="s">
        <v>6407</v>
      </c>
      <c r="F3201" s="34">
        <v>11.8</v>
      </c>
      <c r="G3201" s="35">
        <v>0.12</v>
      </c>
      <c r="H3201" s="34">
        <f t="shared" si="49"/>
        <v>10.384</v>
      </c>
      <c r="I3201" s="34">
        <v>134.0</v>
      </c>
      <c r="J3201" s="36">
        <v>46112.0</v>
      </c>
      <c r="K3201" s="31"/>
      <c r="L3201" s="34">
        <f>+K3201*H3201</f>
        <v>0.0</v>
      </c>
    </row>
    <row r="3202" spans="8:8" ht="24.95" customHeight="1">
      <c r="A3202" s="29" t="s">
        <v>16</v>
      </c>
      <c r="B3202" s="30" t="s">
        <v>6408</v>
      </c>
      <c r="C3202" s="31"/>
      <c r="D3202" s="32">
        <v>7.591585114389E12</v>
      </c>
      <c r="E3202" s="92" t="s">
        <v>6409</v>
      </c>
      <c r="F3202" s="34">
        <v>21.64</v>
      </c>
      <c r="G3202" s="35">
        <v>0.12</v>
      </c>
      <c r="H3202" s="34">
        <f t="shared" si="49"/>
        <v>19.0432</v>
      </c>
      <c r="I3202" s="34">
        <v>331.0</v>
      </c>
      <c r="J3202" s="36">
        <v>45596.0</v>
      </c>
      <c r="K3202" s="31"/>
      <c r="L3202" s="34">
        <f>+K3202*H3202</f>
        <v>0.0</v>
      </c>
    </row>
    <row r="3203" spans="8:8" ht="24.95" customHeight="1">
      <c r="A3203" s="38" t="s">
        <v>23</v>
      </c>
      <c r="B3203" s="47" t="s">
        <v>6410</v>
      </c>
      <c r="C3203" s="31"/>
      <c r="D3203" s="32">
        <v>7.591243830507E12</v>
      </c>
      <c r="E3203" s="37" t="s">
        <v>6411</v>
      </c>
      <c r="F3203" s="34">
        <v>6.786</v>
      </c>
      <c r="G3203" s="35">
        <v>0.12</v>
      </c>
      <c r="H3203" s="34">
        <f t="shared" si="49"/>
        <v>5.971679999999999</v>
      </c>
      <c r="I3203" s="34">
        <v>13.0</v>
      </c>
      <c r="J3203" s="36">
        <v>45777.0</v>
      </c>
      <c r="K3203" s="31"/>
      <c r="L3203" s="34">
        <f>+K3203*H3203</f>
        <v>0.0</v>
      </c>
    </row>
    <row r="3204" spans="8:8" ht="24.95" customHeight="1">
      <c r="A3204" s="29" t="s">
        <v>16</v>
      </c>
      <c r="B3204" s="30" t="s">
        <v>6412</v>
      </c>
      <c r="C3204" s="31"/>
      <c r="D3204" s="32">
        <v>8.902297009686E12</v>
      </c>
      <c r="E3204" s="67" t="s">
        <v>6413</v>
      </c>
      <c r="F3204" s="34">
        <v>9.25</v>
      </c>
      <c r="G3204" s="35">
        <v>0.12</v>
      </c>
      <c r="H3204" s="34">
        <f t="shared" si="49"/>
        <v>8.14</v>
      </c>
      <c r="I3204" s="34">
        <v>17.0</v>
      </c>
      <c r="J3204" s="36">
        <v>46023.0</v>
      </c>
      <c r="K3204" s="31"/>
      <c r="L3204" s="34">
        <f>+K3204*H3204</f>
        <v>0.0</v>
      </c>
    </row>
    <row r="3205" spans="8:8" ht="24.95" customHeight="1">
      <c r="A3205" s="29" t="s">
        <v>16</v>
      </c>
      <c r="B3205" s="30" t="s">
        <v>6414</v>
      </c>
      <c r="C3205" s="31"/>
      <c r="D3205" s="32">
        <v>7.598429002321E12</v>
      </c>
      <c r="E3205" s="53" t="s">
        <v>6415</v>
      </c>
      <c r="F3205" s="34">
        <v>0.95</v>
      </c>
      <c r="G3205" s="35">
        <v>0.12</v>
      </c>
      <c r="H3205" s="34">
        <f t="shared" si="49"/>
        <v>0.836</v>
      </c>
      <c r="I3205" s="34">
        <v>246.0</v>
      </c>
      <c r="J3205" s="36">
        <v>45627.0</v>
      </c>
      <c r="K3205" s="31"/>
      <c r="L3205" s="34">
        <f>+K3205*H3205</f>
        <v>0.0</v>
      </c>
    </row>
    <row r="3206" spans="8:8" ht="24.95" customHeight="1">
      <c r="A3206" s="29" t="s">
        <v>16</v>
      </c>
      <c r="B3206" s="30" t="s">
        <v>6416</v>
      </c>
      <c r="C3206" s="31"/>
      <c r="D3206" s="32">
        <v>8.906130230428E12</v>
      </c>
      <c r="E3206" s="64" t="s">
        <v>6417</v>
      </c>
      <c r="F3206" s="34">
        <v>10.5</v>
      </c>
      <c r="G3206" s="35">
        <v>0.12</v>
      </c>
      <c r="H3206" s="34">
        <f t="shared" si="49"/>
        <v>9.24</v>
      </c>
      <c r="I3206" s="34">
        <v>24.0</v>
      </c>
      <c r="J3206" s="36">
        <v>45474.0</v>
      </c>
      <c r="K3206" s="31"/>
      <c r="L3206" s="34">
        <f>+K3206*H3206</f>
        <v>0.0</v>
      </c>
    </row>
    <row r="3207" spans="8:8" ht="24.95" customHeight="1">
      <c r="A3207" s="29" t="s">
        <v>16</v>
      </c>
      <c r="B3207" s="30" t="s">
        <v>6418</v>
      </c>
      <c r="C3207" s="31"/>
      <c r="D3207" s="32">
        <v>8.902297009693E12</v>
      </c>
      <c r="E3207" s="67" t="s">
        <v>6419</v>
      </c>
      <c r="F3207" s="34">
        <v>10.4</v>
      </c>
      <c r="G3207" s="35">
        <v>0.12</v>
      </c>
      <c r="H3207" s="34">
        <f t="shared" si="49"/>
        <v>9.152000000000001</v>
      </c>
      <c r="I3207" s="34">
        <v>24.0</v>
      </c>
      <c r="J3207" s="36">
        <v>46054.0</v>
      </c>
      <c r="K3207" s="31"/>
      <c r="L3207" s="34">
        <f>+K3207*H3207</f>
        <v>0.0</v>
      </c>
    </row>
    <row r="3208" spans="8:8" ht="24.95" customHeight="1">
      <c r="A3208" s="38" t="s">
        <v>23</v>
      </c>
      <c r="B3208" s="47" t="s">
        <v>6420</v>
      </c>
      <c r="C3208" s="31"/>
      <c r="D3208" s="32">
        <v>7.592348218009E12</v>
      </c>
      <c r="E3208" s="86" t="s">
        <v>6421</v>
      </c>
      <c r="F3208" s="34">
        <v>3.32</v>
      </c>
      <c r="G3208" s="35">
        <v>0.12</v>
      </c>
      <c r="H3208" s="34">
        <f t="shared" si="49"/>
        <v>2.9215999999999998</v>
      </c>
      <c r="I3208" s="34">
        <v>5.0</v>
      </c>
      <c r="J3208" s="36">
        <v>46660.0</v>
      </c>
      <c r="K3208" s="31"/>
      <c r="L3208" s="34">
        <f>+K3208*H3208</f>
        <v>0.0</v>
      </c>
    </row>
    <row r="3209" spans="8:8" ht="24.95" customHeight="1">
      <c r="A3209" s="81" t="s">
        <v>194</v>
      </c>
      <c r="B3209" s="30" t="s">
        <v>6422</v>
      </c>
      <c r="C3209" s="31"/>
      <c r="D3209" s="32">
        <v>7.59234900115E12</v>
      </c>
      <c r="E3209" s="122" t="s">
        <v>6423</v>
      </c>
      <c r="F3209" s="34">
        <v>8.1</v>
      </c>
      <c r="G3209" s="35">
        <v>0.12</v>
      </c>
      <c r="H3209" s="34">
        <f t="shared" si="49"/>
        <v>7.128</v>
      </c>
      <c r="I3209" s="34">
        <v>47.0</v>
      </c>
      <c r="J3209" s="36">
        <v>45442.0</v>
      </c>
      <c r="K3209" s="31"/>
      <c r="L3209" s="34">
        <f>+K3209*H3209</f>
        <v>0.0</v>
      </c>
    </row>
    <row r="3210" spans="8:8" ht="24.95" customHeight="1">
      <c r="A3210" s="81" t="s">
        <v>194</v>
      </c>
      <c r="B3210" s="30" t="s">
        <v>6424</v>
      </c>
      <c r="C3210" s="31"/>
      <c r="D3210" s="32">
        <v>7.592349001167E12</v>
      </c>
      <c r="E3210" s="131" t="s">
        <v>6425</v>
      </c>
      <c r="F3210" s="34">
        <v>8.69</v>
      </c>
      <c r="G3210" s="35">
        <v>0.12</v>
      </c>
      <c r="H3210" s="34">
        <f t="shared" si="49"/>
        <v>7.6472</v>
      </c>
      <c r="I3210" s="34">
        <v>20.0</v>
      </c>
      <c r="J3210" s="36">
        <v>45444.0</v>
      </c>
      <c r="K3210" s="31"/>
      <c r="L3210" s="34">
        <f>+K3210*H3210</f>
        <v>0.0</v>
      </c>
    </row>
    <row r="3211" spans="8:8" ht="24.95" customHeight="1">
      <c r="A3211" s="29" t="s">
        <v>16</v>
      </c>
      <c r="B3211" s="30" t="s">
        <v>6426</v>
      </c>
      <c r="C3211" s="31"/>
      <c r="D3211" s="32">
        <v>8.90608513471E12</v>
      </c>
      <c r="E3211" s="60" t="s">
        <v>6427</v>
      </c>
      <c r="F3211" s="34">
        <v>15.6</v>
      </c>
      <c r="G3211" s="35">
        <v>0.12</v>
      </c>
      <c r="H3211" s="34">
        <f t="shared" si="49"/>
        <v>13.728</v>
      </c>
      <c r="I3211" s="34">
        <v>58.0</v>
      </c>
      <c r="J3211" s="36">
        <v>45412.0</v>
      </c>
      <c r="K3211" s="31"/>
      <c r="L3211" s="34">
        <f>+K3211*H3211</f>
        <v>0.0</v>
      </c>
    </row>
    <row r="3212" spans="8:8" ht="24.95" customHeight="1">
      <c r="A3212" s="38" t="s">
        <v>23</v>
      </c>
      <c r="B3212" s="30" t="s">
        <v>6428</v>
      </c>
      <c r="C3212" s="31"/>
      <c r="D3212" s="32">
        <v>3.499320002523E12</v>
      </c>
      <c r="E3212" s="71" t="s">
        <v>6429</v>
      </c>
      <c r="F3212" s="34">
        <v>21.2</v>
      </c>
      <c r="G3212" s="35">
        <v>0.12</v>
      </c>
      <c r="H3212" s="34">
        <f t="shared" si="50" ref="H3212:H3275">+F3212-F3212*G3212</f>
        <v>18.656</v>
      </c>
      <c r="I3212" s="34">
        <v>52.0</v>
      </c>
      <c r="J3212" s="36">
        <v>46022.0</v>
      </c>
      <c r="K3212" s="31"/>
      <c r="L3212" s="34">
        <f>+K3212*H3212</f>
        <v>0.0</v>
      </c>
    </row>
    <row r="3213" spans="8:8" ht="24.95" customHeight="1">
      <c r="A3213" s="29" t="s">
        <v>16</v>
      </c>
      <c r="B3213" s="30" t="s">
        <v>6430</v>
      </c>
      <c r="C3213" s="31"/>
      <c r="D3213" s="32">
        <v>7.597134000714E12</v>
      </c>
      <c r="E3213" s="85" t="s">
        <v>6431</v>
      </c>
      <c r="F3213" s="34">
        <v>3.8</v>
      </c>
      <c r="G3213" s="35">
        <v>0.12</v>
      </c>
      <c r="H3213" s="34">
        <f t="shared" si="50"/>
        <v>3.344</v>
      </c>
      <c r="I3213" s="34">
        <v>10.0</v>
      </c>
      <c r="J3213" s="36">
        <v>45930.0</v>
      </c>
      <c r="K3213" s="31"/>
      <c r="L3213" s="34">
        <f>+K3213*H3213</f>
        <v>0.0</v>
      </c>
    </row>
    <row r="3214" spans="8:8" ht="24.95" customHeight="1">
      <c r="A3214" s="29" t="s">
        <v>30</v>
      </c>
      <c r="B3214" s="30" t="s">
        <v>6432</v>
      </c>
      <c r="C3214" s="31"/>
      <c r="D3214" s="32">
        <v>7.594001450696E12</v>
      </c>
      <c r="E3214" s="46" t="s">
        <v>6433</v>
      </c>
      <c r="F3214" s="34">
        <v>4.002</v>
      </c>
      <c r="G3214" s="35">
        <v>0.12</v>
      </c>
      <c r="H3214" s="34">
        <f t="shared" si="50"/>
        <v>3.5217599999999996</v>
      </c>
      <c r="I3214" s="34">
        <v>38.0</v>
      </c>
      <c r="J3214" s="36">
        <v>45870.0</v>
      </c>
      <c r="K3214" s="31"/>
      <c r="L3214" s="34">
        <f>+K3214*H3214</f>
        <v>0.0</v>
      </c>
    </row>
    <row r="3215" spans="8:8" ht="24.95" customHeight="1">
      <c r="A3215" s="43" t="s">
        <v>33</v>
      </c>
      <c r="B3215" s="30" t="s">
        <v>6434</v>
      </c>
      <c r="C3215" s="31"/>
      <c r="D3215" s="32">
        <v>7.702113033502E12</v>
      </c>
      <c r="E3215" s="42" t="s">
        <v>6435</v>
      </c>
      <c r="F3215" s="34">
        <v>12.2032</v>
      </c>
      <c r="G3215" s="35">
        <v>0.12</v>
      </c>
      <c r="H3215" s="34">
        <f t="shared" si="50"/>
        <v>10.738816</v>
      </c>
      <c r="I3215" s="34">
        <v>2.0</v>
      </c>
      <c r="J3215" s="36">
        <v>46600.0</v>
      </c>
      <c r="K3215" s="31"/>
      <c r="L3215" s="34">
        <f>+K3215*H3215</f>
        <v>0.0</v>
      </c>
    </row>
    <row r="3216" spans="8:8" ht="24.95" customHeight="1">
      <c r="A3216" s="81" t="s">
        <v>194</v>
      </c>
      <c r="B3216" s="30" t="s">
        <v>6436</v>
      </c>
      <c r="C3216" s="83" t="s">
        <v>207</v>
      </c>
      <c r="D3216" s="32">
        <v>7.597072001163E12</v>
      </c>
      <c r="E3216" s="49" t="s">
        <v>6437</v>
      </c>
      <c r="F3216" s="34">
        <v>3.42</v>
      </c>
      <c r="G3216" s="35">
        <v>0.12</v>
      </c>
      <c r="H3216" s="34">
        <f t="shared" si="50"/>
        <v>3.0096</v>
      </c>
      <c r="I3216" s="34">
        <v>56.0</v>
      </c>
      <c r="J3216" s="36">
        <v>45869.0</v>
      </c>
      <c r="K3216" s="31"/>
      <c r="L3216" s="34">
        <f>+K3216*H3216</f>
        <v>0.0</v>
      </c>
    </row>
    <row r="3217" spans="8:8" ht="24.95" customHeight="1">
      <c r="A3217" s="81" t="s">
        <v>194</v>
      </c>
      <c r="B3217" s="30" t="s">
        <v>6438</v>
      </c>
      <c r="C3217" s="31"/>
      <c r="D3217" s="32">
        <v>7.591635000839E12</v>
      </c>
      <c r="E3217" s="55" t="s">
        <v>6439</v>
      </c>
      <c r="F3217" s="34">
        <v>2.552</v>
      </c>
      <c r="G3217" s="35">
        <v>0.12</v>
      </c>
      <c r="H3217" s="34">
        <f t="shared" si="50"/>
        <v>2.24576</v>
      </c>
      <c r="I3217" s="34">
        <v>24.0</v>
      </c>
      <c r="J3217" s="36">
        <v>45809.0</v>
      </c>
      <c r="K3217" s="31"/>
      <c r="L3217" s="34">
        <f>+K3217*H3217</f>
        <v>0.0</v>
      </c>
    </row>
    <row r="3218" spans="8:8" ht="24.95" customHeight="1">
      <c r="A3218" s="43" t="s">
        <v>33</v>
      </c>
      <c r="B3218" s="30" t="s">
        <v>6440</v>
      </c>
      <c r="C3218" s="31"/>
      <c r="D3218" s="44">
        <v>4.7400131903E10</v>
      </c>
      <c r="E3218" s="70" t="s">
        <v>6441</v>
      </c>
      <c r="F3218" s="34">
        <v>11.02</v>
      </c>
      <c r="G3218" s="35">
        <v>0.12</v>
      </c>
      <c r="H3218" s="34">
        <f t="shared" si="50"/>
        <v>9.6976</v>
      </c>
      <c r="I3218" s="34">
        <v>8.0</v>
      </c>
      <c r="J3218" s="36">
        <v>45746.0</v>
      </c>
      <c r="K3218" s="31"/>
      <c r="L3218" s="34">
        <f>+K3218*H3218</f>
        <v>0.0</v>
      </c>
    </row>
    <row r="3219" spans="8:8" ht="24.95" customHeight="1">
      <c r="A3219" s="81" t="s">
        <v>194</v>
      </c>
      <c r="B3219" s="30" t="s">
        <v>6442</v>
      </c>
      <c r="C3219" s="83" t="s">
        <v>207</v>
      </c>
      <c r="D3219" s="32">
        <v>7.597072000326E12</v>
      </c>
      <c r="E3219" s="76" t="s">
        <v>6443</v>
      </c>
      <c r="F3219" s="34">
        <v>3.9788</v>
      </c>
      <c r="G3219" s="35">
        <v>0.12</v>
      </c>
      <c r="H3219" s="34">
        <f t="shared" si="50"/>
        <v>3.501344</v>
      </c>
      <c r="I3219" s="34">
        <v>24.0</v>
      </c>
      <c r="J3219" s="36">
        <v>45930.0</v>
      </c>
      <c r="K3219" s="31"/>
      <c r="L3219" s="34">
        <f>+K3219*H3219</f>
        <v>0.0</v>
      </c>
    </row>
    <row r="3220" spans="8:8" ht="24.95" customHeight="1">
      <c r="A3220" s="43" t="s">
        <v>33</v>
      </c>
      <c r="B3220" s="30" t="s">
        <v>6444</v>
      </c>
      <c r="C3220" s="31"/>
      <c r="D3220" s="44">
        <v>7.5486088606E10</v>
      </c>
      <c r="E3220" s="39" t="s">
        <v>6445</v>
      </c>
      <c r="F3220" s="34">
        <v>13.166</v>
      </c>
      <c r="G3220" s="35">
        <v>0.12</v>
      </c>
      <c r="H3220" s="34">
        <f t="shared" si="50"/>
        <v>11.58608</v>
      </c>
      <c r="I3220" s="34">
        <v>9.0</v>
      </c>
      <c r="J3220" s="36">
        <v>45807.0</v>
      </c>
      <c r="K3220" s="31"/>
      <c r="L3220" s="34">
        <f>+K3220*H3220</f>
        <v>0.0</v>
      </c>
    </row>
    <row r="3221" spans="8:8" ht="24.95" customHeight="1">
      <c r="A3221" s="29" t="s">
        <v>16</v>
      </c>
      <c r="B3221" s="47" t="s">
        <v>6446</v>
      </c>
      <c r="C3221" s="31"/>
      <c r="D3221" s="32">
        <v>7.406076104278E12</v>
      </c>
      <c r="E3221" s="59" t="s">
        <v>6447</v>
      </c>
      <c r="F3221" s="34">
        <v>5.66</v>
      </c>
      <c r="G3221" s="35">
        <v>0.12</v>
      </c>
      <c r="H3221" s="34">
        <f t="shared" si="50"/>
        <v>4.9808</v>
      </c>
      <c r="I3221" s="34">
        <v>13.0</v>
      </c>
      <c r="J3221" s="36">
        <v>45505.0</v>
      </c>
      <c r="K3221" s="31"/>
      <c r="L3221" s="34">
        <f>+K3221*H3221</f>
        <v>0.0</v>
      </c>
    </row>
    <row r="3222" spans="8:8" ht="24.95" customHeight="1">
      <c r="A3222" s="29" t="s">
        <v>16</v>
      </c>
      <c r="B3222" s="30" t="s">
        <v>6448</v>
      </c>
      <c r="C3222" s="31"/>
      <c r="D3222" s="32">
        <v>7.591020080972E12</v>
      </c>
      <c r="E3222" s="104" t="s">
        <v>6449</v>
      </c>
      <c r="F3222" s="34">
        <v>6.18</v>
      </c>
      <c r="G3222" s="35">
        <v>0.12</v>
      </c>
      <c r="H3222" s="34">
        <f t="shared" si="50"/>
        <v>5.4384</v>
      </c>
      <c r="I3222" s="34">
        <v>42.0</v>
      </c>
      <c r="J3222" s="36">
        <v>45717.0</v>
      </c>
      <c r="K3222" s="31"/>
      <c r="L3222" s="34">
        <f>+K3222*H3222</f>
        <v>0.0</v>
      </c>
    </row>
    <row r="3223" spans="8:8" ht="24.95" customHeight="1">
      <c r="A3223" s="29" t="s">
        <v>16</v>
      </c>
      <c r="B3223" s="30" t="s">
        <v>6450</v>
      </c>
      <c r="C3223" s="31"/>
      <c r="D3223" s="32">
        <v>7.591619129044E12</v>
      </c>
      <c r="E3223" s="37" t="s">
        <v>6451</v>
      </c>
      <c r="F3223" s="34">
        <v>3.41</v>
      </c>
      <c r="G3223" s="35">
        <v>0.12</v>
      </c>
      <c r="H3223" s="34">
        <f t="shared" si="50"/>
        <v>3.0008</v>
      </c>
      <c r="I3223" s="34">
        <v>48.0</v>
      </c>
      <c r="J3223" s="36">
        <v>45778.0</v>
      </c>
      <c r="K3223" s="31"/>
      <c r="L3223" s="34">
        <f>+K3223*H3223</f>
        <v>0.0</v>
      </c>
    </row>
    <row r="3224" spans="8:8" ht="24.95" customHeight="1">
      <c r="A3224" s="29" t="s">
        <v>16</v>
      </c>
      <c r="B3224" s="30" t="s">
        <v>6452</v>
      </c>
      <c r="C3224" s="31"/>
      <c r="D3224" s="32">
        <v>7.591619520605E12</v>
      </c>
      <c r="E3224" s="79" t="s">
        <v>6453</v>
      </c>
      <c r="F3224" s="34">
        <v>1.59</v>
      </c>
      <c r="G3224" s="35">
        <v>0.12</v>
      </c>
      <c r="H3224" s="34">
        <f t="shared" si="50"/>
        <v>1.3992</v>
      </c>
      <c r="I3224" s="34">
        <v>50.0</v>
      </c>
      <c r="J3224" s="36">
        <v>45839.0</v>
      </c>
      <c r="K3224" s="31"/>
      <c r="L3224" s="34">
        <f>+K3224*H3224</f>
        <v>0.0</v>
      </c>
    </row>
    <row r="3225" spans="8:8" ht="24.95" customHeight="1">
      <c r="A3225" s="29" t="s">
        <v>16</v>
      </c>
      <c r="B3225" s="30" t="s">
        <v>6454</v>
      </c>
      <c r="C3225" s="31"/>
      <c r="D3225" s="32">
        <v>7.592601100515E12</v>
      </c>
      <c r="E3225" s="59" t="s">
        <v>6455</v>
      </c>
      <c r="F3225" s="34">
        <v>1.3</v>
      </c>
      <c r="G3225" s="35">
        <v>0.12</v>
      </c>
      <c r="H3225" s="34">
        <f t="shared" si="50"/>
        <v>1.1440000000000001</v>
      </c>
      <c r="I3225" s="34">
        <v>20.0</v>
      </c>
      <c r="J3225" s="36">
        <v>45717.0</v>
      </c>
      <c r="K3225" s="31"/>
      <c r="L3225" s="34">
        <f>+K3225*H3225</f>
        <v>0.0</v>
      </c>
    </row>
    <row r="3226" spans="8:8" ht="24.95" customHeight="1">
      <c r="A3226" s="29" t="s">
        <v>16</v>
      </c>
      <c r="B3226" s="30" t="s">
        <v>6456</v>
      </c>
      <c r="C3226" s="31"/>
      <c r="D3226" s="32">
        <v>7.592601100508E12</v>
      </c>
      <c r="E3226" s="86" t="s">
        <v>6457</v>
      </c>
      <c r="F3226" s="34">
        <v>0.77</v>
      </c>
      <c r="G3226" s="35">
        <v>0.12</v>
      </c>
      <c r="H3226" s="34">
        <f t="shared" si="50"/>
        <v>0.6776</v>
      </c>
      <c r="I3226" s="34">
        <v>10.0</v>
      </c>
      <c r="J3226" s="36">
        <v>45717.0</v>
      </c>
      <c r="K3226" s="31"/>
      <c r="L3226" s="34">
        <f>+K3226*H3226</f>
        <v>0.0</v>
      </c>
    </row>
    <row r="3227" spans="8:8" ht="24.95" customHeight="1">
      <c r="A3227" s="38" t="s">
        <v>23</v>
      </c>
      <c r="B3227" s="30" t="s">
        <v>6458</v>
      </c>
      <c r="C3227" s="31"/>
      <c r="D3227" s="32">
        <v>7.591243831474E12</v>
      </c>
      <c r="E3227" s="101" t="s">
        <v>6459</v>
      </c>
      <c r="F3227" s="34">
        <v>6.07</v>
      </c>
      <c r="G3227" s="35">
        <v>0.12</v>
      </c>
      <c r="H3227" s="34">
        <f t="shared" si="50"/>
        <v>5.341600000000001</v>
      </c>
      <c r="I3227" s="34">
        <v>42.0</v>
      </c>
      <c r="J3227" s="36">
        <v>45838.0</v>
      </c>
      <c r="K3227" s="31"/>
      <c r="L3227" s="34">
        <f>+K3227*H3227</f>
        <v>0.0</v>
      </c>
    </row>
    <row r="3228" spans="8:8" ht="24.95" customHeight="1">
      <c r="A3228" s="38" t="s">
        <v>23</v>
      </c>
      <c r="B3228" s="30" t="s">
        <v>6460</v>
      </c>
      <c r="C3228" s="31"/>
      <c r="D3228" s="32">
        <v>7.591243831511E12</v>
      </c>
      <c r="E3228" s="87" t="s">
        <v>6461</v>
      </c>
      <c r="F3228" s="34">
        <v>5.02</v>
      </c>
      <c r="G3228" s="35">
        <v>0.12</v>
      </c>
      <c r="H3228" s="34">
        <f t="shared" si="50"/>
        <v>4.417599999999999</v>
      </c>
      <c r="I3228" s="34">
        <v>139.0</v>
      </c>
      <c r="J3228" s="36">
        <v>45838.0</v>
      </c>
      <c r="K3228" s="31"/>
      <c r="L3228" s="34">
        <f>+K3228*H3228</f>
        <v>0.0</v>
      </c>
    </row>
    <row r="3229" spans="8:8" ht="24.95" customHeight="1">
      <c r="A3229" s="38" t="s">
        <v>23</v>
      </c>
      <c r="B3229" s="47" t="s">
        <v>6462</v>
      </c>
      <c r="C3229" s="31"/>
      <c r="D3229" s="32">
        <v>7.591243831641E12</v>
      </c>
      <c r="E3229" s="61" t="s">
        <v>6463</v>
      </c>
      <c r="F3229" s="34">
        <v>5.33</v>
      </c>
      <c r="G3229" s="35">
        <v>0.12</v>
      </c>
      <c r="H3229" s="34">
        <f t="shared" si="50"/>
        <v>4.6904</v>
      </c>
      <c r="I3229" s="34">
        <v>28.0</v>
      </c>
      <c r="J3229" s="36">
        <v>45778.0</v>
      </c>
      <c r="K3229" s="31"/>
      <c r="L3229" s="34">
        <f>+K3229*H3229</f>
        <v>0.0</v>
      </c>
    </row>
    <row r="3230" spans="8:8" ht="24.95" customHeight="1">
      <c r="A3230" s="29" t="s">
        <v>16</v>
      </c>
      <c r="B3230" s="30" t="s">
        <v>6464</v>
      </c>
      <c r="C3230" s="31"/>
      <c r="D3230" s="32">
        <v>7.591585112224E12</v>
      </c>
      <c r="E3230" s="42" t="s">
        <v>6465</v>
      </c>
      <c r="F3230" s="34">
        <v>35.86</v>
      </c>
      <c r="G3230" s="35">
        <v>0.12</v>
      </c>
      <c r="H3230" s="34">
        <f t="shared" si="50"/>
        <v>31.5568</v>
      </c>
      <c r="I3230" s="34">
        <v>58.0</v>
      </c>
      <c r="J3230" s="36">
        <v>45535.0</v>
      </c>
      <c r="K3230" s="31"/>
      <c r="L3230" s="34">
        <f>+K3230*H3230</f>
        <v>0.0</v>
      </c>
    </row>
    <row r="3231" spans="8:8" ht="24.95" customHeight="1">
      <c r="A3231" s="38" t="s">
        <v>23</v>
      </c>
      <c r="B3231" s="47" t="s">
        <v>6466</v>
      </c>
      <c r="C3231" s="31"/>
      <c r="D3231" s="32">
        <v>7.591585116208E12</v>
      </c>
      <c r="E3231" s="67" t="s">
        <v>6467</v>
      </c>
      <c r="F3231" s="34">
        <v>23.54</v>
      </c>
      <c r="G3231" s="35">
        <v>0.12</v>
      </c>
      <c r="H3231" s="34">
        <f t="shared" si="50"/>
        <v>20.7152</v>
      </c>
      <c r="I3231" s="34">
        <v>514.0</v>
      </c>
      <c r="J3231" s="36">
        <v>46082.0</v>
      </c>
      <c r="K3231" s="31"/>
      <c r="L3231" s="34">
        <f>+K3231*H3231</f>
        <v>0.0</v>
      </c>
    </row>
    <row r="3232" spans="8:8" ht="24.95" customHeight="1">
      <c r="A3232" s="29" t="s">
        <v>16</v>
      </c>
      <c r="B3232" s="30" t="s">
        <v>6468</v>
      </c>
      <c r="C3232" s="31"/>
      <c r="D3232" s="32">
        <v>7.59234945583E12</v>
      </c>
      <c r="E3232" s="72" t="s">
        <v>6469</v>
      </c>
      <c r="F3232" s="34">
        <v>62.5</v>
      </c>
      <c r="G3232" s="35">
        <v>0.12</v>
      </c>
      <c r="H3232" s="34">
        <f t="shared" si="50"/>
        <v>55.0</v>
      </c>
      <c r="I3232" s="34">
        <v>4.0</v>
      </c>
      <c r="J3232" s="36">
        <v>46905.0</v>
      </c>
      <c r="K3232" s="31"/>
      <c r="L3232" s="34">
        <f>+K3232*H3232</f>
        <v>0.0</v>
      </c>
    </row>
    <row r="3233" spans="8:8" ht="24.95" customHeight="1">
      <c r="A3233" s="29" t="s">
        <v>16</v>
      </c>
      <c r="B3233" s="47" t="s">
        <v>6470</v>
      </c>
      <c r="C3233" s="31"/>
      <c r="D3233" s="32">
        <v>7.592349723571E12</v>
      </c>
      <c r="E3233" s="48" t="s">
        <v>6471</v>
      </c>
      <c r="F3233" s="34">
        <v>2.64</v>
      </c>
      <c r="G3233" s="35">
        <v>0.12</v>
      </c>
      <c r="H3233" s="34">
        <f t="shared" si="50"/>
        <v>2.3232</v>
      </c>
      <c r="I3233" s="34">
        <v>51.0</v>
      </c>
      <c r="J3233" s="36">
        <v>46905.0</v>
      </c>
      <c r="K3233" s="31"/>
      <c r="L3233" s="34">
        <f>+K3233*H3233</f>
        <v>0.0</v>
      </c>
    </row>
    <row r="3234" spans="8:8" ht="24.95" customHeight="1">
      <c r="A3234" s="29" t="s">
        <v>16</v>
      </c>
      <c r="B3234" s="30" t="s">
        <v>6472</v>
      </c>
      <c r="C3234" s="31"/>
      <c r="D3234" s="32">
        <v>7.598429002871E12</v>
      </c>
      <c r="E3234" s="54" t="s">
        <v>6473</v>
      </c>
      <c r="F3234" s="34">
        <v>0.55</v>
      </c>
      <c r="G3234" s="35">
        <v>0.12</v>
      </c>
      <c r="H3234" s="34">
        <f t="shared" si="50"/>
        <v>0.48400000000000004</v>
      </c>
      <c r="I3234" s="34">
        <v>65.0</v>
      </c>
      <c r="J3234" s="36">
        <v>45839.0</v>
      </c>
      <c r="K3234" s="31"/>
      <c r="L3234" s="34">
        <f>+K3234*H3234</f>
        <v>0.0</v>
      </c>
    </row>
    <row r="3235" spans="8:8" ht="24.95" customHeight="1">
      <c r="A3235" s="29" t="s">
        <v>16</v>
      </c>
      <c r="B3235" s="30" t="s">
        <v>6474</v>
      </c>
      <c r="C3235" s="31"/>
      <c r="D3235" s="32">
        <v>7.750215005873E12</v>
      </c>
      <c r="E3235" s="74" t="s">
        <v>6475</v>
      </c>
      <c r="F3235" s="34">
        <v>7.0</v>
      </c>
      <c r="G3235" s="35">
        <v>0.12</v>
      </c>
      <c r="H3235" s="34">
        <f t="shared" si="50"/>
        <v>6.16</v>
      </c>
      <c r="I3235" s="34">
        <v>14.0</v>
      </c>
      <c r="J3235" s="36">
        <v>46021.0</v>
      </c>
      <c r="K3235" s="31"/>
      <c r="L3235" s="34">
        <f>+K3235*H3235</f>
        <v>0.0</v>
      </c>
    </row>
    <row r="3236" spans="8:8" ht="24.95" customHeight="1">
      <c r="A3236" s="29" t="s">
        <v>16</v>
      </c>
      <c r="B3236" s="30" t="s">
        <v>6476</v>
      </c>
      <c r="C3236" s="31"/>
      <c r="D3236" s="31"/>
      <c r="E3236" s="59" t="s">
        <v>6477</v>
      </c>
      <c r="F3236" s="34">
        <v>7.5</v>
      </c>
      <c r="G3236" s="35">
        <v>0.12</v>
      </c>
      <c r="H3236" s="34">
        <f t="shared" si="50"/>
        <v>6.6</v>
      </c>
      <c r="I3236" s="34">
        <v>25.0</v>
      </c>
      <c r="J3236" s="36">
        <v>45778.0</v>
      </c>
      <c r="K3236" s="31"/>
      <c r="L3236" s="34">
        <f>+K3236*H3236</f>
        <v>0.0</v>
      </c>
    </row>
    <row r="3237" spans="8:8" ht="24.95" customHeight="1">
      <c r="A3237" s="29" t="s">
        <v>16</v>
      </c>
      <c r="B3237" s="30" t="s">
        <v>6478</v>
      </c>
      <c r="C3237" s="31"/>
      <c r="D3237" s="32">
        <v>8.902297021497E12</v>
      </c>
      <c r="E3237" s="70" t="s">
        <v>6479</v>
      </c>
      <c r="F3237" s="34">
        <v>5.0</v>
      </c>
      <c r="G3237" s="35">
        <v>0.12</v>
      </c>
      <c r="H3237" s="34">
        <f t="shared" si="50"/>
        <v>4.4</v>
      </c>
      <c r="I3237" s="34">
        <v>17.0</v>
      </c>
      <c r="J3237" s="36">
        <v>45870.0</v>
      </c>
      <c r="K3237" s="31"/>
      <c r="L3237" s="34">
        <f>+K3237*H3237</f>
        <v>0.0</v>
      </c>
    </row>
    <row r="3238" spans="8:8" ht="24.95" customHeight="1">
      <c r="A3238" s="29" t="s">
        <v>16</v>
      </c>
      <c r="B3238" s="30" t="s">
        <v>6480</v>
      </c>
      <c r="C3238" s="31"/>
      <c r="D3238" s="32">
        <v>7.598008000519E12</v>
      </c>
      <c r="E3238" s="33" t="s">
        <v>6481</v>
      </c>
      <c r="F3238" s="34">
        <v>4.47</v>
      </c>
      <c r="G3238" s="35">
        <v>0.12</v>
      </c>
      <c r="H3238" s="34">
        <f t="shared" si="50"/>
        <v>3.9335999999999998</v>
      </c>
      <c r="I3238" s="34">
        <v>52.0</v>
      </c>
      <c r="J3238" s="36">
        <v>46021.0</v>
      </c>
      <c r="K3238" s="31"/>
      <c r="L3238" s="34">
        <f>+K3238*H3238</f>
        <v>0.0</v>
      </c>
    </row>
    <row r="3239" spans="8:8" ht="24.95" customHeight="1">
      <c r="A3239" s="29" t="s">
        <v>16</v>
      </c>
      <c r="B3239" s="30" t="s">
        <v>6482</v>
      </c>
      <c r="C3239" s="31"/>
      <c r="D3239" s="32">
        <v>6.942189304194E12</v>
      </c>
      <c r="E3239" s="49" t="s">
        <v>6483</v>
      </c>
      <c r="F3239" s="34">
        <v>0.82</v>
      </c>
      <c r="G3239" s="35">
        <v>0.12</v>
      </c>
      <c r="H3239" s="34">
        <f t="shared" si="50"/>
        <v>0.7215999999999999</v>
      </c>
      <c r="I3239" s="34">
        <v>70.0</v>
      </c>
      <c r="J3239" s="36">
        <v>45870.0</v>
      </c>
      <c r="K3239" s="31"/>
      <c r="L3239" s="34">
        <f>+K3239*H3239</f>
        <v>0.0</v>
      </c>
    </row>
    <row r="3240" spans="8:8" ht="24.95" customHeight="1">
      <c r="A3240" s="38" t="s">
        <v>23</v>
      </c>
      <c r="B3240" s="30" t="s">
        <v>6484</v>
      </c>
      <c r="C3240" s="31"/>
      <c r="D3240" s="32">
        <v>7.592454153294E12</v>
      </c>
      <c r="E3240" s="103" t="s">
        <v>6485</v>
      </c>
      <c r="F3240" s="34">
        <v>4.15</v>
      </c>
      <c r="G3240" s="35">
        <v>0.12</v>
      </c>
      <c r="H3240" s="34">
        <f t="shared" si="50"/>
        <v>3.652</v>
      </c>
      <c r="I3240" s="34">
        <v>92.0</v>
      </c>
      <c r="J3240" s="36">
        <v>45827.0</v>
      </c>
      <c r="K3240" s="31"/>
      <c r="L3240" s="34">
        <f>+K3240*H3240</f>
        <v>0.0</v>
      </c>
    </row>
    <row r="3241" spans="8:8" ht="24.95" customHeight="1">
      <c r="A3241" s="38" t="s">
        <v>23</v>
      </c>
      <c r="B3241" s="30" t="s">
        <v>6486</v>
      </c>
      <c r="C3241" s="31"/>
      <c r="D3241" s="32">
        <v>7.594001101635E12</v>
      </c>
      <c r="E3241" s="63" t="s">
        <v>6487</v>
      </c>
      <c r="F3241" s="34">
        <v>1.28</v>
      </c>
      <c r="G3241" s="35">
        <v>0.12</v>
      </c>
      <c r="H3241" s="34">
        <f t="shared" si="50"/>
        <v>1.1264</v>
      </c>
      <c r="I3241" s="34">
        <v>62.0</v>
      </c>
      <c r="J3241" s="36">
        <v>46203.0</v>
      </c>
      <c r="K3241" s="31"/>
      <c r="L3241" s="34">
        <f>+K3241*H3241</f>
        <v>0.0</v>
      </c>
    </row>
    <row r="3242" spans="8:8" ht="24.95" customHeight="1">
      <c r="A3242" s="38" t="s">
        <v>23</v>
      </c>
      <c r="B3242" s="30" t="s">
        <v>6488</v>
      </c>
      <c r="C3242" s="31"/>
      <c r="D3242" s="32">
        <v>7.592454001069E12</v>
      </c>
      <c r="E3242" s="60" t="s">
        <v>6489</v>
      </c>
      <c r="F3242" s="34">
        <v>3.35</v>
      </c>
      <c r="G3242" s="35">
        <v>0.12</v>
      </c>
      <c r="H3242" s="34">
        <f t="shared" si="50"/>
        <v>2.948</v>
      </c>
      <c r="I3242" s="34">
        <v>69.0</v>
      </c>
      <c r="J3242" s="36">
        <v>45765.0</v>
      </c>
      <c r="K3242" s="31"/>
      <c r="L3242" s="34">
        <f>+K3242*H3242</f>
        <v>0.0</v>
      </c>
    </row>
    <row r="3243" spans="8:8" ht="24.95" customHeight="1">
      <c r="A3243" s="38" t="s">
        <v>23</v>
      </c>
      <c r="B3243" s="30" t="s">
        <v>6490</v>
      </c>
      <c r="C3243" s="31"/>
      <c r="D3243" s="32">
        <v>7.592616583051E12</v>
      </c>
      <c r="E3243" s="64" t="s">
        <v>6491</v>
      </c>
      <c r="F3243" s="34">
        <v>3.4</v>
      </c>
      <c r="G3243" s="35">
        <v>0.12</v>
      </c>
      <c r="H3243" s="34">
        <f t="shared" si="50"/>
        <v>2.992</v>
      </c>
      <c r="I3243" s="34">
        <v>80.0</v>
      </c>
      <c r="J3243" s="36">
        <v>45760.0</v>
      </c>
      <c r="K3243" s="31"/>
      <c r="L3243" s="34">
        <f>+K3243*H3243</f>
        <v>0.0</v>
      </c>
    </row>
    <row r="3244" spans="8:8" ht="24.95" customHeight="1">
      <c r="A3244" s="38" t="s">
        <v>23</v>
      </c>
      <c r="B3244" s="30" t="s">
        <v>6492</v>
      </c>
      <c r="C3244" s="31"/>
      <c r="D3244" s="31"/>
      <c r="E3244" s="33" t="s">
        <v>6493</v>
      </c>
      <c r="F3244" s="34">
        <v>2.05</v>
      </c>
      <c r="G3244" s="35">
        <v>0.12</v>
      </c>
      <c r="H3244" s="34">
        <f t="shared" si="50"/>
        <v>1.8039999999999998</v>
      </c>
      <c r="I3244" s="34">
        <v>86.0</v>
      </c>
      <c r="J3244" s="36">
        <v>45746.0</v>
      </c>
      <c r="K3244" s="31"/>
      <c r="L3244" s="34">
        <f>+K3244*H3244</f>
        <v>0.0</v>
      </c>
    </row>
    <row r="3245" spans="8:8" ht="24.95" customHeight="1">
      <c r="A3245" s="29" t="s">
        <v>16</v>
      </c>
      <c r="B3245" s="30" t="s">
        <v>6494</v>
      </c>
      <c r="C3245" s="75" t="s">
        <v>134</v>
      </c>
      <c r="D3245" s="32">
        <v>7.591585177353E12</v>
      </c>
      <c r="E3245" s="54" t="s">
        <v>6495</v>
      </c>
      <c r="F3245" s="34">
        <v>0.93</v>
      </c>
      <c r="G3245" s="35">
        <v>0.0</v>
      </c>
      <c r="H3245" s="34">
        <f t="shared" si="50"/>
        <v>0.93</v>
      </c>
      <c r="I3245" s="34">
        <v>227.0</v>
      </c>
      <c r="J3245" s="36">
        <v>45777.0</v>
      </c>
      <c r="K3245" s="31"/>
      <c r="L3245" s="34">
        <f>+K3245*H3245</f>
        <v>0.0</v>
      </c>
    </row>
    <row r="3246" spans="8:8" ht="24.95" customHeight="1">
      <c r="A3246" s="29" t="s">
        <v>16</v>
      </c>
      <c r="B3246" s="30" t="s">
        <v>6496</v>
      </c>
      <c r="C3246" s="75" t="s">
        <v>134</v>
      </c>
      <c r="D3246" s="32">
        <v>7.590027000662E12</v>
      </c>
      <c r="E3246" s="54" t="s">
        <v>6497</v>
      </c>
      <c r="F3246" s="34">
        <v>1.6</v>
      </c>
      <c r="G3246" s="35">
        <v>0.0</v>
      </c>
      <c r="H3246" s="34">
        <f t="shared" si="50"/>
        <v>1.6</v>
      </c>
      <c r="I3246" s="34">
        <v>205.0</v>
      </c>
      <c r="J3246" s="36">
        <v>45321.0</v>
      </c>
      <c r="K3246" s="31"/>
      <c r="L3246" s="34">
        <f>+K3246*H3246</f>
        <v>0.0</v>
      </c>
    </row>
    <row r="3247" spans="8:8" ht="24.95" customHeight="1">
      <c r="A3247" s="29" t="s">
        <v>16</v>
      </c>
      <c r="B3247" s="30" t="s">
        <v>6498</v>
      </c>
      <c r="C3247" s="31"/>
      <c r="D3247" s="32">
        <v>8.906005118448E12</v>
      </c>
      <c r="E3247" s="67" t="s">
        <v>6499</v>
      </c>
      <c r="F3247" s="34">
        <v>4.2</v>
      </c>
      <c r="G3247" s="35">
        <v>0.12</v>
      </c>
      <c r="H3247" s="34">
        <f t="shared" si="50"/>
        <v>3.696</v>
      </c>
      <c r="I3247" s="34">
        <v>45.0</v>
      </c>
      <c r="J3247" s="36">
        <v>45964.0</v>
      </c>
      <c r="K3247" s="31"/>
      <c r="L3247" s="34">
        <f>+K3247*H3247</f>
        <v>0.0</v>
      </c>
    </row>
    <row r="3248" spans="8:8" ht="24.95" customHeight="1">
      <c r="A3248" s="29" t="s">
        <v>16</v>
      </c>
      <c r="B3248" s="30" t="s">
        <v>6500</v>
      </c>
      <c r="C3248" s="31"/>
      <c r="D3248" s="32">
        <v>7.598008001547E12</v>
      </c>
      <c r="E3248" s="86" t="s">
        <v>6501</v>
      </c>
      <c r="F3248" s="34">
        <v>5.0</v>
      </c>
      <c r="G3248" s="35">
        <v>0.12</v>
      </c>
      <c r="H3248" s="34">
        <f t="shared" si="50"/>
        <v>4.4</v>
      </c>
      <c r="I3248" s="34">
        <v>96.0</v>
      </c>
      <c r="J3248" s="36">
        <v>45868.0</v>
      </c>
      <c r="K3248" s="31"/>
      <c r="L3248" s="34">
        <f>+K3248*H3248</f>
        <v>0.0</v>
      </c>
    </row>
    <row r="3249" spans="8:8" ht="24.95" customHeight="1">
      <c r="A3249" s="29" t="s">
        <v>16</v>
      </c>
      <c r="B3249" s="30" t="s">
        <v>6502</v>
      </c>
      <c r="C3249" s="31"/>
      <c r="D3249" s="32">
        <v>7.598307000661E12</v>
      </c>
      <c r="E3249" s="41" t="s">
        <v>6503</v>
      </c>
      <c r="F3249" s="34">
        <v>0.6</v>
      </c>
      <c r="G3249" s="35">
        <v>0.12</v>
      </c>
      <c r="H3249" s="34">
        <f t="shared" si="50"/>
        <v>0.528</v>
      </c>
      <c r="I3249" s="34">
        <v>48.0</v>
      </c>
      <c r="J3249" s="36">
        <v>45717.0</v>
      </c>
      <c r="K3249" s="31"/>
      <c r="L3249" s="34">
        <f>+K3249*H3249</f>
        <v>0.0</v>
      </c>
    </row>
    <row r="3250" spans="8:8" ht="24.95" customHeight="1">
      <c r="A3250" s="29" t="s">
        <v>16</v>
      </c>
      <c r="B3250" s="30" t="s">
        <v>6504</v>
      </c>
      <c r="C3250" s="31"/>
      <c r="D3250" s="32">
        <v>7.598650000462E12</v>
      </c>
      <c r="E3250" s="53" t="s">
        <v>6505</v>
      </c>
      <c r="F3250" s="34">
        <v>0.65</v>
      </c>
      <c r="G3250" s="35">
        <v>0.12</v>
      </c>
      <c r="H3250" s="34">
        <f t="shared" si="50"/>
        <v>0.5720000000000001</v>
      </c>
      <c r="I3250" s="34">
        <v>16.0</v>
      </c>
      <c r="J3250" s="36">
        <v>45869.0</v>
      </c>
      <c r="K3250" s="31"/>
      <c r="L3250" s="34">
        <f>+K3250*H3250</f>
        <v>0.0</v>
      </c>
    </row>
    <row r="3251" spans="8:8" ht="24.95" customHeight="1">
      <c r="A3251" s="29" t="s">
        <v>16</v>
      </c>
      <c r="B3251" s="30" t="s">
        <v>6506</v>
      </c>
      <c r="C3251" s="31"/>
      <c r="D3251" s="32">
        <v>7.5924541533E12</v>
      </c>
      <c r="E3251" s="54" t="s">
        <v>6507</v>
      </c>
      <c r="F3251" s="34">
        <v>1.0</v>
      </c>
      <c r="G3251" s="35">
        <v>0.12</v>
      </c>
      <c r="H3251" s="34">
        <f t="shared" si="50"/>
        <v>0.88</v>
      </c>
      <c r="I3251" s="34">
        <v>208.0</v>
      </c>
      <c r="J3251" s="36">
        <v>45658.0</v>
      </c>
      <c r="K3251" s="31"/>
      <c r="L3251" s="34">
        <f>+K3251*H3251</f>
        <v>0.0</v>
      </c>
    </row>
    <row r="3252" spans="8:8" ht="24.95" customHeight="1">
      <c r="A3252" s="29" t="s">
        <v>16</v>
      </c>
      <c r="B3252" s="30" t="s">
        <v>6508</v>
      </c>
      <c r="C3252" s="31"/>
      <c r="D3252" s="32">
        <v>8.908020229024E12</v>
      </c>
      <c r="E3252" s="41" t="s">
        <v>6509</v>
      </c>
      <c r="F3252" s="34">
        <v>0.4</v>
      </c>
      <c r="G3252" s="35">
        <v>0.12</v>
      </c>
      <c r="H3252" s="34">
        <f t="shared" si="50"/>
        <v>0.35200000000000004</v>
      </c>
      <c r="I3252" s="34">
        <v>249.0</v>
      </c>
      <c r="J3252" s="36">
        <v>45839.0</v>
      </c>
      <c r="K3252" s="31"/>
      <c r="L3252" s="34">
        <f>+K3252*H3252</f>
        <v>0.0</v>
      </c>
    </row>
    <row r="3253" spans="8:8" ht="24.95" customHeight="1">
      <c r="A3253" s="29" t="s">
        <v>16</v>
      </c>
      <c r="B3253" s="30" t="s">
        <v>6510</v>
      </c>
      <c r="C3253" s="31"/>
      <c r="D3253" s="32">
        <v>8.90613023134E12</v>
      </c>
      <c r="E3253" s="64" t="s">
        <v>6511</v>
      </c>
      <c r="F3253" s="34">
        <v>6.1</v>
      </c>
      <c r="G3253" s="35">
        <v>0.12</v>
      </c>
      <c r="H3253" s="34">
        <f t="shared" si="50"/>
        <v>5.367999999999999</v>
      </c>
      <c r="I3253" s="34">
        <v>5.0</v>
      </c>
      <c r="J3253" s="36">
        <v>45870.0</v>
      </c>
      <c r="K3253" s="31"/>
      <c r="L3253" s="34">
        <f>+K3253*H3253</f>
        <v>0.0</v>
      </c>
    </row>
    <row r="3254" spans="8:8" ht="24.95" customHeight="1">
      <c r="A3254" s="29" t="s">
        <v>16</v>
      </c>
      <c r="B3254" s="30" t="s">
        <v>6512</v>
      </c>
      <c r="C3254" s="31"/>
      <c r="D3254" s="32">
        <v>7.592454889605E12</v>
      </c>
      <c r="E3254" s="54" t="s">
        <v>6513</v>
      </c>
      <c r="F3254" s="34">
        <v>2.0</v>
      </c>
      <c r="G3254" s="35">
        <v>0.12</v>
      </c>
      <c r="H3254" s="34">
        <f t="shared" si="50"/>
        <v>1.76</v>
      </c>
      <c r="I3254" s="34">
        <v>1.0</v>
      </c>
      <c r="J3254" s="36">
        <v>45757.0</v>
      </c>
      <c r="K3254" s="31"/>
      <c r="L3254" s="34">
        <f>+K3254*H3254</f>
        <v>0.0</v>
      </c>
    </row>
    <row r="3255" spans="8:8" ht="24.95" customHeight="1">
      <c r="A3255" s="29" t="s">
        <v>16</v>
      </c>
      <c r="B3255" s="30" t="s">
        <v>6514</v>
      </c>
      <c r="C3255" s="31"/>
      <c r="D3255" s="32">
        <v>7.896181906322E12</v>
      </c>
      <c r="E3255" s="69" t="s">
        <v>6515</v>
      </c>
      <c r="F3255" s="34">
        <v>1.7</v>
      </c>
      <c r="G3255" s="35">
        <v>0.12</v>
      </c>
      <c r="H3255" s="34">
        <f t="shared" si="50"/>
        <v>1.496</v>
      </c>
      <c r="I3255" s="34">
        <v>11.0</v>
      </c>
      <c r="J3255" s="36">
        <v>45188.0</v>
      </c>
      <c r="K3255" s="31"/>
      <c r="L3255" s="34">
        <f>+K3255*H3255</f>
        <v>0.0</v>
      </c>
    </row>
    <row r="3256" spans="8:8" ht="24.95" customHeight="1">
      <c r="A3256" s="29" t="s">
        <v>16</v>
      </c>
      <c r="B3256" s="30" t="s">
        <v>6516</v>
      </c>
      <c r="C3256" s="75" t="s">
        <v>134</v>
      </c>
      <c r="D3256" s="32">
        <v>7.591196006219E12</v>
      </c>
      <c r="E3256" s="69" t="s">
        <v>6517</v>
      </c>
      <c r="F3256" s="34">
        <v>9.42</v>
      </c>
      <c r="G3256" s="35">
        <v>0.0</v>
      </c>
      <c r="H3256" s="34">
        <f t="shared" si="50"/>
        <v>9.42</v>
      </c>
      <c r="I3256" s="34">
        <v>127.0</v>
      </c>
      <c r="J3256" s="36">
        <v>45380.0</v>
      </c>
      <c r="K3256" s="31"/>
      <c r="L3256" s="34">
        <f>+K3256*H3256</f>
        <v>0.0</v>
      </c>
    </row>
    <row r="3257" spans="8:8" ht="24.95" customHeight="1">
      <c r="A3257" s="38" t="s">
        <v>23</v>
      </c>
      <c r="B3257" s="30" t="s">
        <v>6518</v>
      </c>
      <c r="C3257" s="31"/>
      <c r="D3257" s="32">
        <v>7.750215002834E12</v>
      </c>
      <c r="E3257" s="79" t="s">
        <v>6519</v>
      </c>
      <c r="F3257" s="34">
        <v>2.55</v>
      </c>
      <c r="G3257" s="35">
        <v>0.12</v>
      </c>
      <c r="H3257" s="34">
        <f t="shared" si="50"/>
        <v>2.2439999999999998</v>
      </c>
      <c r="I3257" s="34">
        <v>22.0</v>
      </c>
      <c r="J3257" s="36">
        <v>45746.0</v>
      </c>
      <c r="K3257" s="31"/>
      <c r="L3257" s="34">
        <f>+K3257*H3257</f>
        <v>0.0</v>
      </c>
    </row>
    <row r="3258" spans="8:8" ht="24.95" customHeight="1">
      <c r="A3258" s="38" t="s">
        <v>23</v>
      </c>
      <c r="B3258" s="30" t="s">
        <v>6520</v>
      </c>
      <c r="C3258" s="31"/>
      <c r="D3258" s="32">
        <v>7.594000851616E12</v>
      </c>
      <c r="E3258" s="78" t="s">
        <v>6521</v>
      </c>
      <c r="F3258" s="34">
        <v>1.79</v>
      </c>
      <c r="G3258" s="35">
        <v>0.12</v>
      </c>
      <c r="H3258" s="34">
        <f t="shared" si="50"/>
        <v>1.5752000000000002</v>
      </c>
      <c r="I3258" s="34">
        <v>66.0</v>
      </c>
      <c r="J3258" s="36">
        <v>45839.0</v>
      </c>
      <c r="K3258" s="31"/>
      <c r="L3258" s="34">
        <f>+K3258*H3258</f>
        <v>0.0</v>
      </c>
    </row>
    <row r="3259" spans="8:8" ht="24.95" customHeight="1">
      <c r="A3259" s="38" t="s">
        <v>23</v>
      </c>
      <c r="B3259" s="30" t="s">
        <v>6522</v>
      </c>
      <c r="C3259" s="31"/>
      <c r="D3259" s="32">
        <v>7.590027000679E12</v>
      </c>
      <c r="E3259" s="41" t="s">
        <v>6523</v>
      </c>
      <c r="F3259" s="34">
        <v>2.12</v>
      </c>
      <c r="G3259" s="35">
        <v>0.12</v>
      </c>
      <c r="H3259" s="34">
        <f t="shared" si="50"/>
        <v>1.8656000000000001</v>
      </c>
      <c r="I3259" s="34">
        <v>167.0</v>
      </c>
      <c r="J3259" s="36">
        <v>46203.0</v>
      </c>
      <c r="K3259" s="31"/>
      <c r="L3259" s="34">
        <f>+K3259*H3259</f>
        <v>0.0</v>
      </c>
    </row>
    <row r="3260" spans="8:8" ht="24.95" customHeight="1">
      <c r="A3260" s="38" t="s">
        <v>23</v>
      </c>
      <c r="B3260" s="30" t="s">
        <v>6524</v>
      </c>
      <c r="C3260" s="31"/>
      <c r="D3260" s="32">
        <v>8.902297021855E12</v>
      </c>
      <c r="E3260" s="48" t="s">
        <v>6525</v>
      </c>
      <c r="F3260" s="34">
        <v>1.6</v>
      </c>
      <c r="G3260" s="35">
        <v>0.12</v>
      </c>
      <c r="H3260" s="34">
        <f t="shared" si="50"/>
        <v>1.4080000000000001</v>
      </c>
      <c r="I3260" s="34">
        <v>26.0</v>
      </c>
      <c r="J3260" s="36">
        <v>46084.0</v>
      </c>
      <c r="K3260" s="31"/>
      <c r="L3260" s="34">
        <f>+K3260*H3260</f>
        <v>0.0</v>
      </c>
    </row>
    <row r="3261" spans="8:8" ht="24.95" customHeight="1">
      <c r="A3261" s="38" t="s">
        <v>23</v>
      </c>
      <c r="B3261" s="30" t="s">
        <v>6526</v>
      </c>
      <c r="C3261" s="83" t="s">
        <v>207</v>
      </c>
      <c r="D3261" s="32">
        <v>7.467217703545E12</v>
      </c>
      <c r="E3261" s="54" t="s">
        <v>6527</v>
      </c>
      <c r="F3261" s="34">
        <v>2.15</v>
      </c>
      <c r="G3261" s="35">
        <v>0.12</v>
      </c>
      <c r="H3261" s="34">
        <f t="shared" si="50"/>
        <v>1.892</v>
      </c>
      <c r="I3261" s="34">
        <v>80.0</v>
      </c>
      <c r="J3261" s="36">
        <v>46203.0</v>
      </c>
      <c r="K3261" s="31"/>
      <c r="L3261" s="34">
        <f>+K3261*H3261</f>
        <v>0.0</v>
      </c>
    </row>
    <row r="3262" spans="8:8" ht="24.95" customHeight="1">
      <c r="A3262" s="38" t="s">
        <v>23</v>
      </c>
      <c r="B3262" s="30" t="s">
        <v>6528</v>
      </c>
      <c r="C3262" s="31"/>
      <c r="D3262" s="32">
        <v>7.598252001188E12</v>
      </c>
      <c r="E3262" s="37" t="s">
        <v>6529</v>
      </c>
      <c r="F3262" s="34">
        <v>2.21</v>
      </c>
      <c r="G3262" s="35">
        <v>0.12</v>
      </c>
      <c r="H3262" s="34">
        <f t="shared" si="50"/>
        <v>1.9447999999999999</v>
      </c>
      <c r="I3262" s="34">
        <v>40.0</v>
      </c>
      <c r="J3262" s="36">
        <v>46143.0</v>
      </c>
      <c r="K3262" s="31"/>
      <c r="L3262" s="34">
        <f>+K3262*H3262</f>
        <v>0.0</v>
      </c>
    </row>
    <row r="3263" spans="8:8" ht="24.95" customHeight="1">
      <c r="A3263" s="38" t="s">
        <v>23</v>
      </c>
      <c r="B3263" s="30" t="s">
        <v>6530</v>
      </c>
      <c r="C3263" s="31"/>
      <c r="D3263" s="32">
        <v>7.591020001342E12</v>
      </c>
      <c r="E3263" s="59" t="s">
        <v>6531</v>
      </c>
      <c r="F3263" s="34">
        <v>2.22</v>
      </c>
      <c r="G3263" s="35">
        <v>0.12</v>
      </c>
      <c r="H3263" s="34">
        <f t="shared" si="50"/>
        <v>1.9536000000000002</v>
      </c>
      <c r="I3263" s="34">
        <v>56.0</v>
      </c>
      <c r="J3263" s="36">
        <v>45778.0</v>
      </c>
      <c r="K3263" s="31"/>
      <c r="L3263" s="34">
        <f>+K3263*H3263</f>
        <v>0.0</v>
      </c>
    </row>
    <row r="3264" spans="8:8" ht="24.95" customHeight="1">
      <c r="A3264" s="38" t="s">
        <v>23</v>
      </c>
      <c r="B3264" s="30" t="s">
        <v>6532</v>
      </c>
      <c r="C3264" s="31"/>
      <c r="D3264" s="32">
        <v>7.591196004475E12</v>
      </c>
      <c r="E3264" s="77" t="s">
        <v>6533</v>
      </c>
      <c r="F3264" s="34">
        <v>8.64</v>
      </c>
      <c r="G3264" s="35">
        <v>0.12</v>
      </c>
      <c r="H3264" s="34">
        <f t="shared" si="50"/>
        <v>7.603200000000001</v>
      </c>
      <c r="I3264" s="34">
        <v>45.0</v>
      </c>
      <c r="J3264" s="36">
        <v>45711.0</v>
      </c>
      <c r="K3264" s="31"/>
      <c r="L3264" s="34">
        <f>+K3264*H3264</f>
        <v>0.0</v>
      </c>
    </row>
    <row r="3265" spans="8:8" ht="24.95" customHeight="1">
      <c r="A3265" s="38" t="s">
        <v>23</v>
      </c>
      <c r="B3265" s="30" t="s">
        <v>6534</v>
      </c>
      <c r="C3265" s="31"/>
      <c r="D3265" s="32">
        <v>7.59280300075E12</v>
      </c>
      <c r="E3265" s="59" t="s">
        <v>6535</v>
      </c>
      <c r="F3265" s="34">
        <v>2.3</v>
      </c>
      <c r="G3265" s="35">
        <v>0.12</v>
      </c>
      <c r="H3265" s="34">
        <f t="shared" si="50"/>
        <v>2.024</v>
      </c>
      <c r="I3265" s="34">
        <v>97.0</v>
      </c>
      <c r="J3265" s="36">
        <v>46022.0</v>
      </c>
      <c r="K3265" s="31"/>
      <c r="L3265" s="34">
        <f>+K3265*H3265</f>
        <v>0.0</v>
      </c>
    </row>
    <row r="3266" spans="8:8" ht="24.95" customHeight="1">
      <c r="A3266" s="38" t="s">
        <v>23</v>
      </c>
      <c r="B3266" s="47" t="s">
        <v>6536</v>
      </c>
      <c r="C3266" s="31"/>
      <c r="D3266" s="32">
        <v>7.899095201903E12</v>
      </c>
      <c r="E3266" s="48" t="s">
        <v>6537</v>
      </c>
      <c r="F3266" s="34">
        <v>2.75</v>
      </c>
      <c r="G3266" s="35">
        <v>0.12</v>
      </c>
      <c r="H3266" s="34">
        <f t="shared" si="50"/>
        <v>2.42</v>
      </c>
      <c r="I3266" s="34">
        <v>30.0</v>
      </c>
      <c r="J3266" s="36">
        <v>45536.0</v>
      </c>
      <c r="K3266" s="31"/>
      <c r="L3266" s="34">
        <f>+K3266*H3266</f>
        <v>0.0</v>
      </c>
    </row>
    <row r="3267" spans="8:8" ht="24.95" customHeight="1">
      <c r="A3267" s="29" t="s">
        <v>16</v>
      </c>
      <c r="B3267" s="30" t="s">
        <v>6538</v>
      </c>
      <c r="C3267" s="83" t="s">
        <v>207</v>
      </c>
      <c r="D3267" s="73">
        <v>1.890604759461E13</v>
      </c>
      <c r="E3267" s="71" t="s">
        <v>6539</v>
      </c>
      <c r="F3267" s="34">
        <v>3.19</v>
      </c>
      <c r="G3267" s="35">
        <v>0.12</v>
      </c>
      <c r="H3267" s="34">
        <f t="shared" si="50"/>
        <v>2.8072</v>
      </c>
      <c r="I3267" s="34">
        <v>1.0</v>
      </c>
      <c r="J3267" s="36">
        <v>45536.0</v>
      </c>
      <c r="K3267" s="31"/>
      <c r="L3267" s="34">
        <f>+K3267*H3267</f>
        <v>0.0</v>
      </c>
    </row>
    <row r="3268" spans="8:8" ht="24.95" customHeight="1">
      <c r="A3268" s="29" t="s">
        <v>16</v>
      </c>
      <c r="B3268" s="30" t="s">
        <v>6540</v>
      </c>
      <c r="C3268" s="31"/>
      <c r="D3268" s="32">
        <v>8.69952509337E12</v>
      </c>
      <c r="E3268" s="115" t="s">
        <v>6541</v>
      </c>
      <c r="F3268" s="34">
        <v>5.49</v>
      </c>
      <c r="G3268" s="35">
        <v>0.12</v>
      </c>
      <c r="H3268" s="34">
        <f t="shared" si="50"/>
        <v>4.8312</v>
      </c>
      <c r="I3268" s="34">
        <v>25.0</v>
      </c>
      <c r="J3268" s="36">
        <v>45746.0</v>
      </c>
      <c r="K3268" s="31"/>
      <c r="L3268" s="34">
        <f>+K3268*H3268</f>
        <v>0.0</v>
      </c>
    </row>
    <row r="3269" spans="8:8" ht="24.95" customHeight="1">
      <c r="A3269" s="29" t="s">
        <v>16</v>
      </c>
      <c r="B3269" s="30" t="s">
        <v>6542</v>
      </c>
      <c r="C3269" s="31"/>
      <c r="D3269" s="32">
        <v>7.592616367026E12</v>
      </c>
      <c r="E3269" s="79" t="s">
        <v>6543</v>
      </c>
      <c r="F3269" s="34">
        <v>1.76</v>
      </c>
      <c r="G3269" s="35">
        <v>0.12</v>
      </c>
      <c r="H3269" s="34">
        <f t="shared" si="50"/>
        <v>1.5488</v>
      </c>
      <c r="I3269" s="34">
        <v>154.0</v>
      </c>
      <c r="J3269" s="36">
        <v>45691.0</v>
      </c>
      <c r="K3269" s="31"/>
      <c r="L3269" s="34">
        <f>+K3269*H3269</f>
        <v>0.0</v>
      </c>
    </row>
    <row r="3270" spans="8:8" ht="24.95" customHeight="1">
      <c r="A3270" s="29" t="s">
        <v>16</v>
      </c>
      <c r="B3270" s="47" t="s">
        <v>6544</v>
      </c>
      <c r="C3270" s="31"/>
      <c r="D3270" s="32">
        <v>7.59817600009E12</v>
      </c>
      <c r="E3270" s="79" t="s">
        <v>6545</v>
      </c>
      <c r="F3270" s="34">
        <v>1.85</v>
      </c>
      <c r="G3270" s="35">
        <v>0.12</v>
      </c>
      <c r="H3270" s="34">
        <f t="shared" si="50"/>
        <v>1.6280000000000001</v>
      </c>
      <c r="I3270" s="34">
        <v>64.0</v>
      </c>
      <c r="J3270" s="36">
        <v>45869.0</v>
      </c>
      <c r="K3270" s="31"/>
      <c r="L3270" s="34">
        <f>+K3270*H3270</f>
        <v>0.0</v>
      </c>
    </row>
    <row r="3271" spans="8:8" ht="24.95" customHeight="1">
      <c r="A3271" s="29" t="s">
        <v>16</v>
      </c>
      <c r="B3271" s="30" t="s">
        <v>6552</v>
      </c>
      <c r="C3271" s="75" t="s">
        <v>134</v>
      </c>
      <c r="D3271" s="32">
        <v>7.591585378736E12</v>
      </c>
      <c r="E3271" s="72" t="s">
        <v>6553</v>
      </c>
      <c r="F3271" s="34">
        <v>2.27</v>
      </c>
      <c r="G3271" s="35">
        <v>0.0</v>
      </c>
      <c r="H3271" s="34">
        <f t="shared" si="50"/>
        <v>2.27</v>
      </c>
      <c r="I3271" s="34">
        <v>231.0</v>
      </c>
      <c r="J3271" s="36">
        <v>46081.0</v>
      </c>
      <c r="K3271" s="31"/>
      <c r="L3271" s="34">
        <f>+K3271*H3271</f>
        <v>0.0</v>
      </c>
    </row>
    <row r="3272" spans="8:8" ht="24.95" customHeight="1">
      <c r="A3272" s="29" t="s">
        <v>16</v>
      </c>
      <c r="B3272" s="30" t="s">
        <v>6554</v>
      </c>
      <c r="C3272" s="31"/>
      <c r="D3272" s="32">
        <v>8.906130231098E12</v>
      </c>
      <c r="E3272" s="111" t="s">
        <v>6555</v>
      </c>
      <c r="F3272" s="34">
        <v>7.7</v>
      </c>
      <c r="G3272" s="35">
        <v>0.12</v>
      </c>
      <c r="H3272" s="34">
        <f t="shared" si="50"/>
        <v>6.776</v>
      </c>
      <c r="I3272" s="34">
        <v>25.0</v>
      </c>
      <c r="J3272" s="36">
        <v>46111.0</v>
      </c>
      <c r="K3272" s="31"/>
      <c r="L3272" s="34">
        <f>+K3272*H3272</f>
        <v>0.0</v>
      </c>
    </row>
    <row r="3273" spans="8:8" ht="24.95" customHeight="1">
      <c r="A3273" s="29" t="s">
        <v>16</v>
      </c>
      <c r="B3273" s="30" t="s">
        <v>6546</v>
      </c>
      <c r="C3273" s="31"/>
      <c r="D3273" s="32">
        <v>7.592454889728E12</v>
      </c>
      <c r="E3273" s="65" t="s">
        <v>6547</v>
      </c>
      <c r="F3273" s="34">
        <v>6.94</v>
      </c>
      <c r="G3273" s="35">
        <v>0.12</v>
      </c>
      <c r="H3273" s="34">
        <f t="shared" si="50"/>
        <v>6.107200000000001</v>
      </c>
      <c r="I3273" s="34">
        <v>19.0</v>
      </c>
      <c r="J3273" s="36">
        <v>45839.0</v>
      </c>
      <c r="K3273" s="31"/>
      <c r="L3273" s="34">
        <f>+K3273*H3273</f>
        <v>0.0</v>
      </c>
    </row>
    <row r="3274" spans="8:8" ht="24.95" customHeight="1">
      <c r="A3274" s="29" t="s">
        <v>16</v>
      </c>
      <c r="B3274" s="47" t="s">
        <v>6548</v>
      </c>
      <c r="C3274" s="31"/>
      <c r="D3274" s="32">
        <v>7.592454003308E12</v>
      </c>
      <c r="E3274" s="65" t="s">
        <v>6549</v>
      </c>
      <c r="F3274" s="34">
        <v>2.65</v>
      </c>
      <c r="G3274" s="35">
        <v>0.12</v>
      </c>
      <c r="H3274" s="34">
        <f t="shared" si="50"/>
        <v>2.332</v>
      </c>
      <c r="I3274" s="34">
        <v>27.0</v>
      </c>
      <c r="J3274" s="36">
        <v>45809.0</v>
      </c>
      <c r="K3274" s="31"/>
      <c r="L3274" s="34">
        <f>+K3274*H3274</f>
        <v>0.0</v>
      </c>
    </row>
    <row r="3275" spans="8:8" ht="24.95" customHeight="1">
      <c r="A3275" s="29" t="s">
        <v>16</v>
      </c>
      <c r="B3275" s="30" t="s">
        <v>6550</v>
      </c>
      <c r="C3275" s="31"/>
      <c r="D3275" s="32">
        <v>7.70376319027E12</v>
      </c>
      <c r="E3275" s="72" t="s">
        <v>6551</v>
      </c>
      <c r="F3275" s="34">
        <v>2.53</v>
      </c>
      <c r="G3275" s="35">
        <v>0.12</v>
      </c>
      <c r="H3275" s="34">
        <f t="shared" si="50"/>
        <v>2.2264</v>
      </c>
      <c r="I3275" s="34">
        <v>45.0</v>
      </c>
      <c r="J3275" s="36">
        <v>45782.0</v>
      </c>
      <c r="K3275" s="31"/>
      <c r="L3275" s="34">
        <f>+K3275*H3275</f>
        <v>0.0</v>
      </c>
    </row>
    <row r="3276" spans="8:8" ht="24.95" customHeight="1">
      <c r="A3276" s="29" t="s">
        <v>16</v>
      </c>
      <c r="B3276" s="30" t="s">
        <v>6556</v>
      </c>
      <c r="C3276" s="31"/>
      <c r="D3276" s="32">
        <v>7.598176000717E12</v>
      </c>
      <c r="E3276" s="76" t="s">
        <v>6557</v>
      </c>
      <c r="F3276" s="34">
        <v>1.84</v>
      </c>
      <c r="G3276" s="35">
        <v>0.12</v>
      </c>
      <c r="H3276" s="34">
        <f t="shared" si="51" ref="H3276:H3339">+F3276-F3276*G3276</f>
        <v>1.6192000000000002</v>
      </c>
      <c r="I3276" s="34">
        <v>278.0</v>
      </c>
      <c r="J3276" s="36">
        <v>45991.0</v>
      </c>
      <c r="K3276" s="31"/>
      <c r="L3276" s="34">
        <f>+K3276*H3276</f>
        <v>0.0</v>
      </c>
    </row>
    <row r="3277" spans="8:8" ht="24.95" customHeight="1">
      <c r="A3277" s="29" t="s">
        <v>16</v>
      </c>
      <c r="B3277" s="30" t="s">
        <v>6558</v>
      </c>
      <c r="C3277" s="31"/>
      <c r="D3277" s="32">
        <v>7.59158527892E12</v>
      </c>
      <c r="E3277" s="48" t="s">
        <v>6559</v>
      </c>
      <c r="F3277" s="34">
        <v>1.8</v>
      </c>
      <c r="G3277" s="35">
        <v>0.12</v>
      </c>
      <c r="H3277" s="34">
        <f t="shared" si="51"/>
        <v>1.584</v>
      </c>
      <c r="I3277" s="34">
        <v>179.0</v>
      </c>
      <c r="J3277" s="36">
        <v>46112.0</v>
      </c>
      <c r="K3277" s="31"/>
      <c r="L3277" s="34">
        <f>+K3277*H3277</f>
        <v>0.0</v>
      </c>
    </row>
    <row r="3278" spans="8:8" ht="24.95" customHeight="1">
      <c r="A3278" s="29" t="s">
        <v>16</v>
      </c>
      <c r="B3278" s="30" t="s">
        <v>6560</v>
      </c>
      <c r="C3278" s="31"/>
      <c r="D3278" s="32">
        <v>7.592349001143E12</v>
      </c>
      <c r="E3278" s="92" t="s">
        <v>6561</v>
      </c>
      <c r="F3278" s="34">
        <v>10.7</v>
      </c>
      <c r="G3278" s="35">
        <v>0.12</v>
      </c>
      <c r="H3278" s="34">
        <f t="shared" si="51"/>
        <v>9.415999999999999</v>
      </c>
      <c r="I3278" s="34">
        <v>14.0</v>
      </c>
      <c r="J3278" s="36">
        <v>45778.0</v>
      </c>
      <c r="K3278" s="31"/>
      <c r="L3278" s="34">
        <f>+K3278*H3278</f>
        <v>0.0</v>
      </c>
    </row>
    <row r="3279" spans="8:8" ht="24.95" customHeight="1">
      <c r="A3279" s="29" t="s">
        <v>16</v>
      </c>
      <c r="B3279" s="30" t="s">
        <v>6562</v>
      </c>
      <c r="C3279" s="31"/>
      <c r="D3279" s="32">
        <v>7.592349723755E12</v>
      </c>
      <c r="E3279" s="67" t="s">
        <v>6563</v>
      </c>
      <c r="F3279" s="34">
        <v>1.55</v>
      </c>
      <c r="G3279" s="35">
        <v>0.12</v>
      </c>
      <c r="H3279" s="34">
        <f t="shared" si="51"/>
        <v>1.364</v>
      </c>
      <c r="I3279" s="34">
        <v>103.0</v>
      </c>
      <c r="J3279" s="36">
        <v>45778.0</v>
      </c>
      <c r="K3279" s="31"/>
      <c r="L3279" s="34">
        <f>+K3279*H3279</f>
        <v>0.0</v>
      </c>
    </row>
    <row r="3280" spans="8:8" ht="24.95" customHeight="1">
      <c r="A3280" s="29" t="s">
        <v>16</v>
      </c>
      <c r="B3280" s="30" t="s">
        <v>6564</v>
      </c>
      <c r="C3280" s="31"/>
      <c r="D3280" s="32">
        <v>7.592616576374E12</v>
      </c>
      <c r="E3280" s="48" t="s">
        <v>6565</v>
      </c>
      <c r="F3280" s="34">
        <v>1.62</v>
      </c>
      <c r="G3280" s="35">
        <v>0.12</v>
      </c>
      <c r="H3280" s="34">
        <f t="shared" si="51"/>
        <v>1.4256000000000002</v>
      </c>
      <c r="I3280" s="34">
        <v>133.0</v>
      </c>
      <c r="J3280" s="36">
        <v>45863.0</v>
      </c>
      <c r="K3280" s="31"/>
      <c r="L3280" s="34">
        <f>+K3280*H3280</f>
        <v>0.0</v>
      </c>
    </row>
    <row r="3281" spans="8:8" ht="24.95" customHeight="1">
      <c r="A3281" s="29" t="s">
        <v>16</v>
      </c>
      <c r="B3281" s="30" t="s">
        <v>6566</v>
      </c>
      <c r="C3281" s="31"/>
      <c r="D3281" s="32">
        <v>7.592454891165E12</v>
      </c>
      <c r="E3281" s="76" t="s">
        <v>6567</v>
      </c>
      <c r="F3281" s="34">
        <v>1.78</v>
      </c>
      <c r="G3281" s="35">
        <v>0.12</v>
      </c>
      <c r="H3281" s="34">
        <f t="shared" si="51"/>
        <v>1.5664</v>
      </c>
      <c r="I3281" s="34">
        <v>360.0</v>
      </c>
      <c r="J3281" s="36">
        <v>45809.0</v>
      </c>
      <c r="K3281" s="31"/>
      <c r="L3281" s="34">
        <f>+K3281*H3281</f>
        <v>0.0</v>
      </c>
    </row>
    <row r="3282" spans="8:8" ht="24.95" customHeight="1">
      <c r="A3282" s="29" t="s">
        <v>16</v>
      </c>
      <c r="B3282" s="30" t="s">
        <v>6568</v>
      </c>
      <c r="C3282" s="31"/>
      <c r="D3282" s="32">
        <v>7.591585378927E12</v>
      </c>
      <c r="E3282" s="48" t="s">
        <v>6569</v>
      </c>
      <c r="F3282" s="34">
        <v>5.06</v>
      </c>
      <c r="G3282" s="35">
        <v>0.12</v>
      </c>
      <c r="H3282" s="34">
        <f t="shared" si="51"/>
        <v>4.4528</v>
      </c>
      <c r="I3282" s="34">
        <v>1.0</v>
      </c>
      <c r="J3282" s="36">
        <v>46112.0</v>
      </c>
      <c r="K3282" s="31"/>
      <c r="L3282" s="34">
        <f>+K3282*H3282</f>
        <v>0.0</v>
      </c>
    </row>
    <row r="3283" spans="8:8" ht="24.95" customHeight="1">
      <c r="A3283" s="29" t="s">
        <v>16</v>
      </c>
      <c r="B3283" s="30" t="s">
        <v>6570</v>
      </c>
      <c r="C3283" s="31"/>
      <c r="D3283" s="44">
        <v>6.75696260214E11</v>
      </c>
      <c r="E3283" s="69" t="s">
        <v>6571</v>
      </c>
      <c r="F3283" s="34">
        <v>1.65</v>
      </c>
      <c r="G3283" s="35">
        <v>0.12</v>
      </c>
      <c r="H3283" s="34">
        <f t="shared" si="51"/>
        <v>1.452</v>
      </c>
      <c r="I3283" s="34">
        <v>166.0</v>
      </c>
      <c r="J3283" s="36">
        <v>45566.0</v>
      </c>
      <c r="K3283" s="31"/>
      <c r="L3283" s="34">
        <f>+K3283*H3283</f>
        <v>0.0</v>
      </c>
    </row>
    <row r="3284" spans="8:8" ht="24.95" customHeight="1">
      <c r="A3284" s="29" t="s">
        <v>16</v>
      </c>
      <c r="B3284" s="30" t="s">
        <v>6572</v>
      </c>
      <c r="C3284" s="31"/>
      <c r="D3284" s="32">
        <v>7.592349001174E12</v>
      </c>
      <c r="E3284" s="67" t="s">
        <v>6573</v>
      </c>
      <c r="F3284" s="34">
        <v>5.05</v>
      </c>
      <c r="G3284" s="35">
        <v>0.12</v>
      </c>
      <c r="H3284" s="34">
        <f t="shared" si="51"/>
        <v>4.444</v>
      </c>
      <c r="I3284" s="34">
        <v>139.0</v>
      </c>
      <c r="J3284" s="36">
        <v>45658.0</v>
      </c>
      <c r="K3284" s="31"/>
      <c r="L3284" s="34">
        <f>+K3284*H3284</f>
        <v>0.0</v>
      </c>
    </row>
    <row r="3285" spans="8:8" ht="24.95" customHeight="1">
      <c r="A3285" s="29" t="s">
        <v>16</v>
      </c>
      <c r="B3285" s="30" t="s">
        <v>6574</v>
      </c>
      <c r="C3285" s="31"/>
      <c r="D3285" s="32">
        <v>7.598828001E12</v>
      </c>
      <c r="E3285" s="42" t="s">
        <v>6575</v>
      </c>
      <c r="F3285" s="34">
        <v>2.7</v>
      </c>
      <c r="G3285" s="35">
        <v>0.35</v>
      </c>
      <c r="H3285" s="34">
        <f t="shared" si="51"/>
        <v>1.7550000000000003</v>
      </c>
      <c r="I3285" s="34">
        <v>140.0</v>
      </c>
      <c r="J3285" s="36">
        <v>45412.0</v>
      </c>
      <c r="K3285" s="31"/>
      <c r="L3285" s="34">
        <f>+K3285*H3285</f>
        <v>0.0</v>
      </c>
    </row>
    <row r="3286" spans="8:8" ht="24.95" customHeight="1">
      <c r="A3286" s="29" t="s">
        <v>16</v>
      </c>
      <c r="B3286" s="30" t="s">
        <v>6576</v>
      </c>
      <c r="C3286" s="31"/>
      <c r="D3286" s="32">
        <v>7.592616576398E12</v>
      </c>
      <c r="E3286" s="48" t="s">
        <v>6577</v>
      </c>
      <c r="F3286" s="34">
        <v>4.19</v>
      </c>
      <c r="G3286" s="35">
        <v>0.12</v>
      </c>
      <c r="H3286" s="34">
        <f t="shared" si="51"/>
        <v>3.6872000000000003</v>
      </c>
      <c r="I3286" s="34">
        <v>26.0</v>
      </c>
      <c r="J3286" s="36">
        <v>45859.0</v>
      </c>
      <c r="K3286" s="31"/>
      <c r="L3286" s="34">
        <f>+K3286*H3286</f>
        <v>0.0</v>
      </c>
    </row>
    <row r="3287" spans="8:8" ht="24.95" customHeight="1">
      <c r="A3287" s="29" t="s">
        <v>16</v>
      </c>
      <c r="B3287" s="30" t="s">
        <v>6578</v>
      </c>
      <c r="C3287" s="31"/>
      <c r="D3287" s="32">
        <v>7.592454891172E12</v>
      </c>
      <c r="E3287" s="76" t="s">
        <v>6579</v>
      </c>
      <c r="F3287" s="34">
        <v>5.13</v>
      </c>
      <c r="G3287" s="35">
        <v>0.12</v>
      </c>
      <c r="H3287" s="34">
        <f t="shared" si="51"/>
        <v>4.5144</v>
      </c>
      <c r="I3287" s="34">
        <v>140.0</v>
      </c>
      <c r="J3287" s="36">
        <v>45848.0</v>
      </c>
      <c r="K3287" s="31"/>
      <c r="L3287" s="34">
        <f>+K3287*H3287</f>
        <v>0.0</v>
      </c>
    </row>
    <row r="3288" spans="8:8" ht="24.95" customHeight="1">
      <c r="A3288" s="29" t="s">
        <v>16</v>
      </c>
      <c r="B3288" s="30" t="s">
        <v>6580</v>
      </c>
      <c r="C3288" s="31"/>
      <c r="D3288" s="32">
        <v>7.591519005622E12</v>
      </c>
      <c r="E3288" s="42" t="s">
        <v>6581</v>
      </c>
      <c r="F3288" s="34">
        <v>2.09</v>
      </c>
      <c r="G3288" s="35">
        <v>0.12</v>
      </c>
      <c r="H3288" s="34">
        <f t="shared" si="51"/>
        <v>1.8392</v>
      </c>
      <c r="I3288" s="34">
        <v>97.0</v>
      </c>
      <c r="J3288" s="36">
        <v>45778.0</v>
      </c>
      <c r="K3288" s="31"/>
      <c r="L3288" s="34">
        <f>+K3288*H3288</f>
        <v>0.0</v>
      </c>
    </row>
    <row r="3289" spans="8:8" ht="24.95" customHeight="1">
      <c r="A3289" s="29" t="s">
        <v>16</v>
      </c>
      <c r="B3289" s="30" t="s">
        <v>6582</v>
      </c>
      <c r="C3289" s="31"/>
      <c r="D3289" s="32">
        <v>7.591519051698E12</v>
      </c>
      <c r="E3289" s="42" t="s">
        <v>6583</v>
      </c>
      <c r="F3289" s="34">
        <v>4.71</v>
      </c>
      <c r="G3289" s="35">
        <v>0.12</v>
      </c>
      <c r="H3289" s="34">
        <f t="shared" si="51"/>
        <v>4.1448</v>
      </c>
      <c r="I3289" s="34">
        <v>126.0</v>
      </c>
      <c r="J3289" s="36">
        <v>45809.0</v>
      </c>
      <c r="K3289" s="31"/>
      <c r="L3289" s="34">
        <f>+K3289*H3289</f>
        <v>0.0</v>
      </c>
    </row>
    <row r="3290" spans="8:8" ht="24.95" customHeight="1">
      <c r="A3290" s="29" t="s">
        <v>16</v>
      </c>
      <c r="B3290" s="30" t="s">
        <v>6584</v>
      </c>
      <c r="C3290" s="31"/>
      <c r="D3290" s="32">
        <v>7.591585178954E12</v>
      </c>
      <c r="E3290" s="48" t="s">
        <v>6585</v>
      </c>
      <c r="F3290" s="34">
        <v>1.28</v>
      </c>
      <c r="G3290" s="35">
        <v>0.12</v>
      </c>
      <c r="H3290" s="34">
        <f t="shared" si="51"/>
        <v>1.1264</v>
      </c>
      <c r="I3290" s="34">
        <v>183.0</v>
      </c>
      <c r="J3290" s="36">
        <v>45747.0</v>
      </c>
      <c r="K3290" s="31"/>
      <c r="L3290" s="34">
        <f>+K3290*H3290</f>
        <v>0.0</v>
      </c>
    </row>
    <row r="3291" spans="8:8" ht="24.95" customHeight="1">
      <c r="A3291" s="29" t="s">
        <v>16</v>
      </c>
      <c r="B3291" s="30" t="s">
        <v>6586</v>
      </c>
      <c r="C3291" s="31"/>
      <c r="D3291" s="32">
        <v>7.598252101192E12</v>
      </c>
      <c r="E3291" s="94" t="s">
        <v>6587</v>
      </c>
      <c r="F3291" s="34">
        <v>6.09</v>
      </c>
      <c r="G3291" s="35">
        <v>0.12</v>
      </c>
      <c r="H3291" s="34">
        <f t="shared" si="51"/>
        <v>5.3591999999999995</v>
      </c>
      <c r="I3291" s="34">
        <v>104.0</v>
      </c>
      <c r="J3291" s="36">
        <v>45689.0</v>
      </c>
      <c r="K3291" s="31"/>
      <c r="L3291" s="34">
        <f>+K3291*H3291</f>
        <v>0.0</v>
      </c>
    </row>
    <row r="3292" spans="8:8" ht="24.95" customHeight="1">
      <c r="A3292" s="29" t="s">
        <v>16</v>
      </c>
      <c r="B3292" s="30" t="s">
        <v>6588</v>
      </c>
      <c r="C3292" s="31"/>
      <c r="D3292" s="32">
        <v>8.9041518088E12</v>
      </c>
      <c r="E3292" s="65" t="s">
        <v>6589</v>
      </c>
      <c r="F3292" s="34">
        <v>6.0</v>
      </c>
      <c r="G3292" s="35">
        <v>0.12</v>
      </c>
      <c r="H3292" s="34">
        <f t="shared" si="51"/>
        <v>5.28</v>
      </c>
      <c r="I3292" s="34">
        <v>12.0</v>
      </c>
      <c r="J3292" s="36">
        <v>45746.0</v>
      </c>
      <c r="K3292" s="31"/>
      <c r="L3292" s="34">
        <f>+K3292*H3292</f>
        <v>0.0</v>
      </c>
    </row>
    <row r="3293" spans="8:8" ht="24.95" customHeight="1">
      <c r="A3293" s="29" t="s">
        <v>16</v>
      </c>
      <c r="B3293" s="30" t="s">
        <v>6590</v>
      </c>
      <c r="C3293" s="31"/>
      <c r="D3293" s="31"/>
      <c r="E3293" s="86" t="s">
        <v>6591</v>
      </c>
      <c r="F3293" s="34">
        <v>0.75</v>
      </c>
      <c r="G3293" s="35">
        <v>0.12</v>
      </c>
      <c r="H3293" s="34">
        <f t="shared" si="51"/>
        <v>0.66</v>
      </c>
      <c r="I3293" s="34">
        <v>30.0</v>
      </c>
      <c r="J3293" s="36">
        <v>45382.0</v>
      </c>
      <c r="K3293" s="31"/>
      <c r="L3293" s="34">
        <f>+K3293*H3293</f>
        <v>0.0</v>
      </c>
    </row>
    <row r="3294" spans="8:8" ht="24.95" customHeight="1">
      <c r="A3294" s="29" t="s">
        <v>16</v>
      </c>
      <c r="B3294" s="30" t="s">
        <v>6592</v>
      </c>
      <c r="C3294" s="31"/>
      <c r="D3294" s="32">
        <v>7.592616366043E12</v>
      </c>
      <c r="E3294" s="78" t="s">
        <v>6593</v>
      </c>
      <c r="F3294" s="34">
        <v>2.26</v>
      </c>
      <c r="G3294" s="35">
        <v>0.12</v>
      </c>
      <c r="H3294" s="34">
        <f t="shared" si="51"/>
        <v>1.9888</v>
      </c>
      <c r="I3294" s="34">
        <v>179.0</v>
      </c>
      <c r="J3294" s="36">
        <v>45879.0</v>
      </c>
      <c r="K3294" s="31"/>
      <c r="L3294" s="34">
        <f>+K3294*H3294</f>
        <v>0.0</v>
      </c>
    </row>
    <row r="3295" spans="8:8" ht="24.95" customHeight="1">
      <c r="A3295" s="29" t="s">
        <v>16</v>
      </c>
      <c r="B3295" s="47" t="s">
        <v>6594</v>
      </c>
      <c r="C3295" s="75" t="s">
        <v>134</v>
      </c>
      <c r="D3295" s="32">
        <v>7.591585278951E12</v>
      </c>
      <c r="E3295" s="48" t="s">
        <v>6595</v>
      </c>
      <c r="F3295" s="34">
        <v>2.98</v>
      </c>
      <c r="G3295" s="35">
        <v>0.0</v>
      </c>
      <c r="H3295" s="34">
        <f t="shared" si="51"/>
        <v>2.98</v>
      </c>
      <c r="I3295" s="34">
        <v>123.0</v>
      </c>
      <c r="J3295" s="36">
        <v>45747.0</v>
      </c>
      <c r="K3295" s="31"/>
      <c r="L3295" s="34">
        <f>+K3295*H3295</f>
        <v>0.0</v>
      </c>
    </row>
    <row r="3296" spans="8:8" ht="24.95" customHeight="1">
      <c r="A3296" s="29" t="s">
        <v>16</v>
      </c>
      <c r="B3296" s="30" t="s">
        <v>6596</v>
      </c>
      <c r="C3296" s="31"/>
      <c r="D3296" s="32">
        <v>7.502226294766E12</v>
      </c>
      <c r="E3296" s="48" t="s">
        <v>6597</v>
      </c>
      <c r="F3296" s="34">
        <v>2.15</v>
      </c>
      <c r="G3296" s="35">
        <v>0.12</v>
      </c>
      <c r="H3296" s="34">
        <f t="shared" si="51"/>
        <v>1.892</v>
      </c>
      <c r="I3296" s="34">
        <v>13.0</v>
      </c>
      <c r="J3296" s="36">
        <v>45505.0</v>
      </c>
      <c r="K3296" s="31"/>
      <c r="L3296" s="34">
        <f>+K3296*H3296</f>
        <v>0.0</v>
      </c>
    </row>
    <row r="3297" spans="8:8" ht="24.95" customHeight="1">
      <c r="A3297" s="29" t="s">
        <v>16</v>
      </c>
      <c r="B3297" s="30" t="s">
        <v>6598</v>
      </c>
      <c r="C3297" s="31"/>
      <c r="D3297" s="32">
        <v>7.59817600012E12</v>
      </c>
      <c r="E3297" s="78" t="s">
        <v>6599</v>
      </c>
      <c r="F3297" s="34">
        <v>1.5</v>
      </c>
      <c r="G3297" s="35">
        <v>0.12</v>
      </c>
      <c r="H3297" s="34">
        <f t="shared" si="51"/>
        <v>1.32</v>
      </c>
      <c r="I3297" s="34">
        <v>287.0</v>
      </c>
      <c r="J3297" s="36">
        <v>45869.0</v>
      </c>
      <c r="K3297" s="31"/>
      <c r="L3297" s="34">
        <f>+K3297*H3297</f>
        <v>0.0</v>
      </c>
    </row>
    <row r="3298" spans="8:8" ht="24.95" customHeight="1">
      <c r="A3298" s="29" t="s">
        <v>16</v>
      </c>
      <c r="B3298" s="30" t="s">
        <v>6600</v>
      </c>
      <c r="C3298" s="31"/>
      <c r="D3298" s="32">
        <v>7.598127001152E12</v>
      </c>
      <c r="E3298" s="33" t="s">
        <v>6601</v>
      </c>
      <c r="F3298" s="34">
        <v>1.55</v>
      </c>
      <c r="G3298" s="35">
        <v>0.12</v>
      </c>
      <c r="H3298" s="34">
        <f t="shared" si="51"/>
        <v>1.364</v>
      </c>
      <c r="I3298" s="34">
        <v>363.0</v>
      </c>
      <c r="J3298" s="36">
        <v>46082.0</v>
      </c>
      <c r="K3298" s="31"/>
      <c r="L3298" s="34">
        <f>+K3298*H3298</f>
        <v>0.0</v>
      </c>
    </row>
    <row r="3299" spans="8:8" ht="24.95" customHeight="1">
      <c r="A3299" s="29" t="s">
        <v>16</v>
      </c>
      <c r="B3299" s="47" t="s">
        <v>6602</v>
      </c>
      <c r="C3299" s="31"/>
      <c r="D3299" s="32">
        <v>7.598578000223E12</v>
      </c>
      <c r="E3299" s="69" t="s">
        <v>6603</v>
      </c>
      <c r="F3299" s="34">
        <v>1.85</v>
      </c>
      <c r="G3299" s="35">
        <v>0.12</v>
      </c>
      <c r="H3299" s="34">
        <f t="shared" si="51"/>
        <v>1.6280000000000001</v>
      </c>
      <c r="I3299" s="34">
        <v>391.0</v>
      </c>
      <c r="J3299" s="36">
        <v>45962.0</v>
      </c>
      <c r="K3299" s="31"/>
      <c r="L3299" s="34">
        <f>+K3299*H3299</f>
        <v>0.0</v>
      </c>
    </row>
    <row r="3300" spans="8:8" ht="24.95" customHeight="1">
      <c r="A3300" s="29" t="s">
        <v>16</v>
      </c>
      <c r="B3300" s="30" t="s">
        <v>6604</v>
      </c>
      <c r="C3300" s="31"/>
      <c r="D3300" s="32">
        <v>7.598828000997E12</v>
      </c>
      <c r="E3300" s="69" t="s">
        <v>6605</v>
      </c>
      <c r="F3300" s="34">
        <v>1.51</v>
      </c>
      <c r="G3300" s="35">
        <v>0.35</v>
      </c>
      <c r="H3300" s="34">
        <f t="shared" si="51"/>
        <v>0.9815</v>
      </c>
      <c r="I3300" s="34">
        <v>24.0</v>
      </c>
      <c r="J3300" s="36">
        <v>45412.0</v>
      </c>
      <c r="K3300" s="31"/>
      <c r="L3300" s="34">
        <f>+K3300*H3300</f>
        <v>0.0</v>
      </c>
    </row>
    <row r="3301" spans="8:8" ht="24.95" customHeight="1">
      <c r="A3301" s="29" t="s">
        <v>16</v>
      </c>
      <c r="B3301" s="30" t="s">
        <v>6606</v>
      </c>
      <c r="C3301" s="31"/>
      <c r="D3301" s="44">
        <v>7.36372722577E11</v>
      </c>
      <c r="E3301" s="41" t="s">
        <v>6607</v>
      </c>
      <c r="F3301" s="34">
        <v>1.62</v>
      </c>
      <c r="G3301" s="35">
        <v>0.12</v>
      </c>
      <c r="H3301" s="34">
        <f t="shared" si="51"/>
        <v>1.4256000000000002</v>
      </c>
      <c r="I3301" s="34">
        <v>54.0</v>
      </c>
      <c r="J3301" s="36">
        <v>46023.0</v>
      </c>
      <c r="K3301" s="31"/>
      <c r="L3301" s="34">
        <f>+K3301*H3301</f>
        <v>0.0</v>
      </c>
    </row>
    <row r="3302" spans="8:8" ht="24.95" customHeight="1">
      <c r="A3302" s="29" t="s">
        <v>16</v>
      </c>
      <c r="B3302" s="47" t="s">
        <v>6608</v>
      </c>
      <c r="C3302" s="83" t="s">
        <v>207</v>
      </c>
      <c r="D3302" s="32">
        <v>7.896714208565E12</v>
      </c>
      <c r="E3302" s="79" t="s">
        <v>6609</v>
      </c>
      <c r="F3302" s="34">
        <v>1.55</v>
      </c>
      <c r="G3302" s="35">
        <v>0.12</v>
      </c>
      <c r="H3302" s="34">
        <f t="shared" si="51"/>
        <v>1.364</v>
      </c>
      <c r="I3302" s="34">
        <v>5736.0</v>
      </c>
      <c r="J3302" s="36">
        <v>45717.0</v>
      </c>
      <c r="K3302" s="31"/>
      <c r="L3302" s="34">
        <f>+K3302*H3302</f>
        <v>0.0</v>
      </c>
    </row>
    <row r="3303" spans="8:8" ht="24.95" customHeight="1">
      <c r="A3303" s="29" t="s">
        <v>16</v>
      </c>
      <c r="B3303" s="30" t="s">
        <v>6610</v>
      </c>
      <c r="C3303" s="31"/>
      <c r="D3303" s="32">
        <v>7.591020008914E12</v>
      </c>
      <c r="E3303" s="69" t="s">
        <v>6611</v>
      </c>
      <c r="F3303" s="34">
        <v>4.2</v>
      </c>
      <c r="G3303" s="35">
        <v>0.12</v>
      </c>
      <c r="H3303" s="34">
        <f t="shared" si="51"/>
        <v>3.696</v>
      </c>
      <c r="I3303" s="34">
        <v>205.0</v>
      </c>
      <c r="J3303" s="36">
        <v>45717.0</v>
      </c>
      <c r="K3303" s="31"/>
      <c r="L3303" s="34">
        <f>+K3303*H3303</f>
        <v>0.0</v>
      </c>
    </row>
    <row r="3304" spans="8:8" ht="24.95" customHeight="1">
      <c r="A3304" s="29" t="s">
        <v>16</v>
      </c>
      <c r="B3304" s="30" t="s">
        <v>6612</v>
      </c>
      <c r="C3304" s="31"/>
      <c r="D3304" s="32">
        <v>6.942189211485E12</v>
      </c>
      <c r="E3304" s="69" t="s">
        <v>6613</v>
      </c>
      <c r="F3304" s="34">
        <v>1.4</v>
      </c>
      <c r="G3304" s="35">
        <v>0.12</v>
      </c>
      <c r="H3304" s="34">
        <f t="shared" si="51"/>
        <v>1.232</v>
      </c>
      <c r="I3304" s="34">
        <v>50.0</v>
      </c>
      <c r="J3304" s="36">
        <v>45809.0</v>
      </c>
      <c r="K3304" s="31"/>
      <c r="L3304" s="34">
        <f>+K3304*H3304</f>
        <v>0.0</v>
      </c>
    </row>
    <row r="3305" spans="8:8" ht="24.95" customHeight="1">
      <c r="A3305" s="29" t="s">
        <v>16</v>
      </c>
      <c r="B3305" s="30" t="s">
        <v>6614</v>
      </c>
      <c r="C3305" s="31"/>
      <c r="D3305" s="44">
        <v>6.75696260177E11</v>
      </c>
      <c r="E3305" s="59" t="s">
        <v>6615</v>
      </c>
      <c r="F3305" s="34">
        <v>1.2</v>
      </c>
      <c r="G3305" s="35">
        <v>0.12</v>
      </c>
      <c r="H3305" s="34">
        <f t="shared" si="51"/>
        <v>1.056</v>
      </c>
      <c r="I3305" s="34">
        <v>18.0</v>
      </c>
      <c r="J3305" s="36">
        <v>45597.0</v>
      </c>
      <c r="K3305" s="31"/>
      <c r="L3305" s="34">
        <f>+K3305*H3305</f>
        <v>0.0</v>
      </c>
    </row>
    <row r="3306" spans="8:8" ht="24.95" customHeight="1">
      <c r="A3306" s="81" t="s">
        <v>194</v>
      </c>
      <c r="B3306" s="30" t="s">
        <v>6616</v>
      </c>
      <c r="C3306" s="31"/>
      <c r="D3306" s="32">
        <v>7.503003134169E12</v>
      </c>
      <c r="E3306" s="63" t="s">
        <v>6617</v>
      </c>
      <c r="F3306" s="34">
        <v>3.5</v>
      </c>
      <c r="G3306" s="35">
        <v>0.12</v>
      </c>
      <c r="H3306" s="34">
        <f t="shared" si="51"/>
        <v>3.08</v>
      </c>
      <c r="I3306" s="34">
        <v>16.0</v>
      </c>
      <c r="J3306" s="36">
        <v>45778.0</v>
      </c>
      <c r="K3306" s="31"/>
      <c r="L3306" s="34">
        <f>+K3306*H3306</f>
        <v>0.0</v>
      </c>
    </row>
    <row r="3307" spans="8:8" ht="24.95" customHeight="1">
      <c r="A3307" s="38" t="s">
        <v>23</v>
      </c>
      <c r="B3307" s="30" t="s">
        <v>6618</v>
      </c>
      <c r="C3307" s="31"/>
      <c r="D3307" s="32">
        <v>7.503004908998E12</v>
      </c>
      <c r="E3307" s="71" t="s">
        <v>6619</v>
      </c>
      <c r="F3307" s="34">
        <v>4.97</v>
      </c>
      <c r="G3307" s="35">
        <v>0.12</v>
      </c>
      <c r="H3307" s="34">
        <f t="shared" si="51"/>
        <v>4.3736</v>
      </c>
      <c r="I3307" s="34">
        <v>6.0</v>
      </c>
      <c r="J3307" s="36">
        <v>45566.0</v>
      </c>
      <c r="K3307" s="31"/>
      <c r="L3307" s="34">
        <f>+K3307*H3307</f>
        <v>0.0</v>
      </c>
    </row>
    <row r="3308" spans="8:8" ht="24.95" customHeight="1">
      <c r="A3308" s="82" t="s">
        <v>199</v>
      </c>
      <c r="B3308" s="30" t="s">
        <v>6620</v>
      </c>
      <c r="C3308" s="31"/>
      <c r="D3308" s="32">
        <v>7.59263739704E12</v>
      </c>
      <c r="E3308" s="74" t="s">
        <v>6621</v>
      </c>
      <c r="F3308" s="34">
        <v>19.3</v>
      </c>
      <c r="G3308" s="35">
        <v>0.12</v>
      </c>
      <c r="H3308" s="34">
        <f t="shared" si="51"/>
        <v>16.984</v>
      </c>
      <c r="I3308" s="34">
        <v>2.0</v>
      </c>
      <c r="J3308" s="36">
        <v>45536.0</v>
      </c>
      <c r="K3308" s="31"/>
      <c r="L3308" s="34">
        <f>+K3308*H3308</f>
        <v>0.0</v>
      </c>
    </row>
    <row r="3309" spans="8:8" ht="24.95" customHeight="1">
      <c r="A3309" s="43" t="s">
        <v>33</v>
      </c>
      <c r="B3309" s="30" t="s">
        <v>6622</v>
      </c>
      <c r="C3309" s="31"/>
      <c r="D3309" s="32">
        <v>7.592904000437E12</v>
      </c>
      <c r="E3309" s="78" t="s">
        <v>6623</v>
      </c>
      <c r="F3309" s="34">
        <v>3.1784</v>
      </c>
      <c r="G3309" s="35">
        <v>0.12</v>
      </c>
      <c r="H3309" s="34">
        <f t="shared" si="51"/>
        <v>2.796992</v>
      </c>
      <c r="I3309" s="34">
        <v>144.0</v>
      </c>
      <c r="J3309" s="36">
        <v>46235.0</v>
      </c>
      <c r="K3309" s="31"/>
      <c r="L3309" s="34">
        <f>+K3309*H3309</f>
        <v>0.0</v>
      </c>
    </row>
    <row r="3310" spans="8:8" ht="24.95" customHeight="1">
      <c r="A3310" s="43" t="s">
        <v>33</v>
      </c>
      <c r="B3310" s="30" t="s">
        <v>6624</v>
      </c>
      <c r="C3310" s="83" t="s">
        <v>207</v>
      </c>
      <c r="D3310" s="32">
        <v>7.592904000444E12</v>
      </c>
      <c r="E3310" s="41" t="s">
        <v>6625</v>
      </c>
      <c r="F3310" s="34">
        <v>3.1784</v>
      </c>
      <c r="G3310" s="35">
        <v>0.12</v>
      </c>
      <c r="H3310" s="34">
        <f t="shared" si="51"/>
        <v>2.796992</v>
      </c>
      <c r="I3310" s="34">
        <v>146.0</v>
      </c>
      <c r="J3310" s="36">
        <v>46204.0</v>
      </c>
      <c r="K3310" s="31"/>
      <c r="L3310" s="34">
        <f>+K3310*H3310</f>
        <v>0.0</v>
      </c>
    </row>
    <row r="3311" spans="8:8" ht="24.95" customHeight="1">
      <c r="A3311" s="43" t="s">
        <v>33</v>
      </c>
      <c r="B3311" s="30" t="s">
        <v>6626</v>
      </c>
      <c r="C3311" s="31"/>
      <c r="D3311" s="32">
        <v>7.592904000451E12</v>
      </c>
      <c r="E3311" s="41" t="s">
        <v>6627</v>
      </c>
      <c r="F3311" s="34">
        <v>3.1784</v>
      </c>
      <c r="G3311" s="35">
        <v>0.12</v>
      </c>
      <c r="H3311" s="34">
        <f t="shared" si="51"/>
        <v>2.796992</v>
      </c>
      <c r="I3311" s="34">
        <v>126.0</v>
      </c>
      <c r="J3311" s="36">
        <v>45931.0</v>
      </c>
      <c r="K3311" s="31"/>
      <c r="L3311" s="34">
        <f>+K3311*H3311</f>
        <v>0.0</v>
      </c>
    </row>
    <row r="3312" spans="8:8" ht="24.95" customHeight="1">
      <c r="A3312" s="43" t="s">
        <v>33</v>
      </c>
      <c r="B3312" s="30" t="s">
        <v>6628</v>
      </c>
      <c r="C3312" s="31"/>
      <c r="D3312" s="32">
        <v>7.592904000468E12</v>
      </c>
      <c r="E3312" s="76" t="s">
        <v>6629</v>
      </c>
      <c r="F3312" s="34">
        <v>3.1784</v>
      </c>
      <c r="G3312" s="35">
        <v>0.12</v>
      </c>
      <c r="H3312" s="34">
        <f t="shared" si="51"/>
        <v>2.796992</v>
      </c>
      <c r="I3312" s="34">
        <v>109.0</v>
      </c>
      <c r="J3312" s="36">
        <v>46023.0</v>
      </c>
      <c r="K3312" s="31"/>
      <c r="L3312" s="34">
        <f>+K3312*H3312</f>
        <v>0.0</v>
      </c>
    </row>
    <row r="3313" spans="8:8" ht="24.95" customHeight="1">
      <c r="A3313" s="43" t="s">
        <v>33</v>
      </c>
      <c r="B3313" s="30" t="s">
        <v>6630</v>
      </c>
      <c r="C3313" s="31"/>
      <c r="D3313" s="32">
        <v>7.592904000352E12</v>
      </c>
      <c r="E3313" s="57" t="s">
        <v>6631</v>
      </c>
      <c r="F3313" s="34">
        <v>6.1248</v>
      </c>
      <c r="G3313" s="35">
        <v>0.12</v>
      </c>
      <c r="H3313" s="34">
        <f t="shared" si="51"/>
        <v>5.389824</v>
      </c>
      <c r="I3313" s="34">
        <v>60.0</v>
      </c>
      <c r="J3313" s="36">
        <v>46023.0</v>
      </c>
      <c r="K3313" s="31"/>
      <c r="L3313" s="34">
        <f>+K3313*H3313</f>
        <v>0.0</v>
      </c>
    </row>
    <row r="3314" spans="8:8" ht="24.95" customHeight="1">
      <c r="A3314" s="43" t="s">
        <v>33</v>
      </c>
      <c r="B3314" s="30" t="s">
        <v>6632</v>
      </c>
      <c r="C3314" s="31"/>
      <c r="D3314" s="32">
        <v>7.592904000581E12</v>
      </c>
      <c r="E3314" s="65" t="s">
        <v>6633</v>
      </c>
      <c r="F3314" s="34">
        <v>4.6748</v>
      </c>
      <c r="G3314" s="35">
        <v>0.12</v>
      </c>
      <c r="H3314" s="34">
        <f t="shared" si="51"/>
        <v>4.113824</v>
      </c>
      <c r="I3314" s="34">
        <v>65.0</v>
      </c>
      <c r="J3314" s="36">
        <v>45962.0</v>
      </c>
      <c r="K3314" s="31"/>
      <c r="L3314" s="34">
        <f>+K3314*H3314</f>
        <v>0.0</v>
      </c>
    </row>
    <row r="3315" spans="8:8" ht="24.95" customHeight="1">
      <c r="A3315" s="43" t="s">
        <v>33</v>
      </c>
      <c r="B3315" s="30" t="s">
        <v>6634</v>
      </c>
      <c r="C3315" s="31"/>
      <c r="D3315" s="32">
        <v>7.592904000031E12</v>
      </c>
      <c r="E3315" s="40" t="s">
        <v>6635</v>
      </c>
      <c r="F3315" s="34">
        <v>3.77</v>
      </c>
      <c r="G3315" s="35">
        <v>0.12</v>
      </c>
      <c r="H3315" s="34">
        <f t="shared" si="51"/>
        <v>3.3176</v>
      </c>
      <c r="I3315" s="34">
        <v>128.0</v>
      </c>
      <c r="J3315" s="36">
        <v>46143.0</v>
      </c>
      <c r="K3315" s="31"/>
      <c r="L3315" s="34">
        <f>+K3315*H3315</f>
        <v>0.0</v>
      </c>
    </row>
    <row r="3316" spans="8:8" ht="24.95" customHeight="1">
      <c r="A3316" s="43" t="s">
        <v>33</v>
      </c>
      <c r="B3316" s="30" t="s">
        <v>6636</v>
      </c>
      <c r="C3316" s="31"/>
      <c r="D3316" s="32">
        <v>7.592904000024E12</v>
      </c>
      <c r="E3316" s="63" t="s">
        <v>6637</v>
      </c>
      <c r="F3316" s="34">
        <v>3.4684</v>
      </c>
      <c r="G3316" s="35">
        <v>0.12</v>
      </c>
      <c r="H3316" s="34">
        <f t="shared" si="51"/>
        <v>3.052192</v>
      </c>
      <c r="I3316" s="34">
        <v>91.0</v>
      </c>
      <c r="J3316" s="36">
        <v>46204.0</v>
      </c>
      <c r="K3316" s="31"/>
      <c r="L3316" s="34">
        <f>+K3316*H3316</f>
        <v>0.0</v>
      </c>
    </row>
    <row r="3317" spans="8:8" ht="24.95" customHeight="1">
      <c r="A3317" s="43" t="s">
        <v>33</v>
      </c>
      <c r="B3317" s="30" t="s">
        <v>6638</v>
      </c>
      <c r="C3317" s="31"/>
      <c r="D3317" s="32">
        <v>7.592904000017E12</v>
      </c>
      <c r="E3317" s="37" t="s">
        <v>6639</v>
      </c>
      <c r="F3317" s="34">
        <v>2.8768</v>
      </c>
      <c r="G3317" s="35">
        <v>0.12</v>
      </c>
      <c r="H3317" s="34">
        <f t="shared" si="51"/>
        <v>2.5315839999999996</v>
      </c>
      <c r="I3317" s="34">
        <v>127.0</v>
      </c>
      <c r="J3317" s="36">
        <v>46174.0</v>
      </c>
      <c r="K3317" s="31"/>
      <c r="L3317" s="34">
        <f>+K3317*H3317</f>
        <v>0.0</v>
      </c>
    </row>
    <row r="3318" spans="8:8" ht="24.95" customHeight="1">
      <c r="A3318" s="29" t="s">
        <v>16</v>
      </c>
      <c r="B3318" s="30" t="s">
        <v>6640</v>
      </c>
      <c r="C3318" s="31"/>
      <c r="D3318" s="32">
        <v>7.591243832181E12</v>
      </c>
      <c r="E3318" s="46" t="s">
        <v>6641</v>
      </c>
      <c r="F3318" s="34">
        <v>6.45</v>
      </c>
      <c r="G3318" s="35">
        <v>0.12</v>
      </c>
      <c r="H3318" s="34">
        <f t="shared" si="51"/>
        <v>5.676</v>
      </c>
      <c r="I3318" s="34">
        <v>31.0</v>
      </c>
      <c r="J3318" s="36">
        <v>45689.0</v>
      </c>
      <c r="K3318" s="31"/>
      <c r="L3318" s="34">
        <f>+K3318*H3318</f>
        <v>0.0</v>
      </c>
    </row>
    <row r="3319" spans="8:8" ht="24.95" customHeight="1">
      <c r="A3319" s="29" t="s">
        <v>16</v>
      </c>
      <c r="B3319" s="30" t="s">
        <v>6642</v>
      </c>
      <c r="C3319" s="31"/>
      <c r="D3319" s="32">
        <v>7.59234900128E12</v>
      </c>
      <c r="E3319" s="60" t="s">
        <v>6643</v>
      </c>
      <c r="F3319" s="34">
        <v>16.05</v>
      </c>
      <c r="G3319" s="35">
        <v>0.12</v>
      </c>
      <c r="H3319" s="34">
        <f t="shared" si="51"/>
        <v>14.124</v>
      </c>
      <c r="I3319" s="34">
        <v>4.0</v>
      </c>
      <c r="J3319" s="36">
        <v>45413.0</v>
      </c>
      <c r="K3319" s="31"/>
      <c r="L3319" s="34">
        <f>+K3319*H3319</f>
        <v>0.0</v>
      </c>
    </row>
    <row r="3320" spans="8:8" ht="24.95" customHeight="1">
      <c r="A3320" s="29" t="s">
        <v>16</v>
      </c>
      <c r="B3320" s="30" t="s">
        <v>6644</v>
      </c>
      <c r="C3320" s="31"/>
      <c r="D3320" s="32">
        <v>7.592349001044E12</v>
      </c>
      <c r="E3320" s="48" t="s">
        <v>6645</v>
      </c>
      <c r="F3320" s="34">
        <v>1.84</v>
      </c>
      <c r="G3320" s="35">
        <v>0.12</v>
      </c>
      <c r="H3320" s="34">
        <f t="shared" si="51"/>
        <v>1.6192000000000002</v>
      </c>
      <c r="I3320" s="34">
        <v>3.0</v>
      </c>
      <c r="J3320" s="36">
        <v>45809.0</v>
      </c>
      <c r="K3320" s="31"/>
      <c r="L3320" s="34">
        <f>+K3320*H3320</f>
        <v>0.0</v>
      </c>
    </row>
    <row r="3321" spans="8:8" ht="24.95" customHeight="1">
      <c r="A3321" s="29" t="s">
        <v>16</v>
      </c>
      <c r="B3321" s="30" t="s">
        <v>6646</v>
      </c>
      <c r="C3321" s="31"/>
      <c r="D3321" s="32">
        <v>7.592349001082E12</v>
      </c>
      <c r="E3321" s="60" t="s">
        <v>6647</v>
      </c>
      <c r="F3321" s="34">
        <v>55.44</v>
      </c>
      <c r="G3321" s="35">
        <v>0.12</v>
      </c>
      <c r="H3321" s="34">
        <f t="shared" si="51"/>
        <v>48.7872</v>
      </c>
      <c r="I3321" s="34">
        <v>3.0</v>
      </c>
      <c r="J3321" s="36">
        <v>45352.0</v>
      </c>
      <c r="K3321" s="31"/>
      <c r="L3321" s="34">
        <f>+K3321*H3321</f>
        <v>0.0</v>
      </c>
    </row>
    <row r="3322" spans="8:8" ht="24.95" customHeight="1">
      <c r="A3322" s="29" t="s">
        <v>16</v>
      </c>
      <c r="B3322" s="30" t="s">
        <v>6648</v>
      </c>
      <c r="C3322" s="31"/>
      <c r="D3322" s="32">
        <v>7.592349001051E12</v>
      </c>
      <c r="E3322" s="76" t="s">
        <v>6649</v>
      </c>
      <c r="F3322" s="34">
        <v>3.17</v>
      </c>
      <c r="G3322" s="35">
        <v>0.12</v>
      </c>
      <c r="H3322" s="34">
        <f t="shared" si="51"/>
        <v>2.7896</v>
      </c>
      <c r="I3322" s="34">
        <v>66.0</v>
      </c>
      <c r="J3322" s="36">
        <v>45536.0</v>
      </c>
      <c r="K3322" s="31"/>
      <c r="L3322" s="34">
        <f>+K3322*H3322</f>
        <v>0.0</v>
      </c>
    </row>
    <row r="3323" spans="8:8" ht="24.95" customHeight="1">
      <c r="A3323" s="29" t="s">
        <v>16</v>
      </c>
      <c r="B3323" s="30" t="s">
        <v>6650</v>
      </c>
      <c r="C3323" s="31"/>
      <c r="D3323" s="32">
        <v>7.592349001075E12</v>
      </c>
      <c r="E3323" s="48" t="s">
        <v>6651</v>
      </c>
      <c r="F3323" s="34">
        <v>4.75</v>
      </c>
      <c r="G3323" s="35">
        <v>0.12</v>
      </c>
      <c r="H3323" s="34">
        <f t="shared" si="51"/>
        <v>4.18</v>
      </c>
      <c r="I3323" s="34">
        <v>22.0</v>
      </c>
      <c r="J3323" s="36">
        <v>45748.0</v>
      </c>
      <c r="K3323" s="31"/>
      <c r="L3323" s="34">
        <f>+K3323*H3323</f>
        <v>0.0</v>
      </c>
    </row>
    <row r="3324" spans="8:8" ht="24.95" customHeight="1">
      <c r="A3324" s="93" t="s">
        <v>371</v>
      </c>
      <c r="B3324" s="30" t="s">
        <v>6652</v>
      </c>
      <c r="C3324" s="31"/>
      <c r="D3324" s="44">
        <v>8.10028130258E11</v>
      </c>
      <c r="E3324" s="92" t="s">
        <v>6653</v>
      </c>
      <c r="F3324" s="34">
        <v>7.8</v>
      </c>
      <c r="G3324" s="35">
        <v>0.12</v>
      </c>
      <c r="H3324" s="34">
        <f t="shared" si="51"/>
        <v>6.864</v>
      </c>
      <c r="I3324" s="34">
        <v>60.0</v>
      </c>
      <c r="J3324" s="36">
        <v>46661.0</v>
      </c>
      <c r="K3324" s="31"/>
      <c r="L3324" s="34">
        <f>+K3324*H3324</f>
        <v>0.0</v>
      </c>
    </row>
    <row r="3325" spans="8:8" ht="24.95" customHeight="1">
      <c r="A3325" s="93" t="s">
        <v>371</v>
      </c>
      <c r="B3325" s="30" t="s">
        <v>6654</v>
      </c>
      <c r="C3325" s="31"/>
      <c r="D3325" s="32">
        <v>7.597830000735E12</v>
      </c>
      <c r="E3325" s="53" t="s">
        <v>6655</v>
      </c>
      <c r="F3325" s="34">
        <v>7.5</v>
      </c>
      <c r="G3325" s="35">
        <v>0.12</v>
      </c>
      <c r="H3325" s="34">
        <f t="shared" si="51"/>
        <v>6.6</v>
      </c>
      <c r="I3325" s="34">
        <v>52.0</v>
      </c>
      <c r="J3325" s="36">
        <v>46811.0</v>
      </c>
      <c r="K3325" s="31"/>
      <c r="L3325" s="34">
        <f>+K3325*H3325</f>
        <v>0.0</v>
      </c>
    </row>
    <row r="3326" spans="8:8" ht="24.95" customHeight="1">
      <c r="A3326" s="81" t="s">
        <v>194</v>
      </c>
      <c r="B3326" s="30" t="s">
        <v>6656</v>
      </c>
      <c r="C3326" s="31"/>
      <c r="D3326" s="32">
        <v>7.592348218221E12</v>
      </c>
      <c r="E3326" s="69" t="s">
        <v>6657</v>
      </c>
      <c r="F3326" s="34">
        <v>8.2</v>
      </c>
      <c r="G3326" s="35">
        <v>0.12</v>
      </c>
      <c r="H3326" s="34">
        <f t="shared" si="51"/>
        <v>7.215999999999999</v>
      </c>
      <c r="I3326" s="34">
        <v>34.0</v>
      </c>
      <c r="J3326" s="36">
        <v>46419.0</v>
      </c>
      <c r="K3326" s="31"/>
      <c r="L3326" s="34">
        <f>+K3326*H3326</f>
        <v>0.0</v>
      </c>
    </row>
    <row r="3327" spans="8:8" ht="24.95" customHeight="1">
      <c r="A3327" s="29" t="s">
        <v>16</v>
      </c>
      <c r="B3327" s="30" t="s">
        <v>6658</v>
      </c>
      <c r="C3327" s="31"/>
      <c r="D3327" s="32">
        <v>7.592348413848E12</v>
      </c>
      <c r="E3327" s="85" t="s">
        <v>6659</v>
      </c>
      <c r="F3327" s="34">
        <v>8.43</v>
      </c>
      <c r="G3327" s="35">
        <v>0.12</v>
      </c>
      <c r="H3327" s="34">
        <f t="shared" si="51"/>
        <v>7.4184</v>
      </c>
      <c r="I3327" s="34">
        <v>178.0</v>
      </c>
      <c r="J3327" s="36">
        <v>46811.0</v>
      </c>
      <c r="K3327" s="31"/>
      <c r="L3327" s="34">
        <f>+K3327*H3327</f>
        <v>0.0</v>
      </c>
    </row>
    <row r="3328" spans="8:8" ht="24.95" customHeight="1">
      <c r="A3328" s="81" t="s">
        <v>194</v>
      </c>
      <c r="B3328" s="30" t="s">
        <v>6660</v>
      </c>
      <c r="C3328" s="31"/>
      <c r="D3328" s="32">
        <v>7.592348218108E12</v>
      </c>
      <c r="E3328" s="49" t="s">
        <v>6661</v>
      </c>
      <c r="F3328" s="34">
        <v>6.55</v>
      </c>
      <c r="G3328" s="35">
        <v>0.12</v>
      </c>
      <c r="H3328" s="34">
        <f t="shared" si="51"/>
        <v>5.763999999999999</v>
      </c>
      <c r="I3328" s="34">
        <v>234.0</v>
      </c>
      <c r="J3328" s="36">
        <v>46783.0</v>
      </c>
      <c r="K3328" s="31"/>
      <c r="L3328" s="34">
        <f>+K3328*H3328</f>
        <v>0.0</v>
      </c>
    </row>
    <row r="3329" spans="8:8" ht="24.95" customHeight="1">
      <c r="A3329" s="81" t="s">
        <v>194</v>
      </c>
      <c r="B3329" s="30" t="s">
        <v>6662</v>
      </c>
      <c r="C3329" s="31"/>
      <c r="D3329" s="32">
        <v>7.592348218122E12</v>
      </c>
      <c r="E3329" s="41" t="s">
        <v>6663</v>
      </c>
      <c r="F3329" s="34">
        <v>9.95</v>
      </c>
      <c r="G3329" s="35">
        <v>0.12</v>
      </c>
      <c r="H3329" s="34">
        <f t="shared" si="51"/>
        <v>8.756</v>
      </c>
      <c r="I3329" s="34">
        <v>33.0</v>
      </c>
      <c r="J3329" s="36">
        <v>46783.0</v>
      </c>
      <c r="K3329" s="31"/>
      <c r="L3329" s="34">
        <f>+K3329*H3329</f>
        <v>0.0</v>
      </c>
    </row>
    <row r="3330" spans="8:8" ht="24.95" customHeight="1">
      <c r="A3330" s="29" t="s">
        <v>16</v>
      </c>
      <c r="B3330" s="47" t="s">
        <v>6664</v>
      </c>
      <c r="C3330" s="31"/>
      <c r="D3330" s="32">
        <v>7.591821210059E12</v>
      </c>
      <c r="E3330" s="76" t="s">
        <v>6665</v>
      </c>
      <c r="F3330" s="34">
        <v>10.092</v>
      </c>
      <c r="G3330" s="35">
        <v>0.12</v>
      </c>
      <c r="H3330" s="34">
        <f t="shared" si="51"/>
        <v>8.88096</v>
      </c>
      <c r="I3330" s="34">
        <v>344.0</v>
      </c>
      <c r="J3330" s="36">
        <v>45838.0</v>
      </c>
      <c r="K3330" s="31"/>
      <c r="L3330" s="34">
        <f>+K3330*H3330</f>
        <v>0.0</v>
      </c>
    </row>
    <row r="3331" spans="8:8" ht="24.95" customHeight="1">
      <c r="A3331" s="29" t="s">
        <v>16</v>
      </c>
      <c r="B3331" s="47" t="s">
        <v>6666</v>
      </c>
      <c r="C3331" s="31"/>
      <c r="D3331" s="32">
        <v>7.591821210622E12</v>
      </c>
      <c r="E3331" s="33" t="s">
        <v>6667</v>
      </c>
      <c r="F3331" s="34">
        <v>20.3696</v>
      </c>
      <c r="G3331" s="35">
        <v>0.12</v>
      </c>
      <c r="H3331" s="34">
        <f t="shared" si="51"/>
        <v>17.925248</v>
      </c>
      <c r="I3331" s="34">
        <v>29.0</v>
      </c>
      <c r="J3331" s="36">
        <v>45778.0</v>
      </c>
      <c r="K3331" s="31"/>
      <c r="L3331" s="34">
        <f>+K3331*H3331</f>
        <v>0.0</v>
      </c>
    </row>
    <row r="3332" spans="8:8" ht="24.95" customHeight="1">
      <c r="A3332" s="82" t="s">
        <v>199</v>
      </c>
      <c r="B3332" s="30" t="s">
        <v>6668</v>
      </c>
      <c r="C3332" s="31"/>
      <c r="D3332" s="31"/>
      <c r="E3332" s="64" t="s">
        <v>6669</v>
      </c>
      <c r="F3332" s="34">
        <v>2.65</v>
      </c>
      <c r="G3332" s="35">
        <v>0.12</v>
      </c>
      <c r="H3332" s="34">
        <f t="shared" si="51"/>
        <v>2.332</v>
      </c>
      <c r="I3332" s="34">
        <v>18.0</v>
      </c>
      <c r="J3332" s="36">
        <v>45443.0</v>
      </c>
      <c r="K3332" s="31"/>
      <c r="L3332" s="34">
        <f>+K3332*H3332</f>
        <v>0.0</v>
      </c>
    </row>
    <row r="3333" spans="8:8" ht="24.95" customHeight="1">
      <c r="A3333" s="29" t="s">
        <v>16</v>
      </c>
      <c r="B3333" s="30" t="s">
        <v>6670</v>
      </c>
      <c r="C3333" s="31"/>
      <c r="D3333" s="32">
        <v>7.59271000535E12</v>
      </c>
      <c r="E3333" s="58" t="s">
        <v>6671</v>
      </c>
      <c r="F3333" s="34">
        <v>8.07</v>
      </c>
      <c r="G3333" s="35">
        <v>0.12</v>
      </c>
      <c r="H3333" s="34">
        <f t="shared" si="51"/>
        <v>7.1016</v>
      </c>
      <c r="I3333" s="34">
        <v>175.0</v>
      </c>
      <c r="J3333" s="36">
        <v>46204.0</v>
      </c>
      <c r="K3333" s="31"/>
      <c r="L3333" s="34">
        <f>+K3333*H3333</f>
        <v>0.0</v>
      </c>
    </row>
    <row r="3334" spans="8:8" ht="24.95" customHeight="1">
      <c r="A3334" s="38" t="s">
        <v>23</v>
      </c>
      <c r="B3334" s="30" t="s">
        <v>6672</v>
      </c>
      <c r="C3334" s="31"/>
      <c r="D3334" s="32">
        <v>7.897732607323E12</v>
      </c>
      <c r="E3334" s="37" t="s">
        <v>6673</v>
      </c>
      <c r="F3334" s="34">
        <v>2.0</v>
      </c>
      <c r="G3334" s="35">
        <v>0.12</v>
      </c>
      <c r="H3334" s="34">
        <f t="shared" si="51"/>
        <v>1.76</v>
      </c>
      <c r="I3334" s="34">
        <v>112.0</v>
      </c>
      <c r="J3334" s="36">
        <v>45323.0</v>
      </c>
      <c r="K3334" s="31"/>
      <c r="L3334" s="34">
        <f>+K3334*H3334</f>
        <v>0.0</v>
      </c>
    </row>
    <row r="3335" spans="8:8" ht="24.95" customHeight="1">
      <c r="A3335" s="29" t="s">
        <v>16</v>
      </c>
      <c r="B3335" s="30" t="s">
        <v>6674</v>
      </c>
      <c r="C3335" s="31"/>
      <c r="D3335" s="32">
        <v>7.597189000011E12</v>
      </c>
      <c r="E3335" s="48" t="s">
        <v>6675</v>
      </c>
      <c r="F3335" s="34">
        <v>6.91</v>
      </c>
      <c r="G3335" s="35">
        <v>0.12</v>
      </c>
      <c r="H3335" s="34">
        <f t="shared" si="51"/>
        <v>6.0808</v>
      </c>
      <c r="I3335" s="34">
        <v>3.0</v>
      </c>
      <c r="J3335" s="36">
        <v>46203.0</v>
      </c>
      <c r="K3335" s="31"/>
      <c r="L3335" s="34">
        <f>+K3335*H3335</f>
        <v>0.0</v>
      </c>
    </row>
    <row r="3336" spans="8:8" ht="24.95" customHeight="1">
      <c r="A3336" s="29" t="s">
        <v>16</v>
      </c>
      <c r="B3336" s="30" t="s">
        <v>6676</v>
      </c>
      <c r="C3336" s="31"/>
      <c r="D3336" s="32">
        <v>7.592946001362E12</v>
      </c>
      <c r="E3336" s="69" t="s">
        <v>6677</v>
      </c>
      <c r="F3336" s="34">
        <v>6.4</v>
      </c>
      <c r="G3336" s="35">
        <v>0.12</v>
      </c>
      <c r="H3336" s="34">
        <f t="shared" si="51"/>
        <v>5.632000000000001</v>
      </c>
      <c r="I3336" s="34">
        <v>433.0</v>
      </c>
      <c r="J3336" s="36">
        <v>45870.0</v>
      </c>
      <c r="K3336" s="31"/>
      <c r="L3336" s="34">
        <f>+K3336*H3336</f>
        <v>0.0</v>
      </c>
    </row>
    <row r="3337" spans="8:8" ht="24.95" customHeight="1">
      <c r="A3337" s="29" t="s">
        <v>16</v>
      </c>
      <c r="B3337" s="30" t="s">
        <v>6678</v>
      </c>
      <c r="C3337" s="31"/>
      <c r="D3337" s="32">
        <v>7.592710005008E12</v>
      </c>
      <c r="E3337" s="57" t="s">
        <v>6679</v>
      </c>
      <c r="F3337" s="34">
        <v>7.37</v>
      </c>
      <c r="G3337" s="35">
        <v>0.12</v>
      </c>
      <c r="H3337" s="34">
        <f t="shared" si="51"/>
        <v>6.4856</v>
      </c>
      <c r="I3337" s="34">
        <v>206.0</v>
      </c>
      <c r="J3337" s="36">
        <v>46235.0</v>
      </c>
      <c r="K3337" s="31"/>
      <c r="L3337" s="34">
        <f>+K3337*H3337</f>
        <v>0.0</v>
      </c>
    </row>
    <row r="3338" spans="8:8" ht="24.95" customHeight="1">
      <c r="A3338" s="29" t="s">
        <v>16</v>
      </c>
      <c r="B3338" s="30" t="s">
        <v>6680</v>
      </c>
      <c r="C3338" s="31"/>
      <c r="D3338" s="32">
        <v>7.592710005374E12</v>
      </c>
      <c r="E3338" s="53" t="s">
        <v>6681</v>
      </c>
      <c r="F3338" s="34">
        <v>8.07</v>
      </c>
      <c r="G3338" s="35">
        <v>0.12</v>
      </c>
      <c r="H3338" s="34">
        <f t="shared" si="51"/>
        <v>7.1016</v>
      </c>
      <c r="I3338" s="34">
        <v>65.0</v>
      </c>
      <c r="J3338" s="36">
        <v>46204.0</v>
      </c>
      <c r="K3338" s="31"/>
      <c r="L3338" s="34">
        <f>+K3338*H3338</f>
        <v>0.0</v>
      </c>
    </row>
    <row r="3339" spans="8:8" ht="24.95" customHeight="1">
      <c r="A3339" s="81" t="s">
        <v>194</v>
      </c>
      <c r="B3339" s="30" t="s">
        <v>6682</v>
      </c>
      <c r="C3339" s="31"/>
      <c r="D3339" s="44">
        <v>6.17748376252E11</v>
      </c>
      <c r="E3339" s="91" t="s">
        <v>6683</v>
      </c>
      <c r="F3339" s="34">
        <v>9.1</v>
      </c>
      <c r="G3339" s="35">
        <v>0.12</v>
      </c>
      <c r="H3339" s="34">
        <f t="shared" si="51"/>
        <v>8.008</v>
      </c>
      <c r="I3339" s="34">
        <v>28.0</v>
      </c>
      <c r="J3339" s="36">
        <v>46081.0</v>
      </c>
      <c r="K3339" s="31"/>
      <c r="L3339" s="34">
        <f>+K3339*H3339</f>
        <v>0.0</v>
      </c>
    </row>
    <row r="3340" spans="8:8" ht="24.95" customHeight="1">
      <c r="A3340" s="38" t="s">
        <v>23</v>
      </c>
      <c r="B3340" s="47" t="s">
        <v>6684</v>
      </c>
      <c r="C3340" s="31"/>
      <c r="D3340" s="32">
        <v>7.591619519135E12</v>
      </c>
      <c r="E3340" s="60" t="s">
        <v>6685</v>
      </c>
      <c r="F3340" s="34">
        <v>4.94</v>
      </c>
      <c r="G3340" s="35">
        <v>0.12</v>
      </c>
      <c r="H3340" s="34">
        <f t="shared" si="52" ref="H3340:H3403">+F3340-F3340*G3340</f>
        <v>4.347200000000001</v>
      </c>
      <c r="I3340" s="34">
        <v>9.0</v>
      </c>
      <c r="J3340" s="36">
        <v>45717.0</v>
      </c>
      <c r="K3340" s="31"/>
      <c r="L3340" s="34">
        <f>+K3340*H3340</f>
        <v>0.0</v>
      </c>
    </row>
    <row r="3341" spans="8:8" ht="24.95" customHeight="1">
      <c r="A3341" s="29" t="s">
        <v>16</v>
      </c>
      <c r="B3341" s="30" t="s">
        <v>6686</v>
      </c>
      <c r="C3341" s="31"/>
      <c r="D3341" s="32">
        <v>7.591619519159E12</v>
      </c>
      <c r="E3341" s="63" t="s">
        <v>6687</v>
      </c>
      <c r="F3341" s="34">
        <v>2.18</v>
      </c>
      <c r="G3341" s="35">
        <v>0.12</v>
      </c>
      <c r="H3341" s="34">
        <f t="shared" si="52"/>
        <v>1.9184</v>
      </c>
      <c r="I3341" s="34">
        <v>26.0</v>
      </c>
      <c r="J3341" s="36">
        <v>46478.0</v>
      </c>
      <c r="K3341" s="31"/>
      <c r="L3341" s="34">
        <f>+K3341*H3341</f>
        <v>0.0</v>
      </c>
    </row>
    <row r="3342" spans="8:8" ht="24.95" customHeight="1">
      <c r="A3342" s="82" t="s">
        <v>199</v>
      </c>
      <c r="B3342" s="30" t="s">
        <v>6688</v>
      </c>
      <c r="C3342" s="31"/>
      <c r="D3342" s="73">
        <v>1.9685252246E11</v>
      </c>
      <c r="E3342" s="122" t="s">
        <v>6689</v>
      </c>
      <c r="F3342" s="34">
        <v>5.25</v>
      </c>
      <c r="G3342" s="35">
        <v>0.12</v>
      </c>
      <c r="H3342" s="34">
        <f t="shared" si="52"/>
        <v>4.62</v>
      </c>
      <c r="I3342" s="34">
        <v>902.0</v>
      </c>
      <c r="J3342" s="36">
        <v>46054.0</v>
      </c>
      <c r="K3342" s="31"/>
      <c r="L3342" s="34">
        <f>+K3342*H3342</f>
        <v>0.0</v>
      </c>
    </row>
    <row r="3343" spans="8:8" ht="24.95" customHeight="1">
      <c r="A3343" s="29" t="s">
        <v>30</v>
      </c>
      <c r="B3343" s="30" t="s">
        <v>6690</v>
      </c>
      <c r="C3343" s="31"/>
      <c r="D3343" s="32">
        <v>7.597773000267E12</v>
      </c>
      <c r="E3343" s="85" t="s">
        <v>6691</v>
      </c>
      <c r="F3343" s="34">
        <v>2.6</v>
      </c>
      <c r="G3343" s="35">
        <v>0.12</v>
      </c>
      <c r="H3343" s="34">
        <f t="shared" si="52"/>
        <v>2.2880000000000003</v>
      </c>
      <c r="I3343" s="34">
        <v>6.0</v>
      </c>
      <c r="J3343" s="36">
        <v>45566.0</v>
      </c>
      <c r="K3343" s="31"/>
      <c r="L3343" s="34">
        <f>+K3343*H3343</f>
        <v>0.0</v>
      </c>
    </row>
    <row r="3344" spans="8:8" ht="24.95" customHeight="1">
      <c r="A3344" s="43" t="s">
        <v>33</v>
      </c>
      <c r="B3344" s="30" t="s">
        <v>6692</v>
      </c>
      <c r="C3344" s="31"/>
      <c r="D3344" s="32">
        <v>7.501027524294E12</v>
      </c>
      <c r="E3344" s="37" t="s">
        <v>6693</v>
      </c>
      <c r="F3344" s="34">
        <v>3.248</v>
      </c>
      <c r="G3344" s="35">
        <v>0.12</v>
      </c>
      <c r="H3344" s="34">
        <f t="shared" si="52"/>
        <v>2.8582400000000003</v>
      </c>
      <c r="I3344" s="34">
        <v>6.0</v>
      </c>
      <c r="J3344" s="36"/>
      <c r="K3344" s="31"/>
      <c r="L3344" s="34">
        <f>+K3344*H3344</f>
        <v>0.0</v>
      </c>
    </row>
    <row r="3345" spans="8:8" ht="24.95" customHeight="1">
      <c r="A3345" s="43" t="s">
        <v>33</v>
      </c>
      <c r="B3345" s="30" t="s">
        <v>6694</v>
      </c>
      <c r="C3345" s="31"/>
      <c r="D3345" s="32">
        <v>7.501027521101E12</v>
      </c>
      <c r="E3345" s="89" t="s">
        <v>6695</v>
      </c>
      <c r="F3345" s="34">
        <v>4.988</v>
      </c>
      <c r="G3345" s="35">
        <v>0.12</v>
      </c>
      <c r="H3345" s="34">
        <f t="shared" si="52"/>
        <v>4.3894400000000005</v>
      </c>
      <c r="I3345" s="34">
        <v>6.0</v>
      </c>
      <c r="J3345" s="36"/>
      <c r="K3345" s="31"/>
      <c r="L3345" s="34">
        <f>+K3345*H3345</f>
        <v>0.0</v>
      </c>
    </row>
    <row r="3346" spans="8:8" ht="24.95" customHeight="1">
      <c r="A3346" s="43" t="s">
        <v>33</v>
      </c>
      <c r="B3346" s="30" t="s">
        <v>6696</v>
      </c>
      <c r="C3346" s="31"/>
      <c r="D3346" s="32">
        <v>7.501027521132E12</v>
      </c>
      <c r="E3346" s="39" t="s">
        <v>6697</v>
      </c>
      <c r="F3346" s="34">
        <v>5.22</v>
      </c>
      <c r="G3346" s="35">
        <v>0.12</v>
      </c>
      <c r="H3346" s="34">
        <f t="shared" si="52"/>
        <v>4.5935999999999995</v>
      </c>
      <c r="I3346" s="34">
        <v>7.0</v>
      </c>
      <c r="J3346" s="36"/>
      <c r="K3346" s="31"/>
      <c r="L3346" s="34">
        <f>+K3346*H3346</f>
        <v>0.0</v>
      </c>
    </row>
    <row r="3347" spans="8:8" ht="24.95" customHeight="1">
      <c r="A3347" s="43" t="s">
        <v>33</v>
      </c>
      <c r="B3347" s="30" t="s">
        <v>6698</v>
      </c>
      <c r="C3347" s="31"/>
      <c r="D3347" s="32">
        <v>7.501027521118E12</v>
      </c>
      <c r="E3347" s="65" t="s">
        <v>6699</v>
      </c>
      <c r="F3347" s="34">
        <v>4.988</v>
      </c>
      <c r="G3347" s="35">
        <v>0.12</v>
      </c>
      <c r="H3347" s="34">
        <f t="shared" si="52"/>
        <v>4.3894400000000005</v>
      </c>
      <c r="I3347" s="34">
        <v>9.0</v>
      </c>
      <c r="J3347" s="36"/>
      <c r="K3347" s="31"/>
      <c r="L3347" s="34">
        <f>+K3347*H3347</f>
        <v>0.0</v>
      </c>
    </row>
    <row r="3348" spans="8:8" ht="24.95" customHeight="1">
      <c r="A3348" s="43" t="s">
        <v>33</v>
      </c>
      <c r="B3348" s="30" t="s">
        <v>6700</v>
      </c>
      <c r="C3348" s="31"/>
      <c r="D3348" s="32">
        <v>7.501027521125E12</v>
      </c>
      <c r="E3348" s="72" t="s">
        <v>6701</v>
      </c>
      <c r="F3348" s="34">
        <v>4.988</v>
      </c>
      <c r="G3348" s="35">
        <v>0.12</v>
      </c>
      <c r="H3348" s="34">
        <f t="shared" si="52"/>
        <v>4.3894400000000005</v>
      </c>
      <c r="I3348" s="34">
        <v>7.0</v>
      </c>
      <c r="J3348" s="36"/>
      <c r="K3348" s="31"/>
      <c r="L3348" s="34">
        <f>+K3348*H3348</f>
        <v>0.0</v>
      </c>
    </row>
    <row r="3349" spans="8:8" ht="24.95" customHeight="1">
      <c r="A3349" s="43" t="s">
        <v>33</v>
      </c>
      <c r="B3349" s="30" t="s">
        <v>6702</v>
      </c>
      <c r="C3349" s="31"/>
      <c r="D3349" s="32">
        <v>7.501027521156E12</v>
      </c>
      <c r="E3349" s="67" t="s">
        <v>6703</v>
      </c>
      <c r="F3349" s="34">
        <v>5.22</v>
      </c>
      <c r="G3349" s="35">
        <v>0.12</v>
      </c>
      <c r="H3349" s="34">
        <f t="shared" si="52"/>
        <v>4.5935999999999995</v>
      </c>
      <c r="I3349" s="34">
        <v>9.0</v>
      </c>
      <c r="J3349" s="36"/>
      <c r="K3349" s="31"/>
      <c r="L3349" s="34">
        <f>+K3349*H3349</f>
        <v>0.0</v>
      </c>
    </row>
    <row r="3350" spans="8:8" ht="24.95" customHeight="1">
      <c r="A3350" s="29" t="s">
        <v>16</v>
      </c>
      <c r="B3350" s="30" t="s">
        <v>6704</v>
      </c>
      <c r="C3350" s="31"/>
      <c r="D3350" s="32">
        <v>3.515450078174E12</v>
      </c>
      <c r="E3350" s="54" t="s">
        <v>6705</v>
      </c>
      <c r="F3350" s="34">
        <v>16.6576</v>
      </c>
      <c r="G3350" s="35">
        <v>0.12</v>
      </c>
      <c r="H3350" s="34">
        <f t="shared" si="52"/>
        <v>14.658687999999998</v>
      </c>
      <c r="I3350" s="34">
        <v>31.0</v>
      </c>
      <c r="J3350" s="36"/>
      <c r="K3350" s="31"/>
      <c r="L3350" s="34">
        <f>+K3350*H3350</f>
        <v>0.0</v>
      </c>
    </row>
    <row r="3351" spans="8:8" ht="24.95" customHeight="1">
      <c r="A3351" s="43" t="s">
        <v>33</v>
      </c>
      <c r="B3351" s="30" t="s">
        <v>6706</v>
      </c>
      <c r="C3351" s="31"/>
      <c r="D3351" s="32">
        <v>7.506309841762E12</v>
      </c>
      <c r="E3351" s="84" t="s">
        <v>6707</v>
      </c>
      <c r="F3351" s="34">
        <v>8.9552</v>
      </c>
      <c r="G3351" s="35">
        <v>0.12</v>
      </c>
      <c r="H3351" s="34">
        <f t="shared" si="52"/>
        <v>7.880576</v>
      </c>
      <c r="I3351" s="34">
        <v>17.0</v>
      </c>
      <c r="J3351" s="36"/>
      <c r="K3351" s="31"/>
      <c r="L3351" s="34">
        <f>+K3351*H3351</f>
        <v>0.0</v>
      </c>
    </row>
    <row r="3352" spans="8:8" ht="24.95" customHeight="1">
      <c r="A3352" s="38" t="s">
        <v>23</v>
      </c>
      <c r="B3352" s="30" t="s">
        <v>6708</v>
      </c>
      <c r="C3352" s="31"/>
      <c r="D3352" s="32">
        <v>7.591196000323E12</v>
      </c>
      <c r="E3352" s="74" t="s">
        <v>6709</v>
      </c>
      <c r="F3352" s="34">
        <v>6.65</v>
      </c>
      <c r="G3352" s="35">
        <v>0.12</v>
      </c>
      <c r="H3352" s="34">
        <f t="shared" si="52"/>
        <v>5.852</v>
      </c>
      <c r="I3352" s="34">
        <v>80.0</v>
      </c>
      <c r="J3352" s="36">
        <v>45492.0</v>
      </c>
      <c r="K3352" s="31"/>
      <c r="L3352" s="34">
        <f>+K3352*H3352</f>
        <v>0.0</v>
      </c>
    </row>
    <row r="3353" spans="8:8" ht="24.95" customHeight="1">
      <c r="A3353" s="29" t="s">
        <v>16</v>
      </c>
      <c r="B3353" s="30" t="s">
        <v>6710</v>
      </c>
      <c r="C3353" s="31"/>
      <c r="D3353" s="32">
        <v>7.59161952049E12</v>
      </c>
      <c r="E3353" s="63" t="s">
        <v>6711</v>
      </c>
      <c r="F3353" s="34">
        <v>7.19</v>
      </c>
      <c r="G3353" s="35">
        <v>0.12</v>
      </c>
      <c r="H3353" s="34">
        <f t="shared" si="52"/>
        <v>6.3272</v>
      </c>
      <c r="I3353" s="34">
        <v>21.0</v>
      </c>
      <c r="J3353" s="36">
        <v>46082.0</v>
      </c>
      <c r="K3353" s="31"/>
      <c r="L3353" s="34">
        <f>+K3353*H3353</f>
        <v>0.0</v>
      </c>
    </row>
    <row r="3354" spans="8:8" ht="24.95" customHeight="1">
      <c r="A3354" s="29" t="s">
        <v>16</v>
      </c>
      <c r="B3354" s="30" t="s">
        <v>6712</v>
      </c>
      <c r="C3354" s="31"/>
      <c r="D3354" s="32">
        <v>7.591619520483E12</v>
      </c>
      <c r="E3354" s="37" t="s">
        <v>6713</v>
      </c>
      <c r="F3354" s="34">
        <v>5.06</v>
      </c>
      <c r="G3354" s="35">
        <v>0.12</v>
      </c>
      <c r="H3354" s="34">
        <f t="shared" si="52"/>
        <v>4.4528</v>
      </c>
      <c r="I3354" s="34">
        <v>60.0</v>
      </c>
      <c r="J3354" s="36">
        <v>46143.0</v>
      </c>
      <c r="K3354" s="31"/>
      <c r="L3354" s="34">
        <f>+K3354*H3354</f>
        <v>0.0</v>
      </c>
    </row>
    <row r="3355" spans="8:8" ht="24.95" customHeight="1">
      <c r="A3355" s="43" t="s">
        <v>33</v>
      </c>
      <c r="B3355" s="30" t="s">
        <v>6714</v>
      </c>
      <c r="C3355" s="31"/>
      <c r="D3355" s="44">
        <v>8.43445020451E11</v>
      </c>
      <c r="E3355" s="87" t="s">
        <v>6715</v>
      </c>
      <c r="F3355" s="34">
        <v>46.052</v>
      </c>
      <c r="G3355" s="35">
        <v>0.12</v>
      </c>
      <c r="H3355" s="34">
        <f t="shared" si="52"/>
        <v>40.52576</v>
      </c>
      <c r="I3355" s="34">
        <v>4.0</v>
      </c>
      <c r="J3355" s="36"/>
      <c r="K3355" s="31"/>
      <c r="L3355" s="34">
        <f>+K3355*H3355</f>
        <v>0.0</v>
      </c>
    </row>
    <row r="3356" spans="8:8" ht="24.95" customHeight="1">
      <c r="A3356" s="43" t="s">
        <v>33</v>
      </c>
      <c r="B3356" s="30" t="s">
        <v>6716</v>
      </c>
      <c r="C3356" s="31"/>
      <c r="D3356" s="32">
        <v>7.595335002285E12</v>
      </c>
      <c r="E3356" s="33" t="s">
        <v>6717</v>
      </c>
      <c r="F3356" s="34">
        <v>7.192</v>
      </c>
      <c r="G3356" s="35">
        <v>0.12</v>
      </c>
      <c r="H3356" s="34">
        <f t="shared" si="52"/>
        <v>6.32896</v>
      </c>
      <c r="I3356" s="34">
        <v>2.0</v>
      </c>
      <c r="J3356" s="36">
        <v>45740.0</v>
      </c>
      <c r="K3356" s="31"/>
      <c r="L3356" s="34">
        <f>+K3356*H3356</f>
        <v>0.0</v>
      </c>
    </row>
    <row r="3357" spans="8:8" ht="24.95" customHeight="1">
      <c r="A3357" s="93" t="s">
        <v>371</v>
      </c>
      <c r="B3357" s="47" t="s">
        <v>6718</v>
      </c>
      <c r="C3357" s="31"/>
      <c r="D3357" s="32">
        <v>7.597467000832E12</v>
      </c>
      <c r="E3357" s="67" t="s">
        <v>6719</v>
      </c>
      <c r="F3357" s="34">
        <v>1.218</v>
      </c>
      <c r="G3357" s="35">
        <v>0.12</v>
      </c>
      <c r="H3357" s="34">
        <f t="shared" si="52"/>
        <v>1.07184</v>
      </c>
      <c r="I3357" s="34">
        <v>98.0</v>
      </c>
      <c r="J3357" s="36">
        <v>46141.0</v>
      </c>
      <c r="K3357" s="31"/>
      <c r="L3357" s="34">
        <f>+K3357*H3357</f>
        <v>0.0</v>
      </c>
    </row>
    <row r="3358" spans="8:8" ht="24.95" customHeight="1">
      <c r="A3358" s="38" t="s">
        <v>23</v>
      </c>
      <c r="B3358" s="30" t="s">
        <v>6720</v>
      </c>
      <c r="C3358" s="31"/>
      <c r="D3358" s="32">
        <v>7.591196001603E12</v>
      </c>
      <c r="E3358" s="33" t="s">
        <v>6721</v>
      </c>
      <c r="F3358" s="34">
        <v>3.59</v>
      </c>
      <c r="G3358" s="35">
        <v>0.12</v>
      </c>
      <c r="H3358" s="34">
        <f t="shared" si="52"/>
        <v>3.1592</v>
      </c>
      <c r="I3358" s="34">
        <v>3.0</v>
      </c>
      <c r="J3358" s="36">
        <v>45487.0</v>
      </c>
      <c r="K3358" s="31"/>
      <c r="L3358" s="34">
        <f>+K3358*H3358</f>
        <v>0.0</v>
      </c>
    </row>
    <row r="3359" spans="8:8" ht="24.95" customHeight="1">
      <c r="A3359" s="29" t="s">
        <v>16</v>
      </c>
      <c r="B3359" s="30" t="s">
        <v>6722</v>
      </c>
      <c r="C3359" s="31"/>
      <c r="D3359" s="32">
        <v>8.904092319342E12</v>
      </c>
      <c r="E3359" s="48" t="s">
        <v>6723</v>
      </c>
      <c r="F3359" s="34">
        <v>8.5</v>
      </c>
      <c r="G3359" s="35">
        <v>0.12</v>
      </c>
      <c r="H3359" s="34">
        <f t="shared" si="52"/>
        <v>7.48</v>
      </c>
      <c r="I3359" s="34">
        <v>13.0</v>
      </c>
      <c r="J3359" s="36">
        <v>45534.0</v>
      </c>
      <c r="K3359" s="31"/>
      <c r="L3359" s="34">
        <f>+K3359*H3359</f>
        <v>0.0</v>
      </c>
    </row>
    <row r="3360" spans="8:8" ht="24.95" customHeight="1">
      <c r="A3360" s="29" t="s">
        <v>16</v>
      </c>
      <c r="B3360" s="30" t="s">
        <v>6724</v>
      </c>
      <c r="C3360" s="31"/>
      <c r="D3360" s="32">
        <v>8.698751004761E12</v>
      </c>
      <c r="E3360" s="70" t="s">
        <v>6725</v>
      </c>
      <c r="F3360" s="34">
        <v>5.6</v>
      </c>
      <c r="G3360" s="35">
        <v>0.12</v>
      </c>
      <c r="H3360" s="34">
        <f t="shared" si="52"/>
        <v>4.928</v>
      </c>
      <c r="I3360" s="34">
        <v>3.0</v>
      </c>
      <c r="J3360" s="36">
        <v>45716.0</v>
      </c>
      <c r="K3360" s="31"/>
      <c r="L3360" s="34">
        <f>+K3360*H3360</f>
        <v>0.0</v>
      </c>
    </row>
    <row r="3361" spans="8:8" ht="24.95" customHeight="1">
      <c r="A3361" s="38" t="s">
        <v>23</v>
      </c>
      <c r="B3361" s="30" t="s">
        <v>6726</v>
      </c>
      <c r="C3361" s="31"/>
      <c r="D3361" s="32">
        <v>8.698751005195E12</v>
      </c>
      <c r="E3361" s="39" t="s">
        <v>6727</v>
      </c>
      <c r="F3361" s="34">
        <v>6.3</v>
      </c>
      <c r="G3361" s="35">
        <v>0.12</v>
      </c>
      <c r="H3361" s="34">
        <f t="shared" si="52"/>
        <v>5.544</v>
      </c>
      <c r="I3361" s="34">
        <v>23.0</v>
      </c>
      <c r="J3361" s="36">
        <v>45716.0</v>
      </c>
      <c r="K3361" s="31"/>
      <c r="L3361" s="34">
        <f>+K3361*H3361</f>
        <v>0.0</v>
      </c>
    </row>
    <row r="3362" spans="8:8" ht="24.95" customHeight="1">
      <c r="A3362" s="29" t="s">
        <v>16</v>
      </c>
      <c r="B3362" s="30" t="s">
        <v>6728</v>
      </c>
      <c r="C3362" s="75" t="s">
        <v>134</v>
      </c>
      <c r="D3362" s="32">
        <v>7.501125153495E12</v>
      </c>
      <c r="E3362" s="79" t="s">
        <v>6729</v>
      </c>
      <c r="F3362" s="34">
        <v>8.8</v>
      </c>
      <c r="G3362" s="35">
        <v>0.0</v>
      </c>
      <c r="H3362" s="34">
        <f t="shared" si="52"/>
        <v>8.8</v>
      </c>
      <c r="I3362" s="34">
        <v>7.0</v>
      </c>
      <c r="J3362" s="36">
        <v>45170.0</v>
      </c>
      <c r="K3362" s="31"/>
      <c r="L3362" s="34">
        <f>+K3362*H3362</f>
        <v>0.0</v>
      </c>
    </row>
    <row r="3363" spans="8:8" ht="24.95" customHeight="1">
      <c r="A3363" s="93" t="s">
        <v>371</v>
      </c>
      <c r="B3363" s="30" t="s">
        <v>6730</v>
      </c>
      <c r="C3363" s="31"/>
      <c r="D3363" s="32">
        <v>7.898270227189E12</v>
      </c>
      <c r="E3363" s="79" t="s">
        <v>6731</v>
      </c>
      <c r="F3363" s="34">
        <v>18.792</v>
      </c>
      <c r="G3363" s="35">
        <v>0.12</v>
      </c>
      <c r="H3363" s="34">
        <f t="shared" si="52"/>
        <v>16.53696</v>
      </c>
      <c r="I3363" s="34">
        <v>4.0</v>
      </c>
      <c r="J3363" s="36"/>
      <c r="K3363" s="31"/>
      <c r="L3363" s="34">
        <f>+K3363*H3363</f>
        <v>0.0</v>
      </c>
    </row>
    <row r="3364" spans="8:8" ht="24.95" customHeight="1">
      <c r="A3364" s="93" t="s">
        <v>371</v>
      </c>
      <c r="B3364" s="30" t="s">
        <v>6732</v>
      </c>
      <c r="C3364" s="31"/>
      <c r="D3364" s="32">
        <v>7.898270227158E12</v>
      </c>
      <c r="E3364" s="46" t="s">
        <v>6733</v>
      </c>
      <c r="F3364" s="34">
        <v>18.792</v>
      </c>
      <c r="G3364" s="35">
        <v>0.12</v>
      </c>
      <c r="H3364" s="34">
        <f t="shared" si="52"/>
        <v>16.53696</v>
      </c>
      <c r="I3364" s="34">
        <v>4.0</v>
      </c>
      <c r="J3364" s="36"/>
      <c r="K3364" s="31"/>
      <c r="L3364" s="34">
        <f>+K3364*H3364</f>
        <v>0.0</v>
      </c>
    </row>
    <row r="3365" spans="8:8" ht="24.95" customHeight="1">
      <c r="A3365" s="29" t="s">
        <v>16</v>
      </c>
      <c r="B3365" s="30" t="s">
        <v>6734</v>
      </c>
      <c r="C3365" s="31"/>
      <c r="D3365" s="32">
        <v>8.906069872522E12</v>
      </c>
      <c r="E3365" s="78" t="s">
        <v>6735</v>
      </c>
      <c r="F3365" s="34">
        <v>1.69</v>
      </c>
      <c r="G3365" s="35">
        <v>0.12</v>
      </c>
      <c r="H3365" s="34">
        <f t="shared" si="52"/>
        <v>1.4871999999999999</v>
      </c>
      <c r="I3365" s="34">
        <v>58.0</v>
      </c>
      <c r="J3365" s="36">
        <v>45778.0</v>
      </c>
      <c r="K3365" s="31"/>
      <c r="L3365" s="34">
        <f>+K3365*H3365</f>
        <v>0.0</v>
      </c>
    </row>
    <row r="3366" spans="8:8" ht="24.95" customHeight="1">
      <c r="A3366" s="82" t="s">
        <v>199</v>
      </c>
      <c r="B3366" s="30" t="s">
        <v>6736</v>
      </c>
      <c r="C3366" s="31"/>
      <c r="D3366" s="32">
        <v>8.904187811423E12</v>
      </c>
      <c r="E3366" s="76" t="s">
        <v>6737</v>
      </c>
      <c r="F3366" s="34">
        <v>4.2</v>
      </c>
      <c r="G3366" s="35">
        <v>0.12</v>
      </c>
      <c r="H3366" s="34">
        <f t="shared" si="52"/>
        <v>3.696</v>
      </c>
      <c r="I3366" s="34">
        <v>262.0</v>
      </c>
      <c r="J3366" s="36">
        <v>46111.0</v>
      </c>
      <c r="K3366" s="31"/>
      <c r="L3366" s="34">
        <f>+K3366*H3366</f>
        <v>0.0</v>
      </c>
    </row>
    <row r="3367" spans="8:8" ht="24.95" customHeight="1">
      <c r="A3367" s="29" t="s">
        <v>16</v>
      </c>
      <c r="B3367" s="30" t="s">
        <v>6738</v>
      </c>
      <c r="C3367" s="31"/>
      <c r="D3367" s="32">
        <v>7.596526000516E12</v>
      </c>
      <c r="E3367" s="68" t="s">
        <v>6739</v>
      </c>
      <c r="F3367" s="34">
        <v>4.8</v>
      </c>
      <c r="G3367" s="35">
        <v>0.12</v>
      </c>
      <c r="H3367" s="34">
        <f t="shared" si="52"/>
        <v>4.224</v>
      </c>
      <c r="I3367" s="34">
        <v>107.0</v>
      </c>
      <c r="J3367" s="36">
        <v>45930.0</v>
      </c>
      <c r="K3367" s="31"/>
      <c r="L3367" s="34">
        <f>+K3367*H3367</f>
        <v>0.0</v>
      </c>
    </row>
    <row r="3368" spans="8:8" ht="24.95" customHeight="1">
      <c r="A3368" s="29" t="s">
        <v>16</v>
      </c>
      <c r="B3368" s="30" t="s">
        <v>6740</v>
      </c>
      <c r="C3368" s="31"/>
      <c r="D3368" s="44">
        <v>6.69238000048E11</v>
      </c>
      <c r="E3368" s="127" t="s">
        <v>6741</v>
      </c>
      <c r="F3368" s="34">
        <v>8.19</v>
      </c>
      <c r="G3368" s="35">
        <v>0.12</v>
      </c>
      <c r="H3368" s="34">
        <f t="shared" si="52"/>
        <v>7.207199999999999</v>
      </c>
      <c r="I3368" s="34">
        <v>80.0</v>
      </c>
      <c r="J3368" s="36">
        <v>45930.0</v>
      </c>
      <c r="K3368" s="31"/>
      <c r="L3368" s="34">
        <f>+K3368*H3368</f>
        <v>0.0</v>
      </c>
    </row>
    <row r="3369" spans="8:8" ht="24.95" customHeight="1">
      <c r="A3369" s="29" t="s">
        <v>16</v>
      </c>
      <c r="B3369" s="30" t="s">
        <v>6742</v>
      </c>
      <c r="C3369" s="31"/>
      <c r="D3369" s="32">
        <v>7.592432007427E12</v>
      </c>
      <c r="E3369" s="78" t="s">
        <v>6743</v>
      </c>
      <c r="F3369" s="34">
        <v>3.4</v>
      </c>
      <c r="G3369" s="35">
        <v>0.12</v>
      </c>
      <c r="H3369" s="34">
        <f t="shared" si="52"/>
        <v>2.992</v>
      </c>
      <c r="I3369" s="34">
        <v>3.0</v>
      </c>
      <c r="J3369" s="36">
        <v>46054.0</v>
      </c>
      <c r="K3369" s="31"/>
      <c r="L3369" s="34">
        <f>+K3369*H3369</f>
        <v>0.0</v>
      </c>
    </row>
    <row r="3370" spans="8:8" ht="24.95" customHeight="1">
      <c r="A3370" s="29" t="s">
        <v>16</v>
      </c>
      <c r="B3370" s="30" t="s">
        <v>6744</v>
      </c>
      <c r="C3370" s="83" t="s">
        <v>207</v>
      </c>
      <c r="D3370" s="32">
        <v>7.598800000199E12</v>
      </c>
      <c r="E3370" s="53" t="s">
        <v>6745</v>
      </c>
      <c r="F3370" s="34">
        <v>0.94</v>
      </c>
      <c r="G3370" s="35">
        <v>0.12</v>
      </c>
      <c r="H3370" s="34">
        <f t="shared" si="52"/>
        <v>0.8271999999999999</v>
      </c>
      <c r="I3370" s="34">
        <v>831.0</v>
      </c>
      <c r="J3370" s="36">
        <v>45383.0</v>
      </c>
      <c r="K3370" s="31"/>
      <c r="L3370" s="34">
        <f>+K3370*H3370</f>
        <v>0.0</v>
      </c>
    </row>
    <row r="3371" spans="8:8" ht="24.95" customHeight="1">
      <c r="A3371" s="29" t="s">
        <v>16</v>
      </c>
      <c r="B3371" s="30" t="s">
        <v>6746</v>
      </c>
      <c r="C3371" s="31"/>
      <c r="D3371" s="32">
        <v>8.904151808749E12</v>
      </c>
      <c r="E3371" s="59" t="s">
        <v>6747</v>
      </c>
      <c r="F3371" s="34">
        <v>6.0</v>
      </c>
      <c r="G3371" s="35">
        <v>0.12</v>
      </c>
      <c r="H3371" s="34">
        <f t="shared" si="52"/>
        <v>5.28</v>
      </c>
      <c r="I3371" s="34">
        <v>3.0</v>
      </c>
      <c r="J3371" s="36">
        <v>45716.0</v>
      </c>
      <c r="K3371" s="31"/>
      <c r="L3371" s="34">
        <f>+K3371*H3371</f>
        <v>0.0</v>
      </c>
    </row>
    <row r="3372" spans="8:8" ht="24.95" customHeight="1">
      <c r="A3372" s="29" t="s">
        <v>16</v>
      </c>
      <c r="B3372" s="30" t="s">
        <v>6748</v>
      </c>
      <c r="C3372" s="31"/>
      <c r="D3372" s="32">
        <v>7.468191032539E12</v>
      </c>
      <c r="E3372" s="71" t="s">
        <v>6749</v>
      </c>
      <c r="F3372" s="34">
        <v>5.3</v>
      </c>
      <c r="G3372" s="35">
        <v>0.12</v>
      </c>
      <c r="H3372" s="34">
        <f t="shared" si="52"/>
        <v>4.664</v>
      </c>
      <c r="I3372" s="34">
        <v>21.0</v>
      </c>
      <c r="J3372" s="36">
        <v>46082.0</v>
      </c>
      <c r="K3372" s="31"/>
      <c r="L3372" s="34">
        <f>+K3372*H3372</f>
        <v>0.0</v>
      </c>
    </row>
    <row r="3373" spans="8:8" ht="24.95" customHeight="1">
      <c r="A3373" s="29" t="s">
        <v>16</v>
      </c>
      <c r="B3373" s="47" t="s">
        <v>6750</v>
      </c>
      <c r="C3373" s="31"/>
      <c r="D3373" s="32">
        <v>7.591585178022E12</v>
      </c>
      <c r="E3373" s="84" t="s">
        <v>6751</v>
      </c>
      <c r="F3373" s="34">
        <v>2.69</v>
      </c>
      <c r="G3373" s="35">
        <v>0.12</v>
      </c>
      <c r="H3373" s="34">
        <f t="shared" si="52"/>
        <v>2.3672</v>
      </c>
      <c r="I3373" s="34">
        <v>38.0</v>
      </c>
      <c r="J3373" s="36">
        <v>46235.0</v>
      </c>
      <c r="K3373" s="31"/>
      <c r="L3373" s="34">
        <f>+K3373*H3373</f>
        <v>0.0</v>
      </c>
    </row>
    <row r="3374" spans="8:8" ht="24.95" customHeight="1">
      <c r="A3374" s="29" t="s">
        <v>16</v>
      </c>
      <c r="B3374" s="30" t="s">
        <v>6752</v>
      </c>
      <c r="C3374" s="31"/>
      <c r="D3374" s="32">
        <v>7.59245416205E12</v>
      </c>
      <c r="E3374" s="85" t="s">
        <v>6753</v>
      </c>
      <c r="F3374" s="34">
        <v>2.94</v>
      </c>
      <c r="G3374" s="35">
        <v>0.12</v>
      </c>
      <c r="H3374" s="34">
        <f t="shared" si="52"/>
        <v>2.5872</v>
      </c>
      <c r="I3374" s="34">
        <v>52.0</v>
      </c>
      <c r="J3374" s="36">
        <v>45778.0</v>
      </c>
      <c r="K3374" s="31"/>
      <c r="L3374" s="34">
        <f>+K3374*H3374</f>
        <v>0.0</v>
      </c>
    </row>
    <row r="3375" spans="8:8" ht="24.95" customHeight="1">
      <c r="A3375" s="29" t="s">
        <v>16</v>
      </c>
      <c r="B3375" s="30" t="s">
        <v>6754</v>
      </c>
      <c r="C3375" s="31"/>
      <c r="D3375" s="32">
        <v>8.906130230459E12</v>
      </c>
      <c r="E3375" s="74" t="s">
        <v>6755</v>
      </c>
      <c r="F3375" s="34">
        <v>8.5</v>
      </c>
      <c r="G3375" s="35">
        <v>0.12</v>
      </c>
      <c r="H3375" s="34">
        <f t="shared" si="52"/>
        <v>7.48</v>
      </c>
      <c r="I3375" s="34">
        <v>6.0</v>
      </c>
      <c r="J3375" s="36">
        <v>45474.0</v>
      </c>
      <c r="K3375" s="31"/>
      <c r="L3375" s="34">
        <f>+K3375*H3375</f>
        <v>0.0</v>
      </c>
    </row>
    <row r="3376" spans="8:8" ht="24.95" customHeight="1">
      <c r="A3376" s="29" t="s">
        <v>16</v>
      </c>
      <c r="B3376" s="47" t="s">
        <v>6756</v>
      </c>
      <c r="C3376" s="31"/>
      <c r="D3376" s="44">
        <v>7.20524031082E11</v>
      </c>
      <c r="E3376" s="57" t="s">
        <v>6757</v>
      </c>
      <c r="F3376" s="34">
        <v>1.35</v>
      </c>
      <c r="G3376" s="35">
        <v>0.12</v>
      </c>
      <c r="H3376" s="34">
        <f t="shared" si="52"/>
        <v>1.1880000000000002</v>
      </c>
      <c r="I3376" s="34">
        <v>115.0</v>
      </c>
      <c r="J3376" s="36">
        <v>45442.0</v>
      </c>
      <c r="K3376" s="31"/>
      <c r="L3376" s="34">
        <f>+K3376*H3376</f>
        <v>0.0</v>
      </c>
    </row>
    <row r="3377" spans="8:8" ht="24.95" customHeight="1">
      <c r="A3377" s="29" t="s">
        <v>16</v>
      </c>
      <c r="B3377" s="30" t="s">
        <v>6758</v>
      </c>
      <c r="C3377" s="31"/>
      <c r="D3377" s="32">
        <v>8.906122851471E12</v>
      </c>
      <c r="E3377" s="41" t="s">
        <v>6759</v>
      </c>
      <c r="F3377" s="34">
        <v>1.12</v>
      </c>
      <c r="G3377" s="35">
        <v>0.12</v>
      </c>
      <c r="H3377" s="34">
        <f t="shared" si="52"/>
        <v>0.9856000000000001</v>
      </c>
      <c r="I3377" s="34">
        <v>145.0</v>
      </c>
      <c r="J3377" s="36">
        <v>45870.0</v>
      </c>
      <c r="K3377" s="31"/>
      <c r="L3377" s="34">
        <f>+K3377*H3377</f>
        <v>0.0</v>
      </c>
    </row>
    <row r="3378" spans="8:8" ht="24.95" customHeight="1">
      <c r="A3378" s="82" t="s">
        <v>199</v>
      </c>
      <c r="B3378" s="47" t="s">
        <v>6760</v>
      </c>
      <c r="C3378" s="31"/>
      <c r="D3378" s="32">
        <v>7.707236121822E12</v>
      </c>
      <c r="E3378" s="55" t="s">
        <v>6761</v>
      </c>
      <c r="F3378" s="34">
        <v>1.35</v>
      </c>
      <c r="G3378" s="35">
        <v>0.12</v>
      </c>
      <c r="H3378" s="34">
        <f t="shared" si="52"/>
        <v>1.1880000000000002</v>
      </c>
      <c r="I3378" s="34">
        <v>106.0</v>
      </c>
      <c r="J3378" s="36">
        <v>46113.0</v>
      </c>
      <c r="K3378" s="31"/>
      <c r="L3378" s="34">
        <f>+K3378*H3378</f>
        <v>0.0</v>
      </c>
    </row>
    <row r="3379" spans="8:8" ht="24.95" customHeight="1">
      <c r="A3379" s="29" t="s">
        <v>16</v>
      </c>
      <c r="B3379" s="30" t="s">
        <v>6762</v>
      </c>
      <c r="C3379" s="31"/>
      <c r="D3379" s="32">
        <v>7.598869000185E12</v>
      </c>
      <c r="E3379" s="46" t="s">
        <v>6763</v>
      </c>
      <c r="F3379" s="34">
        <v>0.98</v>
      </c>
      <c r="G3379" s="35">
        <v>0.12</v>
      </c>
      <c r="H3379" s="34">
        <f t="shared" si="52"/>
        <v>0.8623999999999999</v>
      </c>
      <c r="I3379" s="34">
        <v>3.0</v>
      </c>
      <c r="J3379" s="36">
        <v>45658.0</v>
      </c>
      <c r="K3379" s="31"/>
      <c r="L3379" s="34">
        <f>+K3379*H3379</f>
        <v>0.0</v>
      </c>
    </row>
    <row r="3380" spans="8:8" ht="24.95" customHeight="1">
      <c r="A3380" s="29" t="s">
        <v>16</v>
      </c>
      <c r="B3380" s="30" t="s">
        <v>6764</v>
      </c>
      <c r="C3380" s="31"/>
      <c r="D3380" s="32">
        <v>8.901463130896E12</v>
      </c>
      <c r="E3380" s="49" t="s">
        <v>6765</v>
      </c>
      <c r="F3380" s="34">
        <v>6.0</v>
      </c>
      <c r="G3380" s="35">
        <v>0.12</v>
      </c>
      <c r="H3380" s="34">
        <f t="shared" si="52"/>
        <v>5.28</v>
      </c>
      <c r="I3380" s="34">
        <v>104.0</v>
      </c>
      <c r="J3380" s="36">
        <v>45443.0</v>
      </c>
      <c r="K3380" s="31"/>
      <c r="L3380" s="34">
        <f>+K3380*H3380</f>
        <v>0.0</v>
      </c>
    </row>
    <row r="3381" spans="8:8" ht="24.95" customHeight="1">
      <c r="A3381" s="29" t="s">
        <v>16</v>
      </c>
      <c r="B3381" s="47" t="s">
        <v>6766</v>
      </c>
      <c r="C3381" s="31"/>
      <c r="D3381" s="32">
        <v>6.921875010847E12</v>
      </c>
      <c r="E3381" s="84" t="s">
        <v>6767</v>
      </c>
      <c r="F3381" s="34">
        <v>3.4</v>
      </c>
      <c r="G3381" s="35">
        <v>0.12</v>
      </c>
      <c r="H3381" s="34">
        <f t="shared" si="52"/>
        <v>2.992</v>
      </c>
      <c r="I3381" s="34">
        <v>309.0</v>
      </c>
      <c r="J3381" s="36">
        <v>45383.0</v>
      </c>
      <c r="K3381" s="31"/>
      <c r="L3381" s="34">
        <f>+K3381*H3381</f>
        <v>0.0</v>
      </c>
    </row>
    <row r="3382" spans="8:8" ht="24.95" customHeight="1">
      <c r="A3382" s="82" t="s">
        <v>199</v>
      </c>
      <c r="B3382" s="30" t="s">
        <v>6768</v>
      </c>
      <c r="C3382" s="31"/>
      <c r="D3382" s="32">
        <v>7.501124181789E12</v>
      </c>
      <c r="E3382" s="77" t="s">
        <v>6769</v>
      </c>
      <c r="F3382" s="34">
        <v>7.4</v>
      </c>
      <c r="G3382" s="35">
        <v>0.12</v>
      </c>
      <c r="H3382" s="34">
        <f t="shared" si="52"/>
        <v>6.5120000000000005</v>
      </c>
      <c r="I3382" s="34">
        <v>24.0</v>
      </c>
      <c r="J3382" s="36">
        <v>46111.0</v>
      </c>
      <c r="K3382" s="31"/>
      <c r="L3382" s="34">
        <f>+K3382*H3382</f>
        <v>0.0</v>
      </c>
    </row>
    <row r="3383" spans="8:8" ht="24.95" customHeight="1">
      <c r="A3383" s="43" t="s">
        <v>33</v>
      </c>
      <c r="B3383" s="30" t="s">
        <v>6770</v>
      </c>
      <c r="C3383" s="31"/>
      <c r="D3383" s="32">
        <v>7.594001564003E12</v>
      </c>
      <c r="E3383" s="41" t="s">
        <v>6771</v>
      </c>
      <c r="F3383" s="34">
        <v>2.552</v>
      </c>
      <c r="G3383" s="35">
        <v>0.12</v>
      </c>
      <c r="H3383" s="34">
        <f t="shared" si="52"/>
        <v>2.24576</v>
      </c>
      <c r="I3383" s="34">
        <v>56.0</v>
      </c>
      <c r="J3383" s="36">
        <v>45960.0</v>
      </c>
      <c r="K3383" s="31"/>
      <c r="L3383" s="34">
        <f>+K3383*H3383</f>
        <v>0.0</v>
      </c>
    </row>
    <row r="3384" spans="8:8" ht="24.95" customHeight="1">
      <c r="A3384" s="43" t="s">
        <v>33</v>
      </c>
      <c r="B3384" s="30" t="s">
        <v>6772</v>
      </c>
      <c r="C3384" s="31"/>
      <c r="D3384" s="32">
        <v>7.594001564027E12</v>
      </c>
      <c r="E3384" s="84" t="s">
        <v>6773</v>
      </c>
      <c r="F3384" s="34">
        <v>2.552</v>
      </c>
      <c r="G3384" s="35">
        <v>0.12</v>
      </c>
      <c r="H3384" s="34">
        <f t="shared" si="52"/>
        <v>2.24576</v>
      </c>
      <c r="I3384" s="34">
        <v>35.0</v>
      </c>
      <c r="J3384" s="36">
        <v>45960.0</v>
      </c>
      <c r="K3384" s="31"/>
      <c r="L3384" s="34">
        <f>+K3384*H3384</f>
        <v>0.0</v>
      </c>
    </row>
    <row r="3385" spans="8:8" ht="24.95" customHeight="1">
      <c r="A3385" s="43" t="s">
        <v>33</v>
      </c>
      <c r="B3385" s="30" t="s">
        <v>6774</v>
      </c>
      <c r="C3385" s="31"/>
      <c r="D3385" s="32">
        <v>7.594001564041E12</v>
      </c>
      <c r="E3385" s="55" t="s">
        <v>6775</v>
      </c>
      <c r="F3385" s="34">
        <v>4.002</v>
      </c>
      <c r="G3385" s="35">
        <v>0.12</v>
      </c>
      <c r="H3385" s="34">
        <f t="shared" si="52"/>
        <v>3.5217599999999996</v>
      </c>
      <c r="I3385" s="34">
        <v>14.0</v>
      </c>
      <c r="J3385" s="36">
        <v>45930.0</v>
      </c>
      <c r="K3385" s="31"/>
      <c r="L3385" s="34">
        <f>+K3385*H3385</f>
        <v>0.0</v>
      </c>
    </row>
    <row r="3386" spans="8:8" ht="24.95" customHeight="1">
      <c r="A3386" s="43" t="s">
        <v>33</v>
      </c>
      <c r="B3386" s="47" t="s">
        <v>6776</v>
      </c>
      <c r="C3386" s="31"/>
      <c r="D3386" s="32">
        <v>7.594001560388E12</v>
      </c>
      <c r="E3386" s="50" t="s">
        <v>6777</v>
      </c>
      <c r="F3386" s="34">
        <v>1.3</v>
      </c>
      <c r="G3386" s="35">
        <v>0.12</v>
      </c>
      <c r="H3386" s="34">
        <f t="shared" si="52"/>
        <v>1.1440000000000001</v>
      </c>
      <c r="I3386" s="34">
        <v>480.0</v>
      </c>
      <c r="J3386" s="36">
        <v>46111.0</v>
      </c>
      <c r="K3386" s="31"/>
      <c r="L3386" s="34">
        <f>+K3386*H3386</f>
        <v>0.0</v>
      </c>
    </row>
    <row r="3387" spans="8:8" ht="24.95" customHeight="1">
      <c r="A3387" s="43" t="s">
        <v>33</v>
      </c>
      <c r="B3387" s="30" t="s">
        <v>6778</v>
      </c>
      <c r="C3387" s="31"/>
      <c r="D3387" s="32">
        <v>7.596049000338E12</v>
      </c>
      <c r="E3387" s="53" t="s">
        <v>6779</v>
      </c>
      <c r="F3387" s="34">
        <v>3.248</v>
      </c>
      <c r="G3387" s="35">
        <v>0.12</v>
      </c>
      <c r="H3387" s="34">
        <f t="shared" si="52"/>
        <v>2.8582400000000003</v>
      </c>
      <c r="I3387" s="34">
        <v>1.0</v>
      </c>
      <c r="J3387" s="36">
        <v>45716.0</v>
      </c>
      <c r="K3387" s="31"/>
      <c r="L3387" s="34">
        <f>+K3387*H3387</f>
        <v>0.0</v>
      </c>
    </row>
    <row r="3388" spans="8:8" ht="24.95" customHeight="1">
      <c r="A3388" s="29" t="s">
        <v>30</v>
      </c>
      <c r="B3388" s="30" t="s">
        <v>6780</v>
      </c>
      <c r="C3388" s="31"/>
      <c r="D3388" s="32">
        <v>7.599028000497E12</v>
      </c>
      <c r="E3388" s="113" t="s">
        <v>6781</v>
      </c>
      <c r="F3388" s="34">
        <v>2.43</v>
      </c>
      <c r="G3388" s="35">
        <v>0.12</v>
      </c>
      <c r="H3388" s="34">
        <f t="shared" si="52"/>
        <v>2.1384000000000003</v>
      </c>
      <c r="I3388" s="34">
        <v>3.0</v>
      </c>
      <c r="J3388" s="36">
        <v>45717.0</v>
      </c>
      <c r="K3388" s="31"/>
      <c r="L3388" s="34">
        <f>+K3388*H3388</f>
        <v>0.0</v>
      </c>
    </row>
    <row r="3389" spans="8:8" ht="24.95" customHeight="1">
      <c r="A3389" s="43" t="s">
        <v>33</v>
      </c>
      <c r="B3389" s="30" t="s">
        <v>6782</v>
      </c>
      <c r="C3389" s="31"/>
      <c r="D3389" s="32">
        <v>7.593090000959E12</v>
      </c>
      <c r="E3389" s="76" t="s">
        <v>6783</v>
      </c>
      <c r="F3389" s="34">
        <v>3.8628</v>
      </c>
      <c r="G3389" s="35">
        <v>0.12</v>
      </c>
      <c r="H3389" s="34">
        <f t="shared" si="52"/>
        <v>3.399264</v>
      </c>
      <c r="I3389" s="34">
        <v>16.0</v>
      </c>
      <c r="J3389" s="36">
        <v>46142.0</v>
      </c>
      <c r="K3389" s="31"/>
      <c r="L3389" s="34">
        <f>+K3389*H3389</f>
        <v>0.0</v>
      </c>
    </row>
    <row r="3390" spans="8:8" ht="24.95" customHeight="1">
      <c r="A3390" s="81" t="s">
        <v>194</v>
      </c>
      <c r="B3390" s="30" t="s">
        <v>6784</v>
      </c>
      <c r="C3390" s="31"/>
      <c r="D3390" s="32">
        <v>7.593090000966E12</v>
      </c>
      <c r="E3390" s="76" t="s">
        <v>6785</v>
      </c>
      <c r="F3390" s="34">
        <v>6.2408</v>
      </c>
      <c r="G3390" s="35">
        <v>0.12</v>
      </c>
      <c r="H3390" s="34">
        <f t="shared" si="52"/>
        <v>5.491904</v>
      </c>
      <c r="I3390" s="34">
        <v>14.0</v>
      </c>
      <c r="J3390" s="36">
        <v>46203.0</v>
      </c>
      <c r="K3390" s="31"/>
      <c r="L3390" s="34">
        <f>+K3390*H3390</f>
        <v>0.0</v>
      </c>
    </row>
    <row r="3391" spans="8:8" ht="24.95" customHeight="1">
      <c r="A3391" s="81" t="s">
        <v>194</v>
      </c>
      <c r="B3391" s="30" t="s">
        <v>6786</v>
      </c>
      <c r="C3391" s="31"/>
      <c r="D3391" s="32">
        <v>7.593090001628E12</v>
      </c>
      <c r="E3391" s="50" t="s">
        <v>6787</v>
      </c>
      <c r="F3391" s="34">
        <v>2.378</v>
      </c>
      <c r="G3391" s="35">
        <v>0.12</v>
      </c>
      <c r="H3391" s="34">
        <f t="shared" si="52"/>
        <v>2.0926400000000003</v>
      </c>
      <c r="I3391" s="34">
        <v>19.0</v>
      </c>
      <c r="J3391" s="36">
        <v>45838.0</v>
      </c>
      <c r="K3391" s="31"/>
      <c r="L3391" s="34">
        <f>+K3391*H3391</f>
        <v>0.0</v>
      </c>
    </row>
    <row r="3392" spans="8:8" ht="24.95" customHeight="1">
      <c r="A3392" s="38" t="s">
        <v>23</v>
      </c>
      <c r="B3392" s="30" t="s">
        <v>6788</v>
      </c>
      <c r="C3392" s="31"/>
      <c r="D3392" s="32">
        <v>7.592368000561E12</v>
      </c>
      <c r="E3392" s="49" t="s">
        <v>6789</v>
      </c>
      <c r="F3392" s="34">
        <v>1.1</v>
      </c>
      <c r="G3392" s="35">
        <v>0.12</v>
      </c>
      <c r="H3392" s="34">
        <f t="shared" si="52"/>
        <v>0.9680000000000001</v>
      </c>
      <c r="I3392" s="34">
        <v>27.0</v>
      </c>
      <c r="J3392" s="36">
        <v>45870.0</v>
      </c>
      <c r="K3392" s="31"/>
      <c r="L3392" s="34">
        <f>+K3392*H3392</f>
        <v>0.0</v>
      </c>
    </row>
    <row r="3393" spans="8:8" ht="24.95" customHeight="1">
      <c r="A3393" s="82" t="s">
        <v>199</v>
      </c>
      <c r="B3393" s="47" t="s">
        <v>6790</v>
      </c>
      <c r="C3393" s="31"/>
      <c r="D3393" s="32">
        <v>7.707236125103E12</v>
      </c>
      <c r="E3393" s="107" t="s">
        <v>6791</v>
      </c>
      <c r="F3393" s="34">
        <v>7.05</v>
      </c>
      <c r="G3393" s="35">
        <v>0.12</v>
      </c>
      <c r="H3393" s="34">
        <f t="shared" si="52"/>
        <v>6.204</v>
      </c>
      <c r="I3393" s="34">
        <v>4.0</v>
      </c>
      <c r="J3393" s="36">
        <v>45689.0</v>
      </c>
      <c r="K3393" s="31"/>
      <c r="L3393" s="34">
        <f>+K3393*H3393</f>
        <v>0.0</v>
      </c>
    </row>
    <row r="3394" spans="8:8" ht="24.95" customHeight="1">
      <c r="A3394" s="82" t="s">
        <v>199</v>
      </c>
      <c r="B3394" s="30" t="s">
        <v>6792</v>
      </c>
      <c r="C3394" s="83" t="s">
        <v>207</v>
      </c>
      <c r="D3394" s="32">
        <v>6.921875012599E12</v>
      </c>
      <c r="E3394" s="57" t="s">
        <v>6793</v>
      </c>
      <c r="F3394" s="34">
        <v>4.75</v>
      </c>
      <c r="G3394" s="35">
        <v>0.12</v>
      </c>
      <c r="H3394" s="34">
        <f t="shared" si="52"/>
        <v>4.18</v>
      </c>
      <c r="I3394" s="34">
        <v>300.0</v>
      </c>
      <c r="J3394" s="36">
        <v>45626.0</v>
      </c>
      <c r="K3394" s="31"/>
      <c r="L3394" s="34">
        <f>+K3394*H3394</f>
        <v>0.0</v>
      </c>
    </row>
    <row r="3395" spans="8:8" ht="24.95" customHeight="1">
      <c r="A3395" s="93" t="s">
        <v>371</v>
      </c>
      <c r="B3395" s="30" t="s">
        <v>6794</v>
      </c>
      <c r="C3395" s="31"/>
      <c r="D3395" s="32">
        <v>7.592349953077E12</v>
      </c>
      <c r="E3395" s="71" t="s">
        <v>6795</v>
      </c>
      <c r="F3395" s="34">
        <v>4.55</v>
      </c>
      <c r="G3395" s="35">
        <v>0.12</v>
      </c>
      <c r="H3395" s="34">
        <f t="shared" si="52"/>
        <v>4.004</v>
      </c>
      <c r="I3395" s="34">
        <v>43.0</v>
      </c>
      <c r="J3395" s="36">
        <v>45778.0</v>
      </c>
      <c r="K3395" s="31"/>
      <c r="L3395" s="34">
        <f>+K3395*H3395</f>
        <v>0.0</v>
      </c>
    </row>
    <row r="3396" spans="8:8" ht="24.95" customHeight="1">
      <c r="A3396" s="93" t="s">
        <v>371</v>
      </c>
      <c r="B3396" s="30" t="s">
        <v>6796</v>
      </c>
      <c r="C3396" s="31"/>
      <c r="D3396" s="32">
        <v>7.592349953152E12</v>
      </c>
      <c r="E3396" s="37" t="s">
        <v>6797</v>
      </c>
      <c r="F3396" s="34">
        <v>3.7</v>
      </c>
      <c r="G3396" s="35">
        <v>0.12</v>
      </c>
      <c r="H3396" s="34">
        <f t="shared" si="52"/>
        <v>3.2560000000000002</v>
      </c>
      <c r="I3396" s="34">
        <v>28.0</v>
      </c>
      <c r="J3396" s="36">
        <v>45748.0</v>
      </c>
      <c r="K3396" s="31"/>
      <c r="L3396" s="34">
        <f>+K3396*H3396</f>
        <v>0.0</v>
      </c>
    </row>
    <row r="3397" spans="8:8" ht="24.95" customHeight="1">
      <c r="A3397" s="29" t="s">
        <v>16</v>
      </c>
      <c r="B3397" s="30" t="s">
        <v>6798</v>
      </c>
      <c r="C3397" s="31"/>
      <c r="D3397" s="73">
        <v>1.95893730032E11</v>
      </c>
      <c r="E3397" s="70" t="s">
        <v>6799</v>
      </c>
      <c r="F3397" s="34">
        <v>45.5</v>
      </c>
      <c r="G3397" s="35">
        <v>0.12</v>
      </c>
      <c r="H3397" s="34">
        <f t="shared" si="52"/>
        <v>40.04</v>
      </c>
      <c r="I3397" s="34">
        <v>8.0</v>
      </c>
      <c r="J3397" s="36">
        <v>45626.0</v>
      </c>
      <c r="K3397" s="31"/>
      <c r="L3397" s="34">
        <f>+K3397*H3397</f>
        <v>0.0</v>
      </c>
    </row>
    <row r="3398" spans="8:8" ht="24.95" customHeight="1">
      <c r="A3398" s="29" t="s">
        <v>16</v>
      </c>
      <c r="B3398" s="30" t="s">
        <v>6800</v>
      </c>
      <c r="C3398" s="31"/>
      <c r="D3398" s="32">
        <v>7.592601303893E12</v>
      </c>
      <c r="E3398" s="80" t="s">
        <v>6801</v>
      </c>
      <c r="F3398" s="34">
        <v>12.7</v>
      </c>
      <c r="G3398" s="35">
        <v>0.12</v>
      </c>
      <c r="H3398" s="34">
        <f t="shared" si="52"/>
        <v>11.175999999999998</v>
      </c>
      <c r="I3398" s="34">
        <v>35.0</v>
      </c>
      <c r="J3398" s="36">
        <v>46023.0</v>
      </c>
      <c r="K3398" s="31"/>
      <c r="L3398" s="34">
        <f>+K3398*H3398</f>
        <v>0.0</v>
      </c>
    </row>
    <row r="3399" spans="8:8" ht="24.95" customHeight="1">
      <c r="A3399" s="82" t="s">
        <v>199</v>
      </c>
      <c r="B3399" s="30" t="s">
        <v>6802</v>
      </c>
      <c r="C3399" s="31"/>
      <c r="D3399" s="32">
        <v>6.921875008318E12</v>
      </c>
      <c r="E3399" s="39" t="s">
        <v>6803</v>
      </c>
      <c r="F3399" s="34">
        <v>1.68</v>
      </c>
      <c r="G3399" s="35">
        <v>0.12</v>
      </c>
      <c r="H3399" s="34">
        <f t="shared" si="52"/>
        <v>1.4784</v>
      </c>
      <c r="I3399" s="34">
        <v>19.0</v>
      </c>
      <c r="J3399" s="36">
        <v>45597.0</v>
      </c>
      <c r="K3399" s="31"/>
      <c r="L3399" s="34">
        <f>+K3399*H3399</f>
        <v>0.0</v>
      </c>
    </row>
    <row r="3400" spans="8:8" ht="24.95" customHeight="1">
      <c r="A3400" s="38" t="s">
        <v>23</v>
      </c>
      <c r="B3400" s="30" t="s">
        <v>6804</v>
      </c>
      <c r="C3400" s="75" t="s">
        <v>134</v>
      </c>
      <c r="D3400" s="44">
        <v>2.0800790253E10</v>
      </c>
      <c r="E3400" s="55" t="s">
        <v>6805</v>
      </c>
      <c r="F3400" s="34">
        <v>18.0</v>
      </c>
      <c r="G3400" s="35">
        <v>0.0</v>
      </c>
      <c r="H3400" s="34">
        <f t="shared" si="52"/>
        <v>18.0</v>
      </c>
      <c r="I3400" s="34">
        <v>182.0</v>
      </c>
      <c r="J3400" s="36">
        <v>45291.0</v>
      </c>
      <c r="K3400" s="31"/>
      <c r="L3400" s="34">
        <f>+K3400*H3400</f>
        <v>0.0</v>
      </c>
    </row>
    <row r="3401" spans="8:8" ht="24.95" customHeight="1">
      <c r="A3401" s="29" t="s">
        <v>16</v>
      </c>
      <c r="B3401" s="30" t="s">
        <v>6806</v>
      </c>
      <c r="C3401" s="31"/>
      <c r="D3401" s="44">
        <v>7.88070552888E11</v>
      </c>
      <c r="E3401" s="67" t="s">
        <v>6807</v>
      </c>
      <c r="F3401" s="34">
        <v>5.3</v>
      </c>
      <c r="G3401" s="35">
        <v>0.12</v>
      </c>
      <c r="H3401" s="34">
        <f t="shared" si="52"/>
        <v>4.664</v>
      </c>
      <c r="I3401" s="34">
        <v>187.0</v>
      </c>
      <c r="J3401" s="36">
        <v>45566.0</v>
      </c>
      <c r="K3401" s="31"/>
      <c r="L3401" s="34">
        <f>+K3401*H3401</f>
        <v>0.0</v>
      </c>
    </row>
    <row r="3402" spans="8:8" ht="24.95" customHeight="1">
      <c r="A3402" s="29" t="s">
        <v>16</v>
      </c>
      <c r="B3402" s="30" t="s">
        <v>6808</v>
      </c>
      <c r="C3402" s="31"/>
      <c r="D3402" s="32">
        <v>8.904210707389E12</v>
      </c>
      <c r="E3402" s="55" t="s">
        <v>6809</v>
      </c>
      <c r="F3402" s="34">
        <v>3.7</v>
      </c>
      <c r="G3402" s="35">
        <v>0.12</v>
      </c>
      <c r="H3402" s="34">
        <f t="shared" si="52"/>
        <v>3.2560000000000002</v>
      </c>
      <c r="I3402" s="34">
        <v>170.0</v>
      </c>
      <c r="J3402" s="36">
        <v>45839.0</v>
      </c>
      <c r="K3402" s="31"/>
      <c r="L3402" s="34">
        <f>+K3402*H3402</f>
        <v>0.0</v>
      </c>
    </row>
    <row r="3403" spans="8:8" ht="24.95" customHeight="1">
      <c r="A3403" s="29" t="s">
        <v>16</v>
      </c>
      <c r="B3403" s="30" t="s">
        <v>6810</v>
      </c>
      <c r="C3403" s="31"/>
      <c r="D3403" s="32">
        <v>7.598176000311E12</v>
      </c>
      <c r="E3403" s="49" t="s">
        <v>6811</v>
      </c>
      <c r="F3403" s="34">
        <v>1.84</v>
      </c>
      <c r="G3403" s="35">
        <v>0.12</v>
      </c>
      <c r="H3403" s="34">
        <f t="shared" si="52"/>
        <v>1.6192000000000002</v>
      </c>
      <c r="I3403" s="34">
        <v>61.0</v>
      </c>
      <c r="J3403" s="36">
        <v>46081.0</v>
      </c>
      <c r="K3403" s="31"/>
      <c r="L3403" s="34">
        <f>+K3403*H3403</f>
        <v>0.0</v>
      </c>
    </row>
    <row r="3404" spans="8:8" ht="24.95" customHeight="1">
      <c r="A3404" s="29" t="s">
        <v>16</v>
      </c>
      <c r="B3404" s="30" t="s">
        <v>6812</v>
      </c>
      <c r="C3404" s="31"/>
      <c r="D3404" s="32">
        <v>7.598307000609E12</v>
      </c>
      <c r="E3404" s="69" t="s">
        <v>6813</v>
      </c>
      <c r="F3404" s="34">
        <v>0.69</v>
      </c>
      <c r="G3404" s="35">
        <v>0.12</v>
      </c>
      <c r="H3404" s="34">
        <f t="shared" si="53" ref="H3404:H3467">+F3404-F3404*G3404</f>
        <v>0.6072</v>
      </c>
      <c r="I3404" s="34">
        <v>19.0</v>
      </c>
      <c r="J3404" s="36">
        <v>45689.0</v>
      </c>
      <c r="K3404" s="31"/>
      <c r="L3404" s="34">
        <f>+K3404*H3404</f>
        <v>0.0</v>
      </c>
    </row>
    <row r="3405" spans="8:8" ht="24.95" customHeight="1">
      <c r="A3405" s="29" t="s">
        <v>16</v>
      </c>
      <c r="B3405" s="30" t="s">
        <v>6814</v>
      </c>
      <c r="C3405" s="31"/>
      <c r="D3405" s="44">
        <v>7.9585312222E11</v>
      </c>
      <c r="E3405" s="54" t="s">
        <v>6815</v>
      </c>
      <c r="F3405" s="34">
        <v>2.31</v>
      </c>
      <c r="G3405" s="35">
        <v>0.12</v>
      </c>
      <c r="H3405" s="34">
        <f t="shared" si="53"/>
        <v>2.0328</v>
      </c>
      <c r="I3405" s="34">
        <v>84.0</v>
      </c>
      <c r="J3405" s="36">
        <v>45901.0</v>
      </c>
      <c r="K3405" s="31"/>
      <c r="L3405" s="34">
        <f>+K3405*H3405</f>
        <v>0.0</v>
      </c>
    </row>
    <row r="3406" spans="8:8" ht="24.95" customHeight="1">
      <c r="A3406" s="29" t="s">
        <v>16</v>
      </c>
      <c r="B3406" s="30" t="s">
        <v>6816</v>
      </c>
      <c r="C3406" s="31"/>
      <c r="D3406" s="32">
        <v>7.59800800054E12</v>
      </c>
      <c r="E3406" s="86" t="s">
        <v>6817</v>
      </c>
      <c r="F3406" s="34">
        <v>4.2</v>
      </c>
      <c r="G3406" s="35">
        <v>0.12</v>
      </c>
      <c r="H3406" s="34">
        <f t="shared" si="53"/>
        <v>3.696</v>
      </c>
      <c r="I3406" s="34">
        <v>2.0</v>
      </c>
      <c r="J3406" s="36">
        <v>45777.0</v>
      </c>
      <c r="K3406" s="31"/>
      <c r="L3406" s="34">
        <f>+K3406*H3406</f>
        <v>0.0</v>
      </c>
    </row>
    <row r="3407" spans="8:8" ht="24.95" customHeight="1">
      <c r="A3407" s="29" t="s">
        <v>16</v>
      </c>
      <c r="B3407" s="47" t="s">
        <v>6818</v>
      </c>
      <c r="C3407" s="31"/>
      <c r="D3407" s="32">
        <v>6.942189304613E12</v>
      </c>
      <c r="E3407" s="85" t="s">
        <v>6819</v>
      </c>
      <c r="F3407" s="34">
        <v>0.6</v>
      </c>
      <c r="G3407" s="35">
        <v>0.12</v>
      </c>
      <c r="H3407" s="34">
        <f t="shared" si="53"/>
        <v>0.528</v>
      </c>
      <c r="I3407" s="34">
        <v>122.0</v>
      </c>
      <c r="J3407" s="36">
        <v>45413.0</v>
      </c>
      <c r="K3407" s="31"/>
      <c r="L3407" s="34">
        <f>+K3407*H3407</f>
        <v>0.0</v>
      </c>
    </row>
    <row r="3408" spans="8:8" ht="24.95" customHeight="1">
      <c r="A3408" s="29" t="s">
        <v>16</v>
      </c>
      <c r="B3408" s="30" t="s">
        <v>6820</v>
      </c>
      <c r="C3408" s="31"/>
      <c r="D3408" s="32">
        <v>7.598833000227E12</v>
      </c>
      <c r="E3408" s="49" t="s">
        <v>6821</v>
      </c>
      <c r="F3408" s="34">
        <v>0.6</v>
      </c>
      <c r="G3408" s="35">
        <v>0.2</v>
      </c>
      <c r="H3408" s="34">
        <f t="shared" si="53"/>
        <v>0.48</v>
      </c>
      <c r="I3408" s="34">
        <v>73.0</v>
      </c>
      <c r="J3408" s="36">
        <v>45839.0</v>
      </c>
      <c r="K3408" s="31"/>
      <c r="L3408" s="34">
        <f>+K3408*H3408</f>
        <v>0.0</v>
      </c>
    </row>
    <row r="3409" spans="8:8" ht="24.95" customHeight="1">
      <c r="A3409" s="29" t="s">
        <v>16</v>
      </c>
      <c r="B3409" s="30" t="s">
        <v>6822</v>
      </c>
      <c r="C3409" s="31"/>
      <c r="D3409" s="32">
        <v>6.916119062102E12</v>
      </c>
      <c r="E3409" s="67" t="s">
        <v>6823</v>
      </c>
      <c r="F3409" s="34">
        <v>2.28</v>
      </c>
      <c r="G3409" s="35">
        <v>0.12</v>
      </c>
      <c r="H3409" s="34">
        <f t="shared" si="53"/>
        <v>2.0063999999999997</v>
      </c>
      <c r="I3409" s="34">
        <v>42.0</v>
      </c>
      <c r="J3409" s="36">
        <v>45993.0</v>
      </c>
      <c r="K3409" s="31"/>
      <c r="L3409" s="34">
        <f>+K3409*H3409</f>
        <v>0.0</v>
      </c>
    </row>
    <row r="3410" spans="8:8" ht="24.95" customHeight="1">
      <c r="A3410" s="29" t="s">
        <v>16</v>
      </c>
      <c r="B3410" s="30" t="s">
        <v>6824</v>
      </c>
      <c r="C3410" s="31"/>
      <c r="D3410" s="32">
        <v>7.591519003727E12</v>
      </c>
      <c r="E3410" s="49" t="s">
        <v>6825</v>
      </c>
      <c r="F3410" s="34">
        <v>4.58</v>
      </c>
      <c r="G3410" s="35">
        <v>0.12</v>
      </c>
      <c r="H3410" s="34">
        <f t="shared" si="53"/>
        <v>4.0304</v>
      </c>
      <c r="I3410" s="34">
        <v>65.0</v>
      </c>
      <c r="J3410" s="36">
        <v>46174.0</v>
      </c>
      <c r="K3410" s="31"/>
      <c r="L3410" s="34">
        <f>+K3410*H3410</f>
        <v>0.0</v>
      </c>
    </row>
    <row r="3411" spans="8:8" ht="24.95" customHeight="1">
      <c r="A3411" s="29" t="s">
        <v>16</v>
      </c>
      <c r="B3411" s="30" t="s">
        <v>6826</v>
      </c>
      <c r="C3411" s="31"/>
      <c r="D3411" s="32">
        <v>7.59158517468E12</v>
      </c>
      <c r="E3411" s="53" t="s">
        <v>6827</v>
      </c>
      <c r="F3411" s="34">
        <v>4.78</v>
      </c>
      <c r="G3411" s="35">
        <v>0.12</v>
      </c>
      <c r="H3411" s="34">
        <f t="shared" si="53"/>
        <v>4.2064</v>
      </c>
      <c r="I3411" s="34">
        <v>240.0</v>
      </c>
      <c r="J3411" s="36">
        <v>46234.0</v>
      </c>
      <c r="K3411" s="31"/>
      <c r="L3411" s="34">
        <f>+K3411*H3411</f>
        <v>0.0</v>
      </c>
    </row>
    <row r="3412" spans="8:8" ht="24.95" customHeight="1">
      <c r="A3412" s="29" t="s">
        <v>16</v>
      </c>
      <c r="B3412" s="30" t="s">
        <v>6828</v>
      </c>
      <c r="C3412" s="31"/>
      <c r="D3412" s="32">
        <v>8.904210806419E12</v>
      </c>
      <c r="E3412" s="41" t="s">
        <v>6829</v>
      </c>
      <c r="F3412" s="34">
        <v>2.95</v>
      </c>
      <c r="G3412" s="35">
        <v>0.12</v>
      </c>
      <c r="H3412" s="34">
        <f t="shared" si="53"/>
        <v>2.596</v>
      </c>
      <c r="I3412" s="34">
        <v>250.0</v>
      </c>
      <c r="J3412" s="36">
        <v>45839.0</v>
      </c>
      <c r="K3412" s="31"/>
      <c r="L3412" s="34">
        <f>+K3412*H3412</f>
        <v>0.0</v>
      </c>
    </row>
    <row r="3413" spans="8:8" ht="24.95" customHeight="1">
      <c r="A3413" s="29" t="s">
        <v>16</v>
      </c>
      <c r="B3413" s="30" t="s">
        <v>6830</v>
      </c>
      <c r="C3413" s="31"/>
      <c r="D3413" s="32">
        <v>7.591243833805E12</v>
      </c>
      <c r="E3413" s="54" t="s">
        <v>6831</v>
      </c>
      <c r="F3413" s="34">
        <v>4.02</v>
      </c>
      <c r="G3413" s="35">
        <v>0.12</v>
      </c>
      <c r="H3413" s="34">
        <f t="shared" si="53"/>
        <v>3.5375999999999994</v>
      </c>
      <c r="I3413" s="34">
        <v>9.0</v>
      </c>
      <c r="J3413" s="36">
        <v>45807.0</v>
      </c>
      <c r="K3413" s="31"/>
      <c r="L3413" s="34">
        <f>+K3413*H3413</f>
        <v>0.0</v>
      </c>
    </row>
    <row r="3414" spans="8:8" ht="24.95" customHeight="1">
      <c r="A3414" s="29" t="s">
        <v>16</v>
      </c>
      <c r="B3414" s="30" t="s">
        <v>6832</v>
      </c>
      <c r="C3414" s="31"/>
      <c r="D3414" s="44">
        <v>6.75696260122E11</v>
      </c>
      <c r="E3414" s="84" t="s">
        <v>6833</v>
      </c>
      <c r="F3414" s="34">
        <v>1.25</v>
      </c>
      <c r="G3414" s="35">
        <v>0.12</v>
      </c>
      <c r="H3414" s="34">
        <f t="shared" si="53"/>
        <v>1.1</v>
      </c>
      <c r="I3414" s="34">
        <v>46.0</v>
      </c>
      <c r="J3414" s="36">
        <v>45597.0</v>
      </c>
      <c r="K3414" s="31"/>
      <c r="L3414" s="34">
        <f>+K3414*H3414</f>
        <v>0.0</v>
      </c>
    </row>
    <row r="3415" spans="8:8" ht="24.95" customHeight="1">
      <c r="A3415" s="29" t="s">
        <v>16</v>
      </c>
      <c r="B3415" s="30" t="s">
        <v>6834</v>
      </c>
      <c r="C3415" s="31"/>
      <c r="D3415" s="32">
        <v>8.906131870166E12</v>
      </c>
      <c r="E3415" s="54" t="s">
        <v>6835</v>
      </c>
      <c r="F3415" s="34">
        <v>0.9</v>
      </c>
      <c r="G3415" s="35">
        <v>0.12</v>
      </c>
      <c r="H3415" s="34">
        <f t="shared" si="53"/>
        <v>0.792</v>
      </c>
      <c r="I3415" s="34">
        <v>92.0</v>
      </c>
      <c r="J3415" s="36">
        <v>45566.0</v>
      </c>
      <c r="K3415" s="31"/>
      <c r="L3415" s="34">
        <f>+K3415*H3415</f>
        <v>0.0</v>
      </c>
    </row>
    <row r="3416" spans="8:8" ht="24.95" customHeight="1">
      <c r="A3416" s="29" t="s">
        <v>16</v>
      </c>
      <c r="B3416" s="30" t="s">
        <v>6836</v>
      </c>
      <c r="C3416" s="31"/>
      <c r="D3416" s="32">
        <v>6.94218930462E12</v>
      </c>
      <c r="E3416" s="85" t="s">
        <v>6837</v>
      </c>
      <c r="F3416" s="34">
        <v>1.8</v>
      </c>
      <c r="G3416" s="35">
        <v>0.12</v>
      </c>
      <c r="H3416" s="34">
        <f t="shared" si="53"/>
        <v>1.584</v>
      </c>
      <c r="I3416" s="34">
        <v>72.0</v>
      </c>
      <c r="J3416" s="36">
        <v>45444.0</v>
      </c>
      <c r="K3416" s="31"/>
      <c r="L3416" s="34">
        <f>+K3416*H3416</f>
        <v>0.0</v>
      </c>
    </row>
    <row r="3417" spans="8:8" ht="24.95" customHeight="1">
      <c r="A3417" s="29" t="s">
        <v>16</v>
      </c>
      <c r="B3417" s="30" t="s">
        <v>6838</v>
      </c>
      <c r="C3417" s="31"/>
      <c r="D3417" s="32">
        <v>7.594001101949E12</v>
      </c>
      <c r="E3417" s="41" t="s">
        <v>6839</v>
      </c>
      <c r="F3417" s="34">
        <v>2.61</v>
      </c>
      <c r="G3417" s="35">
        <v>0.12</v>
      </c>
      <c r="H3417" s="34">
        <f t="shared" si="53"/>
        <v>2.2967999999999997</v>
      </c>
      <c r="I3417" s="34">
        <v>38.0</v>
      </c>
      <c r="J3417" s="36">
        <v>45868.0</v>
      </c>
      <c r="K3417" s="31"/>
      <c r="L3417" s="34">
        <f>+K3417*H3417</f>
        <v>0.0</v>
      </c>
    </row>
    <row r="3418" spans="8:8" ht="24.95" customHeight="1">
      <c r="A3418" s="29" t="s">
        <v>16</v>
      </c>
      <c r="B3418" s="47" t="s">
        <v>6840</v>
      </c>
      <c r="C3418" s="31"/>
      <c r="D3418" s="32">
        <v>7.598484001215E12</v>
      </c>
      <c r="E3418" s="53" t="s">
        <v>6841</v>
      </c>
      <c r="F3418" s="34">
        <v>1.21</v>
      </c>
      <c r="G3418" s="35">
        <v>0.12</v>
      </c>
      <c r="H3418" s="34">
        <f t="shared" si="53"/>
        <v>1.0648</v>
      </c>
      <c r="I3418" s="34">
        <v>116.0</v>
      </c>
      <c r="J3418" s="36">
        <v>45991.0</v>
      </c>
      <c r="K3418" s="31"/>
      <c r="L3418" s="34">
        <f>+K3418*H3418</f>
        <v>0.0</v>
      </c>
    </row>
    <row r="3419" spans="8:8" ht="24.95" customHeight="1">
      <c r="A3419" s="29" t="s">
        <v>16</v>
      </c>
      <c r="B3419" s="30" t="s">
        <v>6842</v>
      </c>
      <c r="C3419" s="31"/>
      <c r="D3419" s="32">
        <v>8.904324102391E12</v>
      </c>
      <c r="E3419" s="54" t="s">
        <v>6843</v>
      </c>
      <c r="F3419" s="34">
        <v>1.05</v>
      </c>
      <c r="G3419" s="35">
        <v>0.12</v>
      </c>
      <c r="H3419" s="34">
        <f t="shared" si="53"/>
        <v>0.924</v>
      </c>
      <c r="I3419" s="34">
        <v>101.0</v>
      </c>
      <c r="J3419" s="36">
        <v>45992.0</v>
      </c>
      <c r="K3419" s="31"/>
      <c r="L3419" s="34">
        <f>+K3419*H3419</f>
        <v>0.0</v>
      </c>
    </row>
    <row r="3420" spans="8:8" ht="24.95" customHeight="1">
      <c r="A3420" s="29" t="s">
        <v>16</v>
      </c>
      <c r="B3420" s="30" t="s">
        <v>6844</v>
      </c>
      <c r="C3420" s="31"/>
      <c r="D3420" s="32">
        <v>8.906082150744E12</v>
      </c>
      <c r="E3420" s="54" t="s">
        <v>6845</v>
      </c>
      <c r="F3420" s="34">
        <v>1.1</v>
      </c>
      <c r="G3420" s="35">
        <v>0.12</v>
      </c>
      <c r="H3420" s="34">
        <f t="shared" si="53"/>
        <v>0.9680000000000001</v>
      </c>
      <c r="I3420" s="34">
        <v>82.0</v>
      </c>
      <c r="J3420" s="36">
        <v>45658.0</v>
      </c>
      <c r="K3420" s="31"/>
      <c r="L3420" s="34">
        <f>+K3420*H3420</f>
        <v>0.0</v>
      </c>
    </row>
    <row r="3421" spans="8:8" ht="24.95" customHeight="1">
      <c r="A3421" s="29" t="s">
        <v>16</v>
      </c>
      <c r="B3421" s="30" t="s">
        <v>6846</v>
      </c>
      <c r="C3421" s="31"/>
      <c r="D3421" s="32">
        <v>7.598307000531E12</v>
      </c>
      <c r="E3421" s="69" t="s">
        <v>6847</v>
      </c>
      <c r="F3421" s="34">
        <v>0.67</v>
      </c>
      <c r="G3421" s="35">
        <v>0.12</v>
      </c>
      <c r="H3421" s="34">
        <f t="shared" si="53"/>
        <v>0.5896</v>
      </c>
      <c r="I3421" s="34">
        <v>27.0</v>
      </c>
      <c r="J3421" s="36">
        <v>45689.0</v>
      </c>
      <c r="K3421" s="31"/>
      <c r="L3421" s="34">
        <f>+K3421*H3421</f>
        <v>0.0</v>
      </c>
    </row>
    <row r="3422" spans="8:8" ht="24.95" customHeight="1">
      <c r="A3422" s="29" t="s">
        <v>16</v>
      </c>
      <c r="B3422" s="30" t="s">
        <v>6848</v>
      </c>
      <c r="C3422" s="31"/>
      <c r="D3422" s="32">
        <v>7.703153018368E12</v>
      </c>
      <c r="E3422" s="54" t="s">
        <v>6849</v>
      </c>
      <c r="F3422" s="34">
        <v>3.6</v>
      </c>
      <c r="G3422" s="35">
        <v>0.12</v>
      </c>
      <c r="H3422" s="34">
        <f t="shared" si="53"/>
        <v>3.168</v>
      </c>
      <c r="I3422" s="34">
        <v>21.0</v>
      </c>
      <c r="J3422" s="36">
        <v>45352.0</v>
      </c>
      <c r="K3422" s="31"/>
      <c r="L3422" s="34">
        <f>+K3422*H3422</f>
        <v>0.0</v>
      </c>
    </row>
    <row r="3423" spans="8:8" ht="24.95" customHeight="1">
      <c r="A3423" s="29" t="s">
        <v>16</v>
      </c>
      <c r="B3423" s="30" t="s">
        <v>6850</v>
      </c>
      <c r="C3423" s="31"/>
      <c r="D3423" s="32">
        <v>7.598176000496E12</v>
      </c>
      <c r="E3423" s="53" t="s">
        <v>6851</v>
      </c>
      <c r="F3423" s="34">
        <v>1.55</v>
      </c>
      <c r="G3423" s="35">
        <v>0.12</v>
      </c>
      <c r="H3423" s="34">
        <f t="shared" si="53"/>
        <v>1.364</v>
      </c>
      <c r="I3423" s="34">
        <v>71.0</v>
      </c>
      <c r="J3423" s="36">
        <v>45930.0</v>
      </c>
      <c r="K3423" s="31"/>
      <c r="L3423" s="34">
        <f>+K3423*H3423</f>
        <v>0.0</v>
      </c>
    </row>
    <row r="3424" spans="8:8" ht="24.95" customHeight="1">
      <c r="A3424" s="29" t="s">
        <v>16</v>
      </c>
      <c r="B3424" s="30" t="s">
        <v>6852</v>
      </c>
      <c r="C3424" s="31"/>
      <c r="D3424" s="44">
        <v>7.95853122213E11</v>
      </c>
      <c r="E3424" s="54" t="s">
        <v>6853</v>
      </c>
      <c r="F3424" s="34">
        <v>3.54</v>
      </c>
      <c r="G3424" s="35">
        <v>0.12</v>
      </c>
      <c r="H3424" s="34">
        <f t="shared" si="53"/>
        <v>3.1152</v>
      </c>
      <c r="I3424" s="34">
        <v>160.0</v>
      </c>
      <c r="J3424" s="36">
        <v>45261.0</v>
      </c>
      <c r="K3424" s="31"/>
      <c r="L3424" s="34">
        <f>+K3424*H3424</f>
        <v>0.0</v>
      </c>
    </row>
    <row r="3425" spans="8:8" ht="24.95" customHeight="1">
      <c r="A3425" s="29" t="s">
        <v>16</v>
      </c>
      <c r="B3425" s="30" t="s">
        <v>6854</v>
      </c>
      <c r="C3425" s="31"/>
      <c r="D3425" s="44">
        <v>7.20524031228E11</v>
      </c>
      <c r="E3425" s="54" t="s">
        <v>6855</v>
      </c>
      <c r="F3425" s="34">
        <v>2.8</v>
      </c>
      <c r="G3425" s="35">
        <v>0.12</v>
      </c>
      <c r="H3425" s="34">
        <f t="shared" si="53"/>
        <v>2.464</v>
      </c>
      <c r="I3425" s="34">
        <v>4.0</v>
      </c>
      <c r="J3425" s="36">
        <v>45290.0</v>
      </c>
      <c r="K3425" s="31"/>
      <c r="L3425" s="34">
        <f>+K3425*H3425</f>
        <v>0.0</v>
      </c>
    </row>
    <row r="3426" spans="8:8" ht="24.95" customHeight="1">
      <c r="A3426" s="29" t="s">
        <v>16</v>
      </c>
      <c r="B3426" s="30" t="s">
        <v>6856</v>
      </c>
      <c r="C3426" s="31"/>
      <c r="D3426" s="32">
        <v>7.598252101253E12</v>
      </c>
      <c r="E3426" s="67" t="s">
        <v>6857</v>
      </c>
      <c r="F3426" s="34">
        <v>5.9</v>
      </c>
      <c r="G3426" s="35">
        <v>0.12</v>
      </c>
      <c r="H3426" s="34">
        <f t="shared" si="53"/>
        <v>5.192</v>
      </c>
      <c r="I3426" s="34">
        <v>26.0</v>
      </c>
      <c r="J3426" s="36">
        <v>45809.0</v>
      </c>
      <c r="K3426" s="31"/>
      <c r="L3426" s="34">
        <f>+K3426*H3426</f>
        <v>0.0</v>
      </c>
    </row>
    <row r="3427" spans="8:8" ht="24.95" customHeight="1">
      <c r="A3427" s="29" t="s">
        <v>16</v>
      </c>
      <c r="B3427" s="30" t="s">
        <v>6858</v>
      </c>
      <c r="C3427" s="31"/>
      <c r="D3427" s="32">
        <v>6.916119062133E12</v>
      </c>
      <c r="E3427" s="65" t="s">
        <v>6859</v>
      </c>
      <c r="F3427" s="34">
        <v>5.6</v>
      </c>
      <c r="G3427" s="35">
        <v>0.12</v>
      </c>
      <c r="H3427" s="34">
        <f t="shared" si="53"/>
        <v>4.928</v>
      </c>
      <c r="I3427" s="34">
        <v>9.0</v>
      </c>
      <c r="J3427" s="36">
        <v>46054.0</v>
      </c>
      <c r="K3427" s="31"/>
      <c r="L3427" s="34">
        <f>+K3427*H3427</f>
        <v>0.0</v>
      </c>
    </row>
    <row r="3428" spans="8:8" ht="24.95" customHeight="1">
      <c r="A3428" s="29" t="s">
        <v>16</v>
      </c>
      <c r="B3428" s="30" t="s">
        <v>6860</v>
      </c>
      <c r="C3428" s="31"/>
      <c r="D3428" s="31"/>
      <c r="E3428" s="71" t="s">
        <v>6861</v>
      </c>
      <c r="F3428" s="34">
        <v>8.2</v>
      </c>
      <c r="G3428" s="35">
        <v>0.12</v>
      </c>
      <c r="H3428" s="34">
        <f t="shared" si="53"/>
        <v>7.215999999999999</v>
      </c>
      <c r="I3428" s="34">
        <v>2.0</v>
      </c>
      <c r="J3428" s="36">
        <v>45412.0</v>
      </c>
      <c r="K3428" s="31"/>
      <c r="L3428" s="34">
        <f>+K3428*H3428</f>
        <v>0.0</v>
      </c>
    </row>
    <row r="3429" spans="8:8" ht="24.95" customHeight="1">
      <c r="A3429" s="29" t="s">
        <v>16</v>
      </c>
      <c r="B3429" s="30" t="s">
        <v>6862</v>
      </c>
      <c r="C3429" s="31"/>
      <c r="D3429" s="32">
        <v>7.598833000234E12</v>
      </c>
      <c r="E3429" s="49" t="s">
        <v>6863</v>
      </c>
      <c r="F3429" s="34">
        <v>0.75</v>
      </c>
      <c r="G3429" s="35">
        <v>0.12</v>
      </c>
      <c r="H3429" s="34">
        <f t="shared" si="53"/>
        <v>0.66</v>
      </c>
      <c r="I3429" s="34">
        <v>1.0</v>
      </c>
      <c r="J3429" s="36">
        <v>45868.0</v>
      </c>
      <c r="K3429" s="31"/>
      <c r="L3429" s="34">
        <f>+K3429*H3429</f>
        <v>0.0</v>
      </c>
    </row>
    <row r="3430" spans="8:8" ht="24.95" customHeight="1">
      <c r="A3430" s="29" t="s">
        <v>16</v>
      </c>
      <c r="B3430" s="30" t="s">
        <v>6864</v>
      </c>
      <c r="C3430" s="31"/>
      <c r="D3430" s="32">
        <v>7.591519000269E12</v>
      </c>
      <c r="E3430" s="49" t="s">
        <v>6865</v>
      </c>
      <c r="F3430" s="34">
        <v>3.16</v>
      </c>
      <c r="G3430" s="35">
        <v>0.12</v>
      </c>
      <c r="H3430" s="34">
        <f t="shared" si="53"/>
        <v>2.7808</v>
      </c>
      <c r="I3430" s="34">
        <v>2.0</v>
      </c>
      <c r="J3430" s="36">
        <v>46905.0</v>
      </c>
      <c r="K3430" s="31"/>
      <c r="L3430" s="34">
        <f>+K3430*H3430</f>
        <v>0.0</v>
      </c>
    </row>
    <row r="3431" spans="8:8" ht="24.95" customHeight="1">
      <c r="A3431" s="29" t="s">
        <v>16</v>
      </c>
      <c r="B3431" s="30" t="s">
        <v>6866</v>
      </c>
      <c r="C3431" s="31"/>
      <c r="D3431" s="32">
        <v>7.591519003734E12</v>
      </c>
      <c r="E3431" s="49" t="s">
        <v>6867</v>
      </c>
      <c r="F3431" s="34">
        <v>5.13</v>
      </c>
      <c r="G3431" s="35">
        <v>0.12</v>
      </c>
      <c r="H3431" s="34">
        <f t="shared" si="53"/>
        <v>4.5144</v>
      </c>
      <c r="I3431" s="34">
        <v>99.0</v>
      </c>
      <c r="J3431" s="36">
        <v>46874.0</v>
      </c>
      <c r="K3431" s="31"/>
      <c r="L3431" s="34">
        <f>+K3431*H3431</f>
        <v>0.0</v>
      </c>
    </row>
    <row r="3432" spans="8:8" ht="24.95" customHeight="1">
      <c r="A3432" s="29" t="s">
        <v>16</v>
      </c>
      <c r="B3432" s="30" t="s">
        <v>6868</v>
      </c>
      <c r="C3432" s="31"/>
      <c r="D3432" s="32">
        <v>7.591585174956E12</v>
      </c>
      <c r="E3432" s="37" t="s">
        <v>6869</v>
      </c>
      <c r="F3432" s="34">
        <v>5.43</v>
      </c>
      <c r="G3432" s="35">
        <v>0.12</v>
      </c>
      <c r="H3432" s="34">
        <f t="shared" si="53"/>
        <v>4.7783999999999995</v>
      </c>
      <c r="I3432" s="34">
        <v>111.0</v>
      </c>
      <c r="J3432" s="36">
        <v>45869.0</v>
      </c>
      <c r="K3432" s="31"/>
      <c r="L3432" s="34">
        <f>+K3432*H3432</f>
        <v>0.0</v>
      </c>
    </row>
    <row r="3433" spans="8:8" ht="24.95" customHeight="1">
      <c r="A3433" s="29" t="s">
        <v>16</v>
      </c>
      <c r="B3433" s="30" t="s">
        <v>6870</v>
      </c>
      <c r="C3433" s="31"/>
      <c r="D3433" s="32">
        <v>7.598650000844E12</v>
      </c>
      <c r="E3433" s="41" t="s">
        <v>6871</v>
      </c>
      <c r="F3433" s="34">
        <v>6.05</v>
      </c>
      <c r="G3433" s="35">
        <v>0.12</v>
      </c>
      <c r="H3433" s="34">
        <f t="shared" si="53"/>
        <v>5.324</v>
      </c>
      <c r="I3433" s="34">
        <v>214.0</v>
      </c>
      <c r="J3433" s="36">
        <v>46112.0</v>
      </c>
      <c r="K3433" s="31"/>
      <c r="L3433" s="34">
        <f>+K3433*H3433</f>
        <v>0.0</v>
      </c>
    </row>
    <row r="3434" spans="8:8" ht="24.95" customHeight="1">
      <c r="A3434" s="29" t="s">
        <v>16</v>
      </c>
      <c r="B3434" s="30" t="s">
        <v>6872</v>
      </c>
      <c r="C3434" s="31"/>
      <c r="D3434" s="32">
        <v>7.598429002611E12</v>
      </c>
      <c r="E3434" s="42" t="s">
        <v>6873</v>
      </c>
      <c r="F3434" s="34">
        <v>0.55</v>
      </c>
      <c r="G3434" s="35">
        <v>0.12</v>
      </c>
      <c r="H3434" s="34">
        <f t="shared" si="53"/>
        <v>0.48400000000000004</v>
      </c>
      <c r="I3434" s="34">
        <v>1.0</v>
      </c>
      <c r="J3434" s="36">
        <v>45839.0</v>
      </c>
      <c r="K3434" s="31"/>
      <c r="L3434" s="34">
        <f>+K3434*H3434</f>
        <v>0.0</v>
      </c>
    </row>
    <row r="3435" spans="8:8" ht="24.95" customHeight="1">
      <c r="A3435" s="29" t="s">
        <v>16</v>
      </c>
      <c r="B3435" s="30" t="s">
        <v>6874</v>
      </c>
      <c r="C3435" s="31"/>
      <c r="D3435" s="32">
        <v>8.902297023941E12</v>
      </c>
      <c r="E3435" s="62" t="s">
        <v>6875</v>
      </c>
      <c r="F3435" s="34">
        <v>5.0</v>
      </c>
      <c r="G3435" s="35">
        <v>0.12</v>
      </c>
      <c r="H3435" s="34">
        <f t="shared" si="53"/>
        <v>4.4</v>
      </c>
      <c r="I3435" s="34">
        <v>2.0</v>
      </c>
      <c r="J3435" s="36">
        <v>45901.0</v>
      </c>
      <c r="K3435" s="31"/>
      <c r="L3435" s="34">
        <f>+K3435*H3435</f>
        <v>0.0</v>
      </c>
    </row>
    <row r="3436" spans="8:8" ht="24.95" customHeight="1">
      <c r="A3436" s="29" t="s">
        <v>16</v>
      </c>
      <c r="B3436" s="30" t="s">
        <v>6876</v>
      </c>
      <c r="C3436" s="31"/>
      <c r="D3436" s="32">
        <v>8.904151817055E12</v>
      </c>
      <c r="E3436" s="64" t="s">
        <v>6877</v>
      </c>
      <c r="F3436" s="34">
        <v>5.0</v>
      </c>
      <c r="G3436" s="35">
        <v>0.12</v>
      </c>
      <c r="H3436" s="34">
        <f t="shared" si="53"/>
        <v>4.4</v>
      </c>
      <c r="I3436" s="34">
        <v>14.0</v>
      </c>
      <c r="J3436" s="36">
        <v>45716.0</v>
      </c>
      <c r="K3436" s="31"/>
      <c r="L3436" s="34">
        <f>+K3436*H3436</f>
        <v>0.0</v>
      </c>
    </row>
    <row r="3437" spans="8:8" ht="24.95" customHeight="1">
      <c r="A3437" s="29" t="s">
        <v>16</v>
      </c>
      <c r="B3437" s="30" t="s">
        <v>6878</v>
      </c>
      <c r="C3437" s="31"/>
      <c r="D3437" s="32">
        <v>7.598008001578E12</v>
      </c>
      <c r="E3437" s="64" t="s">
        <v>6879</v>
      </c>
      <c r="F3437" s="34">
        <v>4.9</v>
      </c>
      <c r="G3437" s="35">
        <v>0.12</v>
      </c>
      <c r="H3437" s="34">
        <f t="shared" si="53"/>
        <v>4.312</v>
      </c>
      <c r="I3437" s="34">
        <v>1.0</v>
      </c>
      <c r="J3437" s="36">
        <v>45868.0</v>
      </c>
      <c r="K3437" s="31"/>
      <c r="L3437" s="34">
        <f>+K3437*H3437</f>
        <v>0.0</v>
      </c>
    </row>
    <row r="3438" spans="8:8" ht="24.95" customHeight="1">
      <c r="A3438" s="29" t="s">
        <v>16</v>
      </c>
      <c r="B3438" s="30" t="s">
        <v>6880</v>
      </c>
      <c r="C3438" s="31"/>
      <c r="D3438" s="32">
        <v>7.703712032101E12</v>
      </c>
      <c r="E3438" s="78" t="s">
        <v>6881</v>
      </c>
      <c r="F3438" s="34">
        <v>1.6</v>
      </c>
      <c r="G3438" s="35">
        <v>0.12</v>
      </c>
      <c r="H3438" s="34">
        <f t="shared" si="53"/>
        <v>1.4080000000000001</v>
      </c>
      <c r="I3438" s="34">
        <v>15.0</v>
      </c>
      <c r="J3438" s="36">
        <v>45991.0</v>
      </c>
      <c r="K3438" s="31"/>
      <c r="L3438" s="34">
        <f>+K3438*H3438</f>
        <v>0.0</v>
      </c>
    </row>
    <row r="3439" spans="8:8" ht="24.95" customHeight="1">
      <c r="A3439" s="82" t="s">
        <v>199</v>
      </c>
      <c r="B3439" s="30" t="s">
        <v>6882</v>
      </c>
      <c r="C3439" s="31"/>
      <c r="D3439" s="32">
        <v>7.591020001427E12</v>
      </c>
      <c r="E3439" s="78" t="s">
        <v>6883</v>
      </c>
      <c r="F3439" s="34">
        <v>11.2</v>
      </c>
      <c r="G3439" s="35">
        <v>0.12</v>
      </c>
      <c r="H3439" s="34">
        <f t="shared" si="53"/>
        <v>9.856</v>
      </c>
      <c r="I3439" s="34">
        <v>21.0</v>
      </c>
      <c r="J3439" s="36">
        <v>45939.0</v>
      </c>
      <c r="K3439" s="31"/>
      <c r="L3439" s="34">
        <f>+K3439*H3439</f>
        <v>0.0</v>
      </c>
    </row>
    <row r="3440" spans="8:8" ht="24.95" customHeight="1">
      <c r="A3440" s="82" t="s">
        <v>199</v>
      </c>
      <c r="B3440" s="47" t="s">
        <v>6884</v>
      </c>
      <c r="C3440" s="31"/>
      <c r="D3440" s="32">
        <v>7.800061770057E12</v>
      </c>
      <c r="E3440" s="78" t="s">
        <v>6885</v>
      </c>
      <c r="F3440" s="34">
        <v>0.35</v>
      </c>
      <c r="G3440" s="35">
        <v>0.12</v>
      </c>
      <c r="H3440" s="34">
        <f t="shared" si="53"/>
        <v>0.308</v>
      </c>
      <c r="I3440" s="34">
        <v>10.0</v>
      </c>
      <c r="J3440" s="36">
        <v>45809.0</v>
      </c>
      <c r="K3440" s="31"/>
      <c r="L3440" s="34">
        <f>+K3440*H3440</f>
        <v>0.0</v>
      </c>
    </row>
    <row r="3441" spans="8:8" ht="24.95" customHeight="1">
      <c r="A3441" s="38" t="s">
        <v>23</v>
      </c>
      <c r="B3441" s="30" t="s">
        <v>6886</v>
      </c>
      <c r="C3441" s="31"/>
      <c r="D3441" s="32">
        <v>7.703712033061E12</v>
      </c>
      <c r="E3441" s="59" t="s">
        <v>6887</v>
      </c>
      <c r="F3441" s="34">
        <v>1.45</v>
      </c>
      <c r="G3441" s="35">
        <v>0.12</v>
      </c>
      <c r="H3441" s="34">
        <f t="shared" si="53"/>
        <v>1.276</v>
      </c>
      <c r="I3441" s="34">
        <v>109.0</v>
      </c>
      <c r="J3441" s="36">
        <v>45626.0</v>
      </c>
      <c r="K3441" s="31"/>
      <c r="L3441" s="34">
        <f>+K3441*H3441</f>
        <v>0.0</v>
      </c>
    </row>
    <row r="3442" spans="8:8" ht="24.95" customHeight="1">
      <c r="A3442" s="82" t="s">
        <v>199</v>
      </c>
      <c r="B3442" s="30" t="s">
        <v>6888</v>
      </c>
      <c r="C3442" s="31"/>
      <c r="D3442" s="31"/>
      <c r="E3442" s="87" t="s">
        <v>6889</v>
      </c>
      <c r="F3442" s="34">
        <v>2.73</v>
      </c>
      <c r="G3442" s="35">
        <v>0.12</v>
      </c>
      <c r="H3442" s="34">
        <f t="shared" si="53"/>
        <v>2.4024</v>
      </c>
      <c r="I3442" s="34">
        <v>3.0</v>
      </c>
      <c r="J3442" s="36">
        <v>45717.0</v>
      </c>
      <c r="K3442" s="31"/>
      <c r="L3442" s="34">
        <f>+K3442*H3442</f>
        <v>0.0</v>
      </c>
    </row>
    <row r="3443" spans="8:8" ht="24.95" customHeight="1">
      <c r="A3443" s="82" t="s">
        <v>199</v>
      </c>
      <c r="B3443" s="30" t="s">
        <v>6890</v>
      </c>
      <c r="C3443" s="31"/>
      <c r="D3443" s="31"/>
      <c r="E3443" s="77" t="s">
        <v>6891</v>
      </c>
      <c r="F3443" s="34">
        <v>2.9</v>
      </c>
      <c r="G3443" s="35">
        <v>0.12</v>
      </c>
      <c r="H3443" s="34">
        <f t="shared" si="53"/>
        <v>2.552</v>
      </c>
      <c r="I3443" s="34">
        <v>57.0</v>
      </c>
      <c r="J3443" s="36">
        <v>45503.0</v>
      </c>
      <c r="K3443" s="31"/>
      <c r="L3443" s="34">
        <f>+K3443*H3443</f>
        <v>0.0</v>
      </c>
    </row>
    <row r="3444" spans="8:8" ht="24.95" customHeight="1">
      <c r="A3444" s="82" t="s">
        <v>199</v>
      </c>
      <c r="B3444" s="30" t="s">
        <v>6892</v>
      </c>
      <c r="C3444" s="31"/>
      <c r="D3444" s="31"/>
      <c r="E3444" s="79" t="s">
        <v>6893</v>
      </c>
      <c r="F3444" s="34">
        <v>1.4</v>
      </c>
      <c r="G3444" s="35">
        <v>0.12</v>
      </c>
      <c r="H3444" s="34">
        <f t="shared" si="53"/>
        <v>1.232</v>
      </c>
      <c r="I3444" s="34">
        <v>27.0</v>
      </c>
      <c r="J3444" s="36">
        <v>45992.0</v>
      </c>
      <c r="K3444" s="31"/>
      <c r="L3444" s="34">
        <f>+K3444*H3444</f>
        <v>0.0</v>
      </c>
    </row>
    <row r="3445" spans="8:8" ht="24.95" customHeight="1">
      <c r="A3445" s="82" t="s">
        <v>199</v>
      </c>
      <c r="B3445" s="30" t="s">
        <v>6894</v>
      </c>
      <c r="C3445" s="31"/>
      <c r="D3445" s="32">
        <v>8.906112611382E12</v>
      </c>
      <c r="E3445" s="77" t="s">
        <v>6895</v>
      </c>
      <c r="F3445" s="34">
        <v>1.4</v>
      </c>
      <c r="G3445" s="35">
        <v>0.12</v>
      </c>
      <c r="H3445" s="34">
        <f t="shared" si="53"/>
        <v>1.232</v>
      </c>
      <c r="I3445" s="34">
        <v>67.0</v>
      </c>
      <c r="J3445" s="36">
        <v>45778.0</v>
      </c>
      <c r="K3445" s="31"/>
      <c r="L3445" s="34">
        <f>+K3445*H3445</f>
        <v>0.0</v>
      </c>
    </row>
    <row r="3446" spans="8:8" ht="24.95" customHeight="1">
      <c r="A3446" s="29" t="s">
        <v>16</v>
      </c>
      <c r="B3446" s="30" t="s">
        <v>6896</v>
      </c>
      <c r="C3446" s="31"/>
      <c r="D3446" s="32">
        <v>8.904278589552E12</v>
      </c>
      <c r="E3446" s="69" t="s">
        <v>6897</v>
      </c>
      <c r="F3446" s="34">
        <v>1.95</v>
      </c>
      <c r="G3446" s="35">
        <v>0.12</v>
      </c>
      <c r="H3446" s="34">
        <f t="shared" si="53"/>
        <v>1.716</v>
      </c>
      <c r="I3446" s="34">
        <v>103.0</v>
      </c>
      <c r="J3446" s="36">
        <v>45870.0</v>
      </c>
      <c r="K3446" s="31"/>
      <c r="L3446" s="34">
        <f>+K3446*H3446</f>
        <v>0.0</v>
      </c>
    </row>
    <row r="3447" spans="8:8" ht="24.95" customHeight="1">
      <c r="A3447" s="29" t="s">
        <v>16</v>
      </c>
      <c r="B3447" s="30" t="s">
        <v>6898</v>
      </c>
      <c r="C3447" s="31"/>
      <c r="D3447" s="32">
        <v>7.598008000922E12</v>
      </c>
      <c r="E3447" s="71" t="s">
        <v>6899</v>
      </c>
      <c r="F3447" s="34">
        <v>10.05</v>
      </c>
      <c r="G3447" s="35">
        <v>0.12</v>
      </c>
      <c r="H3447" s="34">
        <f t="shared" si="53"/>
        <v>8.844000000000001</v>
      </c>
      <c r="I3447" s="34">
        <v>3.0</v>
      </c>
      <c r="J3447" s="36">
        <v>45565.0</v>
      </c>
      <c r="K3447" s="31"/>
      <c r="L3447" s="34">
        <f>+K3447*H3447</f>
        <v>0.0</v>
      </c>
    </row>
    <row r="3448" spans="8:8" ht="24.95" customHeight="1">
      <c r="A3448" s="43" t="s">
        <v>2836</v>
      </c>
      <c r="B3448" s="30" t="s">
        <v>6900</v>
      </c>
      <c r="C3448" s="31"/>
      <c r="D3448" s="32">
        <v>8.90613023192E12</v>
      </c>
      <c r="E3448" s="67" t="s">
        <v>6901</v>
      </c>
      <c r="F3448" s="34">
        <v>9.45</v>
      </c>
      <c r="G3448" s="35">
        <v>0.12</v>
      </c>
      <c r="H3448" s="34">
        <f t="shared" si="53"/>
        <v>8.315999999999999</v>
      </c>
      <c r="I3448" s="34">
        <v>6.0</v>
      </c>
      <c r="J3448" s="36">
        <v>45717.0</v>
      </c>
      <c r="K3448" s="31"/>
      <c r="L3448" s="34">
        <f>+K3448*H3448</f>
        <v>0.0</v>
      </c>
    </row>
    <row r="3449" spans="8:8" ht="24.95" customHeight="1">
      <c r="A3449" s="38" t="s">
        <v>23</v>
      </c>
      <c r="B3449" s="30" t="s">
        <v>6902</v>
      </c>
      <c r="C3449" s="31"/>
      <c r="D3449" s="32">
        <v>7.592601200291E12</v>
      </c>
      <c r="E3449" s="77" t="s">
        <v>6903</v>
      </c>
      <c r="F3449" s="34">
        <v>4.14</v>
      </c>
      <c r="G3449" s="35">
        <v>0.12</v>
      </c>
      <c r="H3449" s="34">
        <f t="shared" si="53"/>
        <v>3.6431999999999998</v>
      </c>
      <c r="I3449" s="34">
        <v>1.0</v>
      </c>
      <c r="J3449" s="36">
        <v>45809.0</v>
      </c>
      <c r="K3449" s="31"/>
      <c r="L3449" s="34">
        <f>+K3449*H3449</f>
        <v>0.0</v>
      </c>
    </row>
    <row r="3450" spans="8:8" ht="24.95" customHeight="1">
      <c r="A3450" s="38" t="s">
        <v>23</v>
      </c>
      <c r="B3450" s="30" t="s">
        <v>6904</v>
      </c>
      <c r="C3450" s="31"/>
      <c r="D3450" s="32">
        <v>7.592601200307E12</v>
      </c>
      <c r="E3450" s="62" t="s">
        <v>6905</v>
      </c>
      <c r="F3450" s="34">
        <v>6.13</v>
      </c>
      <c r="G3450" s="35">
        <v>0.12</v>
      </c>
      <c r="H3450" s="34">
        <f t="shared" si="53"/>
        <v>5.3944</v>
      </c>
      <c r="I3450" s="34">
        <v>111.0</v>
      </c>
      <c r="J3450" s="36">
        <v>45839.0</v>
      </c>
      <c r="K3450" s="31"/>
      <c r="L3450" s="34">
        <f>+K3450*H3450</f>
        <v>0.0</v>
      </c>
    </row>
    <row r="3451" spans="8:8" ht="24.95" customHeight="1">
      <c r="A3451" s="29" t="s">
        <v>16</v>
      </c>
      <c r="B3451" s="30" t="s">
        <v>6906</v>
      </c>
      <c r="C3451" s="31"/>
      <c r="D3451" s="32">
        <v>7.592601200284E12</v>
      </c>
      <c r="E3451" s="86" t="s">
        <v>6907</v>
      </c>
      <c r="F3451" s="34">
        <v>3.92</v>
      </c>
      <c r="G3451" s="35">
        <v>0.12</v>
      </c>
      <c r="H3451" s="34">
        <f t="shared" si="53"/>
        <v>3.4495999999999998</v>
      </c>
      <c r="I3451" s="34">
        <v>216.0</v>
      </c>
      <c r="J3451" s="36">
        <v>45778.0</v>
      </c>
      <c r="K3451" s="31"/>
      <c r="L3451" s="34">
        <f>+K3451*H3451</f>
        <v>0.0</v>
      </c>
    </row>
    <row r="3452" spans="8:8" ht="24.95" customHeight="1">
      <c r="A3452" s="38" t="s">
        <v>23</v>
      </c>
      <c r="B3452" s="30" t="s">
        <v>6908</v>
      </c>
      <c r="C3452" s="31"/>
      <c r="D3452" s="32">
        <v>7.592616382012E12</v>
      </c>
      <c r="E3452" s="64" t="s">
        <v>6909</v>
      </c>
      <c r="F3452" s="34">
        <v>2.97</v>
      </c>
      <c r="G3452" s="35">
        <v>0.12</v>
      </c>
      <c r="H3452" s="34">
        <f t="shared" si="53"/>
        <v>2.6136000000000004</v>
      </c>
      <c r="I3452" s="34">
        <v>120.0</v>
      </c>
      <c r="J3452" s="36">
        <v>45792.0</v>
      </c>
      <c r="K3452" s="31"/>
      <c r="L3452" s="34">
        <f>+K3452*H3452</f>
        <v>0.0</v>
      </c>
    </row>
    <row r="3453" spans="8:8" ht="24.95" customHeight="1">
      <c r="A3453" s="38" t="s">
        <v>23</v>
      </c>
      <c r="B3453" s="30" t="s">
        <v>6910</v>
      </c>
      <c r="C3453" s="31"/>
      <c r="D3453" s="32">
        <v>7.595152002802E12</v>
      </c>
      <c r="E3453" s="46" t="s">
        <v>6911</v>
      </c>
      <c r="F3453" s="34">
        <v>1.65</v>
      </c>
      <c r="G3453" s="35">
        <v>0.12</v>
      </c>
      <c r="H3453" s="34">
        <f t="shared" si="53"/>
        <v>1.452</v>
      </c>
      <c r="I3453" s="34">
        <v>122.0</v>
      </c>
      <c r="J3453" s="36">
        <v>45930.0</v>
      </c>
      <c r="K3453" s="31"/>
      <c r="L3453" s="34">
        <f>+K3453*H3453</f>
        <v>0.0</v>
      </c>
    </row>
    <row r="3454" spans="8:8" ht="24.95" customHeight="1">
      <c r="A3454" s="38" t="s">
        <v>23</v>
      </c>
      <c r="B3454" s="30" t="s">
        <v>6912</v>
      </c>
      <c r="C3454" s="31"/>
      <c r="D3454" s="32">
        <v>7.750215796597E12</v>
      </c>
      <c r="E3454" s="79" t="s">
        <v>6913</v>
      </c>
      <c r="F3454" s="34">
        <v>3.92</v>
      </c>
      <c r="G3454" s="35">
        <v>0.12</v>
      </c>
      <c r="H3454" s="34">
        <f t="shared" si="53"/>
        <v>3.4495999999999998</v>
      </c>
      <c r="I3454" s="34">
        <v>9.0</v>
      </c>
      <c r="J3454" s="36">
        <v>45899.0</v>
      </c>
      <c r="K3454" s="31"/>
      <c r="L3454" s="34">
        <f>+K3454*H3454</f>
        <v>0.0</v>
      </c>
    </row>
    <row r="3455" spans="8:8" ht="24.95" customHeight="1">
      <c r="A3455" s="38" t="s">
        <v>23</v>
      </c>
      <c r="B3455" s="47" t="s">
        <v>6914</v>
      </c>
      <c r="C3455" s="31"/>
      <c r="D3455" s="32">
        <v>7.592616383019E12</v>
      </c>
      <c r="E3455" s="48" t="s">
        <v>6915</v>
      </c>
      <c r="F3455" s="34">
        <v>3.92</v>
      </c>
      <c r="G3455" s="35">
        <v>0.12</v>
      </c>
      <c r="H3455" s="34">
        <f t="shared" si="53"/>
        <v>3.4495999999999998</v>
      </c>
      <c r="I3455" s="34">
        <v>927.0</v>
      </c>
      <c r="J3455" s="36">
        <v>45886.0</v>
      </c>
      <c r="K3455" s="31"/>
      <c r="L3455" s="34">
        <f>+K3455*H3455</f>
        <v>0.0</v>
      </c>
    </row>
    <row r="3456" spans="8:8" ht="24.95" customHeight="1">
      <c r="A3456" s="38" t="s">
        <v>23</v>
      </c>
      <c r="B3456" s="30" t="s">
        <v>6916</v>
      </c>
      <c r="C3456" s="31"/>
      <c r="D3456" s="32">
        <v>8.902297024603E12</v>
      </c>
      <c r="E3456" s="63" t="s">
        <v>6917</v>
      </c>
      <c r="F3456" s="34">
        <v>2.25</v>
      </c>
      <c r="G3456" s="35">
        <v>0.12</v>
      </c>
      <c r="H3456" s="34">
        <f t="shared" si="53"/>
        <v>1.98</v>
      </c>
      <c r="I3456" s="34">
        <v>18.0</v>
      </c>
      <c r="J3456" s="36">
        <v>45992.0</v>
      </c>
      <c r="K3456" s="31"/>
      <c r="L3456" s="34">
        <f>+K3456*H3456</f>
        <v>0.0</v>
      </c>
    </row>
    <row r="3457" spans="8:8" ht="24.95" customHeight="1">
      <c r="A3457" s="38" t="s">
        <v>23</v>
      </c>
      <c r="B3457" s="30" t="s">
        <v>6918</v>
      </c>
      <c r="C3457" s="31"/>
      <c r="D3457" s="32">
        <v>7.703712031456E12</v>
      </c>
      <c r="E3457" s="63" t="s">
        <v>6919</v>
      </c>
      <c r="F3457" s="34">
        <v>2.35</v>
      </c>
      <c r="G3457" s="35">
        <v>0.12</v>
      </c>
      <c r="H3457" s="34">
        <f t="shared" si="53"/>
        <v>2.068</v>
      </c>
      <c r="I3457" s="34">
        <v>25.0</v>
      </c>
      <c r="J3457" s="36">
        <v>45838.0</v>
      </c>
      <c r="K3457" s="31"/>
      <c r="L3457" s="34">
        <f>+K3457*H3457</f>
        <v>0.0</v>
      </c>
    </row>
    <row r="3458" spans="8:8" ht="24.95" customHeight="1">
      <c r="A3458" s="38" t="s">
        <v>23</v>
      </c>
      <c r="B3458" s="30" t="s">
        <v>6920</v>
      </c>
      <c r="C3458" s="31"/>
      <c r="D3458" s="32">
        <v>7.598252101291E12</v>
      </c>
      <c r="E3458" s="74" t="s">
        <v>6921</v>
      </c>
      <c r="F3458" s="34">
        <v>2.44</v>
      </c>
      <c r="G3458" s="35">
        <v>0.12</v>
      </c>
      <c r="H3458" s="34">
        <f t="shared" si="53"/>
        <v>2.1471999999999998</v>
      </c>
      <c r="I3458" s="34">
        <v>66.0</v>
      </c>
      <c r="J3458" s="36">
        <v>46082.0</v>
      </c>
      <c r="K3458" s="31"/>
      <c r="L3458" s="34">
        <f>+K3458*H3458</f>
        <v>0.0</v>
      </c>
    </row>
    <row r="3459" spans="8:8" ht="24.95" customHeight="1">
      <c r="A3459" s="29" t="s">
        <v>16</v>
      </c>
      <c r="B3459" s="30" t="s">
        <v>6922</v>
      </c>
      <c r="C3459" s="31"/>
      <c r="D3459" s="32">
        <v>7.598252101277E12</v>
      </c>
      <c r="E3459" s="72" t="s">
        <v>6923</v>
      </c>
      <c r="F3459" s="34">
        <v>6.55</v>
      </c>
      <c r="G3459" s="35">
        <v>0.12</v>
      </c>
      <c r="H3459" s="34">
        <f t="shared" si="53"/>
        <v>5.763999999999999</v>
      </c>
      <c r="I3459" s="34">
        <v>1.0</v>
      </c>
      <c r="J3459" s="36">
        <v>45778.0</v>
      </c>
      <c r="K3459" s="31"/>
      <c r="L3459" s="34">
        <f>+K3459*H3459</f>
        <v>0.0</v>
      </c>
    </row>
    <row r="3460" spans="8:8" ht="24.95" customHeight="1">
      <c r="A3460" s="29" t="s">
        <v>16</v>
      </c>
      <c r="B3460" s="30" t="s">
        <v>6924</v>
      </c>
      <c r="C3460" s="31"/>
      <c r="D3460" s="32">
        <v>8.906130231289E12</v>
      </c>
      <c r="E3460" s="65" t="s">
        <v>6925</v>
      </c>
      <c r="F3460" s="34">
        <v>8.8</v>
      </c>
      <c r="G3460" s="35">
        <v>0.12</v>
      </c>
      <c r="H3460" s="34">
        <f t="shared" si="53"/>
        <v>7.744000000000001</v>
      </c>
      <c r="I3460" s="34">
        <v>12.0</v>
      </c>
      <c r="J3460" s="36">
        <v>45717.0</v>
      </c>
      <c r="K3460" s="31"/>
      <c r="L3460" s="34">
        <f>+K3460*H3460</f>
        <v>0.0</v>
      </c>
    </row>
    <row r="3461" spans="8:8" ht="24.95" customHeight="1">
      <c r="A3461" s="81" t="s">
        <v>194</v>
      </c>
      <c r="B3461" s="30" t="s">
        <v>6926</v>
      </c>
      <c r="C3461" s="31"/>
      <c r="D3461" s="32">
        <v>7.598008000939E12</v>
      </c>
      <c r="E3461" s="72" t="s">
        <v>6927</v>
      </c>
      <c r="F3461" s="34">
        <v>1.95</v>
      </c>
      <c r="G3461" s="35">
        <v>0.12</v>
      </c>
      <c r="H3461" s="34">
        <f t="shared" si="53"/>
        <v>1.716</v>
      </c>
      <c r="I3461" s="34">
        <v>48.0</v>
      </c>
      <c r="J3461" s="36">
        <v>45687.0</v>
      </c>
      <c r="K3461" s="31"/>
      <c r="L3461" s="34">
        <f>+K3461*H3461</f>
        <v>0.0</v>
      </c>
    </row>
    <row r="3462" spans="8:8" ht="24.95" customHeight="1">
      <c r="A3462" s="29" t="s">
        <v>16</v>
      </c>
      <c r="B3462" s="30" t="s">
        <v>6928</v>
      </c>
      <c r="C3462" s="31"/>
      <c r="D3462" s="32">
        <v>7.598176000168E12</v>
      </c>
      <c r="E3462" s="41" t="s">
        <v>6929</v>
      </c>
      <c r="F3462" s="34">
        <v>1.9</v>
      </c>
      <c r="G3462" s="35">
        <v>0.12</v>
      </c>
      <c r="H3462" s="34">
        <f t="shared" si="53"/>
        <v>1.672</v>
      </c>
      <c r="I3462" s="34">
        <v>2.0</v>
      </c>
      <c r="J3462" s="36">
        <v>45869.0</v>
      </c>
      <c r="K3462" s="31"/>
      <c r="L3462" s="34">
        <f>+K3462*H3462</f>
        <v>0.0</v>
      </c>
    </row>
    <row r="3463" spans="8:8" ht="24.95" customHeight="1">
      <c r="A3463" s="29" t="s">
        <v>16</v>
      </c>
      <c r="B3463" s="47" t="s">
        <v>6930</v>
      </c>
      <c r="C3463" s="31"/>
      <c r="D3463" s="32">
        <v>7.598127001374E12</v>
      </c>
      <c r="E3463" s="78" t="s">
        <v>6931</v>
      </c>
      <c r="F3463" s="34">
        <v>1.95</v>
      </c>
      <c r="G3463" s="35">
        <v>0.12</v>
      </c>
      <c r="H3463" s="34">
        <f t="shared" si="53"/>
        <v>1.716</v>
      </c>
      <c r="I3463" s="34">
        <v>51.0</v>
      </c>
      <c r="J3463" s="36">
        <v>46082.0</v>
      </c>
      <c r="K3463" s="31"/>
      <c r="L3463" s="34">
        <f>+K3463*H3463</f>
        <v>0.0</v>
      </c>
    </row>
    <row r="3464" spans="8:8" ht="24.95" customHeight="1">
      <c r="A3464" s="82" t="s">
        <v>199</v>
      </c>
      <c r="B3464" s="30" t="s">
        <v>6932</v>
      </c>
      <c r="C3464" s="31"/>
      <c r="D3464" s="32">
        <v>7.598252101048E12</v>
      </c>
      <c r="E3464" s="46" t="s">
        <v>6933</v>
      </c>
      <c r="F3464" s="34">
        <v>1.29</v>
      </c>
      <c r="G3464" s="35">
        <v>0.12</v>
      </c>
      <c r="H3464" s="34">
        <f t="shared" si="53"/>
        <v>1.1352</v>
      </c>
      <c r="I3464" s="34">
        <v>303.0</v>
      </c>
      <c r="J3464" s="36">
        <v>46113.0</v>
      </c>
      <c r="K3464" s="31"/>
      <c r="L3464" s="34">
        <f>+K3464*H3464</f>
        <v>0.0</v>
      </c>
    </row>
    <row r="3465" spans="8:8" ht="24.95" customHeight="1">
      <c r="A3465" s="38" t="s">
        <v>23</v>
      </c>
      <c r="B3465" s="47" t="s">
        <v>6934</v>
      </c>
      <c r="C3465" s="31"/>
      <c r="D3465" s="73">
        <v>1.890604759429E13</v>
      </c>
      <c r="E3465" s="46" t="s">
        <v>6935</v>
      </c>
      <c r="F3465" s="34">
        <v>4.2</v>
      </c>
      <c r="G3465" s="35">
        <v>0.12</v>
      </c>
      <c r="H3465" s="34">
        <f t="shared" si="53"/>
        <v>3.696</v>
      </c>
      <c r="I3465" s="34">
        <v>473.0</v>
      </c>
      <c r="J3465" s="36">
        <v>45595.0</v>
      </c>
      <c r="K3465" s="31"/>
      <c r="L3465" s="34">
        <f>+K3465*H3465</f>
        <v>0.0</v>
      </c>
    </row>
    <row r="3466" spans="8:8" ht="24.95" customHeight="1">
      <c r="A3466" s="38" t="s">
        <v>23</v>
      </c>
      <c r="B3466" s="30" t="s">
        <v>6936</v>
      </c>
      <c r="C3466" s="31"/>
      <c r="D3466" s="32">
        <v>8.9041518385E12</v>
      </c>
      <c r="E3466" s="48" t="s">
        <v>6937</v>
      </c>
      <c r="F3466" s="34">
        <v>3.6</v>
      </c>
      <c r="G3466" s="35">
        <v>0.12</v>
      </c>
      <c r="H3466" s="34">
        <f t="shared" si="53"/>
        <v>3.168</v>
      </c>
      <c r="I3466" s="34">
        <v>12.0</v>
      </c>
      <c r="J3466" s="36">
        <v>45746.0</v>
      </c>
      <c r="K3466" s="31"/>
      <c r="L3466" s="34">
        <f>+K3466*H3466</f>
        <v>0.0</v>
      </c>
    </row>
    <row r="3467" spans="8:8" ht="24.95" customHeight="1">
      <c r="A3467" s="38" t="s">
        <v>23</v>
      </c>
      <c r="B3467" s="30" t="s">
        <v>6938</v>
      </c>
      <c r="C3467" s="31"/>
      <c r="D3467" s="32">
        <v>7.467217703415E12</v>
      </c>
      <c r="E3467" s="78" t="s">
        <v>6939</v>
      </c>
      <c r="F3467" s="34">
        <v>2.35</v>
      </c>
      <c r="G3467" s="35">
        <v>0.12</v>
      </c>
      <c r="H3467" s="34">
        <f t="shared" si="53"/>
        <v>2.068</v>
      </c>
      <c r="I3467" s="34">
        <v>96.0</v>
      </c>
      <c r="J3467" s="36">
        <v>45877.0</v>
      </c>
      <c r="K3467" s="31"/>
      <c r="L3467" s="34">
        <f>+K3467*H3467</f>
        <v>0.0</v>
      </c>
    </row>
    <row r="3468" spans="8:8" ht="24.95" customHeight="1">
      <c r="A3468" s="38" t="s">
        <v>23</v>
      </c>
      <c r="B3468" s="30" t="s">
        <v>6940</v>
      </c>
      <c r="C3468" s="31"/>
      <c r="D3468" s="32">
        <v>6.942189304316E12</v>
      </c>
      <c r="E3468" s="77" t="s">
        <v>6941</v>
      </c>
      <c r="F3468" s="34">
        <v>2.1</v>
      </c>
      <c r="G3468" s="35">
        <v>0.12</v>
      </c>
      <c r="H3468" s="34">
        <f t="shared" si="54" ref="H3468:H3531">+F3468-F3468*G3468</f>
        <v>1.848</v>
      </c>
      <c r="I3468" s="34">
        <v>54.0</v>
      </c>
      <c r="J3468" s="36">
        <v>45870.0</v>
      </c>
      <c r="K3468" s="31"/>
      <c r="L3468" s="34">
        <f>+K3468*H3468</f>
        <v>0.0</v>
      </c>
    </row>
    <row r="3469" spans="8:8" ht="24.95" customHeight="1">
      <c r="A3469" s="81" t="s">
        <v>194</v>
      </c>
      <c r="B3469" s="47" t="s">
        <v>6942</v>
      </c>
      <c r="C3469" s="31"/>
      <c r="D3469" s="32">
        <v>8.904187866065E12</v>
      </c>
      <c r="E3469" s="115" t="s">
        <v>6943</v>
      </c>
      <c r="F3469" s="34">
        <v>4.0</v>
      </c>
      <c r="G3469" s="35">
        <v>0.12</v>
      </c>
      <c r="H3469" s="34">
        <f t="shared" si="54"/>
        <v>3.52</v>
      </c>
      <c r="I3469" s="34">
        <v>32.0</v>
      </c>
      <c r="J3469" s="36">
        <v>45839.0</v>
      </c>
      <c r="K3469" s="31"/>
      <c r="L3469" s="34">
        <f>+K3469*H3469</f>
        <v>0.0</v>
      </c>
    </row>
    <row r="3470" spans="8:8" ht="24.95" customHeight="1">
      <c r="A3470" s="29" t="s">
        <v>16</v>
      </c>
      <c r="B3470" s="47" t="s">
        <v>6944</v>
      </c>
      <c r="C3470" s="31"/>
      <c r="D3470" s="32">
        <v>7.592432006123E12</v>
      </c>
      <c r="E3470" s="33" t="s">
        <v>6945</v>
      </c>
      <c r="F3470" s="34">
        <v>4.84</v>
      </c>
      <c r="G3470" s="35">
        <v>0.12</v>
      </c>
      <c r="H3470" s="34">
        <f t="shared" si="54"/>
        <v>4.2592</v>
      </c>
      <c r="I3470" s="34">
        <v>123.0</v>
      </c>
      <c r="J3470" s="36">
        <v>46054.0</v>
      </c>
      <c r="K3470" s="31"/>
      <c r="L3470" s="34">
        <f>+K3470*H3470</f>
        <v>0.0</v>
      </c>
    </row>
    <row r="3471" spans="8:8" ht="24.95" customHeight="1">
      <c r="A3471" s="29" t="s">
        <v>16</v>
      </c>
      <c r="B3471" s="30" t="s">
        <v>6946</v>
      </c>
      <c r="C3471" s="31"/>
      <c r="D3471" s="32">
        <v>7.592806134131E12</v>
      </c>
      <c r="E3471" s="45" t="s">
        <v>6947</v>
      </c>
      <c r="F3471" s="34">
        <v>6.68</v>
      </c>
      <c r="G3471" s="35">
        <v>0.12</v>
      </c>
      <c r="H3471" s="34">
        <f t="shared" si="54"/>
        <v>5.8784</v>
      </c>
      <c r="I3471" s="34">
        <v>238.0</v>
      </c>
      <c r="J3471" s="36">
        <v>45838.0</v>
      </c>
      <c r="K3471" s="31"/>
      <c r="L3471" s="34">
        <f>+K3471*H3471</f>
        <v>0.0</v>
      </c>
    </row>
    <row r="3472" spans="8:8" ht="24.95" customHeight="1">
      <c r="A3472" s="29" t="s">
        <v>16</v>
      </c>
      <c r="B3472" s="30" t="s">
        <v>6948</v>
      </c>
      <c r="C3472" s="31"/>
      <c r="D3472" s="31"/>
      <c r="E3472" s="37" t="s">
        <v>6949</v>
      </c>
      <c r="F3472" s="34">
        <v>12.7</v>
      </c>
      <c r="G3472" s="35">
        <v>0.12</v>
      </c>
      <c r="H3472" s="34">
        <f t="shared" si="54"/>
        <v>11.175999999999998</v>
      </c>
      <c r="I3472" s="34">
        <v>51.0</v>
      </c>
      <c r="J3472" s="36">
        <v>45536.0</v>
      </c>
      <c r="K3472" s="31"/>
      <c r="L3472" s="34">
        <f>+K3472*H3472</f>
        <v>0.0</v>
      </c>
    </row>
    <row r="3473" spans="8:8" ht="24.95" customHeight="1">
      <c r="A3473" s="81" t="s">
        <v>194</v>
      </c>
      <c r="B3473" s="47" t="s">
        <v>6950</v>
      </c>
      <c r="C3473" s="31"/>
      <c r="D3473" s="32">
        <v>7.592601301615E12</v>
      </c>
      <c r="E3473" s="45" t="s">
        <v>6951</v>
      </c>
      <c r="F3473" s="34">
        <v>8.9</v>
      </c>
      <c r="G3473" s="35">
        <v>0.12</v>
      </c>
      <c r="H3473" s="34">
        <f t="shared" si="54"/>
        <v>7.832000000000001</v>
      </c>
      <c r="I3473" s="34">
        <v>48.0</v>
      </c>
      <c r="J3473" s="36">
        <v>46143.0</v>
      </c>
      <c r="K3473" s="31"/>
      <c r="L3473" s="34">
        <f>+K3473*H3473</f>
        <v>0.0</v>
      </c>
    </row>
    <row r="3474" spans="8:8" ht="24.95" customHeight="1">
      <c r="A3474" s="81" t="s">
        <v>194</v>
      </c>
      <c r="B3474" s="30" t="s">
        <v>6952</v>
      </c>
      <c r="C3474" s="83" t="s">
        <v>207</v>
      </c>
      <c r="D3474" s="32">
        <v>7.597072000241E12</v>
      </c>
      <c r="E3474" s="87" t="s">
        <v>6953</v>
      </c>
      <c r="F3474" s="34">
        <v>2.32</v>
      </c>
      <c r="G3474" s="35">
        <v>0.12</v>
      </c>
      <c r="H3474" s="34">
        <f t="shared" si="54"/>
        <v>2.0416</v>
      </c>
      <c r="I3474" s="34">
        <v>24.0</v>
      </c>
      <c r="J3474" s="36">
        <v>45838.0</v>
      </c>
      <c r="K3474" s="31"/>
      <c r="L3474" s="34">
        <f>+K3474*H3474</f>
        <v>0.0</v>
      </c>
    </row>
    <row r="3475" spans="8:8" ht="24.95" customHeight="1">
      <c r="A3475" s="29" t="s">
        <v>16</v>
      </c>
      <c r="B3475" s="30" t="s">
        <v>6954</v>
      </c>
      <c r="C3475" s="31"/>
      <c r="D3475" s="32">
        <v>7.896116860972E12</v>
      </c>
      <c r="E3475" s="39" t="s">
        <v>6955</v>
      </c>
      <c r="F3475" s="34">
        <v>3.29</v>
      </c>
      <c r="G3475" s="35">
        <v>0.12</v>
      </c>
      <c r="H3475" s="34">
        <f t="shared" si="54"/>
        <v>2.8952</v>
      </c>
      <c r="I3475" s="34">
        <v>23.0</v>
      </c>
      <c r="J3475" s="36">
        <v>45534.0</v>
      </c>
      <c r="K3475" s="31"/>
      <c r="L3475" s="34">
        <f>+K3475*H3475</f>
        <v>0.0</v>
      </c>
    </row>
    <row r="3476" spans="8:8" ht="24.95" customHeight="1">
      <c r="A3476" s="29" t="s">
        <v>16</v>
      </c>
      <c r="B3476" s="30" t="s">
        <v>6956</v>
      </c>
      <c r="C3476" s="31"/>
      <c r="D3476" s="31"/>
      <c r="E3476" s="86" t="s">
        <v>6957</v>
      </c>
      <c r="F3476" s="34">
        <v>28.0</v>
      </c>
      <c r="G3476" s="35">
        <v>0.12</v>
      </c>
      <c r="H3476" s="34">
        <f t="shared" si="54"/>
        <v>24.64</v>
      </c>
      <c r="I3476" s="34">
        <v>30.0</v>
      </c>
      <c r="J3476" s="36">
        <v>45930.0</v>
      </c>
      <c r="K3476" s="31"/>
      <c r="L3476" s="34">
        <f>+K3476*H3476</f>
        <v>0.0</v>
      </c>
    </row>
    <row r="3477" spans="8:8" ht="24.95" customHeight="1">
      <c r="A3477" s="29" t="s">
        <v>16</v>
      </c>
      <c r="B3477" s="30" t="s">
        <v>6958</v>
      </c>
      <c r="C3477" s="31"/>
      <c r="D3477" s="31"/>
      <c r="E3477" s="86" t="s">
        <v>6959</v>
      </c>
      <c r="F3477" s="34">
        <v>38.2</v>
      </c>
      <c r="G3477" s="35">
        <v>0.12</v>
      </c>
      <c r="H3477" s="34">
        <f t="shared" si="54"/>
        <v>33.616</v>
      </c>
      <c r="I3477" s="34">
        <v>22.0</v>
      </c>
      <c r="J3477" s="36">
        <v>46022.0</v>
      </c>
      <c r="K3477" s="31"/>
      <c r="L3477" s="34">
        <f>+K3477*H3477</f>
        <v>0.0</v>
      </c>
    </row>
    <row r="3478" spans="8:8" ht="24.95" customHeight="1">
      <c r="A3478" s="29" t="s">
        <v>16</v>
      </c>
      <c r="B3478" s="30" t="s">
        <v>6960</v>
      </c>
      <c r="C3478" s="31"/>
      <c r="D3478" s="31"/>
      <c r="E3478" s="63" t="s">
        <v>6961</v>
      </c>
      <c r="F3478" s="34">
        <v>38.5</v>
      </c>
      <c r="G3478" s="35">
        <v>0.12</v>
      </c>
      <c r="H3478" s="34">
        <f t="shared" si="54"/>
        <v>33.88</v>
      </c>
      <c r="I3478" s="34">
        <v>15.0</v>
      </c>
      <c r="J3478" s="36">
        <v>46052.0</v>
      </c>
      <c r="K3478" s="31"/>
      <c r="L3478" s="34">
        <f>+K3478*H3478</f>
        <v>0.0</v>
      </c>
    </row>
    <row r="3479" spans="8:8" ht="24.95" customHeight="1">
      <c r="A3479" s="66" t="s">
        <v>104</v>
      </c>
      <c r="B3479" s="30" t="s">
        <v>6962</v>
      </c>
      <c r="C3479" s="31"/>
      <c r="D3479" s="32">
        <v>7.598852000956E12</v>
      </c>
      <c r="E3479" s="67" t="s">
        <v>6963</v>
      </c>
      <c r="F3479" s="34">
        <v>26.55</v>
      </c>
      <c r="G3479" s="35">
        <v>0.12</v>
      </c>
      <c r="H3479" s="34">
        <f t="shared" si="54"/>
        <v>23.364</v>
      </c>
      <c r="I3479" s="34">
        <v>17.0</v>
      </c>
      <c r="J3479" s="36">
        <v>45717.0</v>
      </c>
      <c r="K3479" s="31"/>
      <c r="L3479" s="34">
        <f>+K3479*H3479</f>
        <v>0.0</v>
      </c>
    </row>
    <row r="3480" spans="8:8" ht="24.95" customHeight="1">
      <c r="A3480" s="38" t="s">
        <v>23</v>
      </c>
      <c r="B3480" s="30" t="s">
        <v>6964</v>
      </c>
      <c r="C3480" s="31"/>
      <c r="D3480" s="31"/>
      <c r="E3480" s="57" t="s">
        <v>6965</v>
      </c>
      <c r="F3480" s="34">
        <v>2.2</v>
      </c>
      <c r="G3480" s="35">
        <v>0.12</v>
      </c>
      <c r="H3480" s="34">
        <f t="shared" si="54"/>
        <v>1.9360000000000002</v>
      </c>
      <c r="I3480" s="34">
        <v>45.0</v>
      </c>
      <c r="J3480" s="36">
        <v>45777.0</v>
      </c>
      <c r="K3480" s="31"/>
      <c r="L3480" s="34">
        <f>+K3480*H3480</f>
        <v>0.0</v>
      </c>
    </row>
    <row r="3481" spans="8:8" ht="24.95" customHeight="1">
      <c r="A3481" s="29" t="s">
        <v>30</v>
      </c>
      <c r="B3481" s="30" t="s">
        <v>6966</v>
      </c>
      <c r="C3481" s="31"/>
      <c r="D3481" s="32">
        <v>7.594001451174E12</v>
      </c>
      <c r="E3481" s="54" t="s">
        <v>6967</v>
      </c>
      <c r="F3481" s="34">
        <v>2.0</v>
      </c>
      <c r="G3481" s="35">
        <v>0.12</v>
      </c>
      <c r="H3481" s="34">
        <f t="shared" si="54"/>
        <v>1.76</v>
      </c>
      <c r="I3481" s="34">
        <v>31.0</v>
      </c>
      <c r="J3481" s="36">
        <v>45778.0</v>
      </c>
      <c r="K3481" s="31"/>
      <c r="L3481" s="34">
        <f>+K3481*H3481</f>
        <v>0.0</v>
      </c>
    </row>
    <row r="3482" spans="8:8" ht="24.95" customHeight="1">
      <c r="A3482" s="29" t="s">
        <v>30</v>
      </c>
      <c r="B3482" s="30" t="s">
        <v>6968</v>
      </c>
      <c r="C3482" s="31"/>
      <c r="D3482" s="32">
        <v>7.594001451181E12</v>
      </c>
      <c r="E3482" s="54" t="s">
        <v>6969</v>
      </c>
      <c r="F3482" s="34">
        <v>3.4</v>
      </c>
      <c r="G3482" s="35">
        <v>0.12</v>
      </c>
      <c r="H3482" s="34">
        <f t="shared" si="54"/>
        <v>2.992</v>
      </c>
      <c r="I3482" s="34">
        <v>35.0</v>
      </c>
      <c r="J3482" s="36">
        <v>45778.0</v>
      </c>
      <c r="K3482" s="31"/>
      <c r="L3482" s="34">
        <f>+K3482*H3482</f>
        <v>0.0</v>
      </c>
    </row>
    <row r="3483" spans="8:8" ht="24.95" customHeight="1">
      <c r="A3483" s="38" t="s">
        <v>23</v>
      </c>
      <c r="B3483" s="30" t="s">
        <v>6970</v>
      </c>
      <c r="C3483" s="31"/>
      <c r="D3483" s="32">
        <v>7.594001451204E12</v>
      </c>
      <c r="E3483" s="64" t="s">
        <v>6971</v>
      </c>
      <c r="F3483" s="34">
        <v>5.62</v>
      </c>
      <c r="G3483" s="35">
        <v>0.12</v>
      </c>
      <c r="H3483" s="34">
        <f t="shared" si="54"/>
        <v>4.9456</v>
      </c>
      <c r="I3483" s="34">
        <v>24.0</v>
      </c>
      <c r="J3483" s="36">
        <v>45383.0</v>
      </c>
      <c r="K3483" s="31"/>
      <c r="L3483" s="34">
        <f>+K3483*H3483</f>
        <v>0.0</v>
      </c>
    </row>
    <row r="3484" spans="8:8" ht="24.95" customHeight="1">
      <c r="A3484" s="29" t="s">
        <v>16</v>
      </c>
      <c r="B3484" s="47" t="s">
        <v>6972</v>
      </c>
      <c r="C3484" s="31"/>
      <c r="D3484" s="32">
        <v>7.591619518688E12</v>
      </c>
      <c r="E3484" s="61" t="s">
        <v>6973</v>
      </c>
      <c r="F3484" s="34">
        <v>4.73</v>
      </c>
      <c r="G3484" s="35">
        <v>0.12</v>
      </c>
      <c r="H3484" s="34">
        <f t="shared" si="54"/>
        <v>4.162400000000001</v>
      </c>
      <c r="I3484" s="34">
        <v>273.0</v>
      </c>
      <c r="J3484" s="36">
        <v>45992.0</v>
      </c>
      <c r="K3484" s="31"/>
      <c r="L3484" s="34">
        <f>+K3484*H3484</f>
        <v>0.0</v>
      </c>
    </row>
    <row r="3485" spans="8:8" ht="24.95" customHeight="1">
      <c r="A3485" s="29" t="s">
        <v>16</v>
      </c>
      <c r="B3485" s="30" t="s">
        <v>6974</v>
      </c>
      <c r="C3485" s="31"/>
      <c r="D3485" s="32">
        <v>7.591619520681E12</v>
      </c>
      <c r="E3485" s="46" t="s">
        <v>6975</v>
      </c>
      <c r="F3485" s="34">
        <v>13.58</v>
      </c>
      <c r="G3485" s="35">
        <v>0.12</v>
      </c>
      <c r="H3485" s="34">
        <f t="shared" si="54"/>
        <v>11.9504</v>
      </c>
      <c r="I3485" s="34">
        <v>26.0</v>
      </c>
      <c r="J3485" s="36">
        <v>46054.0</v>
      </c>
      <c r="K3485" s="31"/>
      <c r="L3485" s="34">
        <f>+K3485*H3485</f>
        <v>0.0</v>
      </c>
    </row>
    <row r="3486" spans="8:8" ht="24.95" customHeight="1">
      <c r="A3486" s="29" t="s">
        <v>16</v>
      </c>
      <c r="B3486" s="30" t="s">
        <v>6976</v>
      </c>
      <c r="C3486" s="31"/>
      <c r="D3486" s="32">
        <v>7.591585115737E12</v>
      </c>
      <c r="E3486" s="55" t="s">
        <v>6977</v>
      </c>
      <c r="F3486" s="34">
        <v>2.28</v>
      </c>
      <c r="G3486" s="35">
        <v>0.12</v>
      </c>
      <c r="H3486" s="34">
        <f t="shared" si="54"/>
        <v>2.0063999999999997</v>
      </c>
      <c r="I3486" s="34">
        <v>2609.0</v>
      </c>
      <c r="J3486" s="36">
        <v>45747.0</v>
      </c>
      <c r="K3486" s="31"/>
      <c r="L3486" s="34">
        <f>+K3486*H3486</f>
        <v>0.0</v>
      </c>
    </row>
    <row r="3487" spans="8:8" ht="24.95" customHeight="1">
      <c r="A3487" s="29" t="s">
        <v>16</v>
      </c>
      <c r="B3487" s="47" t="s">
        <v>6978</v>
      </c>
      <c r="C3487" s="31"/>
      <c r="D3487" s="32">
        <v>7.591585415738E12</v>
      </c>
      <c r="E3487" s="55" t="s">
        <v>6979</v>
      </c>
      <c r="F3487" s="34">
        <v>3.33</v>
      </c>
      <c r="G3487" s="35">
        <v>0.12</v>
      </c>
      <c r="H3487" s="34">
        <f t="shared" si="54"/>
        <v>2.9304</v>
      </c>
      <c r="I3487" s="34">
        <v>1154.0</v>
      </c>
      <c r="J3487" s="36">
        <v>45747.0</v>
      </c>
      <c r="K3487" s="31"/>
      <c r="L3487" s="34">
        <f>+K3487*H3487</f>
        <v>0.0</v>
      </c>
    </row>
    <row r="3488" spans="8:8" ht="24.95" customHeight="1">
      <c r="A3488" s="38" t="s">
        <v>23</v>
      </c>
      <c r="B3488" s="47" t="s">
        <v>6980</v>
      </c>
      <c r="C3488" s="31"/>
      <c r="D3488" s="32">
        <v>7.592806132038E12</v>
      </c>
      <c r="E3488" s="71" t="s">
        <v>6981</v>
      </c>
      <c r="F3488" s="34">
        <v>5.22</v>
      </c>
      <c r="G3488" s="35">
        <v>0.12</v>
      </c>
      <c r="H3488" s="34">
        <f t="shared" si="54"/>
        <v>4.5935999999999995</v>
      </c>
      <c r="I3488" s="34">
        <v>39.0</v>
      </c>
      <c r="J3488" s="36">
        <v>46203.0</v>
      </c>
      <c r="K3488" s="31"/>
      <c r="L3488" s="34">
        <f>+K3488*H3488</f>
        <v>0.0</v>
      </c>
    </row>
    <row r="3489" spans="8:8" ht="24.95" customHeight="1">
      <c r="A3489" s="38" t="s">
        <v>23</v>
      </c>
      <c r="B3489" s="47" t="s">
        <v>6982</v>
      </c>
      <c r="C3489" s="31"/>
      <c r="D3489" s="32">
        <v>7.592806132021E12</v>
      </c>
      <c r="E3489" s="71" t="s">
        <v>6983</v>
      </c>
      <c r="F3489" s="34">
        <v>12.52</v>
      </c>
      <c r="G3489" s="35">
        <v>0.12</v>
      </c>
      <c r="H3489" s="34">
        <f t="shared" si="54"/>
        <v>11.0176</v>
      </c>
      <c r="I3489" s="34">
        <v>312.0</v>
      </c>
      <c r="J3489" s="36">
        <v>46142.0</v>
      </c>
      <c r="K3489" s="31"/>
      <c r="L3489" s="34">
        <f>+K3489*H3489</f>
        <v>0.0</v>
      </c>
    </row>
    <row r="3490" spans="8:8" ht="24.95" customHeight="1">
      <c r="A3490" s="43" t="s">
        <v>33</v>
      </c>
      <c r="B3490" s="30" t="s">
        <v>6984</v>
      </c>
      <c r="C3490" s="31"/>
      <c r="D3490" s="44">
        <v>8.43445022158E11</v>
      </c>
      <c r="E3490" s="59" t="s">
        <v>6985</v>
      </c>
      <c r="F3490" s="34">
        <v>32.422</v>
      </c>
      <c r="G3490" s="35">
        <v>0.12</v>
      </c>
      <c r="H3490" s="34">
        <f t="shared" si="54"/>
        <v>28.531359999999996</v>
      </c>
      <c r="I3490" s="34">
        <v>5.0</v>
      </c>
      <c r="J3490" s="36"/>
      <c r="K3490" s="31"/>
      <c r="L3490" s="34">
        <f>+K3490*H3490</f>
        <v>0.0</v>
      </c>
    </row>
    <row r="3491" spans="8:8" ht="24.95" customHeight="1">
      <c r="A3491" s="43" t="s">
        <v>33</v>
      </c>
      <c r="B3491" s="47" t="s">
        <v>6986</v>
      </c>
      <c r="C3491" s="31"/>
      <c r="D3491" s="32">
        <v>7.596347792522E12</v>
      </c>
      <c r="E3491" s="45" t="s">
        <v>6987</v>
      </c>
      <c r="F3491" s="34">
        <v>3.75</v>
      </c>
      <c r="G3491" s="35">
        <v>0.12</v>
      </c>
      <c r="H3491" s="34">
        <f t="shared" si="54"/>
        <v>3.3</v>
      </c>
      <c r="I3491" s="34">
        <v>13.0</v>
      </c>
      <c r="J3491" s="36">
        <v>45870.0</v>
      </c>
      <c r="K3491" s="31"/>
      <c r="L3491" s="34">
        <f>+K3491*H3491</f>
        <v>0.0</v>
      </c>
    </row>
    <row r="3492" spans="8:8" ht="24.95" customHeight="1">
      <c r="A3492" s="43" t="s">
        <v>33</v>
      </c>
      <c r="B3492" s="47" t="s">
        <v>6988</v>
      </c>
      <c r="C3492" s="31"/>
      <c r="D3492" s="32">
        <v>7.596347792515E12</v>
      </c>
      <c r="E3492" s="45" t="s">
        <v>6989</v>
      </c>
      <c r="F3492" s="34">
        <v>4.75</v>
      </c>
      <c r="G3492" s="35">
        <v>0.12</v>
      </c>
      <c r="H3492" s="34">
        <f t="shared" si="54"/>
        <v>4.18</v>
      </c>
      <c r="I3492" s="34">
        <v>87.0</v>
      </c>
      <c r="J3492" s="36">
        <v>45870.0</v>
      </c>
      <c r="K3492" s="31"/>
      <c r="L3492" s="34">
        <f>+K3492*H3492</f>
        <v>0.0</v>
      </c>
    </row>
    <row r="3493" spans="8:8" ht="24.95" customHeight="1">
      <c r="A3493" s="38" t="s">
        <v>23</v>
      </c>
      <c r="B3493" s="30" t="s">
        <v>6990</v>
      </c>
      <c r="C3493" s="31"/>
      <c r="D3493" s="32">
        <v>7.703153039172E12</v>
      </c>
      <c r="E3493" s="63" t="s">
        <v>6991</v>
      </c>
      <c r="F3493" s="34">
        <v>12.87</v>
      </c>
      <c r="G3493" s="35">
        <v>0.12</v>
      </c>
      <c r="H3493" s="34">
        <f t="shared" si="54"/>
        <v>11.3256</v>
      </c>
      <c r="I3493" s="34">
        <v>21.0</v>
      </c>
      <c r="J3493" s="36">
        <v>45689.0</v>
      </c>
      <c r="K3493" s="31"/>
      <c r="L3493" s="34">
        <f>+K3493*H3493</f>
        <v>0.0</v>
      </c>
    </row>
    <row r="3494" spans="8:8" ht="24.95" customHeight="1">
      <c r="A3494" s="81" t="s">
        <v>194</v>
      </c>
      <c r="B3494" s="30" t="s">
        <v>6992</v>
      </c>
      <c r="C3494" s="31"/>
      <c r="D3494" s="32">
        <v>7.592454003834E12</v>
      </c>
      <c r="E3494" s="74" t="s">
        <v>6993</v>
      </c>
      <c r="F3494" s="34">
        <v>9.1</v>
      </c>
      <c r="G3494" s="35">
        <v>0.12</v>
      </c>
      <c r="H3494" s="34">
        <f t="shared" si="54"/>
        <v>8.008</v>
      </c>
      <c r="I3494" s="34">
        <v>23.0</v>
      </c>
      <c r="J3494" s="36">
        <v>45717.0</v>
      </c>
      <c r="K3494" s="31"/>
      <c r="L3494" s="34">
        <f>+K3494*H3494</f>
        <v>0.0</v>
      </c>
    </row>
    <row r="3495" spans="8:8" ht="24.95" customHeight="1">
      <c r="A3495" s="82" t="s">
        <v>199</v>
      </c>
      <c r="B3495" s="47" t="s">
        <v>6994</v>
      </c>
      <c r="C3495" s="31"/>
      <c r="D3495" s="32">
        <v>7.591818113011E12</v>
      </c>
      <c r="E3495" s="101" t="s">
        <v>6995</v>
      </c>
      <c r="F3495" s="34">
        <v>2.5</v>
      </c>
      <c r="G3495" s="35">
        <v>0.12</v>
      </c>
      <c r="H3495" s="34">
        <f t="shared" si="54"/>
        <v>2.2</v>
      </c>
      <c r="I3495" s="34">
        <v>33.0</v>
      </c>
      <c r="J3495" s="36">
        <v>45777.0</v>
      </c>
      <c r="K3495" s="31"/>
      <c r="L3495" s="34">
        <f>+K3495*H3495</f>
        <v>0.0</v>
      </c>
    </row>
    <row r="3496" spans="8:8" ht="24.95" customHeight="1">
      <c r="A3496" s="82" t="s">
        <v>199</v>
      </c>
      <c r="B3496" s="47" t="s">
        <v>6996</v>
      </c>
      <c r="C3496" s="31"/>
      <c r="D3496" s="32">
        <v>7.591818026366E12</v>
      </c>
      <c r="E3496" s="101" t="s">
        <v>6997</v>
      </c>
      <c r="F3496" s="34">
        <v>3.1</v>
      </c>
      <c r="G3496" s="35">
        <v>0.12</v>
      </c>
      <c r="H3496" s="34">
        <f t="shared" si="54"/>
        <v>2.728</v>
      </c>
      <c r="I3496" s="34">
        <v>7430.0</v>
      </c>
      <c r="J3496" s="36">
        <v>45961.0</v>
      </c>
      <c r="K3496" s="31"/>
      <c r="L3496" s="34">
        <f>+K3496*H3496</f>
        <v>0.0</v>
      </c>
    </row>
    <row r="3497" spans="8:8" ht="24.95" customHeight="1">
      <c r="A3497" s="82" t="s">
        <v>199</v>
      </c>
      <c r="B3497" s="30" t="s">
        <v>6998</v>
      </c>
      <c r="C3497" s="31"/>
      <c r="D3497" s="32">
        <v>7.591818715628E12</v>
      </c>
      <c r="E3497" s="101" t="s">
        <v>6999</v>
      </c>
      <c r="F3497" s="34">
        <v>12.75</v>
      </c>
      <c r="G3497" s="35">
        <v>0.07</v>
      </c>
      <c r="H3497" s="34">
        <f t="shared" si="54"/>
        <v>11.8575</v>
      </c>
      <c r="I3497" s="34">
        <v>53.0</v>
      </c>
      <c r="J3497" s="36">
        <v>45930.0</v>
      </c>
      <c r="K3497" s="31"/>
      <c r="L3497" s="34">
        <f>+K3497*H3497</f>
        <v>0.0</v>
      </c>
    </row>
    <row r="3498" spans="8:8" ht="24.95" customHeight="1">
      <c r="A3498" s="38" t="s">
        <v>23</v>
      </c>
      <c r="B3498" s="30" t="s">
        <v>7000</v>
      </c>
      <c r="C3498" s="31"/>
      <c r="D3498" s="32">
        <v>7.591818251331E12</v>
      </c>
      <c r="E3498" s="46" t="s">
        <v>7001</v>
      </c>
      <c r="F3498" s="34">
        <v>4.23</v>
      </c>
      <c r="G3498" s="35">
        <v>0.12</v>
      </c>
      <c r="H3498" s="34">
        <f t="shared" si="54"/>
        <v>3.7224000000000004</v>
      </c>
      <c r="I3498" s="34">
        <v>66.0</v>
      </c>
      <c r="J3498" s="36">
        <v>45747.0</v>
      </c>
      <c r="K3498" s="31"/>
      <c r="L3498" s="34">
        <f>+K3498*H3498</f>
        <v>0.0</v>
      </c>
    </row>
    <row r="3499" spans="8:8" ht="24.95" customHeight="1">
      <c r="A3499" s="38" t="s">
        <v>23</v>
      </c>
      <c r="B3499" s="30" t="s">
        <v>7002</v>
      </c>
      <c r="C3499" s="31"/>
      <c r="D3499" s="32">
        <v>7.591818251393E12</v>
      </c>
      <c r="E3499" s="76" t="s">
        <v>7003</v>
      </c>
      <c r="F3499" s="34">
        <v>11.44</v>
      </c>
      <c r="G3499" s="35">
        <v>0.12</v>
      </c>
      <c r="H3499" s="34">
        <f t="shared" si="54"/>
        <v>10.0672</v>
      </c>
      <c r="I3499" s="34">
        <v>51.0</v>
      </c>
      <c r="J3499" s="36">
        <v>45596.0</v>
      </c>
      <c r="K3499" s="31"/>
      <c r="L3499" s="34">
        <f>+K3499*H3499</f>
        <v>0.0</v>
      </c>
    </row>
    <row r="3500" spans="8:8" ht="24.95" customHeight="1">
      <c r="A3500" s="38" t="s">
        <v>23</v>
      </c>
      <c r="B3500" s="47" t="s">
        <v>7004</v>
      </c>
      <c r="C3500" s="31"/>
      <c r="D3500" s="32">
        <v>7.591818716687E12</v>
      </c>
      <c r="E3500" s="76" t="s">
        <v>7005</v>
      </c>
      <c r="F3500" s="34">
        <v>6.78</v>
      </c>
      <c r="G3500" s="35">
        <v>0.12</v>
      </c>
      <c r="H3500" s="34">
        <f t="shared" si="54"/>
        <v>5.9664</v>
      </c>
      <c r="I3500" s="34">
        <v>2.0</v>
      </c>
      <c r="J3500" s="36">
        <v>45869.0</v>
      </c>
      <c r="K3500" s="31"/>
      <c r="L3500" s="34">
        <f>+K3500*H3500</f>
        <v>0.0</v>
      </c>
    </row>
    <row r="3501" spans="8:8" ht="24.95" customHeight="1">
      <c r="A3501" s="29" t="s">
        <v>16</v>
      </c>
      <c r="B3501" s="47" t="s">
        <v>7006</v>
      </c>
      <c r="C3501" s="31"/>
      <c r="D3501" s="32">
        <v>7.59181811803E12</v>
      </c>
      <c r="E3501" s="42" t="s">
        <v>7007</v>
      </c>
      <c r="F3501" s="34">
        <v>2.87</v>
      </c>
      <c r="G3501" s="35">
        <v>0.25</v>
      </c>
      <c r="H3501" s="34">
        <f t="shared" si="54"/>
        <v>2.1525</v>
      </c>
      <c r="I3501" s="34">
        <v>710.0</v>
      </c>
      <c r="J3501" s="36">
        <v>45930.0</v>
      </c>
      <c r="K3501" s="31"/>
      <c r="L3501" s="34">
        <f>+K3501*H3501</f>
        <v>0.0</v>
      </c>
    </row>
    <row r="3502" spans="8:8" ht="24.95" customHeight="1">
      <c r="A3502" s="29" t="s">
        <v>16</v>
      </c>
      <c r="B3502" s="30" t="s">
        <v>7008</v>
      </c>
      <c r="C3502" s="31"/>
      <c r="D3502" s="32">
        <v>7.591818118047E12</v>
      </c>
      <c r="E3502" s="42" t="s">
        <v>7009</v>
      </c>
      <c r="F3502" s="34">
        <v>8.33</v>
      </c>
      <c r="G3502" s="35">
        <v>0.25</v>
      </c>
      <c r="H3502" s="34">
        <f t="shared" si="54"/>
        <v>6.2475000000000005</v>
      </c>
      <c r="I3502" s="34">
        <v>2166.0</v>
      </c>
      <c r="J3502" s="36">
        <v>46173.0</v>
      </c>
      <c r="K3502" s="31"/>
      <c r="L3502" s="34">
        <f>+K3502*H3502</f>
        <v>0.0</v>
      </c>
    </row>
    <row r="3503" spans="8:8" ht="24.95" customHeight="1">
      <c r="A3503" s="29" t="s">
        <v>16</v>
      </c>
      <c r="B3503" s="47" t="s">
        <v>7010</v>
      </c>
      <c r="C3503" s="31"/>
      <c r="D3503" s="32">
        <v>7.591020008747E12</v>
      </c>
      <c r="E3503" s="71" t="s">
        <v>7011</v>
      </c>
      <c r="F3503" s="34">
        <v>9.74</v>
      </c>
      <c r="G3503" s="35">
        <v>0.12</v>
      </c>
      <c r="H3503" s="34">
        <f t="shared" si="54"/>
        <v>8.571200000000001</v>
      </c>
      <c r="I3503" s="34">
        <v>14.0</v>
      </c>
      <c r="J3503" s="36">
        <v>46143.0</v>
      </c>
      <c r="K3503" s="31"/>
      <c r="L3503" s="34">
        <f>+K3503*H3503</f>
        <v>0.0</v>
      </c>
    </row>
    <row r="3504" spans="8:8" ht="24.95" customHeight="1">
      <c r="A3504" s="29" t="s">
        <v>16</v>
      </c>
      <c r="B3504" s="47" t="s">
        <v>7012</v>
      </c>
      <c r="C3504" s="31"/>
      <c r="D3504" s="32">
        <v>7.594000491607E12</v>
      </c>
      <c r="E3504" s="46" t="s">
        <v>7013</v>
      </c>
      <c r="F3504" s="34">
        <v>5.16</v>
      </c>
      <c r="G3504" s="35">
        <v>0.12</v>
      </c>
      <c r="H3504" s="34">
        <f t="shared" si="54"/>
        <v>4.5408</v>
      </c>
      <c r="I3504" s="34">
        <v>10.0</v>
      </c>
      <c r="J3504" s="36">
        <v>46447.0</v>
      </c>
      <c r="K3504" s="31"/>
      <c r="L3504" s="34">
        <f>+K3504*H3504</f>
        <v>0.0</v>
      </c>
    </row>
    <row r="3505" spans="8:8" ht="24.95" customHeight="1">
      <c r="A3505" s="38" t="s">
        <v>23</v>
      </c>
      <c r="B3505" s="30" t="s">
        <v>7014</v>
      </c>
      <c r="C3505" s="31"/>
      <c r="D3505" s="32">
        <v>7.594001100614E12</v>
      </c>
      <c r="E3505" s="101" t="s">
        <v>7015</v>
      </c>
      <c r="F3505" s="34">
        <v>3.0</v>
      </c>
      <c r="G3505" s="35">
        <v>0.12</v>
      </c>
      <c r="H3505" s="34">
        <f t="shared" si="54"/>
        <v>2.64</v>
      </c>
      <c r="I3505" s="34">
        <v>19.0</v>
      </c>
      <c r="J3505" s="36">
        <v>45807.0</v>
      </c>
      <c r="K3505" s="31"/>
      <c r="L3505" s="34">
        <f>+K3505*H3505</f>
        <v>0.0</v>
      </c>
    </row>
    <row r="3506" spans="8:8" ht="24.95" customHeight="1">
      <c r="A3506" s="38" t="s">
        <v>23</v>
      </c>
      <c r="B3506" s="30" t="s">
        <v>7016</v>
      </c>
      <c r="C3506" s="31"/>
      <c r="D3506" s="32">
        <v>7.594001100607E12</v>
      </c>
      <c r="E3506" s="60" t="s">
        <v>7017</v>
      </c>
      <c r="F3506" s="34">
        <v>3.13</v>
      </c>
      <c r="G3506" s="35">
        <v>0.12</v>
      </c>
      <c r="H3506" s="34">
        <f t="shared" si="54"/>
        <v>2.7544</v>
      </c>
      <c r="I3506" s="34">
        <v>54.0</v>
      </c>
      <c r="J3506" s="36">
        <v>46233.0</v>
      </c>
      <c r="K3506" s="31"/>
      <c r="L3506" s="34">
        <f>+K3506*H3506</f>
        <v>0.0</v>
      </c>
    </row>
    <row r="3507" spans="8:8" ht="24.95" customHeight="1">
      <c r="A3507" s="38" t="s">
        <v>23</v>
      </c>
      <c r="B3507" s="47" t="s">
        <v>7018</v>
      </c>
      <c r="C3507" s="31"/>
      <c r="D3507" s="32">
        <v>7.59400110155E12</v>
      </c>
      <c r="E3507" s="135" t="s">
        <v>7019</v>
      </c>
      <c r="F3507" s="34">
        <v>3.4</v>
      </c>
      <c r="G3507" s="35">
        <v>0.12</v>
      </c>
      <c r="H3507" s="34">
        <f t="shared" si="54"/>
        <v>2.992</v>
      </c>
      <c r="I3507" s="34">
        <v>15.0</v>
      </c>
      <c r="J3507" s="36">
        <v>45807.0</v>
      </c>
      <c r="K3507" s="31"/>
      <c r="L3507" s="34">
        <f>+K3507*H3507</f>
        <v>0.0</v>
      </c>
    </row>
    <row r="3508" spans="8:8" ht="24.95" customHeight="1">
      <c r="A3508" s="38" t="s">
        <v>23</v>
      </c>
      <c r="B3508" s="47" t="s">
        <v>7020</v>
      </c>
      <c r="C3508" s="31"/>
      <c r="D3508" s="32">
        <v>7.594001101567E12</v>
      </c>
      <c r="E3508" s="123" t="s">
        <v>7021</v>
      </c>
      <c r="F3508" s="34">
        <v>3.37</v>
      </c>
      <c r="G3508" s="35">
        <v>0.12</v>
      </c>
      <c r="H3508" s="34">
        <f t="shared" si="54"/>
        <v>2.9656000000000002</v>
      </c>
      <c r="I3508" s="34">
        <v>95.0</v>
      </c>
      <c r="J3508" s="36">
        <v>45777.0</v>
      </c>
      <c r="K3508" s="31"/>
      <c r="L3508" s="34">
        <f>+K3508*H3508</f>
        <v>0.0</v>
      </c>
    </row>
    <row r="3509" spans="8:8" ht="24.95" customHeight="1">
      <c r="A3509" s="38" t="s">
        <v>23</v>
      </c>
      <c r="B3509" s="30" t="s">
        <v>7022</v>
      </c>
      <c r="C3509" s="31"/>
      <c r="D3509" s="32">
        <v>7.594001101727E12</v>
      </c>
      <c r="E3509" s="131" t="s">
        <v>7023</v>
      </c>
      <c r="F3509" s="34">
        <v>3.75</v>
      </c>
      <c r="G3509" s="35">
        <v>0.12</v>
      </c>
      <c r="H3509" s="34">
        <f t="shared" si="54"/>
        <v>3.3</v>
      </c>
      <c r="I3509" s="34">
        <v>78.0</v>
      </c>
      <c r="J3509" s="36">
        <v>46142.0</v>
      </c>
      <c r="K3509" s="31"/>
      <c r="L3509" s="34">
        <f>+K3509*H3509</f>
        <v>0.0</v>
      </c>
    </row>
    <row r="3510" spans="8:8" ht="24.95" customHeight="1">
      <c r="A3510" s="38" t="s">
        <v>23</v>
      </c>
      <c r="B3510" s="47" t="s">
        <v>7024</v>
      </c>
      <c r="C3510" s="31"/>
      <c r="D3510" s="32">
        <v>7.594001100591E12</v>
      </c>
      <c r="E3510" s="33" t="s">
        <v>7025</v>
      </c>
      <c r="F3510" s="34">
        <v>1.85</v>
      </c>
      <c r="G3510" s="35">
        <v>0.12</v>
      </c>
      <c r="H3510" s="34">
        <f t="shared" si="54"/>
        <v>1.6280000000000001</v>
      </c>
      <c r="I3510" s="34">
        <v>64.0</v>
      </c>
      <c r="J3510" s="36">
        <v>46233.0</v>
      </c>
      <c r="K3510" s="31"/>
      <c r="L3510" s="34">
        <f>+K3510*H3510</f>
        <v>0.0</v>
      </c>
    </row>
    <row r="3511" spans="8:8" ht="24.95" customHeight="1">
      <c r="A3511" s="38" t="s">
        <v>23</v>
      </c>
      <c r="B3511" s="30" t="s">
        <v>7026</v>
      </c>
      <c r="C3511" s="31"/>
      <c r="D3511" s="32">
        <v>7.592601303916E12</v>
      </c>
      <c r="E3511" s="42" t="s">
        <v>7027</v>
      </c>
      <c r="F3511" s="34">
        <v>4.69</v>
      </c>
      <c r="G3511" s="35">
        <v>0.12</v>
      </c>
      <c r="H3511" s="34">
        <f t="shared" si="54"/>
        <v>4.1272</v>
      </c>
      <c r="I3511" s="34">
        <v>24.0</v>
      </c>
      <c r="J3511" s="36">
        <v>46023.0</v>
      </c>
      <c r="K3511" s="31"/>
      <c r="L3511" s="34">
        <f>+K3511*H3511</f>
        <v>0.0</v>
      </c>
    </row>
    <row r="3512" spans="8:8" ht="24.95" customHeight="1">
      <c r="A3512" s="38" t="s">
        <v>23</v>
      </c>
      <c r="B3512" s="30" t="s">
        <v>7028</v>
      </c>
      <c r="C3512" s="31"/>
      <c r="D3512" s="32">
        <v>7.707355052526E12</v>
      </c>
      <c r="E3512" s="86" t="s">
        <v>7029</v>
      </c>
      <c r="F3512" s="34">
        <v>15.7</v>
      </c>
      <c r="G3512" s="35">
        <v>0.12</v>
      </c>
      <c r="H3512" s="34">
        <f t="shared" si="54"/>
        <v>13.815999999999999</v>
      </c>
      <c r="I3512" s="34">
        <v>23.0</v>
      </c>
      <c r="J3512" s="36">
        <v>46054.0</v>
      </c>
      <c r="K3512" s="31"/>
      <c r="L3512" s="34">
        <f>+K3512*H3512</f>
        <v>0.0</v>
      </c>
    </row>
    <row r="3513" spans="8:8" ht="24.95" customHeight="1">
      <c r="A3513" s="29" t="s">
        <v>16</v>
      </c>
      <c r="B3513" s="30" t="s">
        <v>7030</v>
      </c>
      <c r="C3513" s="31"/>
      <c r="D3513" s="32">
        <v>7.707355052533E12</v>
      </c>
      <c r="E3513" s="33" t="s">
        <v>7031</v>
      </c>
      <c r="F3513" s="34">
        <v>11.25</v>
      </c>
      <c r="G3513" s="35">
        <v>0.12</v>
      </c>
      <c r="H3513" s="34">
        <f t="shared" si="54"/>
        <v>9.9</v>
      </c>
      <c r="I3513" s="34">
        <v>17.0</v>
      </c>
      <c r="J3513" s="36">
        <v>45597.0</v>
      </c>
      <c r="K3513" s="31"/>
      <c r="L3513" s="34">
        <f>+K3513*H3513</f>
        <v>0.0</v>
      </c>
    </row>
    <row r="3514" spans="8:8" ht="24.95" customHeight="1">
      <c r="A3514" s="29" t="s">
        <v>16</v>
      </c>
      <c r="B3514" s="30" t="s">
        <v>7032</v>
      </c>
      <c r="C3514" s="31"/>
      <c r="D3514" s="32">
        <v>7.754662001129E12</v>
      </c>
      <c r="E3514" s="59" t="s">
        <v>7033</v>
      </c>
      <c r="F3514" s="34">
        <v>0.7</v>
      </c>
      <c r="G3514" s="35">
        <v>0.12</v>
      </c>
      <c r="H3514" s="34">
        <f t="shared" si="54"/>
        <v>0.616</v>
      </c>
      <c r="I3514" s="34">
        <v>7.0</v>
      </c>
      <c r="J3514" s="36">
        <v>45656.0</v>
      </c>
      <c r="K3514" s="31"/>
      <c r="L3514" s="34">
        <f>+K3514*H3514</f>
        <v>0.0</v>
      </c>
    </row>
    <row r="3515" spans="8:8" ht="24.95" customHeight="1">
      <c r="A3515" s="29" t="s">
        <v>16</v>
      </c>
      <c r="B3515" s="30" t="s">
        <v>7034</v>
      </c>
      <c r="C3515" s="31"/>
      <c r="D3515" s="32">
        <v>8.906005118264E12</v>
      </c>
      <c r="E3515" s="49" t="s">
        <v>7035</v>
      </c>
      <c r="F3515" s="34">
        <v>13.0</v>
      </c>
      <c r="G3515" s="35">
        <v>0.12</v>
      </c>
      <c r="H3515" s="34">
        <f t="shared" si="54"/>
        <v>11.44</v>
      </c>
      <c r="I3515" s="34">
        <v>20.0</v>
      </c>
      <c r="J3515" s="36">
        <v>45627.0</v>
      </c>
      <c r="K3515" s="31"/>
      <c r="L3515" s="34">
        <f>+K3515*H3515</f>
        <v>0.0</v>
      </c>
    </row>
    <row r="3516" spans="8:8" ht="24.95" customHeight="1">
      <c r="A3516" s="38" t="s">
        <v>23</v>
      </c>
      <c r="B3516" s="30" t="s">
        <v>7036</v>
      </c>
      <c r="C3516" s="31"/>
      <c r="D3516" s="32">
        <v>7.592349527124E12</v>
      </c>
      <c r="E3516" s="74" t="s">
        <v>7037</v>
      </c>
      <c r="F3516" s="34">
        <v>10.27</v>
      </c>
      <c r="G3516" s="35">
        <v>0.12</v>
      </c>
      <c r="H3516" s="34">
        <f t="shared" si="54"/>
        <v>9.0376</v>
      </c>
      <c r="I3516" s="34">
        <v>57.0</v>
      </c>
      <c r="J3516" s="36">
        <v>45931.0</v>
      </c>
      <c r="K3516" s="31"/>
      <c r="L3516" s="34">
        <f>+K3516*H3516</f>
        <v>0.0</v>
      </c>
    </row>
    <row r="3517" spans="8:8" ht="24.95" customHeight="1">
      <c r="A3517" s="29" t="s">
        <v>16</v>
      </c>
      <c r="B3517" s="30" t="s">
        <v>7038</v>
      </c>
      <c r="C3517" s="75" t="s">
        <v>134</v>
      </c>
      <c r="D3517" s="32">
        <v>8.906120313285E12</v>
      </c>
      <c r="E3517" s="59" t="s">
        <v>7039</v>
      </c>
      <c r="F3517" s="34">
        <v>10.0</v>
      </c>
      <c r="G3517" s="35">
        <v>0.0</v>
      </c>
      <c r="H3517" s="34">
        <f t="shared" si="54"/>
        <v>10.0</v>
      </c>
      <c r="I3517" s="34">
        <v>901.0</v>
      </c>
      <c r="J3517" s="36">
        <v>45656.0</v>
      </c>
      <c r="K3517" s="31"/>
      <c r="L3517" s="34">
        <f>+K3517*H3517</f>
        <v>0.0</v>
      </c>
    </row>
    <row r="3518" spans="8:8" ht="24.95" customHeight="1">
      <c r="A3518" s="81" t="s">
        <v>194</v>
      </c>
      <c r="B3518" s="30" t="s">
        <v>7040</v>
      </c>
      <c r="C3518" s="31"/>
      <c r="D3518" s="32">
        <v>3.760095252551E12</v>
      </c>
      <c r="E3518" s="62" t="s">
        <v>7041</v>
      </c>
      <c r="F3518" s="34">
        <v>31.9</v>
      </c>
      <c r="G3518" s="35">
        <v>0.12</v>
      </c>
      <c r="H3518" s="34">
        <f t="shared" si="54"/>
        <v>28.072</v>
      </c>
      <c r="I3518" s="34">
        <v>62.0</v>
      </c>
      <c r="J3518" s="36">
        <v>45748.0</v>
      </c>
      <c r="K3518" s="31"/>
      <c r="L3518" s="34">
        <f>+K3518*H3518</f>
        <v>0.0</v>
      </c>
    </row>
    <row r="3519" spans="8:8" ht="24.95" customHeight="1">
      <c r="A3519" s="81" t="s">
        <v>194</v>
      </c>
      <c r="B3519" s="30" t="s">
        <v>7042</v>
      </c>
      <c r="C3519" s="31"/>
      <c r="D3519" s="32">
        <v>7.592454889667E12</v>
      </c>
      <c r="E3519" s="59" t="s">
        <v>7043</v>
      </c>
      <c r="F3519" s="34">
        <v>4.17</v>
      </c>
      <c r="G3519" s="35">
        <v>0.12</v>
      </c>
      <c r="H3519" s="34">
        <f t="shared" si="54"/>
        <v>3.6696</v>
      </c>
      <c r="I3519" s="34">
        <v>34.0</v>
      </c>
      <c r="J3519" s="36">
        <v>45710.0</v>
      </c>
      <c r="K3519" s="31"/>
      <c r="L3519" s="34">
        <f>+K3519*H3519</f>
        <v>0.0</v>
      </c>
    </row>
    <row r="3520" spans="8:8" ht="24.95" customHeight="1">
      <c r="A3520" s="38" t="s">
        <v>23</v>
      </c>
      <c r="B3520" s="30" t="s">
        <v>7044</v>
      </c>
      <c r="C3520" s="31"/>
      <c r="D3520" s="32">
        <v>7.598928000026E12</v>
      </c>
      <c r="E3520" s="37" t="s">
        <v>7045</v>
      </c>
      <c r="F3520" s="34">
        <v>5.95</v>
      </c>
      <c r="G3520" s="35">
        <v>0.12</v>
      </c>
      <c r="H3520" s="34">
        <f t="shared" si="54"/>
        <v>5.236000000000001</v>
      </c>
      <c r="I3520" s="34">
        <v>11.0</v>
      </c>
      <c r="J3520" s="36">
        <v>45505.0</v>
      </c>
      <c r="K3520" s="31"/>
      <c r="L3520" s="34">
        <f>+K3520*H3520</f>
        <v>0.0</v>
      </c>
    </row>
    <row r="3521" spans="8:8" ht="24.95" customHeight="1">
      <c r="A3521" s="29" t="s">
        <v>16</v>
      </c>
      <c r="B3521" s="30" t="s">
        <v>7046</v>
      </c>
      <c r="C3521" s="31"/>
      <c r="D3521" s="32">
        <v>7.598852000918E12</v>
      </c>
      <c r="E3521" s="37" t="s">
        <v>7047</v>
      </c>
      <c r="F3521" s="34">
        <v>5.2</v>
      </c>
      <c r="G3521" s="35">
        <v>0.12</v>
      </c>
      <c r="H3521" s="34">
        <f t="shared" si="54"/>
        <v>4.5760000000000005</v>
      </c>
      <c r="I3521" s="34">
        <v>41.0</v>
      </c>
      <c r="J3521" s="36">
        <v>45717.0</v>
      </c>
      <c r="K3521" s="31"/>
      <c r="L3521" s="34">
        <f>+K3521*H3521</f>
        <v>0.0</v>
      </c>
    </row>
    <row r="3522" spans="8:8" ht="24.95" customHeight="1">
      <c r="A3522" s="93" t="s">
        <v>371</v>
      </c>
      <c r="B3522" s="30" t="s">
        <v>7048</v>
      </c>
      <c r="C3522" s="31"/>
      <c r="D3522" s="32">
        <v>6.971077611298E12</v>
      </c>
      <c r="E3522" s="86" t="s">
        <v>7049</v>
      </c>
      <c r="F3522" s="34">
        <v>1.856</v>
      </c>
      <c r="G3522" s="35">
        <v>0.12</v>
      </c>
      <c r="H3522" s="34">
        <f t="shared" si="54"/>
        <v>1.63328</v>
      </c>
      <c r="I3522" s="34">
        <v>36.0</v>
      </c>
      <c r="J3522" s="36">
        <v>46526.0</v>
      </c>
      <c r="K3522" s="31"/>
      <c r="L3522" s="34">
        <f>+K3522*H3522</f>
        <v>0.0</v>
      </c>
    </row>
    <row r="3523" spans="8:8" ht="24.95" customHeight="1">
      <c r="A3523" s="38" t="s">
        <v>23</v>
      </c>
      <c r="B3523" s="47" t="s">
        <v>7050</v>
      </c>
      <c r="C3523" s="75" t="s">
        <v>134</v>
      </c>
      <c r="D3523" s="32">
        <v>7.591585110923E12</v>
      </c>
      <c r="E3523" s="85" t="s">
        <v>7051</v>
      </c>
      <c r="F3523" s="34">
        <v>7.53</v>
      </c>
      <c r="G3523" s="35">
        <v>0.0</v>
      </c>
      <c r="H3523" s="34">
        <f t="shared" si="54"/>
        <v>7.53</v>
      </c>
      <c r="I3523" s="34">
        <v>210.0</v>
      </c>
      <c r="J3523" s="36">
        <v>45808.0</v>
      </c>
      <c r="K3523" s="31"/>
      <c r="L3523" s="34">
        <f>+K3523*H3523</f>
        <v>0.0</v>
      </c>
    </row>
    <row r="3524" spans="8:8" ht="24.95" customHeight="1">
      <c r="A3524" s="29" t="s">
        <v>16</v>
      </c>
      <c r="B3524" s="30" t="s">
        <v>7052</v>
      </c>
      <c r="C3524" s="31"/>
      <c r="D3524" s="32">
        <v>7.598578000643E12</v>
      </c>
      <c r="E3524" s="101" t="s">
        <v>7053</v>
      </c>
      <c r="F3524" s="34">
        <v>2.3</v>
      </c>
      <c r="G3524" s="35">
        <v>0.12</v>
      </c>
      <c r="H3524" s="34">
        <f t="shared" si="54"/>
        <v>2.024</v>
      </c>
      <c r="I3524" s="34">
        <v>7.0</v>
      </c>
      <c r="J3524" s="36">
        <v>46023.0</v>
      </c>
      <c r="K3524" s="31"/>
      <c r="L3524" s="34">
        <f>+K3524*H3524</f>
        <v>0.0</v>
      </c>
    </row>
    <row r="3525" spans="8:8" ht="24.95" customHeight="1">
      <c r="A3525" s="29" t="s">
        <v>16</v>
      </c>
      <c r="B3525" s="30" t="s">
        <v>7054</v>
      </c>
      <c r="C3525" s="31"/>
      <c r="D3525" s="32">
        <v>8.90613023176E12</v>
      </c>
      <c r="E3525" s="80" t="s">
        <v>7055</v>
      </c>
      <c r="F3525" s="34">
        <v>16.65</v>
      </c>
      <c r="G3525" s="35">
        <v>0.12</v>
      </c>
      <c r="H3525" s="34">
        <f t="shared" si="54"/>
        <v>14.652</v>
      </c>
      <c r="I3525" s="34">
        <v>5.0</v>
      </c>
      <c r="J3525" s="36">
        <v>45778.0</v>
      </c>
      <c r="K3525" s="31"/>
      <c r="L3525" s="34">
        <f>+K3525*H3525</f>
        <v>0.0</v>
      </c>
    </row>
    <row r="3526" spans="8:8" ht="24.95" customHeight="1">
      <c r="A3526" s="29" t="s">
        <v>16</v>
      </c>
      <c r="B3526" s="30" t="s">
        <v>7056</v>
      </c>
      <c r="C3526" s="31"/>
      <c r="D3526" s="32">
        <v>7.590027002154E12</v>
      </c>
      <c r="E3526" s="53" t="s">
        <v>7057</v>
      </c>
      <c r="F3526" s="34">
        <v>1.55</v>
      </c>
      <c r="G3526" s="35">
        <v>0.12</v>
      </c>
      <c r="H3526" s="34">
        <f t="shared" si="54"/>
        <v>1.364</v>
      </c>
      <c r="I3526" s="34">
        <v>70.0</v>
      </c>
      <c r="J3526" s="36">
        <v>45746.0</v>
      </c>
      <c r="K3526" s="31"/>
      <c r="L3526" s="34">
        <f>+K3526*H3526</f>
        <v>0.0</v>
      </c>
    </row>
    <row r="3527" spans="8:8" ht="24.95" customHeight="1">
      <c r="A3527" s="29" t="s">
        <v>16</v>
      </c>
      <c r="B3527" s="47" t="s">
        <v>7058</v>
      </c>
      <c r="C3527" s="31"/>
      <c r="D3527" s="32">
        <v>7.592454891295E12</v>
      </c>
      <c r="E3527" s="53" t="s">
        <v>7059</v>
      </c>
      <c r="F3527" s="34">
        <v>2.3</v>
      </c>
      <c r="G3527" s="35">
        <v>0.12</v>
      </c>
      <c r="H3527" s="34">
        <f t="shared" si="54"/>
        <v>2.024</v>
      </c>
      <c r="I3527" s="34">
        <v>3.0</v>
      </c>
      <c r="J3527" s="36">
        <v>45778.0</v>
      </c>
      <c r="K3527" s="31"/>
      <c r="L3527" s="34">
        <f>+K3527*H3527</f>
        <v>0.0</v>
      </c>
    </row>
    <row r="3528" spans="8:8" ht="24.95" customHeight="1">
      <c r="A3528" s="29" t="s">
        <v>16</v>
      </c>
      <c r="B3528" s="30" t="s">
        <v>7060</v>
      </c>
      <c r="C3528" s="31"/>
      <c r="D3528" s="32">
        <v>7.591196003447E12</v>
      </c>
      <c r="E3528" s="54" t="s">
        <v>7061</v>
      </c>
      <c r="F3528" s="34">
        <v>5.0</v>
      </c>
      <c r="G3528" s="35">
        <v>0.12</v>
      </c>
      <c r="H3528" s="34">
        <f t="shared" si="54"/>
        <v>4.4</v>
      </c>
      <c r="I3528" s="34">
        <v>25.0</v>
      </c>
      <c r="J3528" s="36">
        <v>45655.0</v>
      </c>
      <c r="K3528" s="31"/>
      <c r="L3528" s="34">
        <f>+K3528*H3528</f>
        <v>0.0</v>
      </c>
    </row>
    <row r="3529" spans="8:8" ht="24.95" customHeight="1">
      <c r="A3529" s="29" t="s">
        <v>16</v>
      </c>
      <c r="B3529" s="30" t="s">
        <v>7062</v>
      </c>
      <c r="C3529" s="31"/>
      <c r="D3529" s="32">
        <v>7.594001101826E12</v>
      </c>
      <c r="E3529" s="53" t="s">
        <v>7063</v>
      </c>
      <c r="F3529" s="34">
        <v>3.63</v>
      </c>
      <c r="G3529" s="35">
        <v>0.12</v>
      </c>
      <c r="H3529" s="34">
        <f t="shared" si="54"/>
        <v>3.1944</v>
      </c>
      <c r="I3529" s="34">
        <v>87.0</v>
      </c>
      <c r="J3529" s="36">
        <v>45930.0</v>
      </c>
      <c r="K3529" s="31"/>
      <c r="L3529" s="34">
        <f>+K3529*H3529</f>
        <v>0.0</v>
      </c>
    </row>
    <row r="3530" spans="8:8" ht="24.95" customHeight="1">
      <c r="A3530" s="29" t="s">
        <v>16</v>
      </c>
      <c r="B3530" s="30" t="s">
        <v>7064</v>
      </c>
      <c r="C3530" s="31"/>
      <c r="D3530" s="32">
        <v>7.598307000418E12</v>
      </c>
      <c r="E3530" s="55" t="s">
        <v>7065</v>
      </c>
      <c r="F3530" s="34">
        <v>2.1</v>
      </c>
      <c r="G3530" s="35">
        <v>0.12</v>
      </c>
      <c r="H3530" s="34">
        <f t="shared" si="54"/>
        <v>1.848</v>
      </c>
      <c r="I3530" s="34">
        <v>38.0</v>
      </c>
      <c r="J3530" s="36">
        <v>45717.0</v>
      </c>
      <c r="K3530" s="31"/>
      <c r="L3530" s="34">
        <f>+K3530*H3530</f>
        <v>0.0</v>
      </c>
    </row>
    <row r="3531" spans="8:8" ht="24.95" customHeight="1">
      <c r="A3531" s="29" t="s">
        <v>16</v>
      </c>
      <c r="B3531" s="30" t="s">
        <v>7066</v>
      </c>
      <c r="C3531" s="31"/>
      <c r="D3531" s="32">
        <v>7.591196003461E12</v>
      </c>
      <c r="E3531" s="79" t="s">
        <v>7067</v>
      </c>
      <c r="F3531" s="34">
        <v>3.27</v>
      </c>
      <c r="G3531" s="35">
        <v>0.12</v>
      </c>
      <c r="H3531" s="34">
        <f t="shared" si="54"/>
        <v>2.8776</v>
      </c>
      <c r="I3531" s="34">
        <v>47.0</v>
      </c>
      <c r="J3531" s="36">
        <v>45592.0</v>
      </c>
      <c r="K3531" s="31"/>
      <c r="L3531" s="34">
        <f>+K3531*H3531</f>
        <v>0.0</v>
      </c>
    </row>
    <row r="3532" spans="8:8" ht="24.95" customHeight="1">
      <c r="A3532" s="29" t="s">
        <v>16</v>
      </c>
      <c r="B3532" s="30" t="s">
        <v>7068</v>
      </c>
      <c r="C3532" s="31"/>
      <c r="D3532" s="32">
        <v>8.904187888036E12</v>
      </c>
      <c r="E3532" s="42" t="s">
        <v>7069</v>
      </c>
      <c r="F3532" s="34">
        <v>1.35</v>
      </c>
      <c r="G3532" s="35">
        <v>0.12</v>
      </c>
      <c r="H3532" s="34">
        <f t="shared" si="55" ref="H3532:H3595">+F3532-F3532*G3532</f>
        <v>1.1880000000000002</v>
      </c>
      <c r="I3532" s="34">
        <v>26.0</v>
      </c>
      <c r="J3532" s="36">
        <v>45961.0</v>
      </c>
      <c r="K3532" s="31"/>
      <c r="L3532" s="34">
        <f>+K3532*H3532</f>
        <v>0.0</v>
      </c>
    </row>
    <row r="3533" spans="8:8" ht="24.95" customHeight="1">
      <c r="A3533" s="29" t="s">
        <v>16</v>
      </c>
      <c r="B3533" s="47" t="s">
        <v>7070</v>
      </c>
      <c r="C3533" s="31"/>
      <c r="D3533" s="32">
        <v>7.592454891301E12</v>
      </c>
      <c r="E3533" s="33" t="s">
        <v>7071</v>
      </c>
      <c r="F3533" s="34">
        <v>2.2</v>
      </c>
      <c r="G3533" s="35">
        <v>0.12</v>
      </c>
      <c r="H3533" s="34">
        <f t="shared" si="55"/>
        <v>1.9360000000000002</v>
      </c>
      <c r="I3533" s="34">
        <v>48.0</v>
      </c>
      <c r="J3533" s="36">
        <v>46174.0</v>
      </c>
      <c r="K3533" s="31"/>
      <c r="L3533" s="34">
        <f>+K3533*H3533</f>
        <v>0.0</v>
      </c>
    </row>
    <row r="3534" spans="8:8" ht="24.95" customHeight="1">
      <c r="A3534" s="29" t="s">
        <v>16</v>
      </c>
      <c r="B3534" s="30" t="s">
        <v>7072</v>
      </c>
      <c r="C3534" s="31"/>
      <c r="D3534" s="32">
        <v>8.906130231128E12</v>
      </c>
      <c r="E3534" s="64" t="s">
        <v>7073</v>
      </c>
      <c r="F3534" s="34">
        <v>10.3</v>
      </c>
      <c r="G3534" s="35">
        <v>0.12</v>
      </c>
      <c r="H3534" s="34">
        <f t="shared" si="55"/>
        <v>9.064</v>
      </c>
      <c r="I3534" s="34">
        <v>1.0</v>
      </c>
      <c r="J3534" s="36">
        <v>45689.0</v>
      </c>
      <c r="K3534" s="31"/>
      <c r="L3534" s="34">
        <f>+K3534*H3534</f>
        <v>0.0</v>
      </c>
    </row>
    <row r="3535" spans="8:8" ht="24.95" customHeight="1">
      <c r="A3535" s="29" t="s">
        <v>16</v>
      </c>
      <c r="B3535" s="47" t="s">
        <v>7074</v>
      </c>
      <c r="C3535" s="31"/>
      <c r="D3535" s="32">
        <v>7.591196003454E12</v>
      </c>
      <c r="E3535" s="85" t="s">
        <v>7075</v>
      </c>
      <c r="F3535" s="34">
        <v>4.02</v>
      </c>
      <c r="G3535" s="35">
        <v>0.12</v>
      </c>
      <c r="H3535" s="34">
        <f t="shared" si="55"/>
        <v>3.5375999999999994</v>
      </c>
      <c r="I3535" s="34">
        <v>26.0</v>
      </c>
      <c r="J3535" s="36">
        <v>45771.0</v>
      </c>
      <c r="K3535" s="31"/>
      <c r="L3535" s="34">
        <f>+K3535*H3535</f>
        <v>0.0</v>
      </c>
    </row>
    <row r="3536" spans="8:8" ht="24.95" customHeight="1">
      <c r="A3536" s="29" t="s">
        <v>16</v>
      </c>
      <c r="B3536" s="30" t="s">
        <v>7076</v>
      </c>
      <c r="C3536" s="31"/>
      <c r="D3536" s="32">
        <v>8.906112610439E12</v>
      </c>
      <c r="E3536" s="86" t="s">
        <v>7077</v>
      </c>
      <c r="F3536" s="34">
        <v>1.25</v>
      </c>
      <c r="G3536" s="35">
        <v>0.12</v>
      </c>
      <c r="H3536" s="34">
        <f t="shared" si="55"/>
        <v>1.1</v>
      </c>
      <c r="I3536" s="34">
        <v>70.0</v>
      </c>
      <c r="J3536" s="36">
        <v>45627.0</v>
      </c>
      <c r="K3536" s="31"/>
      <c r="L3536" s="34">
        <f>+K3536*H3536</f>
        <v>0.0</v>
      </c>
    </row>
    <row r="3537" spans="8:8" ht="24.95" customHeight="1">
      <c r="A3537" s="29" t="s">
        <v>16</v>
      </c>
      <c r="B3537" s="30" t="s">
        <v>7078</v>
      </c>
      <c r="C3537" s="31"/>
      <c r="D3537" s="32">
        <v>7.591243834062E12</v>
      </c>
      <c r="E3537" s="86" t="s">
        <v>7079</v>
      </c>
      <c r="F3537" s="34">
        <v>1.75</v>
      </c>
      <c r="G3537" s="35">
        <v>0.12</v>
      </c>
      <c r="H3537" s="34">
        <f t="shared" si="55"/>
        <v>1.54</v>
      </c>
      <c r="I3537" s="34">
        <v>51.0</v>
      </c>
      <c r="J3537" s="36">
        <v>45536.0</v>
      </c>
      <c r="K3537" s="31"/>
      <c r="L3537" s="34">
        <f>+K3537*H3537</f>
        <v>0.0</v>
      </c>
    </row>
    <row r="3538" spans="8:8" ht="24.95" customHeight="1">
      <c r="A3538" s="29" t="s">
        <v>16</v>
      </c>
      <c r="B3538" s="30" t="s">
        <v>7080</v>
      </c>
      <c r="C3538" s="75" t="s">
        <v>134</v>
      </c>
      <c r="D3538" s="32">
        <v>8.906040617197E12</v>
      </c>
      <c r="E3538" s="104" t="s">
        <v>7081</v>
      </c>
      <c r="F3538" s="34">
        <v>3.6</v>
      </c>
      <c r="G3538" s="35">
        <v>0.0</v>
      </c>
      <c r="H3538" s="34">
        <f t="shared" si="55"/>
        <v>3.6</v>
      </c>
      <c r="I3538" s="34">
        <v>89.0</v>
      </c>
      <c r="J3538" s="36">
        <v>45229.0</v>
      </c>
      <c r="K3538" s="31"/>
      <c r="L3538" s="34">
        <f>+K3538*H3538</f>
        <v>0.0</v>
      </c>
    </row>
    <row r="3539" spans="8:8" ht="24.95" customHeight="1">
      <c r="A3539" s="66" t="s">
        <v>104</v>
      </c>
      <c r="B3539" s="47" t="s">
        <v>7082</v>
      </c>
      <c r="C3539" s="31"/>
      <c r="D3539" s="32">
        <v>7.800061330107E12</v>
      </c>
      <c r="E3539" s="55" t="s">
        <v>7083</v>
      </c>
      <c r="F3539" s="34">
        <v>2.0</v>
      </c>
      <c r="G3539" s="35">
        <v>0.12</v>
      </c>
      <c r="H3539" s="34">
        <f t="shared" si="55"/>
        <v>1.76</v>
      </c>
      <c r="I3539" s="34">
        <v>181.0</v>
      </c>
      <c r="J3539" s="36">
        <v>45658.0</v>
      </c>
      <c r="K3539" s="31"/>
      <c r="L3539" s="34">
        <f>+K3539*H3539</f>
        <v>0.0</v>
      </c>
    </row>
    <row r="3540" spans="8:8" ht="24.95" customHeight="1">
      <c r="A3540" s="29" t="s">
        <v>16</v>
      </c>
      <c r="B3540" s="30" t="s">
        <v>7084</v>
      </c>
      <c r="C3540" s="31"/>
      <c r="D3540" s="32">
        <v>7.592430001557E12</v>
      </c>
      <c r="E3540" s="42" t="s">
        <v>7085</v>
      </c>
      <c r="F3540" s="34">
        <v>6.2</v>
      </c>
      <c r="G3540" s="35">
        <v>0.12</v>
      </c>
      <c r="H3540" s="34">
        <f t="shared" si="55"/>
        <v>5.456</v>
      </c>
      <c r="I3540" s="34">
        <v>18.0</v>
      </c>
      <c r="J3540" s="36">
        <v>45413.0</v>
      </c>
      <c r="K3540" s="31"/>
      <c r="L3540" s="34">
        <f>+K3540*H3540</f>
        <v>0.0</v>
      </c>
    </row>
    <row r="3541" spans="8:8" ht="24.95" customHeight="1">
      <c r="A3541" s="93" t="s">
        <v>371</v>
      </c>
      <c r="B3541" s="30" t="s">
        <v>7086</v>
      </c>
      <c r="C3541" s="31"/>
      <c r="D3541" s="32">
        <v>7.591442000176E12</v>
      </c>
      <c r="E3541" s="78" t="s">
        <v>7087</v>
      </c>
      <c r="F3541" s="34">
        <v>7.772</v>
      </c>
      <c r="G3541" s="35">
        <v>0.12</v>
      </c>
      <c r="H3541" s="34">
        <f t="shared" si="55"/>
        <v>6.83936</v>
      </c>
      <c r="I3541" s="34">
        <v>20.0</v>
      </c>
      <c r="J3541" s="36">
        <v>46784.0</v>
      </c>
      <c r="K3541" s="31"/>
      <c r="L3541" s="34">
        <f>+K3541*H3541</f>
        <v>0.0</v>
      </c>
    </row>
    <row r="3542" spans="8:8" ht="24.95" customHeight="1">
      <c r="A3542" s="43" t="s">
        <v>33</v>
      </c>
      <c r="B3542" s="30" t="s">
        <v>7088</v>
      </c>
      <c r="C3542" s="31"/>
      <c r="D3542" s="32">
        <v>7.591442000107E12</v>
      </c>
      <c r="E3542" s="42" t="s">
        <v>7089</v>
      </c>
      <c r="F3542" s="34">
        <v>2.5984</v>
      </c>
      <c r="G3542" s="35">
        <v>0.12</v>
      </c>
      <c r="H3542" s="34">
        <f t="shared" si="55"/>
        <v>2.2865919999999997</v>
      </c>
      <c r="I3542" s="34">
        <v>73.0</v>
      </c>
      <c r="J3542" s="36">
        <v>46692.0</v>
      </c>
      <c r="K3542" s="31"/>
      <c r="L3542" s="34">
        <f>+K3542*H3542</f>
        <v>0.0</v>
      </c>
    </row>
    <row r="3543" spans="8:8" ht="24.95" customHeight="1">
      <c r="A3543" s="93" t="s">
        <v>371</v>
      </c>
      <c r="B3543" s="30" t="s">
        <v>7090</v>
      </c>
      <c r="C3543" s="31"/>
      <c r="D3543" s="32">
        <v>7.591442000114E12</v>
      </c>
      <c r="E3543" s="42" t="s">
        <v>7091</v>
      </c>
      <c r="F3543" s="34">
        <v>4.06</v>
      </c>
      <c r="G3543" s="35">
        <v>0.12</v>
      </c>
      <c r="H3543" s="34">
        <f t="shared" si="55"/>
        <v>3.5727999999999995</v>
      </c>
      <c r="I3543" s="34">
        <v>17.0</v>
      </c>
      <c r="J3543" s="36">
        <v>46692.0</v>
      </c>
      <c r="K3543" s="31"/>
      <c r="L3543" s="34">
        <f>+K3543*H3543</f>
        <v>0.0</v>
      </c>
    </row>
    <row r="3544" spans="8:8" ht="24.95" customHeight="1">
      <c r="A3544" s="43" t="s">
        <v>33</v>
      </c>
      <c r="B3544" s="30" t="s">
        <v>7092</v>
      </c>
      <c r="C3544" s="31"/>
      <c r="D3544" s="32">
        <v>7.591248811105E12</v>
      </c>
      <c r="E3544" s="37" t="s">
        <v>7093</v>
      </c>
      <c r="F3544" s="34">
        <v>2.146</v>
      </c>
      <c r="G3544" s="35">
        <v>0.12</v>
      </c>
      <c r="H3544" s="34">
        <f t="shared" si="55"/>
        <v>1.88848</v>
      </c>
      <c r="I3544" s="34">
        <v>32.0</v>
      </c>
      <c r="J3544" s="36">
        <v>46204.0</v>
      </c>
      <c r="K3544" s="31"/>
      <c r="L3544" s="34">
        <f>+K3544*H3544</f>
        <v>0.0</v>
      </c>
    </row>
    <row r="3545" spans="8:8" ht="24.95" customHeight="1">
      <c r="A3545" s="38" t="s">
        <v>23</v>
      </c>
      <c r="B3545" s="30" t="s">
        <v>7094</v>
      </c>
      <c r="C3545" s="31"/>
      <c r="D3545" s="32">
        <v>7.59119600611E12</v>
      </c>
      <c r="E3545" s="80" t="s">
        <v>7095</v>
      </c>
      <c r="F3545" s="34">
        <v>9.34</v>
      </c>
      <c r="G3545" s="35">
        <v>0.12</v>
      </c>
      <c r="H3545" s="34">
        <f t="shared" si="55"/>
        <v>8.2192</v>
      </c>
      <c r="I3545" s="34">
        <v>160.0</v>
      </c>
      <c r="J3545" s="36">
        <v>46174.0</v>
      </c>
      <c r="K3545" s="31"/>
      <c r="L3545" s="34">
        <f>+K3545*H3545</f>
        <v>0.0</v>
      </c>
    </row>
    <row r="3546" spans="8:8" ht="24.95" customHeight="1">
      <c r="A3546" s="29" t="s">
        <v>16</v>
      </c>
      <c r="B3546" s="30" t="s">
        <v>7096</v>
      </c>
      <c r="C3546" s="31"/>
      <c r="D3546" s="32">
        <v>8.906142160171E12</v>
      </c>
      <c r="E3546" s="63" t="s">
        <v>7097</v>
      </c>
      <c r="F3546" s="34">
        <v>5.35</v>
      </c>
      <c r="G3546" s="35">
        <v>0.12</v>
      </c>
      <c r="H3546" s="34">
        <f t="shared" si="55"/>
        <v>4.707999999999999</v>
      </c>
      <c r="I3546" s="34">
        <v>93.0</v>
      </c>
      <c r="J3546" s="36">
        <v>45444.0</v>
      </c>
      <c r="K3546" s="31"/>
      <c r="L3546" s="34">
        <f>+K3546*H3546</f>
        <v>0.0</v>
      </c>
    </row>
    <row r="3547" spans="8:8" ht="24.95" customHeight="1">
      <c r="A3547" s="29" t="s">
        <v>16</v>
      </c>
      <c r="B3547" s="30" t="s">
        <v>7098</v>
      </c>
      <c r="C3547" s="31"/>
      <c r="D3547" s="32">
        <v>7.591519008289E12</v>
      </c>
      <c r="E3547" s="54" t="s">
        <v>7099</v>
      </c>
      <c r="F3547" s="34">
        <v>8.74</v>
      </c>
      <c r="G3547" s="35">
        <v>0.12</v>
      </c>
      <c r="H3547" s="34">
        <f t="shared" si="55"/>
        <v>7.6912</v>
      </c>
      <c r="I3547" s="34">
        <v>24.0</v>
      </c>
      <c r="J3547" s="36">
        <v>45901.0</v>
      </c>
      <c r="K3547" s="31"/>
      <c r="L3547" s="34">
        <f>+K3547*H3547</f>
        <v>0.0</v>
      </c>
    </row>
    <row r="3548" spans="8:8" ht="24.95" customHeight="1">
      <c r="A3548" s="29" t="s">
        <v>16</v>
      </c>
      <c r="B3548" s="47" t="s">
        <v>7100</v>
      </c>
      <c r="C3548" s="83" t="s">
        <v>207</v>
      </c>
      <c r="D3548" s="32">
        <v>7.591020008709E12</v>
      </c>
      <c r="E3548" s="63" t="s">
        <v>7101</v>
      </c>
      <c r="F3548" s="34">
        <v>10.24</v>
      </c>
      <c r="G3548" s="35">
        <v>0.12</v>
      </c>
      <c r="H3548" s="34">
        <f t="shared" si="55"/>
        <v>9.0112</v>
      </c>
      <c r="I3548" s="34">
        <v>30.0</v>
      </c>
      <c r="J3548" s="36">
        <v>46569.0</v>
      </c>
      <c r="K3548" s="31"/>
      <c r="L3548" s="34">
        <f>+K3548*H3548</f>
        <v>0.0</v>
      </c>
    </row>
    <row r="3549" spans="8:8" ht="24.95" customHeight="1">
      <c r="A3549" s="29" t="s">
        <v>16</v>
      </c>
      <c r="B3549" s="30" t="s">
        <v>7102</v>
      </c>
      <c r="C3549" s="31"/>
      <c r="D3549" s="32">
        <v>7.592803002594E12</v>
      </c>
      <c r="E3549" s="62" t="s">
        <v>7103</v>
      </c>
      <c r="F3549" s="34">
        <v>3.91</v>
      </c>
      <c r="G3549" s="35">
        <v>0.12</v>
      </c>
      <c r="H3549" s="34">
        <f t="shared" si="55"/>
        <v>3.4408000000000003</v>
      </c>
      <c r="I3549" s="34">
        <v>36.0</v>
      </c>
      <c r="J3549" s="36">
        <v>45777.0</v>
      </c>
      <c r="K3549" s="31"/>
      <c r="L3549" s="34">
        <f>+K3549*H3549</f>
        <v>0.0</v>
      </c>
    </row>
    <row r="3550" spans="8:8" ht="24.95" customHeight="1">
      <c r="A3550" s="38" t="s">
        <v>23</v>
      </c>
      <c r="B3550" s="30" t="s">
        <v>7104</v>
      </c>
      <c r="C3550" s="31"/>
      <c r="D3550" s="32">
        <v>7.592803002402E12</v>
      </c>
      <c r="E3550" s="40" t="s">
        <v>7105</v>
      </c>
      <c r="F3550" s="34">
        <v>3.67</v>
      </c>
      <c r="G3550" s="35">
        <v>0.12</v>
      </c>
      <c r="H3550" s="34">
        <f t="shared" si="55"/>
        <v>3.2296</v>
      </c>
      <c r="I3550" s="34">
        <v>17.0</v>
      </c>
      <c r="J3550" s="36">
        <v>45899.0</v>
      </c>
      <c r="K3550" s="31"/>
      <c r="L3550" s="34">
        <f>+K3550*H3550</f>
        <v>0.0</v>
      </c>
    </row>
    <row r="3551" spans="8:8" ht="24.95" customHeight="1">
      <c r="A3551" s="38" t="s">
        <v>23</v>
      </c>
      <c r="B3551" s="30" t="s">
        <v>7106</v>
      </c>
      <c r="C3551" s="31"/>
      <c r="D3551" s="32">
        <v>8.906130231333E12</v>
      </c>
      <c r="E3551" s="88" t="s">
        <v>7107</v>
      </c>
      <c r="F3551" s="34">
        <v>7.55</v>
      </c>
      <c r="G3551" s="35">
        <v>0.12</v>
      </c>
      <c r="H3551" s="34">
        <f t="shared" si="55"/>
        <v>6.644</v>
      </c>
      <c r="I3551" s="34">
        <v>3.0</v>
      </c>
      <c r="J3551" s="36">
        <v>45809.0</v>
      </c>
      <c r="K3551" s="31"/>
      <c r="L3551" s="34">
        <f>+K3551*H3551</f>
        <v>0.0</v>
      </c>
    </row>
    <row r="3552" spans="8:8" ht="24.95" customHeight="1">
      <c r="A3552" s="38" t="s">
        <v>23</v>
      </c>
      <c r="B3552" s="47" t="s">
        <v>7108</v>
      </c>
      <c r="C3552" s="31"/>
      <c r="D3552" s="32">
        <v>7.591818112021E12</v>
      </c>
      <c r="E3552" s="63" t="s">
        <v>7109</v>
      </c>
      <c r="F3552" s="34">
        <v>3.2</v>
      </c>
      <c r="G3552" s="35">
        <v>0.07</v>
      </c>
      <c r="H3552" s="34">
        <f t="shared" si="55"/>
        <v>2.976</v>
      </c>
      <c r="I3552" s="34">
        <v>52.0</v>
      </c>
      <c r="J3552" s="36">
        <v>45504.0</v>
      </c>
      <c r="K3552" s="31"/>
      <c r="L3552" s="34">
        <f>+K3552*H3552</f>
        <v>0.0</v>
      </c>
    </row>
    <row r="3553" spans="8:8" ht="24.95" customHeight="1">
      <c r="A3553" s="38" t="s">
        <v>23</v>
      </c>
      <c r="B3553" s="30" t="s">
        <v>7110</v>
      </c>
      <c r="C3553" s="31"/>
      <c r="D3553" s="32">
        <v>7.598484000867E12</v>
      </c>
      <c r="E3553" s="74" t="s">
        <v>7111</v>
      </c>
      <c r="F3553" s="34">
        <v>2.57</v>
      </c>
      <c r="G3553" s="35">
        <v>0.12</v>
      </c>
      <c r="H3553" s="34">
        <f t="shared" si="55"/>
        <v>2.2615999999999996</v>
      </c>
      <c r="I3553" s="34">
        <v>583.0</v>
      </c>
      <c r="J3553" s="36">
        <v>45899.0</v>
      </c>
      <c r="K3553" s="31"/>
      <c r="L3553" s="34">
        <f>+K3553*H3553</f>
        <v>0.0</v>
      </c>
    </row>
    <row r="3554" spans="8:8" ht="24.95" customHeight="1">
      <c r="A3554" s="38" t="s">
        <v>23</v>
      </c>
      <c r="B3554" s="47" t="s">
        <v>7112</v>
      </c>
      <c r="C3554" s="31"/>
      <c r="D3554" s="32">
        <v>7.598484000881E12</v>
      </c>
      <c r="E3554" s="46" t="s">
        <v>7113</v>
      </c>
      <c r="F3554" s="34">
        <v>2.35</v>
      </c>
      <c r="G3554" s="35">
        <v>0.12</v>
      </c>
      <c r="H3554" s="34">
        <f t="shared" si="55"/>
        <v>2.068</v>
      </c>
      <c r="I3554" s="34">
        <v>596.0</v>
      </c>
      <c r="J3554" s="36">
        <v>45868.0</v>
      </c>
      <c r="K3554" s="31"/>
      <c r="L3554" s="34">
        <f>+K3554*H3554</f>
        <v>0.0</v>
      </c>
    </row>
    <row r="3555" spans="8:8" ht="24.95" customHeight="1">
      <c r="A3555" s="38" t="s">
        <v>23</v>
      </c>
      <c r="B3555" s="30" t="s">
        <v>7114</v>
      </c>
      <c r="C3555" s="31"/>
      <c r="D3555" s="32">
        <v>7.592946001539E12</v>
      </c>
      <c r="E3555" s="63" t="s">
        <v>7115</v>
      </c>
      <c r="F3555" s="34">
        <v>4.15</v>
      </c>
      <c r="G3555" s="35">
        <v>0.12</v>
      </c>
      <c r="H3555" s="34">
        <f t="shared" si="55"/>
        <v>3.652</v>
      </c>
      <c r="I3555" s="34">
        <v>9.0</v>
      </c>
      <c r="J3555" s="36">
        <v>45778.0</v>
      </c>
      <c r="K3555" s="31"/>
      <c r="L3555" s="34">
        <f>+K3555*H3555</f>
        <v>0.0</v>
      </c>
    </row>
    <row r="3556" spans="8:8" ht="24.95" customHeight="1">
      <c r="A3556" s="38" t="s">
        <v>23</v>
      </c>
      <c r="B3556" s="30" t="s">
        <v>7116</v>
      </c>
      <c r="C3556" s="31"/>
      <c r="D3556" s="32">
        <v>7.591651723651E12</v>
      </c>
      <c r="E3556" s="67" t="s">
        <v>7117</v>
      </c>
      <c r="F3556" s="34">
        <v>3.51</v>
      </c>
      <c r="G3556" s="35">
        <v>0.12</v>
      </c>
      <c r="H3556" s="34">
        <f t="shared" si="55"/>
        <v>3.0888</v>
      </c>
      <c r="I3556" s="34">
        <v>34.0</v>
      </c>
      <c r="J3556" s="36">
        <v>45566.0</v>
      </c>
      <c r="K3556" s="31"/>
      <c r="L3556" s="34">
        <f>+K3556*H3556</f>
        <v>0.0</v>
      </c>
    </row>
    <row r="3557" spans="8:8" ht="24.95" customHeight="1">
      <c r="A3557" s="38" t="s">
        <v>23</v>
      </c>
      <c r="B3557" s="30" t="s">
        <v>7118</v>
      </c>
      <c r="C3557" s="31"/>
      <c r="D3557" s="32">
        <v>7.592616579061E12</v>
      </c>
      <c r="E3557" s="62" t="s">
        <v>7119</v>
      </c>
      <c r="F3557" s="34">
        <v>2.44</v>
      </c>
      <c r="G3557" s="35">
        <v>0.12</v>
      </c>
      <c r="H3557" s="34">
        <f t="shared" si="55"/>
        <v>2.1471999999999998</v>
      </c>
      <c r="I3557" s="34">
        <v>190.0</v>
      </c>
      <c r="J3557" s="36">
        <v>45593.0</v>
      </c>
      <c r="K3557" s="31"/>
      <c r="L3557" s="34">
        <f>+K3557*H3557</f>
        <v>0.0</v>
      </c>
    </row>
    <row r="3558" spans="8:8" ht="24.95" customHeight="1">
      <c r="A3558" s="38" t="s">
        <v>23</v>
      </c>
      <c r="B3558" s="30" t="s">
        <v>7120</v>
      </c>
      <c r="C3558" s="31"/>
      <c r="D3558" s="32">
        <v>7.592616583075E12</v>
      </c>
      <c r="E3558" s="60" t="s">
        <v>7121</v>
      </c>
      <c r="F3558" s="34">
        <v>2.81</v>
      </c>
      <c r="G3558" s="35">
        <v>0.12</v>
      </c>
      <c r="H3558" s="34">
        <f t="shared" si="55"/>
        <v>2.4728</v>
      </c>
      <c r="I3558" s="34">
        <v>91.0</v>
      </c>
      <c r="J3558" s="36">
        <v>45540.0</v>
      </c>
      <c r="K3558" s="31"/>
      <c r="L3558" s="34">
        <f>+K3558*H3558</f>
        <v>0.0</v>
      </c>
    </row>
    <row r="3559" spans="8:8" ht="24.95" customHeight="1">
      <c r="A3559" s="38" t="s">
        <v>23</v>
      </c>
      <c r="B3559" s="30" t="s">
        <v>7122</v>
      </c>
      <c r="C3559" s="31"/>
      <c r="D3559" s="32">
        <v>7.592616583068E12</v>
      </c>
      <c r="E3559" s="97" t="s">
        <v>7123</v>
      </c>
      <c r="F3559" s="34">
        <v>3.31</v>
      </c>
      <c r="G3559" s="35">
        <v>0.12</v>
      </c>
      <c r="H3559" s="34">
        <f t="shared" si="55"/>
        <v>2.9128</v>
      </c>
      <c r="I3559" s="34">
        <v>42.0</v>
      </c>
      <c r="J3559" s="36">
        <v>45802.0</v>
      </c>
      <c r="K3559" s="31"/>
      <c r="L3559" s="34">
        <f>+K3559*H3559</f>
        <v>0.0</v>
      </c>
    </row>
    <row r="3560" spans="8:8" ht="24.95" customHeight="1">
      <c r="A3560" s="38" t="s">
        <v>23</v>
      </c>
      <c r="B3560" s="30" t="s">
        <v>7124</v>
      </c>
      <c r="C3560" s="31"/>
      <c r="D3560" s="32">
        <v>7.591651722401E12</v>
      </c>
      <c r="E3560" s="70" t="s">
        <v>7125</v>
      </c>
      <c r="F3560" s="34">
        <v>4.17</v>
      </c>
      <c r="G3560" s="35">
        <v>0.12</v>
      </c>
      <c r="H3560" s="34">
        <f t="shared" si="55"/>
        <v>3.6696</v>
      </c>
      <c r="I3560" s="34">
        <v>67.0</v>
      </c>
      <c r="J3560" s="36">
        <v>45536.0</v>
      </c>
      <c r="K3560" s="31"/>
      <c r="L3560" s="34">
        <f>+K3560*H3560</f>
        <v>0.0</v>
      </c>
    </row>
    <row r="3561" spans="8:8" ht="24.95" customHeight="1">
      <c r="A3561" s="93" t="s">
        <v>371</v>
      </c>
      <c r="B3561" s="30" t="s">
        <v>7126</v>
      </c>
      <c r="C3561" s="31"/>
      <c r="D3561" s="31"/>
      <c r="E3561" s="42" t="s">
        <v>7127</v>
      </c>
      <c r="F3561" s="34">
        <v>18.792</v>
      </c>
      <c r="G3561" s="35">
        <v>0.12</v>
      </c>
      <c r="H3561" s="34">
        <f t="shared" si="55"/>
        <v>16.53696</v>
      </c>
      <c r="I3561" s="34">
        <v>2.0</v>
      </c>
      <c r="J3561" s="36"/>
      <c r="K3561" s="31"/>
      <c r="L3561" s="34">
        <f>+K3561*H3561</f>
        <v>0.0</v>
      </c>
    </row>
    <row r="3562" spans="8:8" ht="24.95" customHeight="1">
      <c r="A3562" s="93" t="s">
        <v>371</v>
      </c>
      <c r="B3562" s="30" t="s">
        <v>7128</v>
      </c>
      <c r="C3562" s="31"/>
      <c r="D3562" s="31"/>
      <c r="E3562" s="53" t="s">
        <v>7129</v>
      </c>
      <c r="F3562" s="34">
        <v>26.1</v>
      </c>
      <c r="G3562" s="35">
        <v>0.12</v>
      </c>
      <c r="H3562" s="34">
        <f t="shared" si="55"/>
        <v>22.968</v>
      </c>
      <c r="I3562" s="34">
        <v>2.0</v>
      </c>
      <c r="J3562" s="36"/>
      <c r="K3562" s="31"/>
      <c r="L3562" s="34">
        <f>+K3562*H3562</f>
        <v>0.0</v>
      </c>
    </row>
    <row r="3563" spans="8:8" ht="24.95" customHeight="1">
      <c r="A3563" s="81" t="s">
        <v>194</v>
      </c>
      <c r="B3563" s="30" t="s">
        <v>7132</v>
      </c>
      <c r="C3563" s="31"/>
      <c r="D3563" s="32">
        <v>7.591243834574E12</v>
      </c>
      <c r="E3563" s="42" t="s">
        <v>7133</v>
      </c>
      <c r="F3563" s="34">
        <v>6.8</v>
      </c>
      <c r="G3563" s="35">
        <v>0.12</v>
      </c>
      <c r="H3563" s="34">
        <f t="shared" si="55"/>
        <v>5.984</v>
      </c>
      <c r="I3563" s="34">
        <v>35.0</v>
      </c>
      <c r="J3563" s="36">
        <v>45807.0</v>
      </c>
      <c r="K3563" s="31"/>
      <c r="L3563" s="34">
        <f>+K3563*H3563</f>
        <v>0.0</v>
      </c>
    </row>
    <row r="3564" spans="8:8" ht="24.95" customHeight="1">
      <c r="A3564" s="38" t="s">
        <v>23</v>
      </c>
      <c r="B3564" s="30" t="s">
        <v>7134</v>
      </c>
      <c r="C3564" s="31"/>
      <c r="D3564" s="32">
        <v>7.467217700506E12</v>
      </c>
      <c r="E3564" s="61" t="s">
        <v>7135</v>
      </c>
      <c r="F3564" s="34">
        <v>2.65</v>
      </c>
      <c r="G3564" s="35">
        <v>0.12</v>
      </c>
      <c r="H3564" s="34">
        <f t="shared" si="55"/>
        <v>2.332</v>
      </c>
      <c r="I3564" s="34">
        <v>159.0</v>
      </c>
      <c r="J3564" s="36">
        <v>45930.0</v>
      </c>
      <c r="K3564" s="31"/>
      <c r="L3564" s="34">
        <f>+K3564*H3564</f>
        <v>0.0</v>
      </c>
    </row>
    <row r="3565" spans="8:8" ht="24.95" customHeight="1">
      <c r="A3565" s="29" t="s">
        <v>16</v>
      </c>
      <c r="B3565" s="30" t="s">
        <v>7136</v>
      </c>
      <c r="C3565" s="31"/>
      <c r="D3565" s="32">
        <v>7.593090001888E12</v>
      </c>
      <c r="E3565" s="67" t="s">
        <v>7137</v>
      </c>
      <c r="F3565" s="34">
        <v>10.95</v>
      </c>
      <c r="G3565" s="35">
        <v>0.12</v>
      </c>
      <c r="H3565" s="34">
        <f t="shared" si="55"/>
        <v>9.636</v>
      </c>
      <c r="I3565" s="34">
        <v>4.0</v>
      </c>
      <c r="J3565" s="36">
        <v>46172.0</v>
      </c>
      <c r="K3565" s="31"/>
      <c r="L3565" s="34">
        <f>+K3565*H3565</f>
        <v>0.0</v>
      </c>
    </row>
    <row r="3566" spans="8:8" ht="24.95" customHeight="1">
      <c r="A3566" s="29" t="s">
        <v>16</v>
      </c>
      <c r="B3566" s="47" t="s">
        <v>7138</v>
      </c>
      <c r="C3566" s="31"/>
      <c r="D3566" s="32">
        <v>7.592601100492E12</v>
      </c>
      <c r="E3566" s="64" t="s">
        <v>7139</v>
      </c>
      <c r="F3566" s="34">
        <v>8.17</v>
      </c>
      <c r="G3566" s="35">
        <v>0.12</v>
      </c>
      <c r="H3566" s="34">
        <f t="shared" si="55"/>
        <v>7.1895999999999995</v>
      </c>
      <c r="I3566" s="34">
        <v>84.0</v>
      </c>
      <c r="J3566" s="36">
        <v>45689.0</v>
      </c>
      <c r="K3566" s="31"/>
      <c r="L3566" s="34">
        <f>+K3566*H3566</f>
        <v>0.0</v>
      </c>
    </row>
    <row r="3567" spans="8:8" ht="24.95" customHeight="1">
      <c r="A3567" s="29" t="s">
        <v>16</v>
      </c>
      <c r="B3567" s="30" t="s">
        <v>7130</v>
      </c>
      <c r="C3567" s="31"/>
      <c r="D3567" s="44">
        <v>2.1281085234E10</v>
      </c>
      <c r="E3567" s="64" t="s">
        <v>7131</v>
      </c>
      <c r="F3567" s="34">
        <v>3.5</v>
      </c>
      <c r="G3567" s="35">
        <v>0.12</v>
      </c>
      <c r="H3567" s="34">
        <f t="shared" si="55"/>
        <v>3.08</v>
      </c>
      <c r="I3567" s="34">
        <v>6.0</v>
      </c>
      <c r="J3567" s="36">
        <v>45809.0</v>
      </c>
      <c r="K3567" s="31"/>
      <c r="L3567" s="34">
        <f>+K3567*H3567</f>
        <v>0.0</v>
      </c>
    </row>
    <row r="3568" spans="8:8" ht="24.95" customHeight="1">
      <c r="A3568" s="38" t="s">
        <v>23</v>
      </c>
      <c r="B3568" s="30" t="s">
        <v>7140</v>
      </c>
      <c r="C3568" s="31"/>
      <c r="D3568" s="32">
        <v>8.906130230565E12</v>
      </c>
      <c r="E3568" s="53" t="s">
        <v>7141</v>
      </c>
      <c r="F3568" s="34">
        <v>1.75</v>
      </c>
      <c r="G3568" s="35">
        <v>0.12</v>
      </c>
      <c r="H3568" s="34">
        <f t="shared" si="55"/>
        <v>1.54</v>
      </c>
      <c r="I3568" s="34">
        <v>5.0</v>
      </c>
      <c r="J3568" s="36">
        <v>45870.0</v>
      </c>
      <c r="K3568" s="31"/>
      <c r="L3568" s="34">
        <f>+K3568*H3568</f>
        <v>0.0</v>
      </c>
    </row>
    <row r="3569" spans="8:8" ht="24.95" customHeight="1">
      <c r="A3569" s="93" t="s">
        <v>371</v>
      </c>
      <c r="B3569" s="30" t="s">
        <v>7152</v>
      </c>
      <c r="C3569" s="31"/>
      <c r="D3569" s="32">
        <v>7.594001080404E12</v>
      </c>
      <c r="E3569" s="72" t="s">
        <v>7153</v>
      </c>
      <c r="F3569" s="34">
        <v>15.312</v>
      </c>
      <c r="G3569" s="35">
        <v>0.15</v>
      </c>
      <c r="H3569" s="34">
        <f t="shared" si="55"/>
        <v>13.0152</v>
      </c>
      <c r="I3569" s="34">
        <v>5.0</v>
      </c>
      <c r="J3569" s="36"/>
      <c r="K3569" s="31"/>
      <c r="L3569" s="34">
        <f>+K3569*H3569</f>
        <v>0.0</v>
      </c>
    </row>
    <row r="3570" spans="8:8" ht="24.95" customHeight="1">
      <c r="A3570" s="93" t="s">
        <v>371</v>
      </c>
      <c r="B3570" s="30" t="s">
        <v>7154</v>
      </c>
      <c r="C3570" s="31"/>
      <c r="D3570" s="32">
        <v>7.594001085683E12</v>
      </c>
      <c r="E3570" s="65" t="s">
        <v>7155</v>
      </c>
      <c r="F3570" s="34">
        <v>15.312</v>
      </c>
      <c r="G3570" s="35">
        <v>0.15</v>
      </c>
      <c r="H3570" s="34">
        <f t="shared" si="55"/>
        <v>13.0152</v>
      </c>
      <c r="I3570" s="34">
        <v>5.0</v>
      </c>
      <c r="J3570" s="36"/>
      <c r="K3570" s="31"/>
      <c r="L3570" s="34">
        <f>+K3570*H3570</f>
        <v>0.0</v>
      </c>
    </row>
    <row r="3571" spans="8:8" ht="24.95" customHeight="1">
      <c r="A3571" s="93" t="s">
        <v>371</v>
      </c>
      <c r="B3571" s="30" t="s">
        <v>7156</v>
      </c>
      <c r="C3571" s="31"/>
      <c r="D3571" s="32">
        <v>7.594001085676E12</v>
      </c>
      <c r="E3571" s="65" t="s">
        <v>7157</v>
      </c>
      <c r="F3571" s="34">
        <v>15.312</v>
      </c>
      <c r="G3571" s="35">
        <v>0.15</v>
      </c>
      <c r="H3571" s="34">
        <f t="shared" si="55"/>
        <v>13.0152</v>
      </c>
      <c r="I3571" s="34">
        <v>6.0</v>
      </c>
      <c r="J3571" s="36"/>
      <c r="K3571" s="31"/>
      <c r="L3571" s="34">
        <f>+K3571*H3571</f>
        <v>0.0</v>
      </c>
    </row>
    <row r="3572" spans="8:8" ht="24.95" customHeight="1">
      <c r="A3572" s="93" t="s">
        <v>371</v>
      </c>
      <c r="B3572" s="30" t="s">
        <v>7158</v>
      </c>
      <c r="C3572" s="31"/>
      <c r="D3572" s="118">
        <v>7.5940010800398E13</v>
      </c>
      <c r="E3572" s="60" t="s">
        <v>7159</v>
      </c>
      <c r="F3572" s="34">
        <v>14.848</v>
      </c>
      <c r="G3572" s="35">
        <v>0.15</v>
      </c>
      <c r="H3572" s="34">
        <f t="shared" si="55"/>
        <v>12.620800000000001</v>
      </c>
      <c r="I3572" s="34">
        <v>2.0</v>
      </c>
      <c r="J3572" s="36"/>
      <c r="K3572" s="31"/>
      <c r="L3572" s="34">
        <f>+K3572*H3572</f>
        <v>0.0</v>
      </c>
    </row>
    <row r="3573" spans="8:8" ht="24.95" customHeight="1">
      <c r="A3573" s="93" t="s">
        <v>371</v>
      </c>
      <c r="B3573" s="30" t="s">
        <v>7160</v>
      </c>
      <c r="C3573" s="31"/>
      <c r="D3573" s="32">
        <v>7.594001085652E12</v>
      </c>
      <c r="E3573" s="72" t="s">
        <v>7161</v>
      </c>
      <c r="F3573" s="34">
        <v>14.848</v>
      </c>
      <c r="G3573" s="35">
        <v>0.15</v>
      </c>
      <c r="H3573" s="34">
        <f t="shared" si="55"/>
        <v>12.620800000000001</v>
      </c>
      <c r="I3573" s="34">
        <v>5.0</v>
      </c>
      <c r="J3573" s="36"/>
      <c r="K3573" s="31"/>
      <c r="L3573" s="34">
        <f>+K3573*H3573</f>
        <v>0.0</v>
      </c>
    </row>
    <row r="3574" spans="8:8" ht="24.95" customHeight="1">
      <c r="A3574" s="93" t="s">
        <v>371</v>
      </c>
      <c r="B3574" s="30" t="s">
        <v>7162</v>
      </c>
      <c r="C3574" s="31"/>
      <c r="D3574" s="32">
        <v>7.594001085645E12</v>
      </c>
      <c r="E3574" s="72" t="s">
        <v>7163</v>
      </c>
      <c r="F3574" s="34">
        <v>14.848</v>
      </c>
      <c r="G3574" s="35">
        <v>0.15</v>
      </c>
      <c r="H3574" s="34">
        <f t="shared" si="55"/>
        <v>12.620800000000001</v>
      </c>
      <c r="I3574" s="34">
        <v>6.0</v>
      </c>
      <c r="J3574" s="36"/>
      <c r="K3574" s="31"/>
      <c r="L3574" s="34">
        <f>+K3574*H3574</f>
        <v>0.0</v>
      </c>
    </row>
    <row r="3575" spans="8:8" ht="24.95" customHeight="1">
      <c r="A3575" s="81" t="s">
        <v>194</v>
      </c>
      <c r="B3575" s="30" t="s">
        <v>7142</v>
      </c>
      <c r="C3575" s="31"/>
      <c r="D3575" s="32">
        <v>7.598578000582E12</v>
      </c>
      <c r="E3575" s="54" t="s">
        <v>7143</v>
      </c>
      <c r="F3575" s="34">
        <v>3.05</v>
      </c>
      <c r="G3575" s="35">
        <v>0.12</v>
      </c>
      <c r="H3575" s="34">
        <f t="shared" si="55"/>
        <v>2.6839999999999997</v>
      </c>
      <c r="I3575" s="34">
        <v>12.0</v>
      </c>
      <c r="J3575" s="36">
        <v>46023.0</v>
      </c>
      <c r="K3575" s="31"/>
      <c r="L3575" s="34">
        <f>+K3575*H3575</f>
        <v>0.0</v>
      </c>
    </row>
    <row r="3576" spans="8:8" ht="24.95" customHeight="1">
      <c r="A3576" s="81" t="s">
        <v>194</v>
      </c>
      <c r="B3576" s="30" t="s">
        <v>7144</v>
      </c>
      <c r="C3576" s="31"/>
      <c r="D3576" s="32">
        <v>8.904278577535E12</v>
      </c>
      <c r="E3576" s="54" t="s">
        <v>7145</v>
      </c>
      <c r="F3576" s="34">
        <v>4.3</v>
      </c>
      <c r="G3576" s="35">
        <v>0.12</v>
      </c>
      <c r="H3576" s="34">
        <f t="shared" si="55"/>
        <v>3.784</v>
      </c>
      <c r="I3576" s="34">
        <v>24.0</v>
      </c>
      <c r="J3576" s="36">
        <v>45716.0</v>
      </c>
      <c r="K3576" s="31"/>
      <c r="L3576" s="34">
        <f>+K3576*H3576</f>
        <v>0.0</v>
      </c>
    </row>
    <row r="3577" spans="8:8" ht="24.95" customHeight="1">
      <c r="A3577" s="81" t="s">
        <v>194</v>
      </c>
      <c r="B3577" s="30" t="s">
        <v>7146</v>
      </c>
      <c r="C3577" s="31"/>
      <c r="D3577" s="32">
        <v>7.592601101093E12</v>
      </c>
      <c r="E3577" s="59" t="s">
        <v>7147</v>
      </c>
      <c r="F3577" s="34">
        <v>7.35</v>
      </c>
      <c r="G3577" s="35">
        <v>0.12</v>
      </c>
      <c r="H3577" s="34">
        <f t="shared" si="55"/>
        <v>6.468</v>
      </c>
      <c r="I3577" s="34">
        <v>266.0</v>
      </c>
      <c r="J3577" s="36">
        <v>45870.0</v>
      </c>
      <c r="K3577" s="31"/>
      <c r="L3577" s="34">
        <f>+K3577*H3577</f>
        <v>0.0</v>
      </c>
    </row>
    <row r="3578" spans="8:8" ht="24.95" customHeight="1">
      <c r="A3578" s="81" t="s">
        <v>194</v>
      </c>
      <c r="B3578" s="30" t="s">
        <v>7148</v>
      </c>
      <c r="C3578" s="31"/>
      <c r="D3578" s="32">
        <v>7.592601101116E12</v>
      </c>
      <c r="E3578" s="86" t="s">
        <v>7149</v>
      </c>
      <c r="F3578" s="34">
        <v>13.87</v>
      </c>
      <c r="G3578" s="35">
        <v>0.12</v>
      </c>
      <c r="H3578" s="34">
        <f t="shared" si="55"/>
        <v>12.205599999999999</v>
      </c>
      <c r="I3578" s="34">
        <v>259.0</v>
      </c>
      <c r="J3578" s="36">
        <v>45748.0</v>
      </c>
      <c r="K3578" s="31"/>
      <c r="L3578" s="34">
        <f>+K3578*H3578</f>
        <v>0.0</v>
      </c>
    </row>
    <row r="3579" spans="8:8" ht="24.95" customHeight="1">
      <c r="A3579" s="29" t="s">
        <v>16</v>
      </c>
      <c r="B3579" s="30" t="s">
        <v>7150</v>
      </c>
      <c r="C3579" s="31"/>
      <c r="D3579" s="32">
        <v>7.703153015763E12</v>
      </c>
      <c r="E3579" s="89" t="s">
        <v>7151</v>
      </c>
      <c r="F3579" s="34">
        <v>10.07</v>
      </c>
      <c r="G3579" s="35">
        <v>0.12</v>
      </c>
      <c r="H3579" s="34">
        <f t="shared" si="55"/>
        <v>8.861600000000001</v>
      </c>
      <c r="I3579" s="34">
        <v>68.0</v>
      </c>
      <c r="J3579" s="36">
        <v>46143.0</v>
      </c>
      <c r="K3579" s="31"/>
      <c r="L3579" s="34">
        <f>+K3579*H3579</f>
        <v>0.0</v>
      </c>
    </row>
    <row r="3580" spans="8:8" ht="24.95" customHeight="1">
      <c r="A3580" s="81" t="s">
        <v>194</v>
      </c>
      <c r="B3580" s="47" t="s">
        <v>7164</v>
      </c>
      <c r="C3580" s="31"/>
      <c r="D3580" s="32">
        <v>7.591062010012E12</v>
      </c>
      <c r="E3580" s="74" t="s">
        <v>7165</v>
      </c>
      <c r="F3580" s="34">
        <v>4.71</v>
      </c>
      <c r="G3580" s="35">
        <v>0.12</v>
      </c>
      <c r="H3580" s="34">
        <f t="shared" si="55"/>
        <v>4.1448</v>
      </c>
      <c r="I3580" s="34">
        <v>41.0</v>
      </c>
      <c r="J3580" s="36">
        <v>46129.0</v>
      </c>
      <c r="K3580" s="31"/>
      <c r="L3580" s="34">
        <f>+K3580*H3580</f>
        <v>0.0</v>
      </c>
    </row>
    <row r="3581" spans="8:8" ht="24.95" customHeight="1">
      <c r="A3581" s="81" t="s">
        <v>194</v>
      </c>
      <c r="B3581" s="30" t="s">
        <v>7166</v>
      </c>
      <c r="C3581" s="31"/>
      <c r="D3581" s="32">
        <v>7.591062010128E12</v>
      </c>
      <c r="E3581" s="63" t="s">
        <v>7167</v>
      </c>
      <c r="F3581" s="34">
        <v>2.66</v>
      </c>
      <c r="G3581" s="35">
        <v>0.3</v>
      </c>
      <c r="H3581" s="34">
        <f t="shared" si="55"/>
        <v>1.862</v>
      </c>
      <c r="I3581" s="34">
        <v>79.0</v>
      </c>
      <c r="J3581" s="36">
        <v>46144.0</v>
      </c>
      <c r="K3581" s="31"/>
      <c r="L3581" s="34">
        <f>+K3581*H3581</f>
        <v>0.0</v>
      </c>
    </row>
    <row r="3582" spans="8:8" ht="24.95" customHeight="1">
      <c r="A3582" s="43" t="s">
        <v>33</v>
      </c>
      <c r="B3582" s="30" t="s">
        <v>7174</v>
      </c>
      <c r="C3582" s="31"/>
      <c r="D3582" s="32">
        <v>7.593090001734E12</v>
      </c>
      <c r="E3582" s="60" t="s">
        <v>7175</v>
      </c>
      <c r="F3582" s="34">
        <v>4.8836</v>
      </c>
      <c r="G3582" s="35">
        <v>0.12</v>
      </c>
      <c r="H3582" s="34">
        <f t="shared" si="55"/>
        <v>4.297568</v>
      </c>
      <c r="I3582" s="34">
        <v>4.0</v>
      </c>
      <c r="J3582" s="36">
        <v>46021.0</v>
      </c>
      <c r="K3582" s="31"/>
      <c r="L3582" s="34">
        <f>+K3582*H3582</f>
        <v>0.0</v>
      </c>
    </row>
    <row r="3583" spans="8:8" ht="24.95" customHeight="1">
      <c r="A3583" s="43" t="s">
        <v>33</v>
      </c>
      <c r="B3583" s="30" t="s">
        <v>7176</v>
      </c>
      <c r="C3583" s="31"/>
      <c r="D3583" s="32">
        <v>7.593090001741E12</v>
      </c>
      <c r="E3583" s="37" t="s">
        <v>7177</v>
      </c>
      <c r="F3583" s="34">
        <v>4.8836</v>
      </c>
      <c r="G3583" s="35">
        <v>0.12</v>
      </c>
      <c r="H3583" s="34">
        <f t="shared" si="55"/>
        <v>4.297568</v>
      </c>
      <c r="I3583" s="34">
        <v>4.0</v>
      </c>
      <c r="J3583" s="36">
        <v>45565.0</v>
      </c>
      <c r="K3583" s="31"/>
      <c r="L3583" s="34">
        <f>+K3583*H3583</f>
        <v>0.0</v>
      </c>
    </row>
    <row r="3584" spans="8:8" ht="24.95" customHeight="1">
      <c r="A3584" s="29" t="s">
        <v>16</v>
      </c>
      <c r="B3584" s="47" t="s">
        <v>7178</v>
      </c>
      <c r="C3584" s="31"/>
      <c r="D3584" s="32">
        <v>7.591020001441E12</v>
      </c>
      <c r="E3584" s="63" t="s">
        <v>7179</v>
      </c>
      <c r="F3584" s="34">
        <v>5.54</v>
      </c>
      <c r="G3584" s="35">
        <v>0.12</v>
      </c>
      <c r="H3584" s="34">
        <f t="shared" si="55"/>
        <v>4.8752</v>
      </c>
      <c r="I3584" s="34">
        <v>8.0</v>
      </c>
      <c r="J3584" s="36">
        <v>46905.0</v>
      </c>
      <c r="K3584" s="31"/>
      <c r="L3584" s="34">
        <f>+K3584*H3584</f>
        <v>0.0</v>
      </c>
    </row>
    <row r="3585" spans="8:8" ht="24.95" customHeight="1">
      <c r="A3585" s="38" t="s">
        <v>23</v>
      </c>
      <c r="B3585" s="30" t="s">
        <v>7180</v>
      </c>
      <c r="C3585" s="31"/>
      <c r="D3585" s="32">
        <v>7.706309000262E12</v>
      </c>
      <c r="E3585" s="46" t="s">
        <v>7181</v>
      </c>
      <c r="F3585" s="34">
        <v>2.52</v>
      </c>
      <c r="G3585" s="35">
        <v>0.12</v>
      </c>
      <c r="H3585" s="34">
        <f t="shared" si="55"/>
        <v>2.2176</v>
      </c>
      <c r="I3585" s="34">
        <v>70.0</v>
      </c>
      <c r="J3585" s="36">
        <v>45565.0</v>
      </c>
      <c r="K3585" s="31"/>
      <c r="L3585" s="34">
        <f>+K3585*H3585</f>
        <v>0.0</v>
      </c>
    </row>
    <row r="3586" spans="8:8" ht="24.95" customHeight="1">
      <c r="A3586" s="81" t="s">
        <v>194</v>
      </c>
      <c r="B3586" s="30" t="s">
        <v>7182</v>
      </c>
      <c r="C3586" s="31"/>
      <c r="D3586" s="32">
        <v>7.594000491164E12</v>
      </c>
      <c r="E3586" s="79" t="s">
        <v>7183</v>
      </c>
      <c r="F3586" s="34">
        <v>4.48</v>
      </c>
      <c r="G3586" s="35">
        <v>0.12</v>
      </c>
      <c r="H3586" s="34">
        <f t="shared" si="55"/>
        <v>3.9424000000000006</v>
      </c>
      <c r="I3586" s="34">
        <v>10.0</v>
      </c>
      <c r="J3586" s="36">
        <v>45870.0</v>
      </c>
      <c r="K3586" s="31"/>
      <c r="L3586" s="34">
        <f>+K3586*H3586</f>
        <v>0.0</v>
      </c>
    </row>
    <row r="3587" spans="8:8" ht="24.95" customHeight="1">
      <c r="A3587" s="38" t="s">
        <v>23</v>
      </c>
      <c r="B3587" s="30" t="s">
        <v>7184</v>
      </c>
      <c r="C3587" s="31"/>
      <c r="D3587" s="32">
        <v>7.460840419616E12</v>
      </c>
      <c r="E3587" s="62" t="s">
        <v>7185</v>
      </c>
      <c r="F3587" s="34">
        <v>6.35</v>
      </c>
      <c r="G3587" s="35">
        <v>0.12</v>
      </c>
      <c r="H3587" s="34">
        <f t="shared" si="55"/>
        <v>5.587999999999999</v>
      </c>
      <c r="I3587" s="34">
        <v>25.0</v>
      </c>
      <c r="J3587" s="36">
        <v>45716.0</v>
      </c>
      <c r="K3587" s="31"/>
      <c r="L3587" s="34">
        <f>+K3587*H3587</f>
        <v>0.0</v>
      </c>
    </row>
    <row r="3588" spans="8:8" ht="24.95" customHeight="1">
      <c r="A3588" s="125" t="s">
        <v>2625</v>
      </c>
      <c r="B3588" s="30" t="s">
        <v>7186</v>
      </c>
      <c r="C3588" s="75" t="s">
        <v>134</v>
      </c>
      <c r="D3588" s="32">
        <v>7.613033734441E12</v>
      </c>
      <c r="E3588" s="69" t="s">
        <v>7187</v>
      </c>
      <c r="F3588" s="34">
        <v>13.2</v>
      </c>
      <c r="G3588" s="35">
        <v>0.0</v>
      </c>
      <c r="H3588" s="34">
        <f t="shared" si="55"/>
        <v>13.2</v>
      </c>
      <c r="I3588" s="34">
        <v>90.0</v>
      </c>
      <c r="J3588" s="36">
        <v>45398.0</v>
      </c>
      <c r="K3588" s="31"/>
      <c r="L3588" s="34">
        <f>+K3588*H3588</f>
        <v>0.0</v>
      </c>
    </row>
    <row r="3589" spans="8:8" ht="24.95" customHeight="1">
      <c r="A3589" s="125" t="s">
        <v>2625</v>
      </c>
      <c r="B3589" s="30" t="s">
        <v>7188</v>
      </c>
      <c r="C3589" s="75" t="s">
        <v>134</v>
      </c>
      <c r="D3589" s="32">
        <v>7.613036055253E12</v>
      </c>
      <c r="E3589" s="85" t="s">
        <v>7189</v>
      </c>
      <c r="F3589" s="34">
        <v>14.73</v>
      </c>
      <c r="G3589" s="35">
        <v>0.0</v>
      </c>
      <c r="H3589" s="34">
        <f t="shared" si="55"/>
        <v>14.73</v>
      </c>
      <c r="I3589" s="34">
        <v>75.0</v>
      </c>
      <c r="J3589" s="36">
        <v>45763.0</v>
      </c>
      <c r="K3589" s="31"/>
      <c r="L3589" s="34">
        <f>+K3589*H3589</f>
        <v>0.0</v>
      </c>
    </row>
    <row r="3590" spans="8:8" ht="24.95" customHeight="1">
      <c r="A3590" s="125" t="s">
        <v>2625</v>
      </c>
      <c r="B3590" s="30" t="s">
        <v>7190</v>
      </c>
      <c r="C3590" s="75" t="s">
        <v>134</v>
      </c>
      <c r="D3590" s="32">
        <v>7.61303496665E12</v>
      </c>
      <c r="E3590" s="48" t="s">
        <v>7191</v>
      </c>
      <c r="F3590" s="34">
        <v>13.2</v>
      </c>
      <c r="G3590" s="35">
        <v>0.0</v>
      </c>
      <c r="H3590" s="34">
        <f t="shared" si="55"/>
        <v>13.2</v>
      </c>
      <c r="I3590" s="34">
        <v>41.0</v>
      </c>
      <c r="J3590" s="36">
        <v>45596.0</v>
      </c>
      <c r="K3590" s="31"/>
      <c r="L3590" s="34">
        <f>+K3590*H3590</f>
        <v>0.0</v>
      </c>
    </row>
    <row r="3591" spans="8:8" ht="24.95" customHeight="1">
      <c r="A3591" s="125" t="s">
        <v>2625</v>
      </c>
      <c r="B3591" s="30" t="s">
        <v>7192</v>
      </c>
      <c r="C3591" s="75" t="s">
        <v>134</v>
      </c>
      <c r="D3591" s="44">
        <v>5.000005279E10</v>
      </c>
      <c r="E3591" s="53" t="s">
        <v>7193</v>
      </c>
      <c r="F3591" s="34">
        <v>14.15</v>
      </c>
      <c r="G3591" s="35">
        <v>0.0</v>
      </c>
      <c r="H3591" s="34">
        <f t="shared" si="55"/>
        <v>14.15</v>
      </c>
      <c r="I3591" s="34">
        <v>118.0</v>
      </c>
      <c r="J3591" s="36">
        <v>45422.0</v>
      </c>
      <c r="K3591" s="31"/>
      <c r="L3591" s="34">
        <f>+K3591*H3591</f>
        <v>0.0</v>
      </c>
    </row>
    <row r="3592" spans="8:8" ht="24.95" customHeight="1">
      <c r="A3592" s="125" t="s">
        <v>2625</v>
      </c>
      <c r="B3592" s="30" t="s">
        <v>7194</v>
      </c>
      <c r="C3592" s="75" t="s">
        <v>134</v>
      </c>
      <c r="D3592" s="32">
        <v>7.501058636584E12</v>
      </c>
      <c r="E3592" s="78" t="s">
        <v>7195</v>
      </c>
      <c r="F3592" s="34">
        <v>12.4</v>
      </c>
      <c r="G3592" s="35">
        <v>0.0</v>
      </c>
      <c r="H3592" s="34">
        <f t="shared" si="55"/>
        <v>12.4</v>
      </c>
      <c r="I3592" s="34">
        <v>410.0</v>
      </c>
      <c r="J3592" s="36">
        <v>45419.0</v>
      </c>
      <c r="K3592" s="31"/>
      <c r="L3592" s="34">
        <f>+K3592*H3592</f>
        <v>0.0</v>
      </c>
    </row>
    <row r="3593" spans="8:8" ht="24.95" customHeight="1">
      <c r="A3593" s="125" t="s">
        <v>2625</v>
      </c>
      <c r="B3593" s="30" t="s">
        <v>7196</v>
      </c>
      <c r="C3593" s="75" t="s">
        <v>134</v>
      </c>
      <c r="D3593" s="32">
        <v>7.501059227521E12</v>
      </c>
      <c r="E3593" s="54" t="s">
        <v>7197</v>
      </c>
      <c r="F3593" s="34">
        <v>11.4</v>
      </c>
      <c r="G3593" s="35">
        <v>0.0</v>
      </c>
      <c r="H3593" s="34">
        <f t="shared" si="55"/>
        <v>11.4</v>
      </c>
      <c r="I3593" s="34">
        <v>143.0</v>
      </c>
      <c r="J3593" s="36">
        <v>45293.0</v>
      </c>
      <c r="K3593" s="31"/>
      <c r="L3593" s="34">
        <f>+K3593*H3593</f>
        <v>0.0</v>
      </c>
    </row>
    <row r="3594" spans="8:8" ht="24.95" customHeight="1">
      <c r="A3594" s="82" t="s">
        <v>199</v>
      </c>
      <c r="B3594" s="30" t="s">
        <v>7198</v>
      </c>
      <c r="C3594" s="31"/>
      <c r="D3594" s="32">
        <v>8.906046791983E12</v>
      </c>
      <c r="E3594" s="39" t="s">
        <v>7199</v>
      </c>
      <c r="F3594" s="34">
        <v>49.0</v>
      </c>
      <c r="G3594" s="35">
        <v>0.12</v>
      </c>
      <c r="H3594" s="34">
        <f t="shared" si="55"/>
        <v>43.12</v>
      </c>
      <c r="I3594" s="34">
        <v>4.0</v>
      </c>
      <c r="J3594" s="36">
        <v>45658.0</v>
      </c>
      <c r="K3594" s="31"/>
      <c r="L3594" s="34">
        <f>+K3594*H3594</f>
        <v>0.0</v>
      </c>
    </row>
    <row r="3595" spans="8:8" ht="24.95" customHeight="1">
      <c r="A3595" s="82" t="s">
        <v>199</v>
      </c>
      <c r="B3595" s="30" t="s">
        <v>7200</v>
      </c>
      <c r="C3595" s="31"/>
      <c r="D3595" s="32">
        <v>8.906046799736E12</v>
      </c>
      <c r="E3595" s="74" t="s">
        <v>7201</v>
      </c>
      <c r="F3595" s="34">
        <v>49.0</v>
      </c>
      <c r="G3595" s="35">
        <v>0.12</v>
      </c>
      <c r="H3595" s="34">
        <f t="shared" si="55"/>
        <v>43.12</v>
      </c>
      <c r="I3595" s="34">
        <v>4.0</v>
      </c>
      <c r="J3595" s="36">
        <v>45809.0</v>
      </c>
      <c r="K3595" s="31"/>
      <c r="L3595" s="34">
        <f>+K3595*H3595</f>
        <v>0.0</v>
      </c>
    </row>
    <row r="3596" spans="8:8" ht="24.95" customHeight="1">
      <c r="A3596" s="43" t="s">
        <v>33</v>
      </c>
      <c r="B3596" s="30" t="s">
        <v>7202</v>
      </c>
      <c r="C3596" s="31"/>
      <c r="D3596" s="32">
        <v>7.596139000293E12</v>
      </c>
      <c r="E3596" s="59" t="s">
        <v>7203</v>
      </c>
      <c r="F3596" s="34">
        <v>3.38</v>
      </c>
      <c r="G3596" s="35">
        <v>0.12</v>
      </c>
      <c r="H3596" s="34">
        <f t="shared" si="56" ref="H3596:H3659">+F3596-F3596*G3596</f>
        <v>2.9743999999999997</v>
      </c>
      <c r="I3596" s="34">
        <v>5.0</v>
      </c>
      <c r="J3596" s="36">
        <v>45716.0</v>
      </c>
      <c r="K3596" s="31"/>
      <c r="L3596" s="34">
        <f>+K3596*H3596</f>
        <v>0.0</v>
      </c>
    </row>
    <row r="3597" spans="8:8" ht="24.95" customHeight="1">
      <c r="A3597" s="38" t="s">
        <v>23</v>
      </c>
      <c r="B3597" s="47" t="s">
        <v>7204</v>
      </c>
      <c r="C3597" s="31"/>
      <c r="D3597" s="73">
        <v>1.8906101701084E13</v>
      </c>
      <c r="E3597" s="39" t="s">
        <v>7205</v>
      </c>
      <c r="F3597" s="34">
        <v>2.45</v>
      </c>
      <c r="G3597" s="35">
        <v>0.12</v>
      </c>
      <c r="H3597" s="34">
        <f t="shared" si="56"/>
        <v>2.156</v>
      </c>
      <c r="I3597" s="34">
        <v>154.0</v>
      </c>
      <c r="J3597" s="36">
        <v>45931.0</v>
      </c>
      <c r="K3597" s="31"/>
      <c r="L3597" s="34">
        <f>+K3597*H3597</f>
        <v>0.0</v>
      </c>
    </row>
    <row r="3598" spans="8:8" ht="24.95" customHeight="1">
      <c r="A3598" s="29" t="s">
        <v>16</v>
      </c>
      <c r="B3598" s="30" t="s">
        <v>7206</v>
      </c>
      <c r="C3598" s="31"/>
      <c r="D3598" s="32">
        <v>7.703038050445E12</v>
      </c>
      <c r="E3598" s="74" t="s">
        <v>7207</v>
      </c>
      <c r="F3598" s="34">
        <v>25.8</v>
      </c>
      <c r="G3598" s="35">
        <v>0.12</v>
      </c>
      <c r="H3598" s="34">
        <f t="shared" si="56"/>
        <v>22.704</v>
      </c>
      <c r="I3598" s="34">
        <v>77.0</v>
      </c>
      <c r="J3598" s="36">
        <v>45627.0</v>
      </c>
      <c r="K3598" s="31"/>
      <c r="L3598" s="34">
        <f>+K3598*H3598</f>
        <v>0.0</v>
      </c>
    </row>
    <row r="3599" spans="8:8" ht="24.95" customHeight="1">
      <c r="A3599" s="29" t="s">
        <v>16</v>
      </c>
      <c r="B3599" s="30" t="s">
        <v>7208</v>
      </c>
      <c r="C3599" s="31"/>
      <c r="D3599" s="32">
        <v>7.703712030459E12</v>
      </c>
      <c r="E3599" s="41" t="s">
        <v>7209</v>
      </c>
      <c r="F3599" s="34">
        <v>2.0</v>
      </c>
      <c r="G3599" s="35">
        <v>0.12</v>
      </c>
      <c r="H3599" s="34">
        <f t="shared" si="56"/>
        <v>1.76</v>
      </c>
      <c r="I3599" s="34">
        <v>43.0</v>
      </c>
      <c r="J3599" s="36">
        <v>45807.0</v>
      </c>
      <c r="K3599" s="31"/>
      <c r="L3599" s="34">
        <f>+K3599*H3599</f>
        <v>0.0</v>
      </c>
    </row>
    <row r="3600" spans="8:8" ht="24.95" customHeight="1">
      <c r="A3600" s="29" t="s">
        <v>16</v>
      </c>
      <c r="B3600" s="30" t="s">
        <v>7210</v>
      </c>
      <c r="C3600" s="31"/>
      <c r="D3600" s="32">
        <v>6.916119062096E12</v>
      </c>
      <c r="E3600" s="67" t="s">
        <v>7211</v>
      </c>
      <c r="F3600" s="34">
        <v>14.3</v>
      </c>
      <c r="G3600" s="35">
        <v>0.12</v>
      </c>
      <c r="H3600" s="34">
        <f t="shared" si="56"/>
        <v>12.584000000000001</v>
      </c>
      <c r="I3600" s="34">
        <v>21.0</v>
      </c>
      <c r="J3600" s="36">
        <v>45991.0</v>
      </c>
      <c r="K3600" s="31"/>
      <c r="L3600" s="34">
        <f>+K3600*H3600</f>
        <v>0.0</v>
      </c>
    </row>
    <row r="3601" spans="8:8" ht="24.95" customHeight="1">
      <c r="A3601" s="29" t="s">
        <v>16</v>
      </c>
      <c r="B3601" s="30" t="s">
        <v>7212</v>
      </c>
      <c r="C3601" s="31"/>
      <c r="D3601" s="32">
        <v>7.703038050452E12</v>
      </c>
      <c r="E3601" s="71" t="s">
        <v>7213</v>
      </c>
      <c r="F3601" s="34">
        <v>45.0</v>
      </c>
      <c r="G3601" s="35">
        <v>0.12</v>
      </c>
      <c r="H3601" s="34">
        <f t="shared" si="56"/>
        <v>39.6</v>
      </c>
      <c r="I3601" s="34">
        <v>15.0</v>
      </c>
      <c r="J3601" s="36">
        <v>45658.0</v>
      </c>
      <c r="K3601" s="31"/>
      <c r="L3601" s="34">
        <f>+K3601*H3601</f>
        <v>0.0</v>
      </c>
    </row>
    <row r="3602" spans="8:8" ht="24.95" customHeight="1">
      <c r="A3602" s="38" t="s">
        <v>23</v>
      </c>
      <c r="B3602" s="47" t="s">
        <v>7214</v>
      </c>
      <c r="C3602" s="31"/>
      <c r="D3602" s="32">
        <v>7.8965232026E12</v>
      </c>
      <c r="E3602" s="54" t="s">
        <v>7215</v>
      </c>
      <c r="F3602" s="34">
        <v>1.7</v>
      </c>
      <c r="G3602" s="35">
        <v>0.12</v>
      </c>
      <c r="H3602" s="34">
        <f t="shared" si="56"/>
        <v>1.496</v>
      </c>
      <c r="I3602" s="34">
        <v>285.0</v>
      </c>
      <c r="J3602" s="36">
        <v>45748.0</v>
      </c>
      <c r="K3602" s="31"/>
      <c r="L3602" s="34">
        <f>+K3602*H3602</f>
        <v>0.0</v>
      </c>
    </row>
    <row r="3603" spans="8:8" ht="24.95" customHeight="1">
      <c r="A3603" s="38" t="s">
        <v>23</v>
      </c>
      <c r="B3603" s="47" t="s">
        <v>7216</v>
      </c>
      <c r="C3603" s="31"/>
      <c r="D3603" s="32">
        <v>7.59119600314E12</v>
      </c>
      <c r="E3603" s="87" t="s">
        <v>7217</v>
      </c>
      <c r="F3603" s="34">
        <v>1.3</v>
      </c>
      <c r="G3603" s="35">
        <v>0.12</v>
      </c>
      <c r="H3603" s="34">
        <f t="shared" si="56"/>
        <v>1.1440000000000001</v>
      </c>
      <c r="I3603" s="34">
        <v>2228.0</v>
      </c>
      <c r="J3603" s="36">
        <v>45641.0</v>
      </c>
      <c r="K3603" s="31"/>
      <c r="L3603" s="34">
        <f>+K3603*H3603</f>
        <v>0.0</v>
      </c>
    </row>
    <row r="3604" spans="8:8" ht="24.95" customHeight="1">
      <c r="A3604" s="38" t="s">
        <v>23</v>
      </c>
      <c r="B3604" s="47" t="s">
        <v>7218</v>
      </c>
      <c r="C3604" s="75" t="s">
        <v>134</v>
      </c>
      <c r="D3604" s="32">
        <v>7.591196003027E12</v>
      </c>
      <c r="E3604" s="60" t="s">
        <v>7219</v>
      </c>
      <c r="F3604" s="34">
        <v>1.8</v>
      </c>
      <c r="G3604" s="35">
        <v>0.0</v>
      </c>
      <c r="H3604" s="34">
        <f t="shared" si="56"/>
        <v>1.8</v>
      </c>
      <c r="I3604" s="34">
        <v>3683.0</v>
      </c>
      <c r="J3604" s="36">
        <v>45634.0</v>
      </c>
      <c r="K3604" s="31"/>
      <c r="L3604" s="34">
        <f>+K3604*H3604</f>
        <v>0.0</v>
      </c>
    </row>
    <row r="3605" spans="8:8" ht="24.95" customHeight="1">
      <c r="A3605" s="38" t="s">
        <v>23</v>
      </c>
      <c r="B3605" s="30" t="s">
        <v>7220</v>
      </c>
      <c r="C3605" s="31"/>
      <c r="D3605" s="32">
        <v>7.59400156443E12</v>
      </c>
      <c r="E3605" s="101" t="s">
        <v>7221</v>
      </c>
      <c r="F3605" s="34">
        <v>6.0</v>
      </c>
      <c r="G3605" s="35">
        <v>0.12</v>
      </c>
      <c r="H3605" s="34">
        <f t="shared" si="56"/>
        <v>5.28</v>
      </c>
      <c r="I3605" s="34">
        <v>2.0</v>
      </c>
      <c r="J3605" s="36">
        <v>45473.0</v>
      </c>
      <c r="K3605" s="31"/>
      <c r="L3605" s="34">
        <f>+K3605*H3605</f>
        <v>0.0</v>
      </c>
    </row>
    <row r="3606" spans="8:8" ht="24.95" customHeight="1">
      <c r="A3606" s="38" t="s">
        <v>23</v>
      </c>
      <c r="B3606" s="30" t="s">
        <v>7222</v>
      </c>
      <c r="C3606" s="31"/>
      <c r="D3606" s="32">
        <v>7.59158511093E12</v>
      </c>
      <c r="E3606" s="70" t="s">
        <v>7223</v>
      </c>
      <c r="F3606" s="34">
        <v>3.43</v>
      </c>
      <c r="G3606" s="35">
        <v>0.12</v>
      </c>
      <c r="H3606" s="34">
        <f t="shared" si="56"/>
        <v>3.0184</v>
      </c>
      <c r="I3606" s="34">
        <v>44.0</v>
      </c>
      <c r="J3606" s="36">
        <v>46477.0</v>
      </c>
      <c r="K3606" s="31"/>
      <c r="L3606" s="34">
        <f>+K3606*H3606</f>
        <v>0.0</v>
      </c>
    </row>
    <row r="3607" spans="8:8" ht="24.95" customHeight="1">
      <c r="A3607" s="38" t="s">
        <v>23</v>
      </c>
      <c r="B3607" s="47" t="s">
        <v>7224</v>
      </c>
      <c r="C3607" s="83" t="s">
        <v>207</v>
      </c>
      <c r="D3607" s="32">
        <v>7.467217703248E12</v>
      </c>
      <c r="E3607" s="87" t="s">
        <v>7225</v>
      </c>
      <c r="F3607" s="34">
        <v>1.3</v>
      </c>
      <c r="G3607" s="35">
        <v>0.12</v>
      </c>
      <c r="H3607" s="34">
        <f t="shared" si="56"/>
        <v>1.1440000000000001</v>
      </c>
      <c r="I3607" s="34">
        <v>20.0</v>
      </c>
      <c r="J3607" s="36">
        <v>45595.0</v>
      </c>
      <c r="K3607" s="31"/>
      <c r="L3607" s="34">
        <f>+K3607*H3607</f>
        <v>0.0</v>
      </c>
    </row>
    <row r="3608" spans="8:8" ht="24.95" customHeight="1">
      <c r="A3608" s="29" t="s">
        <v>16</v>
      </c>
      <c r="B3608" s="30" t="s">
        <v>7226</v>
      </c>
      <c r="C3608" s="31"/>
      <c r="D3608" s="32">
        <v>7.467217703873E12</v>
      </c>
      <c r="E3608" s="40" t="s">
        <v>7227</v>
      </c>
      <c r="F3608" s="34">
        <v>15.0</v>
      </c>
      <c r="G3608" s="35">
        <v>0.12</v>
      </c>
      <c r="H3608" s="34">
        <f t="shared" si="56"/>
        <v>13.2</v>
      </c>
      <c r="I3608" s="34">
        <v>3.0</v>
      </c>
      <c r="J3608" s="36">
        <v>45777.0</v>
      </c>
      <c r="K3608" s="31"/>
      <c r="L3608" s="34">
        <f>+K3608*H3608</f>
        <v>0.0</v>
      </c>
    </row>
    <row r="3609" spans="8:8" ht="24.95" customHeight="1">
      <c r="A3609" s="38" t="s">
        <v>23</v>
      </c>
      <c r="B3609" s="30" t="s">
        <v>7228</v>
      </c>
      <c r="C3609" s="83" t="s">
        <v>207</v>
      </c>
      <c r="D3609" s="32">
        <v>7.467217700537E12</v>
      </c>
      <c r="E3609" s="68" t="s">
        <v>7229</v>
      </c>
      <c r="F3609" s="34">
        <v>3.1</v>
      </c>
      <c r="G3609" s="35">
        <v>0.12</v>
      </c>
      <c r="H3609" s="34">
        <f t="shared" si="56"/>
        <v>2.728</v>
      </c>
      <c r="I3609" s="34">
        <v>200.0</v>
      </c>
      <c r="J3609" s="36">
        <v>46233.0</v>
      </c>
      <c r="K3609" s="31"/>
      <c r="L3609" s="34">
        <f>+K3609*H3609</f>
        <v>0.0</v>
      </c>
    </row>
    <row r="3610" spans="8:8" ht="24.95" customHeight="1">
      <c r="A3610" s="43" t="s">
        <v>33</v>
      </c>
      <c r="B3610" s="30" t="s">
        <v>7230</v>
      </c>
      <c r="C3610" s="75" t="s">
        <v>134</v>
      </c>
      <c r="D3610" s="32">
        <v>7.591949131014E12</v>
      </c>
      <c r="E3610" s="48" t="s">
        <v>7231</v>
      </c>
      <c r="F3610" s="34">
        <v>3.712</v>
      </c>
      <c r="G3610" s="35">
        <v>0.0</v>
      </c>
      <c r="H3610" s="34">
        <f t="shared" si="56"/>
        <v>3.712</v>
      </c>
      <c r="I3610" s="34">
        <v>11.0</v>
      </c>
      <c r="J3610" s="36">
        <v>45566.0</v>
      </c>
      <c r="K3610" s="31"/>
      <c r="L3610" s="34">
        <f>+K3610*H3610</f>
        <v>0.0</v>
      </c>
    </row>
    <row r="3611" spans="8:8" ht="24.95" customHeight="1">
      <c r="A3611" s="43" t="s">
        <v>33</v>
      </c>
      <c r="B3611" s="30" t="s">
        <v>7232</v>
      </c>
      <c r="C3611" s="75" t="s">
        <v>134</v>
      </c>
      <c r="D3611" s="32">
        <v>7.591949131021E12</v>
      </c>
      <c r="E3611" s="48" t="s">
        <v>7233</v>
      </c>
      <c r="F3611" s="34">
        <v>3.712</v>
      </c>
      <c r="G3611" s="35">
        <v>0.0</v>
      </c>
      <c r="H3611" s="34">
        <f t="shared" si="56"/>
        <v>3.712</v>
      </c>
      <c r="I3611" s="34">
        <v>9.0</v>
      </c>
      <c r="J3611" s="36"/>
      <c r="K3611" s="31"/>
      <c r="L3611" s="34">
        <f>+K3611*H3611</f>
        <v>0.0</v>
      </c>
    </row>
    <row r="3612" spans="8:8" ht="24.95" customHeight="1">
      <c r="A3612" s="43" t="s">
        <v>33</v>
      </c>
      <c r="B3612" s="30" t="s">
        <v>7234</v>
      </c>
      <c r="C3612" s="75" t="s">
        <v>134</v>
      </c>
      <c r="D3612" s="32">
        <v>7.591949131038E12</v>
      </c>
      <c r="E3612" s="76" t="s">
        <v>7235</v>
      </c>
      <c r="F3612" s="34">
        <v>3.712</v>
      </c>
      <c r="G3612" s="35">
        <v>0.0</v>
      </c>
      <c r="H3612" s="34">
        <f t="shared" si="56"/>
        <v>3.712</v>
      </c>
      <c r="I3612" s="34">
        <v>10.0</v>
      </c>
      <c r="J3612" s="36">
        <v>45566.0</v>
      </c>
      <c r="K3612" s="31"/>
      <c r="L3612" s="34">
        <f>+K3612*H3612</f>
        <v>0.0</v>
      </c>
    </row>
    <row r="3613" spans="8:8" ht="24.95" customHeight="1">
      <c r="A3613" s="29" t="s">
        <v>16</v>
      </c>
      <c r="B3613" s="30" t="s">
        <v>7236</v>
      </c>
      <c r="C3613" s="31"/>
      <c r="D3613" s="44">
        <v>7.81100898383E11</v>
      </c>
      <c r="E3613" s="37" t="s">
        <v>7237</v>
      </c>
      <c r="F3613" s="34">
        <v>2.25</v>
      </c>
      <c r="G3613" s="35">
        <v>0.12</v>
      </c>
      <c r="H3613" s="34">
        <f t="shared" si="56"/>
        <v>1.98</v>
      </c>
      <c r="I3613" s="34">
        <v>4.0</v>
      </c>
      <c r="J3613" s="36">
        <v>45899.0</v>
      </c>
      <c r="K3613" s="31"/>
      <c r="L3613" s="34">
        <f>+K3613*H3613</f>
        <v>0.0</v>
      </c>
    </row>
    <row r="3614" spans="8:8" ht="24.95" customHeight="1">
      <c r="A3614" s="82" t="s">
        <v>199</v>
      </c>
      <c r="B3614" s="30" t="s">
        <v>7168</v>
      </c>
      <c r="C3614" s="31"/>
      <c r="D3614" s="32">
        <v>7.707236123048E12</v>
      </c>
      <c r="E3614" s="70" t="s">
        <v>7169</v>
      </c>
      <c r="F3614" s="34">
        <v>0.85</v>
      </c>
      <c r="G3614" s="35">
        <v>0.12</v>
      </c>
      <c r="H3614" s="34">
        <f t="shared" si="56"/>
        <v>0.748</v>
      </c>
      <c r="I3614" s="34">
        <v>119.0</v>
      </c>
      <c r="J3614" s="36">
        <v>46174.0</v>
      </c>
      <c r="K3614" s="31"/>
      <c r="L3614" s="34">
        <f>+K3614*H3614</f>
        <v>0.0</v>
      </c>
    </row>
    <row r="3615" spans="8:8" ht="24.95" customHeight="1">
      <c r="A3615" s="82" t="s">
        <v>199</v>
      </c>
      <c r="B3615" s="30" t="s">
        <v>7170</v>
      </c>
      <c r="C3615" s="31"/>
      <c r="D3615" s="32">
        <v>8.90800346026E12</v>
      </c>
      <c r="E3615" s="94" t="s">
        <v>7171</v>
      </c>
      <c r="F3615" s="34">
        <v>8.5</v>
      </c>
      <c r="G3615" s="35">
        <v>0.12</v>
      </c>
      <c r="H3615" s="34">
        <f t="shared" si="56"/>
        <v>7.48</v>
      </c>
      <c r="I3615" s="34">
        <v>28.0</v>
      </c>
      <c r="J3615" s="36">
        <v>46174.0</v>
      </c>
      <c r="K3615" s="31"/>
      <c r="L3615" s="34">
        <f>+K3615*H3615</f>
        <v>0.0</v>
      </c>
    </row>
    <row r="3616" spans="8:8" ht="24.95" customHeight="1">
      <c r="A3616" s="82" t="s">
        <v>199</v>
      </c>
      <c r="B3616" s="47" t="s">
        <v>7172</v>
      </c>
      <c r="C3616" s="31"/>
      <c r="D3616" s="32">
        <v>7.591096002328E12</v>
      </c>
      <c r="E3616" s="45" t="s">
        <v>7173</v>
      </c>
      <c r="F3616" s="34">
        <v>1.2</v>
      </c>
      <c r="G3616" s="35">
        <v>0.12</v>
      </c>
      <c r="H3616" s="34">
        <f t="shared" si="56"/>
        <v>1.056</v>
      </c>
      <c r="I3616" s="34">
        <v>137.0</v>
      </c>
      <c r="J3616" s="36">
        <v>45870.0</v>
      </c>
      <c r="K3616" s="31"/>
      <c r="L3616" s="34">
        <f>+K3616*H3616</f>
        <v>0.0</v>
      </c>
    </row>
    <row r="3617" spans="8:8" ht="24.95" customHeight="1">
      <c r="A3617" s="29" t="s">
        <v>16</v>
      </c>
      <c r="B3617" s="30" t="s">
        <v>7238</v>
      </c>
      <c r="C3617" s="31"/>
      <c r="D3617" s="32">
        <v>7.59151900102E12</v>
      </c>
      <c r="E3617" s="69" t="s">
        <v>7239</v>
      </c>
      <c r="F3617" s="34">
        <v>18.95</v>
      </c>
      <c r="G3617" s="35">
        <v>0.12</v>
      </c>
      <c r="H3617" s="34">
        <f t="shared" si="56"/>
        <v>16.676</v>
      </c>
      <c r="I3617" s="34">
        <v>46.0</v>
      </c>
      <c r="J3617" s="36">
        <v>45748.0</v>
      </c>
      <c r="K3617" s="31"/>
      <c r="L3617" s="34">
        <f>+K3617*H3617</f>
        <v>0.0</v>
      </c>
    </row>
    <row r="3618" spans="8:8" ht="24.95" customHeight="1">
      <c r="A3618" s="29" t="s">
        <v>16</v>
      </c>
      <c r="B3618" s="47" t="s">
        <v>7240</v>
      </c>
      <c r="C3618" s="31"/>
      <c r="D3618" s="32">
        <v>7.591821210851E12</v>
      </c>
      <c r="E3618" s="62" t="s">
        <v>7241</v>
      </c>
      <c r="F3618" s="34">
        <v>30.86</v>
      </c>
      <c r="G3618" s="35">
        <v>0.12</v>
      </c>
      <c r="H3618" s="34">
        <f t="shared" si="56"/>
        <v>27.1568</v>
      </c>
      <c r="I3618" s="34">
        <v>28.0</v>
      </c>
      <c r="J3618" s="36">
        <v>45717.0</v>
      </c>
      <c r="K3618" s="31"/>
      <c r="L3618" s="34">
        <f>+K3618*H3618</f>
        <v>0.0</v>
      </c>
    </row>
    <row r="3619" spans="8:8" ht="24.95" customHeight="1">
      <c r="A3619" s="93" t="s">
        <v>371</v>
      </c>
      <c r="B3619" s="30" t="s">
        <v>7242</v>
      </c>
      <c r="C3619" s="31"/>
      <c r="D3619" s="32">
        <v>7.597830004108E12</v>
      </c>
      <c r="E3619" s="78" t="s">
        <v>7243</v>
      </c>
      <c r="F3619" s="34">
        <v>51.968</v>
      </c>
      <c r="G3619" s="35">
        <v>0.12</v>
      </c>
      <c r="H3619" s="34">
        <f t="shared" si="56"/>
        <v>45.731840000000005</v>
      </c>
      <c r="I3619" s="34">
        <v>22.0</v>
      </c>
      <c r="J3619" s="36"/>
      <c r="K3619" s="31"/>
      <c r="L3619" s="34">
        <f>+K3619*H3619</f>
        <v>0.0</v>
      </c>
    </row>
    <row r="3620" spans="8:8" ht="24.95" customHeight="1">
      <c r="A3620" s="93" t="s">
        <v>371</v>
      </c>
      <c r="B3620" s="30" t="s">
        <v>7244</v>
      </c>
      <c r="C3620" s="31"/>
      <c r="D3620" s="32">
        <v>6.971077611199E12</v>
      </c>
      <c r="E3620" s="46" t="s">
        <v>7245</v>
      </c>
      <c r="F3620" s="34">
        <v>48.72</v>
      </c>
      <c r="G3620" s="35">
        <v>0.12</v>
      </c>
      <c r="H3620" s="34">
        <f t="shared" si="56"/>
        <v>42.873599999999996</v>
      </c>
      <c r="I3620" s="34">
        <v>3.0</v>
      </c>
      <c r="J3620" s="36"/>
      <c r="K3620" s="31"/>
      <c r="L3620" s="34">
        <f>+K3620*H3620</f>
        <v>0.0</v>
      </c>
    </row>
    <row r="3621" spans="8:8" ht="24.95" customHeight="1">
      <c r="A3621" s="93" t="s">
        <v>371</v>
      </c>
      <c r="B3621" s="30" t="s">
        <v>7246</v>
      </c>
      <c r="C3621" s="31"/>
      <c r="D3621" s="32">
        <v>7.597830004122E12</v>
      </c>
      <c r="E3621" s="55" t="s">
        <v>7247</v>
      </c>
      <c r="F3621" s="34">
        <v>60.204</v>
      </c>
      <c r="G3621" s="35">
        <v>0.12</v>
      </c>
      <c r="H3621" s="34">
        <f t="shared" si="56"/>
        <v>52.97952</v>
      </c>
      <c r="I3621" s="34">
        <v>5.0</v>
      </c>
      <c r="J3621" s="36"/>
      <c r="K3621" s="31"/>
      <c r="L3621" s="34">
        <f>+K3621*H3621</f>
        <v>0.0</v>
      </c>
    </row>
    <row r="3622" spans="8:8" ht="24.95" customHeight="1">
      <c r="A3622" s="29" t="s">
        <v>16</v>
      </c>
      <c r="B3622" s="30" t="s">
        <v>7248</v>
      </c>
      <c r="C3622" s="31"/>
      <c r="D3622" s="32">
        <v>7.591619000961E12</v>
      </c>
      <c r="E3622" s="74" t="s">
        <v>7249</v>
      </c>
      <c r="F3622" s="34">
        <v>1.82</v>
      </c>
      <c r="G3622" s="35">
        <v>0.12</v>
      </c>
      <c r="H3622" s="34">
        <f t="shared" si="56"/>
        <v>1.6016000000000001</v>
      </c>
      <c r="I3622" s="34">
        <v>302.0</v>
      </c>
      <c r="J3622" s="36">
        <v>46174.0</v>
      </c>
      <c r="K3622" s="31"/>
      <c r="L3622" s="34">
        <f>+K3622*H3622</f>
        <v>0.0</v>
      </c>
    </row>
    <row r="3623" spans="8:8" ht="24.95" customHeight="1">
      <c r="A3623" s="29" t="s">
        <v>16</v>
      </c>
      <c r="B3623" s="30" t="s">
        <v>7250</v>
      </c>
      <c r="C3623" s="31"/>
      <c r="D3623" s="32">
        <v>7.591955558256E12</v>
      </c>
      <c r="E3623" s="74" t="s">
        <v>7251</v>
      </c>
      <c r="F3623" s="34">
        <v>2.79</v>
      </c>
      <c r="G3623" s="35">
        <v>0.12</v>
      </c>
      <c r="H3623" s="34">
        <f t="shared" si="56"/>
        <v>2.4552</v>
      </c>
      <c r="I3623" s="34">
        <v>239.0</v>
      </c>
      <c r="J3623" s="36">
        <v>46082.0</v>
      </c>
      <c r="K3623" s="31"/>
      <c r="L3623" s="34">
        <f>+K3623*H3623</f>
        <v>0.0</v>
      </c>
    </row>
    <row r="3624" spans="8:8" ht="24.95" customHeight="1">
      <c r="A3624" s="29" t="s">
        <v>16</v>
      </c>
      <c r="B3624" s="30" t="s">
        <v>7252</v>
      </c>
      <c r="C3624" s="31"/>
      <c r="D3624" s="32">
        <v>7.730969306839E12</v>
      </c>
      <c r="E3624" s="74" t="s">
        <v>7253</v>
      </c>
      <c r="F3624" s="34">
        <v>5.43</v>
      </c>
      <c r="G3624" s="35">
        <v>0.12</v>
      </c>
      <c r="H3624" s="34">
        <f t="shared" si="56"/>
        <v>4.7783999999999995</v>
      </c>
      <c r="I3624" s="34">
        <v>74.0</v>
      </c>
      <c r="J3624" s="36">
        <v>46174.0</v>
      </c>
      <c r="K3624" s="31"/>
      <c r="L3624" s="34">
        <f>+K3624*H3624</f>
        <v>0.0</v>
      </c>
    </row>
    <row r="3625" spans="8:8" ht="24.95" customHeight="1">
      <c r="A3625" s="29" t="s">
        <v>16</v>
      </c>
      <c r="B3625" s="30" t="s">
        <v>7254</v>
      </c>
      <c r="C3625" s="31"/>
      <c r="D3625" s="32">
        <v>7.591955558287E12</v>
      </c>
      <c r="E3625" s="127" t="s">
        <v>7255</v>
      </c>
      <c r="F3625" s="34">
        <v>6.32</v>
      </c>
      <c r="G3625" s="35">
        <v>0.12</v>
      </c>
      <c r="H3625" s="34">
        <f t="shared" si="56"/>
        <v>5.5616</v>
      </c>
      <c r="I3625" s="34">
        <v>131.0</v>
      </c>
      <c r="J3625" s="36">
        <v>46539.0</v>
      </c>
      <c r="K3625" s="31"/>
      <c r="L3625" s="34">
        <f>+K3625*H3625</f>
        <v>0.0</v>
      </c>
    </row>
    <row r="3626" spans="8:8" ht="24.95" customHeight="1">
      <c r="A3626" s="29" t="s">
        <v>16</v>
      </c>
      <c r="B3626" s="30" t="s">
        <v>7256</v>
      </c>
      <c r="C3626" s="31"/>
      <c r="D3626" s="32">
        <v>7.730969306877E12</v>
      </c>
      <c r="E3626" s="95" t="s">
        <v>7257</v>
      </c>
      <c r="F3626" s="34">
        <v>2.84</v>
      </c>
      <c r="G3626" s="35">
        <v>0.12</v>
      </c>
      <c r="H3626" s="34">
        <f t="shared" si="56"/>
        <v>2.4992</v>
      </c>
      <c r="I3626" s="34">
        <v>41.0</v>
      </c>
      <c r="J3626" s="36">
        <v>45505.0</v>
      </c>
      <c r="K3626" s="31"/>
      <c r="L3626" s="34">
        <f>+K3626*H3626</f>
        <v>0.0</v>
      </c>
    </row>
    <row r="3627" spans="8:8" ht="24.95" customHeight="1">
      <c r="A3627" s="29" t="s">
        <v>16</v>
      </c>
      <c r="B3627" s="30" t="s">
        <v>7258</v>
      </c>
      <c r="C3627" s="31"/>
      <c r="D3627" s="32">
        <v>7.591955558263E12</v>
      </c>
      <c r="E3627" s="95" t="s">
        <v>7259</v>
      </c>
      <c r="F3627" s="34">
        <v>9.31</v>
      </c>
      <c r="G3627" s="35">
        <v>0.12</v>
      </c>
      <c r="H3627" s="34">
        <f t="shared" si="56"/>
        <v>8.1928</v>
      </c>
      <c r="I3627" s="34">
        <v>16.0</v>
      </c>
      <c r="J3627" s="36">
        <v>46054.0</v>
      </c>
      <c r="K3627" s="31"/>
      <c r="L3627" s="34">
        <f>+K3627*H3627</f>
        <v>0.0</v>
      </c>
    </row>
    <row r="3628" spans="8:8" ht="24.95" customHeight="1">
      <c r="A3628" s="29" t="s">
        <v>16</v>
      </c>
      <c r="B3628" s="30" t="s">
        <v>7260</v>
      </c>
      <c r="C3628" s="31"/>
      <c r="D3628" s="32">
        <v>7.59195555827E12</v>
      </c>
      <c r="E3628" s="99" t="s">
        <v>7261</v>
      </c>
      <c r="F3628" s="34">
        <v>2.95</v>
      </c>
      <c r="G3628" s="35">
        <v>0.12</v>
      </c>
      <c r="H3628" s="34">
        <f t="shared" si="56"/>
        <v>2.596</v>
      </c>
      <c r="I3628" s="34">
        <v>55.0</v>
      </c>
      <c r="J3628" s="36">
        <v>45778.0</v>
      </c>
      <c r="K3628" s="31"/>
      <c r="L3628" s="34">
        <f>+K3628*H3628</f>
        <v>0.0</v>
      </c>
    </row>
    <row r="3629" spans="8:8" ht="24.95" customHeight="1">
      <c r="A3629" s="38" t="s">
        <v>23</v>
      </c>
      <c r="B3629" s="30" t="s">
        <v>7262</v>
      </c>
      <c r="C3629" s="31"/>
      <c r="D3629" s="32">
        <v>7.591616002166E12</v>
      </c>
      <c r="E3629" s="86" t="s">
        <v>7263</v>
      </c>
      <c r="F3629" s="34">
        <v>1.3</v>
      </c>
      <c r="G3629" s="35">
        <v>0.12</v>
      </c>
      <c r="H3629" s="34">
        <f t="shared" si="56"/>
        <v>1.1440000000000001</v>
      </c>
      <c r="I3629" s="34">
        <v>20.0</v>
      </c>
      <c r="J3629" s="36">
        <v>45778.0</v>
      </c>
      <c r="K3629" s="31"/>
      <c r="L3629" s="34">
        <f>+K3629*H3629</f>
        <v>0.0</v>
      </c>
    </row>
    <row r="3630" spans="8:8" ht="24.95" customHeight="1">
      <c r="A3630" s="29" t="s">
        <v>16</v>
      </c>
      <c r="B3630" s="30" t="s">
        <v>7264</v>
      </c>
      <c r="C3630" s="31"/>
      <c r="D3630" s="32">
        <v>7.592803000798E12</v>
      </c>
      <c r="E3630" s="64" t="s">
        <v>7265</v>
      </c>
      <c r="F3630" s="34">
        <v>4.23</v>
      </c>
      <c r="G3630" s="35">
        <v>0.12</v>
      </c>
      <c r="H3630" s="34">
        <f t="shared" si="56"/>
        <v>3.7224000000000004</v>
      </c>
      <c r="I3630" s="34">
        <v>70.0</v>
      </c>
      <c r="J3630" s="36">
        <v>46264.0</v>
      </c>
      <c r="K3630" s="31"/>
      <c r="L3630" s="34">
        <f>+K3630*H3630</f>
        <v>0.0</v>
      </c>
    </row>
    <row r="3631" spans="8:8" ht="24.95" customHeight="1">
      <c r="A3631" s="29" t="s">
        <v>16</v>
      </c>
      <c r="B3631" s="30" t="s">
        <v>7266</v>
      </c>
      <c r="C3631" s="31"/>
      <c r="D3631" s="32">
        <v>7.592803001221E12</v>
      </c>
      <c r="E3631" s="71" t="s">
        <v>7267</v>
      </c>
      <c r="F3631" s="34">
        <v>4.95</v>
      </c>
      <c r="G3631" s="35">
        <v>0.12</v>
      </c>
      <c r="H3631" s="34">
        <f t="shared" si="56"/>
        <v>4.356</v>
      </c>
      <c r="I3631" s="34">
        <v>15.0</v>
      </c>
      <c r="J3631" s="36">
        <v>46172.0</v>
      </c>
      <c r="K3631" s="31"/>
      <c r="L3631" s="34">
        <f>+K3631*H3631</f>
        <v>0.0</v>
      </c>
    </row>
    <row r="3632" spans="8:8" ht="24.95" customHeight="1">
      <c r="A3632" s="29" t="s">
        <v>16</v>
      </c>
      <c r="B3632" s="30" t="s">
        <v>7268</v>
      </c>
      <c r="C3632" s="31"/>
      <c r="D3632" s="32">
        <v>7.592803001313E12</v>
      </c>
      <c r="E3632" s="60" t="s">
        <v>7269</v>
      </c>
      <c r="F3632" s="34">
        <v>6.03</v>
      </c>
      <c r="G3632" s="35">
        <v>0.12</v>
      </c>
      <c r="H3632" s="34">
        <f t="shared" si="56"/>
        <v>5.3064</v>
      </c>
      <c r="I3632" s="34">
        <v>11.0</v>
      </c>
      <c r="J3632" s="36">
        <v>46172.0</v>
      </c>
      <c r="K3632" s="31"/>
      <c r="L3632" s="34">
        <f>+K3632*H3632</f>
        <v>0.0</v>
      </c>
    </row>
    <row r="3633" spans="8:8" ht="24.95" customHeight="1">
      <c r="A3633" s="29" t="s">
        <v>16</v>
      </c>
      <c r="B3633" s="30" t="s">
        <v>7270</v>
      </c>
      <c r="C3633" s="31"/>
      <c r="D3633" s="32">
        <v>7.460840417421E12</v>
      </c>
      <c r="E3633" s="59" t="s">
        <v>7271</v>
      </c>
      <c r="F3633" s="34">
        <v>5.5</v>
      </c>
      <c r="G3633" s="35">
        <v>0.12</v>
      </c>
      <c r="H3633" s="34">
        <f t="shared" si="56"/>
        <v>4.84</v>
      </c>
      <c r="I3633" s="34">
        <v>8.0</v>
      </c>
      <c r="J3633" s="36">
        <v>46173.0</v>
      </c>
      <c r="K3633" s="31"/>
      <c r="L3633" s="34">
        <f>+K3633*H3633</f>
        <v>0.0</v>
      </c>
    </row>
    <row r="3634" spans="8:8" ht="24.95" customHeight="1">
      <c r="A3634" s="82" t="s">
        <v>199</v>
      </c>
      <c r="B3634" s="30" t="s">
        <v>7272</v>
      </c>
      <c r="C3634" s="31"/>
      <c r="D3634" s="31"/>
      <c r="E3634" s="37" t="s">
        <v>7273</v>
      </c>
      <c r="F3634" s="34">
        <v>1.5</v>
      </c>
      <c r="G3634" s="35">
        <v>0.12</v>
      </c>
      <c r="H3634" s="34">
        <f t="shared" si="56"/>
        <v>1.32</v>
      </c>
      <c r="I3634" s="34">
        <v>66.0</v>
      </c>
      <c r="J3634" s="36">
        <v>46265.0</v>
      </c>
      <c r="K3634" s="31"/>
      <c r="L3634" s="34">
        <f>+K3634*H3634</f>
        <v>0.0</v>
      </c>
    </row>
    <row r="3635" spans="8:8" ht="24.95" customHeight="1">
      <c r="A3635" s="29" t="s">
        <v>16</v>
      </c>
      <c r="B3635" s="30" t="s">
        <v>7274</v>
      </c>
      <c r="C3635" s="31"/>
      <c r="D3635" s="32">
        <v>7.896714265933E12</v>
      </c>
      <c r="E3635" s="131" t="s">
        <v>7275</v>
      </c>
      <c r="F3635" s="34">
        <v>1.4</v>
      </c>
      <c r="G3635" s="35">
        <v>0.12</v>
      </c>
      <c r="H3635" s="34">
        <f t="shared" si="56"/>
        <v>1.232</v>
      </c>
      <c r="I3635" s="34">
        <v>1086.0</v>
      </c>
      <c r="J3635" s="36">
        <v>45412.0</v>
      </c>
      <c r="K3635" s="31"/>
      <c r="L3635" s="34">
        <f>+K3635*H3635</f>
        <v>0.0</v>
      </c>
    </row>
    <row r="3636" spans="8:8" ht="24.95" customHeight="1">
      <c r="A3636" s="82" t="s">
        <v>199</v>
      </c>
      <c r="B3636" s="47" t="s">
        <v>7276</v>
      </c>
      <c r="C3636" s="31"/>
      <c r="D3636" s="32">
        <v>7.707236121594E12</v>
      </c>
      <c r="E3636" s="69" t="s">
        <v>7277</v>
      </c>
      <c r="F3636" s="34">
        <v>1.1</v>
      </c>
      <c r="G3636" s="35">
        <v>0.12</v>
      </c>
      <c r="H3636" s="34">
        <f t="shared" si="56"/>
        <v>0.9680000000000001</v>
      </c>
      <c r="I3636" s="34">
        <v>1.0</v>
      </c>
      <c r="J3636" s="36">
        <v>45767.0</v>
      </c>
      <c r="K3636" s="31"/>
      <c r="L3636" s="34">
        <f>+K3636*H3636</f>
        <v>0.0</v>
      </c>
    </row>
    <row r="3637" spans="8:8" ht="24.95" customHeight="1">
      <c r="A3637" s="82" t="s">
        <v>199</v>
      </c>
      <c r="B3637" s="30" t="s">
        <v>7278</v>
      </c>
      <c r="C3637" s="31"/>
      <c r="D3637" s="32">
        <v>7.591619000329E12</v>
      </c>
      <c r="E3637" s="70" t="s">
        <v>7279</v>
      </c>
      <c r="F3637" s="34">
        <v>6.96</v>
      </c>
      <c r="G3637" s="35">
        <v>0.12</v>
      </c>
      <c r="H3637" s="34">
        <f t="shared" si="56"/>
        <v>6.1248</v>
      </c>
      <c r="I3637" s="34">
        <v>21.0</v>
      </c>
      <c r="J3637" s="36">
        <v>46874.0</v>
      </c>
      <c r="K3637" s="31"/>
      <c r="L3637" s="34">
        <f>+K3637*H3637</f>
        <v>0.0</v>
      </c>
    </row>
    <row r="3638" spans="8:8" ht="24.95" customHeight="1">
      <c r="A3638" s="43" t="s">
        <v>33</v>
      </c>
      <c r="B3638" s="30" t="s">
        <v>7280</v>
      </c>
      <c r="C3638" s="31"/>
      <c r="D3638" s="32">
        <v>3.760269770393E12</v>
      </c>
      <c r="E3638" s="71" t="s">
        <v>7281</v>
      </c>
      <c r="F3638" s="34">
        <v>19.7316</v>
      </c>
      <c r="G3638" s="35">
        <v>0.12</v>
      </c>
      <c r="H3638" s="34">
        <f t="shared" si="56"/>
        <v>17.363808</v>
      </c>
      <c r="I3638" s="34">
        <v>2.0</v>
      </c>
      <c r="J3638" s="36">
        <v>46296.0</v>
      </c>
      <c r="K3638" s="31"/>
      <c r="L3638" s="34">
        <f>+K3638*H3638</f>
        <v>0.0</v>
      </c>
    </row>
    <row r="3639" spans="8:8" ht="24.95" customHeight="1">
      <c r="A3639" s="43" t="s">
        <v>33</v>
      </c>
      <c r="B3639" s="30" t="s">
        <v>7282</v>
      </c>
      <c r="C3639" s="31"/>
      <c r="D3639" s="32">
        <v>3.760269770003E12</v>
      </c>
      <c r="E3639" s="60" t="s">
        <v>7283</v>
      </c>
      <c r="F3639" s="34">
        <v>12.4004</v>
      </c>
      <c r="G3639" s="35">
        <v>0.12</v>
      </c>
      <c r="H3639" s="34">
        <f t="shared" si="56"/>
        <v>10.912351999999998</v>
      </c>
      <c r="I3639" s="34">
        <v>2.0</v>
      </c>
      <c r="J3639" s="36">
        <v>46539.0</v>
      </c>
      <c r="K3639" s="31"/>
      <c r="L3639" s="34">
        <f>+K3639*H3639</f>
        <v>0.0</v>
      </c>
    </row>
    <row r="3640" spans="8:8" ht="24.95" customHeight="1">
      <c r="A3640" s="43" t="s">
        <v>33</v>
      </c>
      <c r="B3640" s="30" t="s">
        <v>7284</v>
      </c>
      <c r="C3640" s="31"/>
      <c r="D3640" s="32">
        <v>3.401575243675E12</v>
      </c>
      <c r="E3640" s="72" t="s">
        <v>7285</v>
      </c>
      <c r="F3640" s="34">
        <v>32.9324</v>
      </c>
      <c r="G3640" s="35">
        <v>0.12</v>
      </c>
      <c r="H3640" s="34">
        <f t="shared" si="56"/>
        <v>28.980512</v>
      </c>
      <c r="I3640" s="34">
        <v>1.0</v>
      </c>
      <c r="J3640" s="36">
        <v>46508.0</v>
      </c>
      <c r="K3640" s="31"/>
      <c r="L3640" s="34">
        <f>+K3640*H3640</f>
        <v>0.0</v>
      </c>
    </row>
    <row r="3641" spans="8:8" ht="24.95" customHeight="1">
      <c r="A3641" s="29" t="s">
        <v>16</v>
      </c>
      <c r="B3641" s="30" t="s">
        <v>7286</v>
      </c>
      <c r="C3641" s="31"/>
      <c r="D3641" s="32">
        <v>7.598852001496E12</v>
      </c>
      <c r="E3641" s="37" t="s">
        <v>7287</v>
      </c>
      <c r="F3641" s="34">
        <v>2.82</v>
      </c>
      <c r="G3641" s="35">
        <v>0.12</v>
      </c>
      <c r="H3641" s="34">
        <f t="shared" si="56"/>
        <v>2.4816</v>
      </c>
      <c r="I3641" s="34">
        <v>8.0</v>
      </c>
      <c r="J3641" s="36">
        <v>46054.0</v>
      </c>
      <c r="K3641" s="31"/>
      <c r="L3641" s="34">
        <f>+K3641*H3641</f>
        <v>0.0</v>
      </c>
    </row>
    <row r="3642" spans="8:8" ht="24.95" customHeight="1">
      <c r="A3642" s="29" t="s">
        <v>16</v>
      </c>
      <c r="B3642" s="30" t="s">
        <v>7288</v>
      </c>
      <c r="C3642" s="31"/>
      <c r="D3642" s="32">
        <v>7.598852001502E12</v>
      </c>
      <c r="E3642" s="37" t="s">
        <v>7289</v>
      </c>
      <c r="F3642" s="34">
        <v>2.82</v>
      </c>
      <c r="G3642" s="35">
        <v>0.12</v>
      </c>
      <c r="H3642" s="34">
        <f t="shared" si="56"/>
        <v>2.4816</v>
      </c>
      <c r="I3642" s="34">
        <v>14.0</v>
      </c>
      <c r="J3642" s="36">
        <v>46054.0</v>
      </c>
      <c r="K3642" s="31"/>
      <c r="L3642" s="34">
        <f>+K3642*H3642</f>
        <v>0.0</v>
      </c>
    </row>
    <row r="3643" spans="8:8" ht="24.95" customHeight="1">
      <c r="A3643" s="38" t="s">
        <v>23</v>
      </c>
      <c r="B3643" s="30" t="s">
        <v>7290</v>
      </c>
      <c r="C3643" s="31"/>
      <c r="D3643" s="32">
        <v>7.592946064251E12</v>
      </c>
      <c r="E3643" s="85" t="s">
        <v>7291</v>
      </c>
      <c r="F3643" s="34">
        <v>4.45</v>
      </c>
      <c r="G3643" s="35">
        <v>0.12</v>
      </c>
      <c r="H3643" s="34">
        <f t="shared" si="56"/>
        <v>3.9160000000000004</v>
      </c>
      <c r="I3643" s="34">
        <v>7.0</v>
      </c>
      <c r="J3643" s="36">
        <v>45870.0</v>
      </c>
      <c r="K3643" s="31"/>
      <c r="L3643" s="34">
        <f>+K3643*H3643</f>
        <v>0.0</v>
      </c>
    </row>
    <row r="3644" spans="8:8" ht="24.95" customHeight="1">
      <c r="A3644" s="125" t="s">
        <v>2625</v>
      </c>
      <c r="B3644" s="30" t="s">
        <v>7292</v>
      </c>
      <c r="C3644" s="75" t="s">
        <v>134</v>
      </c>
      <c r="D3644" s="32">
        <v>7.591016205303E12</v>
      </c>
      <c r="E3644" s="52" t="s">
        <v>7293</v>
      </c>
      <c r="F3644" s="34">
        <v>2.7144</v>
      </c>
      <c r="G3644" s="35">
        <v>0.0</v>
      </c>
      <c r="H3644" s="34">
        <f t="shared" si="56"/>
        <v>2.7144</v>
      </c>
      <c r="I3644" s="34">
        <v>11.0</v>
      </c>
      <c r="J3644" s="36">
        <v>45518.0</v>
      </c>
      <c r="K3644" s="31"/>
      <c r="L3644" s="34">
        <f>+K3644*H3644</f>
        <v>0.0</v>
      </c>
    </row>
    <row r="3645" spans="8:8" ht="24.95" customHeight="1">
      <c r="A3645" s="125" t="s">
        <v>2625</v>
      </c>
      <c r="B3645" s="30" t="s">
        <v>7294</v>
      </c>
      <c r="C3645" s="75" t="s">
        <v>134</v>
      </c>
      <c r="D3645" s="32">
        <v>7.613039352151E12</v>
      </c>
      <c r="E3645" s="60" t="s">
        <v>7295</v>
      </c>
      <c r="F3645" s="34">
        <v>3.3524</v>
      </c>
      <c r="G3645" s="35">
        <v>0.0</v>
      </c>
      <c r="H3645" s="34">
        <f t="shared" si="56"/>
        <v>3.3524</v>
      </c>
      <c r="I3645" s="34">
        <v>17.0</v>
      </c>
      <c r="J3645" s="36">
        <v>45268.0</v>
      </c>
      <c r="K3645" s="31"/>
      <c r="L3645" s="34">
        <f>+K3645*H3645</f>
        <v>0.0</v>
      </c>
    </row>
    <row r="3646" spans="8:8" ht="24.95" customHeight="1">
      <c r="A3646" s="125" t="s">
        <v>2625</v>
      </c>
      <c r="B3646" s="30" t="s">
        <v>7296</v>
      </c>
      <c r="C3646" s="75" t="s">
        <v>134</v>
      </c>
      <c r="D3646" s="32">
        <v>7.891000248775E12</v>
      </c>
      <c r="E3646" s="55" t="s">
        <v>7297</v>
      </c>
      <c r="F3646" s="34">
        <v>19.198</v>
      </c>
      <c r="G3646" s="35">
        <v>0.0</v>
      </c>
      <c r="H3646" s="34">
        <f t="shared" si="56"/>
        <v>19.198</v>
      </c>
      <c r="I3646" s="34">
        <v>3.0</v>
      </c>
      <c r="J3646" s="36">
        <v>45257.0</v>
      </c>
      <c r="K3646" s="31"/>
      <c r="L3646" s="34">
        <f>+K3646*H3646</f>
        <v>0.0</v>
      </c>
    </row>
    <row r="3647" spans="8:8" ht="24.95" customHeight="1">
      <c r="A3647" s="125" t="s">
        <v>2625</v>
      </c>
      <c r="B3647" s="30" t="s">
        <v>7298</v>
      </c>
      <c r="C3647" s="75" t="s">
        <v>134</v>
      </c>
      <c r="D3647" s="32">
        <v>7.591016151136E12</v>
      </c>
      <c r="E3647" s="71" t="s">
        <v>7299</v>
      </c>
      <c r="F3647" s="34">
        <v>9.28</v>
      </c>
      <c r="G3647" s="35">
        <v>0.0</v>
      </c>
      <c r="H3647" s="34">
        <f t="shared" si="56"/>
        <v>9.28</v>
      </c>
      <c r="I3647" s="34">
        <v>4.0</v>
      </c>
      <c r="J3647" s="36">
        <v>45448.0</v>
      </c>
      <c r="K3647" s="31"/>
      <c r="L3647" s="34">
        <f>+K3647*H3647</f>
        <v>0.0</v>
      </c>
    </row>
    <row r="3648" spans="8:8" ht="24.95" customHeight="1">
      <c r="A3648" s="29" t="s">
        <v>16</v>
      </c>
      <c r="B3648" s="30" t="s">
        <v>7300</v>
      </c>
      <c r="C3648" s="31"/>
      <c r="D3648" s="32">
        <v>7.591020081122E12</v>
      </c>
      <c r="E3648" s="59" t="s">
        <v>7301</v>
      </c>
      <c r="F3648" s="34">
        <v>6.25</v>
      </c>
      <c r="G3648" s="35">
        <v>0.12</v>
      </c>
      <c r="H3648" s="34">
        <f t="shared" si="56"/>
        <v>5.5</v>
      </c>
      <c r="I3648" s="34">
        <v>16.0</v>
      </c>
      <c r="J3648" s="36">
        <v>45352.0</v>
      </c>
      <c r="K3648" s="31"/>
      <c r="L3648" s="34">
        <f>+K3648*H3648</f>
        <v>0.0</v>
      </c>
    </row>
    <row r="3649" spans="8:8" ht="24.95" customHeight="1">
      <c r="A3649" s="29" t="s">
        <v>16</v>
      </c>
      <c r="B3649" s="30" t="s">
        <v>7302</v>
      </c>
      <c r="C3649" s="31"/>
      <c r="D3649" s="32">
        <v>7.591020080989E12</v>
      </c>
      <c r="E3649" s="86" t="s">
        <v>7303</v>
      </c>
      <c r="F3649" s="34">
        <v>4.64</v>
      </c>
      <c r="G3649" s="35">
        <v>0.12</v>
      </c>
      <c r="H3649" s="34">
        <f t="shared" si="56"/>
        <v>4.0832</v>
      </c>
      <c r="I3649" s="34">
        <v>24.0</v>
      </c>
      <c r="J3649" s="36">
        <v>45352.0</v>
      </c>
      <c r="K3649" s="31"/>
      <c r="L3649" s="34">
        <f>+K3649*H3649</f>
        <v>0.0</v>
      </c>
    </row>
    <row r="3650" spans="8:8" ht="24.95" customHeight="1">
      <c r="A3650" s="38" t="s">
        <v>23</v>
      </c>
      <c r="B3650" s="30" t="s">
        <v>7304</v>
      </c>
      <c r="C3650" s="31"/>
      <c r="D3650" s="32">
        <v>7.795373012912E12</v>
      </c>
      <c r="E3650" s="94" t="s">
        <v>7305</v>
      </c>
      <c r="F3650" s="34">
        <v>10.9</v>
      </c>
      <c r="G3650" s="35">
        <v>0.12</v>
      </c>
      <c r="H3650" s="34">
        <f t="shared" si="56"/>
        <v>9.592</v>
      </c>
      <c r="I3650" s="34">
        <v>14.0</v>
      </c>
      <c r="J3650" s="36">
        <v>45350.0</v>
      </c>
      <c r="K3650" s="31"/>
      <c r="L3650" s="34">
        <f>+K3650*H3650</f>
        <v>0.0</v>
      </c>
    </row>
    <row r="3651" spans="8:8" ht="24.95" customHeight="1">
      <c r="A3651" s="29" t="s">
        <v>16</v>
      </c>
      <c r="B3651" s="47" t="s">
        <v>7306</v>
      </c>
      <c r="C3651" s="31"/>
      <c r="D3651" s="32">
        <v>7.591821903616E12</v>
      </c>
      <c r="E3651" s="76" t="s">
        <v>7307</v>
      </c>
      <c r="F3651" s="34">
        <v>4.21</v>
      </c>
      <c r="G3651" s="35">
        <v>0.12</v>
      </c>
      <c r="H3651" s="34">
        <f t="shared" si="56"/>
        <v>3.7048</v>
      </c>
      <c r="I3651" s="34">
        <v>227.0</v>
      </c>
      <c r="J3651" s="36">
        <v>45778.0</v>
      </c>
      <c r="K3651" s="31"/>
      <c r="L3651" s="34">
        <f>+K3651*H3651</f>
        <v>0.0</v>
      </c>
    </row>
    <row r="3652" spans="8:8" ht="24.95" customHeight="1">
      <c r="A3652" s="82" t="s">
        <v>199</v>
      </c>
      <c r="B3652" s="30" t="s">
        <v>7308</v>
      </c>
      <c r="C3652" s="31"/>
      <c r="D3652" s="32">
        <v>7.501298217536E12</v>
      </c>
      <c r="E3652" s="64" t="s">
        <v>7309</v>
      </c>
      <c r="F3652" s="34">
        <v>21.0</v>
      </c>
      <c r="G3652" s="35">
        <v>0.12</v>
      </c>
      <c r="H3652" s="34">
        <f t="shared" si="56"/>
        <v>18.48</v>
      </c>
      <c r="I3652" s="34">
        <v>8.0</v>
      </c>
      <c r="J3652" s="36">
        <v>45442.0</v>
      </c>
      <c r="K3652" s="31"/>
      <c r="L3652" s="34">
        <f>+K3652*H3652</f>
        <v>0.0</v>
      </c>
    </row>
    <row r="3653" spans="8:8" ht="24.95" customHeight="1">
      <c r="A3653" s="29" t="s">
        <v>16</v>
      </c>
      <c r="B3653" s="30" t="s">
        <v>7310</v>
      </c>
      <c r="C3653" s="75" t="s">
        <v>134</v>
      </c>
      <c r="D3653" s="32">
        <v>7.406076101345E12</v>
      </c>
      <c r="E3653" s="59" t="s">
        <v>7311</v>
      </c>
      <c r="F3653" s="34">
        <v>4.2</v>
      </c>
      <c r="G3653" s="35">
        <v>0.0</v>
      </c>
      <c r="H3653" s="34">
        <f t="shared" si="56"/>
        <v>4.2</v>
      </c>
      <c r="I3653" s="34">
        <v>3.0</v>
      </c>
      <c r="J3653" s="36">
        <v>45170.0</v>
      </c>
      <c r="K3653" s="31"/>
      <c r="L3653" s="34">
        <f>+K3653*H3653</f>
        <v>0.0</v>
      </c>
    </row>
    <row r="3654" spans="8:8" ht="24.95" customHeight="1">
      <c r="A3654" s="82" t="s">
        <v>199</v>
      </c>
      <c r="B3654" s="30" t="s">
        <v>7312</v>
      </c>
      <c r="C3654" s="75" t="s">
        <v>134</v>
      </c>
      <c r="D3654" s="32">
        <v>7.591585213389E12</v>
      </c>
      <c r="E3654" s="102" t="s">
        <v>7313</v>
      </c>
      <c r="F3654" s="34">
        <v>2.2</v>
      </c>
      <c r="G3654" s="35">
        <v>0.0</v>
      </c>
      <c r="H3654" s="34">
        <f t="shared" si="56"/>
        <v>2.2</v>
      </c>
      <c r="I3654" s="34">
        <v>49.0</v>
      </c>
      <c r="J3654" s="36">
        <v>45657.0</v>
      </c>
      <c r="K3654" s="31"/>
      <c r="L3654" s="34">
        <f>+K3654*H3654</f>
        <v>0.0</v>
      </c>
    </row>
    <row r="3655" spans="8:8" ht="24.95" customHeight="1">
      <c r="A3655" s="29" t="s">
        <v>16</v>
      </c>
      <c r="B3655" s="30" t="s">
        <v>7314</v>
      </c>
      <c r="C3655" s="31"/>
      <c r="D3655" s="32">
        <v>7.591585113368E12</v>
      </c>
      <c r="E3655" s="69" t="s">
        <v>7315</v>
      </c>
      <c r="F3655" s="34">
        <v>1.76</v>
      </c>
      <c r="G3655" s="35">
        <v>0.12</v>
      </c>
      <c r="H3655" s="34">
        <f t="shared" si="56"/>
        <v>1.5488</v>
      </c>
      <c r="I3655" s="34">
        <v>97.0</v>
      </c>
      <c r="J3655" s="36">
        <v>45688.0</v>
      </c>
      <c r="K3655" s="31"/>
      <c r="L3655" s="34">
        <f>+K3655*H3655</f>
        <v>0.0</v>
      </c>
    </row>
    <row r="3656" spans="8:8" ht="24.95" customHeight="1">
      <c r="A3656" s="82" t="s">
        <v>199</v>
      </c>
      <c r="B3656" s="30" t="s">
        <v>7316</v>
      </c>
      <c r="C3656" s="31"/>
      <c r="D3656" s="32">
        <v>7.591585113382E12</v>
      </c>
      <c r="E3656" s="102" t="s">
        <v>7317</v>
      </c>
      <c r="F3656" s="34">
        <v>3.9</v>
      </c>
      <c r="G3656" s="35">
        <v>0.12</v>
      </c>
      <c r="H3656" s="34">
        <f t="shared" si="56"/>
        <v>3.432</v>
      </c>
      <c r="I3656" s="34">
        <v>207.0</v>
      </c>
      <c r="J3656" s="36">
        <v>45716.0</v>
      </c>
      <c r="K3656" s="31"/>
      <c r="L3656" s="34">
        <f>+K3656*H3656</f>
        <v>0.0</v>
      </c>
    </row>
    <row r="3657" spans="8:8" ht="24.95" customHeight="1">
      <c r="A3657" s="29" t="s">
        <v>16</v>
      </c>
      <c r="B3657" s="30" t="s">
        <v>7318</v>
      </c>
      <c r="C3657" s="31"/>
      <c r="D3657" s="32">
        <v>7.591585213365E12</v>
      </c>
      <c r="E3657" s="77" t="s">
        <v>7319</v>
      </c>
      <c r="F3657" s="34">
        <v>4.32</v>
      </c>
      <c r="G3657" s="35">
        <v>0.12</v>
      </c>
      <c r="H3657" s="34">
        <f t="shared" si="56"/>
        <v>3.8016000000000005</v>
      </c>
      <c r="I3657" s="34">
        <v>110.0</v>
      </c>
      <c r="J3657" s="36">
        <v>45747.0</v>
      </c>
      <c r="K3657" s="31"/>
      <c r="L3657" s="34">
        <f>+K3657*H3657</f>
        <v>0.0</v>
      </c>
    </row>
    <row r="3658" spans="8:8" ht="24.95" customHeight="1">
      <c r="A3658" s="38" t="s">
        <v>23</v>
      </c>
      <c r="B3658" s="30" t="s">
        <v>7320</v>
      </c>
      <c r="C3658" s="31"/>
      <c r="D3658" s="32">
        <v>7.591196007254E12</v>
      </c>
      <c r="E3658" s="33" t="s">
        <v>7321</v>
      </c>
      <c r="F3658" s="34">
        <v>11.6</v>
      </c>
      <c r="G3658" s="35">
        <v>0.12</v>
      </c>
      <c r="H3658" s="34">
        <f t="shared" si="56"/>
        <v>10.208</v>
      </c>
      <c r="I3658" s="34">
        <v>44.0</v>
      </c>
      <c r="J3658" s="36">
        <v>45827.0</v>
      </c>
      <c r="K3658" s="31"/>
      <c r="L3658" s="34">
        <f>+K3658*H3658</f>
        <v>0.0</v>
      </c>
    </row>
    <row r="3659" spans="8:8" ht="24.95" customHeight="1">
      <c r="A3659" s="29" t="s">
        <v>16</v>
      </c>
      <c r="B3659" s="30" t="s">
        <v>7322</v>
      </c>
      <c r="C3659" s="31"/>
      <c r="D3659" s="32">
        <v>7.598431000155E12</v>
      </c>
      <c r="E3659" s="33" t="s">
        <v>7323</v>
      </c>
      <c r="F3659" s="34">
        <v>4.15</v>
      </c>
      <c r="G3659" s="35">
        <v>0.12</v>
      </c>
      <c r="H3659" s="34">
        <f t="shared" si="56"/>
        <v>3.652</v>
      </c>
      <c r="I3659" s="34">
        <v>14.0</v>
      </c>
      <c r="J3659" s="36">
        <v>46052.0</v>
      </c>
      <c r="K3659" s="31"/>
      <c r="L3659" s="34">
        <f>+K3659*H3659</f>
        <v>0.0</v>
      </c>
    </row>
    <row r="3660" spans="8:8" ht="24.95" customHeight="1">
      <c r="A3660" s="29" t="s">
        <v>16</v>
      </c>
      <c r="B3660" s="30" t="s">
        <v>7324</v>
      </c>
      <c r="C3660" s="31"/>
      <c r="D3660" s="32">
        <v>7.598431000162E12</v>
      </c>
      <c r="E3660" s="33" t="s">
        <v>7325</v>
      </c>
      <c r="F3660" s="34">
        <v>6.36</v>
      </c>
      <c r="G3660" s="35">
        <v>0.12</v>
      </c>
      <c r="H3660" s="34">
        <f t="shared" si="57" ref="H3660:H3723">+F3660-F3660*G3660</f>
        <v>5.5968</v>
      </c>
      <c r="I3660" s="34">
        <v>50.0</v>
      </c>
      <c r="J3660" s="36">
        <v>46081.0</v>
      </c>
      <c r="K3660" s="31"/>
      <c r="L3660" s="34">
        <f>+K3660*H3660</f>
        <v>0.0</v>
      </c>
    </row>
    <row r="3661" spans="8:8" ht="24.95" customHeight="1">
      <c r="A3661" s="29" t="s">
        <v>16</v>
      </c>
      <c r="B3661" s="30" t="s">
        <v>7326</v>
      </c>
      <c r="C3661" s="31"/>
      <c r="D3661" s="32">
        <v>8.90613187018E12</v>
      </c>
      <c r="E3661" s="85" t="s">
        <v>7327</v>
      </c>
      <c r="F3661" s="34">
        <v>1.2</v>
      </c>
      <c r="G3661" s="35">
        <v>0.12</v>
      </c>
      <c r="H3661" s="34">
        <f t="shared" si="57"/>
        <v>1.056</v>
      </c>
      <c r="I3661" s="34">
        <v>28.0</v>
      </c>
      <c r="J3661" s="36">
        <v>45597.0</v>
      </c>
      <c r="K3661" s="31"/>
      <c r="L3661" s="34">
        <f>+K3661*H3661</f>
        <v>0.0</v>
      </c>
    </row>
    <row r="3662" spans="8:8" ht="24.95" customHeight="1">
      <c r="A3662" s="29" t="s">
        <v>16</v>
      </c>
      <c r="B3662" s="30" t="s">
        <v>7328</v>
      </c>
      <c r="C3662" s="31"/>
      <c r="D3662" s="32">
        <v>7.698650000523E12</v>
      </c>
      <c r="E3662" s="53" t="s">
        <v>7329</v>
      </c>
      <c r="F3662" s="34">
        <v>2.5</v>
      </c>
      <c r="G3662" s="35">
        <v>0.12</v>
      </c>
      <c r="H3662" s="34">
        <f t="shared" si="57"/>
        <v>2.2</v>
      </c>
      <c r="I3662" s="34">
        <v>27.0</v>
      </c>
      <c r="J3662" s="36">
        <v>46112.0</v>
      </c>
      <c r="K3662" s="31"/>
      <c r="L3662" s="34">
        <f>+K3662*H3662</f>
        <v>0.0</v>
      </c>
    </row>
    <row r="3663" spans="8:8" ht="24.95" customHeight="1">
      <c r="A3663" s="29" t="s">
        <v>16</v>
      </c>
      <c r="B3663" s="30" t="s">
        <v>7330</v>
      </c>
      <c r="C3663" s="31"/>
      <c r="D3663" s="44">
        <v>7.30170649401E11</v>
      </c>
      <c r="E3663" s="55" t="s">
        <v>7331</v>
      </c>
      <c r="F3663" s="34">
        <v>0.6</v>
      </c>
      <c r="G3663" s="35">
        <v>0.12</v>
      </c>
      <c r="H3663" s="34">
        <f t="shared" si="57"/>
        <v>0.528</v>
      </c>
      <c r="I3663" s="34">
        <v>272.0</v>
      </c>
      <c r="J3663" s="36">
        <v>45547.0</v>
      </c>
      <c r="K3663" s="31"/>
      <c r="L3663" s="34">
        <f>+K3663*H3663</f>
        <v>0.0</v>
      </c>
    </row>
    <row r="3664" spans="8:8" ht="24.95" customHeight="1">
      <c r="A3664" s="29" t="s">
        <v>16</v>
      </c>
      <c r="B3664" s="30" t="s">
        <v>7332</v>
      </c>
      <c r="C3664" s="31"/>
      <c r="D3664" s="32">
        <v>8.90427858384E12</v>
      </c>
      <c r="E3664" s="64" t="s">
        <v>7333</v>
      </c>
      <c r="F3664" s="34">
        <v>5.5</v>
      </c>
      <c r="G3664" s="35">
        <v>0.12</v>
      </c>
      <c r="H3664" s="34">
        <f t="shared" si="57"/>
        <v>4.84</v>
      </c>
      <c r="I3664" s="34">
        <v>74.0</v>
      </c>
      <c r="J3664" s="36">
        <v>45716.0</v>
      </c>
      <c r="K3664" s="31"/>
      <c r="L3664" s="34">
        <f>+K3664*H3664</f>
        <v>0.0</v>
      </c>
    </row>
    <row r="3665" spans="8:8" ht="24.95" customHeight="1">
      <c r="A3665" s="29" t="s">
        <v>16</v>
      </c>
      <c r="B3665" s="47" t="s">
        <v>7334</v>
      </c>
      <c r="C3665" s="31"/>
      <c r="D3665" s="44">
        <v>7.3194664868E11</v>
      </c>
      <c r="E3665" s="76" t="s">
        <v>7335</v>
      </c>
      <c r="F3665" s="34">
        <v>2.9</v>
      </c>
      <c r="G3665" s="35">
        <v>0.12</v>
      </c>
      <c r="H3665" s="34">
        <f t="shared" si="57"/>
        <v>2.552</v>
      </c>
      <c r="I3665" s="34">
        <v>249.0</v>
      </c>
      <c r="J3665" s="36">
        <v>45870.0</v>
      </c>
      <c r="K3665" s="31"/>
      <c r="L3665" s="34">
        <f>+K3665*H3665</f>
        <v>0.0</v>
      </c>
    </row>
    <row r="3666" spans="8:8" ht="24.95" customHeight="1">
      <c r="A3666" s="29" t="s">
        <v>16</v>
      </c>
      <c r="B3666" s="47" t="s">
        <v>7336</v>
      </c>
      <c r="C3666" s="31"/>
      <c r="D3666" s="32">
        <v>7.591821903104E12</v>
      </c>
      <c r="E3666" s="86" t="s">
        <v>7337</v>
      </c>
      <c r="F3666" s="34">
        <v>13.43</v>
      </c>
      <c r="G3666" s="35">
        <v>0.12</v>
      </c>
      <c r="H3666" s="34">
        <f t="shared" si="57"/>
        <v>11.8184</v>
      </c>
      <c r="I3666" s="34">
        <v>140.0</v>
      </c>
      <c r="J3666" s="36">
        <v>45992.0</v>
      </c>
      <c r="K3666" s="31"/>
      <c r="L3666" s="34">
        <f>+K3666*H3666</f>
        <v>0.0</v>
      </c>
    </row>
    <row r="3667" spans="8:8" ht="24.95" customHeight="1">
      <c r="A3667" s="29" t="s">
        <v>16</v>
      </c>
      <c r="B3667" s="30" t="s">
        <v>7338</v>
      </c>
      <c r="C3667" s="83" t="s">
        <v>207</v>
      </c>
      <c r="D3667" s="32">
        <v>7.595152002826E12</v>
      </c>
      <c r="E3667" s="85" t="s">
        <v>7339</v>
      </c>
      <c r="F3667" s="34">
        <v>2.15</v>
      </c>
      <c r="G3667" s="35">
        <v>0.12</v>
      </c>
      <c r="H3667" s="34">
        <f t="shared" si="57"/>
        <v>1.892</v>
      </c>
      <c r="I3667" s="34">
        <v>48.0</v>
      </c>
      <c r="J3667" s="36">
        <v>45930.0</v>
      </c>
      <c r="K3667" s="31"/>
      <c r="L3667" s="34">
        <f>+K3667*H3667</f>
        <v>0.0</v>
      </c>
    </row>
    <row r="3668" spans="8:8" ht="24.95" customHeight="1">
      <c r="A3668" s="29" t="s">
        <v>16</v>
      </c>
      <c r="B3668" s="30" t="s">
        <v>7340</v>
      </c>
      <c r="C3668" s="31"/>
      <c r="D3668" s="32">
        <v>7.598176000298E12</v>
      </c>
      <c r="E3668" s="85" t="s">
        <v>7341</v>
      </c>
      <c r="F3668" s="34">
        <v>4.5</v>
      </c>
      <c r="G3668" s="35">
        <v>0.12</v>
      </c>
      <c r="H3668" s="34">
        <f t="shared" si="57"/>
        <v>3.96</v>
      </c>
      <c r="I3668" s="34">
        <v>80.0</v>
      </c>
      <c r="J3668" s="36">
        <v>45869.0</v>
      </c>
      <c r="K3668" s="31"/>
      <c r="L3668" s="34">
        <f>+K3668*H3668</f>
        <v>0.0</v>
      </c>
    </row>
    <row r="3669" spans="8:8" ht="24.95" customHeight="1">
      <c r="A3669" s="38" t="s">
        <v>23</v>
      </c>
      <c r="B3669" s="47" t="s">
        <v>7342</v>
      </c>
      <c r="C3669" s="31"/>
      <c r="D3669" s="32">
        <v>7.591821802957E12</v>
      </c>
      <c r="E3669" s="63" t="s">
        <v>7343</v>
      </c>
      <c r="F3669" s="34">
        <v>2.25</v>
      </c>
      <c r="G3669" s="35">
        <v>0.12</v>
      </c>
      <c r="H3669" s="34">
        <f t="shared" si="57"/>
        <v>1.98</v>
      </c>
      <c r="I3669" s="34">
        <v>955.0</v>
      </c>
      <c r="J3669" s="36">
        <v>45597.0</v>
      </c>
      <c r="K3669" s="31"/>
      <c r="L3669" s="34">
        <f>+K3669*H3669</f>
        <v>0.0</v>
      </c>
    </row>
    <row r="3670" spans="8:8" ht="24.95" customHeight="1">
      <c r="A3670" s="81" t="s">
        <v>194</v>
      </c>
      <c r="B3670" s="30" t="s">
        <v>7344</v>
      </c>
      <c r="C3670" s="31"/>
      <c r="D3670" s="32">
        <v>7.594003280048E12</v>
      </c>
      <c r="E3670" s="137" t="s">
        <v>7345</v>
      </c>
      <c r="F3670" s="34">
        <v>4.8</v>
      </c>
      <c r="G3670" s="35">
        <v>0.12</v>
      </c>
      <c r="H3670" s="34">
        <f t="shared" si="57"/>
        <v>4.224</v>
      </c>
      <c r="I3670" s="34">
        <v>56.0</v>
      </c>
      <c r="J3670" s="36">
        <v>45839.0</v>
      </c>
      <c r="K3670" s="31"/>
      <c r="L3670" s="34">
        <f>+K3670*H3670</f>
        <v>0.0</v>
      </c>
    </row>
    <row r="3671" spans="8:8" ht="24.95" customHeight="1">
      <c r="A3671" s="38" t="s">
        <v>23</v>
      </c>
      <c r="B3671" s="30" t="s">
        <v>7346</v>
      </c>
      <c r="C3671" s="31"/>
      <c r="D3671" s="32">
        <v>7.592349722451E12</v>
      </c>
      <c r="E3671" s="97" t="s">
        <v>7347</v>
      </c>
      <c r="F3671" s="34">
        <v>2.83</v>
      </c>
      <c r="G3671" s="35">
        <v>0.12</v>
      </c>
      <c r="H3671" s="34">
        <f t="shared" si="57"/>
        <v>2.4904</v>
      </c>
      <c r="I3671" s="34">
        <v>95.0</v>
      </c>
      <c r="J3671" s="36">
        <v>45809.0</v>
      </c>
      <c r="K3671" s="31"/>
      <c r="L3671" s="34">
        <f>+K3671*H3671</f>
        <v>0.0</v>
      </c>
    </row>
    <row r="3672" spans="8:8" ht="24.95" customHeight="1">
      <c r="A3672" s="38" t="s">
        <v>23</v>
      </c>
      <c r="B3672" s="30" t="s">
        <v>7348</v>
      </c>
      <c r="C3672" s="31"/>
      <c r="D3672" s="32">
        <v>7.59234955186E12</v>
      </c>
      <c r="E3672" s="60" t="s">
        <v>7349</v>
      </c>
      <c r="F3672" s="34">
        <v>4.85</v>
      </c>
      <c r="G3672" s="35">
        <v>0.12</v>
      </c>
      <c r="H3672" s="34">
        <f t="shared" si="57"/>
        <v>4.268</v>
      </c>
      <c r="I3672" s="34">
        <v>109.0</v>
      </c>
      <c r="J3672" s="36">
        <v>45809.0</v>
      </c>
      <c r="K3672" s="31"/>
      <c r="L3672" s="34">
        <f>+K3672*H3672</f>
        <v>0.0</v>
      </c>
    </row>
    <row r="3673" spans="8:8" ht="24.95" customHeight="1">
      <c r="A3673" s="81" t="s">
        <v>194</v>
      </c>
      <c r="B3673" s="47" t="s">
        <v>7350</v>
      </c>
      <c r="C3673" s="31"/>
      <c r="D3673" s="44">
        <v>7.42832304733E11</v>
      </c>
      <c r="E3673" s="74" t="s">
        <v>7351</v>
      </c>
      <c r="F3673" s="34">
        <v>3.7</v>
      </c>
      <c r="G3673" s="35">
        <v>0.12</v>
      </c>
      <c r="H3673" s="34">
        <f t="shared" si="57"/>
        <v>3.2560000000000002</v>
      </c>
      <c r="I3673" s="34">
        <v>585.0</v>
      </c>
      <c r="J3673" s="36">
        <v>45565.0</v>
      </c>
      <c r="K3673" s="31"/>
      <c r="L3673" s="34">
        <f>+K3673*H3673</f>
        <v>0.0</v>
      </c>
    </row>
    <row r="3674" spans="8:8" ht="24.95" customHeight="1">
      <c r="A3674" s="81" t="s">
        <v>194</v>
      </c>
      <c r="B3674" s="30" t="s">
        <v>7352</v>
      </c>
      <c r="C3674" s="31"/>
      <c r="D3674" s="32">
        <v>8.904278589576E12</v>
      </c>
      <c r="E3674" s="79" t="s">
        <v>7353</v>
      </c>
      <c r="F3674" s="34">
        <v>2.15</v>
      </c>
      <c r="G3674" s="35">
        <v>0.12</v>
      </c>
      <c r="H3674" s="34">
        <f t="shared" si="57"/>
        <v>1.892</v>
      </c>
      <c r="I3674" s="34">
        <v>1.0</v>
      </c>
      <c r="J3674" s="36">
        <v>45505.0</v>
      </c>
      <c r="K3674" s="31"/>
      <c r="L3674" s="34">
        <f>+K3674*H3674</f>
        <v>0.0</v>
      </c>
    </row>
    <row r="3675" spans="8:8" ht="24.95" customHeight="1">
      <c r="A3675" s="29" t="s">
        <v>16</v>
      </c>
      <c r="B3675" s="30" t="s">
        <v>7354</v>
      </c>
      <c r="C3675" s="31"/>
      <c r="D3675" s="32">
        <v>7.596347806946E12</v>
      </c>
      <c r="E3675" s="49" t="s">
        <v>7355</v>
      </c>
      <c r="F3675" s="34">
        <v>4.8</v>
      </c>
      <c r="G3675" s="35">
        <v>0.12</v>
      </c>
      <c r="H3675" s="34">
        <f t="shared" si="57"/>
        <v>4.224</v>
      </c>
      <c r="I3675" s="34">
        <v>115.0</v>
      </c>
      <c r="J3675" s="36">
        <v>45656.0</v>
      </c>
      <c r="K3675" s="31"/>
      <c r="L3675" s="34">
        <f>+K3675*H3675</f>
        <v>0.0</v>
      </c>
    </row>
    <row r="3676" spans="8:8" ht="24.95" customHeight="1">
      <c r="A3676" s="29" t="s">
        <v>16</v>
      </c>
      <c r="B3676" s="30" t="s">
        <v>7356</v>
      </c>
      <c r="C3676" s="31"/>
      <c r="D3676" s="32">
        <v>7.598578000438E12</v>
      </c>
      <c r="E3676" s="54" t="s">
        <v>7357</v>
      </c>
      <c r="F3676" s="34">
        <v>3.8</v>
      </c>
      <c r="G3676" s="35">
        <v>0.12</v>
      </c>
      <c r="H3676" s="34">
        <f t="shared" si="57"/>
        <v>3.344</v>
      </c>
      <c r="I3676" s="34">
        <v>252.0</v>
      </c>
      <c r="J3676" s="36">
        <v>45992.0</v>
      </c>
      <c r="K3676" s="31"/>
      <c r="L3676" s="34">
        <f>+K3676*H3676</f>
        <v>0.0</v>
      </c>
    </row>
    <row r="3677" spans="8:8" ht="24.95" customHeight="1">
      <c r="A3677" s="29" t="s">
        <v>16</v>
      </c>
      <c r="B3677" s="30" t="s">
        <v>7358</v>
      </c>
      <c r="C3677" s="31"/>
      <c r="D3677" s="44">
        <v>7.36372692207E11</v>
      </c>
      <c r="E3677" s="84" t="s">
        <v>7359</v>
      </c>
      <c r="F3677" s="34">
        <v>3.65</v>
      </c>
      <c r="G3677" s="35">
        <v>0.12</v>
      </c>
      <c r="H3677" s="34">
        <f t="shared" si="57"/>
        <v>3.2119999999999997</v>
      </c>
      <c r="I3677" s="34">
        <v>294.0</v>
      </c>
      <c r="J3677" s="36">
        <v>45992.0</v>
      </c>
      <c r="K3677" s="31"/>
      <c r="L3677" s="34">
        <f>+K3677*H3677</f>
        <v>0.0</v>
      </c>
    </row>
    <row r="3678" spans="8:8" ht="24.95" customHeight="1">
      <c r="A3678" s="29" t="s">
        <v>16</v>
      </c>
      <c r="B3678" s="30" t="s">
        <v>7360</v>
      </c>
      <c r="C3678" s="31"/>
      <c r="D3678" s="32">
        <v>7.703763391172E12</v>
      </c>
      <c r="E3678" s="41" t="s">
        <v>7361</v>
      </c>
      <c r="F3678" s="34">
        <v>7.23</v>
      </c>
      <c r="G3678" s="35">
        <v>0.12</v>
      </c>
      <c r="H3678" s="34">
        <f t="shared" si="57"/>
        <v>6.3624</v>
      </c>
      <c r="I3678" s="34">
        <v>185.0</v>
      </c>
      <c r="J3678" s="36">
        <v>45778.0</v>
      </c>
      <c r="K3678" s="31"/>
      <c r="L3678" s="34">
        <f>+K3678*H3678</f>
        <v>0.0</v>
      </c>
    </row>
    <row r="3679" spans="8:8" ht="24.95" customHeight="1">
      <c r="A3679" s="29" t="s">
        <v>16</v>
      </c>
      <c r="B3679" s="30" t="s">
        <v>7362</v>
      </c>
      <c r="C3679" s="31"/>
      <c r="D3679" s="32">
        <v>7.598429002697E12</v>
      </c>
      <c r="E3679" s="48" t="s">
        <v>7363</v>
      </c>
      <c r="F3679" s="34">
        <v>1.7</v>
      </c>
      <c r="G3679" s="35">
        <v>0.12</v>
      </c>
      <c r="H3679" s="34">
        <f t="shared" si="57"/>
        <v>1.496</v>
      </c>
      <c r="I3679" s="34">
        <v>51.0</v>
      </c>
      <c r="J3679" s="36">
        <v>45870.0</v>
      </c>
      <c r="K3679" s="31"/>
      <c r="L3679" s="34">
        <f>+K3679*H3679</f>
        <v>0.0</v>
      </c>
    </row>
    <row r="3680" spans="8:8" ht="24.95" customHeight="1">
      <c r="A3680" s="29" t="s">
        <v>16</v>
      </c>
      <c r="B3680" s="30" t="s">
        <v>7364</v>
      </c>
      <c r="C3680" s="31"/>
      <c r="D3680" s="32">
        <v>8.902297022586E12</v>
      </c>
      <c r="E3680" s="87" t="s">
        <v>7365</v>
      </c>
      <c r="F3680" s="34">
        <v>10.8</v>
      </c>
      <c r="G3680" s="35">
        <v>0.12</v>
      </c>
      <c r="H3680" s="34">
        <f t="shared" si="57"/>
        <v>9.504000000000001</v>
      </c>
      <c r="I3680" s="34">
        <v>18.0</v>
      </c>
      <c r="J3680" s="36">
        <v>45991.0</v>
      </c>
      <c r="K3680" s="31"/>
      <c r="L3680" s="34">
        <f>+K3680*H3680</f>
        <v>0.0</v>
      </c>
    </row>
    <row r="3681" spans="8:8" ht="24.95" customHeight="1">
      <c r="A3681" s="81" t="s">
        <v>194</v>
      </c>
      <c r="B3681" s="30" t="s">
        <v>7366</v>
      </c>
      <c r="C3681" s="31"/>
      <c r="D3681" s="44">
        <v>7.3637269229E11</v>
      </c>
      <c r="E3681" s="69" t="s">
        <v>7367</v>
      </c>
      <c r="F3681" s="34">
        <v>3.45</v>
      </c>
      <c r="G3681" s="35">
        <v>0.12</v>
      </c>
      <c r="H3681" s="34">
        <f t="shared" si="57"/>
        <v>3.036</v>
      </c>
      <c r="I3681" s="34">
        <v>7.0</v>
      </c>
      <c r="J3681" s="36">
        <v>45992.0</v>
      </c>
      <c r="K3681" s="31"/>
      <c r="L3681" s="34">
        <f>+K3681*H3681</f>
        <v>0.0</v>
      </c>
    </row>
    <row r="3682" spans="8:8" ht="24.95" customHeight="1">
      <c r="A3682" s="38" t="s">
        <v>23</v>
      </c>
      <c r="B3682" s="30" t="s">
        <v>7368</v>
      </c>
      <c r="C3682" s="31"/>
      <c r="D3682" s="32">
        <v>8.90238273002E12</v>
      </c>
      <c r="E3682" s="33" t="s">
        <v>7369</v>
      </c>
      <c r="F3682" s="34">
        <v>7.61</v>
      </c>
      <c r="G3682" s="35">
        <v>0.12</v>
      </c>
      <c r="H3682" s="34">
        <f t="shared" si="57"/>
        <v>6.6968000000000005</v>
      </c>
      <c r="I3682" s="34">
        <v>16.0</v>
      </c>
      <c r="J3682" s="36">
        <v>45931.0</v>
      </c>
      <c r="K3682" s="31"/>
      <c r="L3682" s="34">
        <f>+K3682*H3682</f>
        <v>0.0</v>
      </c>
    </row>
    <row r="3683" spans="8:8" ht="24.95" customHeight="1">
      <c r="A3683" s="29" t="s">
        <v>16</v>
      </c>
      <c r="B3683" s="30" t="s">
        <v>7370</v>
      </c>
      <c r="C3683" s="31"/>
      <c r="D3683" s="32">
        <v>8.902382730013E12</v>
      </c>
      <c r="E3683" s="48" t="s">
        <v>7371</v>
      </c>
      <c r="F3683" s="34">
        <v>6.44</v>
      </c>
      <c r="G3683" s="35">
        <v>0.12</v>
      </c>
      <c r="H3683" s="34">
        <f t="shared" si="57"/>
        <v>5.6672</v>
      </c>
      <c r="I3683" s="34">
        <v>57.0</v>
      </c>
      <c r="J3683" s="36">
        <v>45931.0</v>
      </c>
      <c r="K3683" s="31"/>
      <c r="L3683" s="34">
        <f>+K3683*H3683</f>
        <v>0.0</v>
      </c>
    </row>
    <row r="3684" spans="8:8" ht="24.95" customHeight="1">
      <c r="A3684" s="81" t="s">
        <v>194</v>
      </c>
      <c r="B3684" s="30" t="s">
        <v>7372</v>
      </c>
      <c r="C3684" s="31"/>
      <c r="D3684" s="32">
        <v>7.592454363754E12</v>
      </c>
      <c r="E3684" s="61" t="s">
        <v>7373</v>
      </c>
      <c r="F3684" s="34">
        <v>4.95</v>
      </c>
      <c r="G3684" s="35">
        <v>0.12</v>
      </c>
      <c r="H3684" s="34">
        <f t="shared" si="57"/>
        <v>4.356</v>
      </c>
      <c r="I3684" s="34">
        <v>11.0</v>
      </c>
      <c r="J3684" s="36">
        <v>46082.0</v>
      </c>
      <c r="K3684" s="31"/>
      <c r="L3684" s="34">
        <f>+K3684*H3684</f>
        <v>0.0</v>
      </c>
    </row>
    <row r="3685" spans="8:8" ht="24.95" customHeight="1">
      <c r="A3685" s="29" t="s">
        <v>16</v>
      </c>
      <c r="B3685" s="30" t="s">
        <v>7374</v>
      </c>
      <c r="C3685" s="31"/>
      <c r="D3685" s="32">
        <v>7.592601303954E12</v>
      </c>
      <c r="E3685" s="63" t="s">
        <v>7375</v>
      </c>
      <c r="F3685" s="34">
        <v>0.99</v>
      </c>
      <c r="G3685" s="35">
        <v>0.12</v>
      </c>
      <c r="H3685" s="34">
        <f t="shared" si="57"/>
        <v>0.8712</v>
      </c>
      <c r="I3685" s="34">
        <v>26.0</v>
      </c>
      <c r="J3685" s="36">
        <v>45747.0</v>
      </c>
      <c r="K3685" s="31"/>
      <c r="L3685" s="34">
        <f>+K3685*H3685</f>
        <v>0.0</v>
      </c>
    </row>
    <row r="3686" spans="8:8" ht="24.95" customHeight="1">
      <c r="A3686" s="29" t="s">
        <v>16</v>
      </c>
      <c r="B3686" s="30" t="s">
        <v>7376</v>
      </c>
      <c r="C3686" s="31"/>
      <c r="D3686" s="32">
        <v>7.592601303961E12</v>
      </c>
      <c r="E3686" s="63" t="s">
        <v>7377</v>
      </c>
      <c r="F3686" s="34">
        <v>1.9</v>
      </c>
      <c r="G3686" s="35">
        <v>0.12</v>
      </c>
      <c r="H3686" s="34">
        <f t="shared" si="57"/>
        <v>1.672</v>
      </c>
      <c r="I3686" s="34">
        <v>30.0</v>
      </c>
      <c r="J3686" s="36">
        <v>45597.0</v>
      </c>
      <c r="K3686" s="31"/>
      <c r="L3686" s="34">
        <f>+K3686*H3686</f>
        <v>0.0</v>
      </c>
    </row>
    <row r="3687" spans="8:8" ht="24.95" customHeight="1">
      <c r="A3687" s="29" t="s">
        <v>16</v>
      </c>
      <c r="B3687" s="30" t="s">
        <v>7378</v>
      </c>
      <c r="C3687" s="31"/>
      <c r="D3687" s="32">
        <v>7.592601303978E12</v>
      </c>
      <c r="E3687" s="63" t="s">
        <v>7379</v>
      </c>
      <c r="F3687" s="34">
        <v>2.36</v>
      </c>
      <c r="G3687" s="35">
        <v>0.12</v>
      </c>
      <c r="H3687" s="34">
        <f t="shared" si="57"/>
        <v>2.0768</v>
      </c>
      <c r="I3687" s="34">
        <v>46.0</v>
      </c>
      <c r="J3687" s="36">
        <v>46933.0</v>
      </c>
      <c r="K3687" s="31"/>
      <c r="L3687" s="34">
        <f>+K3687*H3687</f>
        <v>0.0</v>
      </c>
    </row>
    <row r="3688" spans="8:8" ht="24.95" customHeight="1">
      <c r="A3688" s="29" t="s">
        <v>16</v>
      </c>
      <c r="B3688" s="30" t="s">
        <v>7380</v>
      </c>
      <c r="C3688" s="31"/>
      <c r="D3688" s="32">
        <v>7.592601303923E12</v>
      </c>
      <c r="E3688" s="37" t="s">
        <v>7381</v>
      </c>
      <c r="F3688" s="34">
        <v>0.9</v>
      </c>
      <c r="G3688" s="35">
        <v>0.12</v>
      </c>
      <c r="H3688" s="34">
        <f t="shared" si="57"/>
        <v>0.792</v>
      </c>
      <c r="I3688" s="34">
        <v>51.0</v>
      </c>
      <c r="J3688" s="36">
        <v>45626.0</v>
      </c>
      <c r="K3688" s="31"/>
      <c r="L3688" s="34">
        <f>+K3688*H3688</f>
        <v>0.0</v>
      </c>
    </row>
    <row r="3689" spans="8:8" ht="24.95" customHeight="1">
      <c r="A3689" s="29" t="s">
        <v>16</v>
      </c>
      <c r="B3689" s="30" t="s">
        <v>7382</v>
      </c>
      <c r="C3689" s="31"/>
      <c r="D3689" s="32">
        <v>7.592601303947E12</v>
      </c>
      <c r="E3689" s="37" t="s">
        <v>7383</v>
      </c>
      <c r="F3689" s="34">
        <v>1.99</v>
      </c>
      <c r="G3689" s="35">
        <v>0.12</v>
      </c>
      <c r="H3689" s="34">
        <f t="shared" si="57"/>
        <v>1.7511999999999999</v>
      </c>
      <c r="I3689" s="34">
        <v>31.0</v>
      </c>
      <c r="J3689" s="36">
        <v>45626.0</v>
      </c>
      <c r="K3689" s="31"/>
      <c r="L3689" s="34">
        <f>+K3689*H3689</f>
        <v>0.0</v>
      </c>
    </row>
    <row r="3690" spans="8:8" ht="24.95" customHeight="1">
      <c r="A3690" s="43" t="s">
        <v>33</v>
      </c>
      <c r="B3690" s="30" t="s">
        <v>7384</v>
      </c>
      <c r="C3690" s="31"/>
      <c r="D3690" s="32">
        <v>7.592803000835E12</v>
      </c>
      <c r="E3690" s="37" t="s">
        <v>7385</v>
      </c>
      <c r="F3690" s="34">
        <v>3.1784</v>
      </c>
      <c r="G3690" s="35">
        <v>0.12</v>
      </c>
      <c r="H3690" s="34">
        <f t="shared" si="57"/>
        <v>2.796992</v>
      </c>
      <c r="I3690" s="34">
        <v>130.0</v>
      </c>
      <c r="J3690" s="36">
        <v>45807.0</v>
      </c>
      <c r="K3690" s="31"/>
      <c r="L3690" s="34">
        <f>+K3690*H3690</f>
        <v>0.0</v>
      </c>
    </row>
    <row r="3691" spans="8:8" ht="24.95" customHeight="1">
      <c r="A3691" s="43" t="s">
        <v>33</v>
      </c>
      <c r="B3691" s="30" t="s">
        <v>7386</v>
      </c>
      <c r="C3691" s="31"/>
      <c r="D3691" s="32">
        <v>7.592803000811E12</v>
      </c>
      <c r="E3691" s="63" t="s">
        <v>7387</v>
      </c>
      <c r="F3691" s="34">
        <v>3.0856</v>
      </c>
      <c r="G3691" s="35">
        <v>0.12</v>
      </c>
      <c r="H3691" s="34">
        <f t="shared" si="57"/>
        <v>2.715328</v>
      </c>
      <c r="I3691" s="34">
        <v>122.0</v>
      </c>
      <c r="J3691" s="36">
        <v>45838.0</v>
      </c>
      <c r="K3691" s="31"/>
      <c r="L3691" s="34">
        <f>+K3691*H3691</f>
        <v>0.0</v>
      </c>
    </row>
    <row r="3692" spans="8:8" ht="24.95" customHeight="1">
      <c r="A3692" s="29" t="s">
        <v>16</v>
      </c>
      <c r="B3692" s="30" t="s">
        <v>7388</v>
      </c>
      <c r="C3692" s="31"/>
      <c r="D3692" s="32">
        <v>8.906112612044E12</v>
      </c>
      <c r="E3692" s="42" t="s">
        <v>7389</v>
      </c>
      <c r="F3692" s="34">
        <v>13.0</v>
      </c>
      <c r="G3692" s="35">
        <v>0.12</v>
      </c>
      <c r="H3692" s="34">
        <f t="shared" si="57"/>
        <v>11.44</v>
      </c>
      <c r="I3692" s="34">
        <v>1.0</v>
      </c>
      <c r="J3692" s="36">
        <v>45505.0</v>
      </c>
      <c r="K3692" s="31"/>
      <c r="L3692" s="34">
        <f>+K3692*H3692</f>
        <v>0.0</v>
      </c>
    </row>
    <row r="3693" spans="8:8" ht="24.95" customHeight="1">
      <c r="A3693" s="29" t="s">
        <v>16</v>
      </c>
      <c r="B3693" s="30" t="s">
        <v>7390</v>
      </c>
      <c r="C3693" s="31"/>
      <c r="D3693" s="32">
        <v>7.59222900325E12</v>
      </c>
      <c r="E3693" s="37" t="s">
        <v>7391</v>
      </c>
      <c r="F3693" s="34">
        <v>12.67</v>
      </c>
      <c r="G3693" s="35">
        <v>0.12</v>
      </c>
      <c r="H3693" s="34">
        <f t="shared" si="57"/>
        <v>11.1496</v>
      </c>
      <c r="I3693" s="34">
        <v>274.0</v>
      </c>
      <c r="J3693" s="36">
        <v>46143.0</v>
      </c>
      <c r="K3693" s="31"/>
      <c r="L3693" s="34">
        <f>+K3693*H3693</f>
        <v>0.0</v>
      </c>
    </row>
    <row r="3694" spans="8:8" ht="24.95" customHeight="1">
      <c r="A3694" s="29" t="s">
        <v>16</v>
      </c>
      <c r="B3694" s="47" t="s">
        <v>7392</v>
      </c>
      <c r="C3694" s="31"/>
      <c r="D3694" s="32">
        <v>7.591243837452E12</v>
      </c>
      <c r="E3694" s="77" t="s">
        <v>7393</v>
      </c>
      <c r="F3694" s="34">
        <v>4.42</v>
      </c>
      <c r="G3694" s="35">
        <v>0.12</v>
      </c>
      <c r="H3694" s="34">
        <f t="shared" si="57"/>
        <v>3.8895999999999997</v>
      </c>
      <c r="I3694" s="34">
        <v>99.0</v>
      </c>
      <c r="J3694" s="36">
        <v>45777.0</v>
      </c>
      <c r="K3694" s="31"/>
      <c r="L3694" s="34">
        <f>+K3694*H3694</f>
        <v>0.0</v>
      </c>
    </row>
    <row r="3695" spans="8:8" ht="24.95" customHeight="1">
      <c r="A3695" s="29" t="s">
        <v>16</v>
      </c>
      <c r="B3695" s="30" t="s">
        <v>7394</v>
      </c>
      <c r="C3695" s="31"/>
      <c r="D3695" s="32">
        <v>7.707355054063E12</v>
      </c>
      <c r="E3695" s="40" t="s">
        <v>7395</v>
      </c>
      <c r="F3695" s="34">
        <v>8.5</v>
      </c>
      <c r="G3695" s="35">
        <v>0.12</v>
      </c>
      <c r="H3695" s="34">
        <f t="shared" si="57"/>
        <v>7.48</v>
      </c>
      <c r="I3695" s="34">
        <v>20.0</v>
      </c>
      <c r="J3695" s="36">
        <v>45809.0</v>
      </c>
      <c r="K3695" s="31"/>
      <c r="L3695" s="34">
        <f>+K3695*H3695</f>
        <v>0.0</v>
      </c>
    </row>
    <row r="3696" spans="8:8" ht="24.95" customHeight="1">
      <c r="A3696" s="81" t="s">
        <v>194</v>
      </c>
      <c r="B3696" s="30" t="s">
        <v>7396</v>
      </c>
      <c r="C3696" s="31"/>
      <c r="D3696" s="32">
        <v>7.754662001518E12</v>
      </c>
      <c r="E3696" s="104" t="s">
        <v>7397</v>
      </c>
      <c r="F3696" s="34">
        <v>3.9</v>
      </c>
      <c r="G3696" s="35">
        <v>0.12</v>
      </c>
      <c r="H3696" s="34">
        <f t="shared" si="57"/>
        <v>3.432</v>
      </c>
      <c r="I3696" s="34">
        <v>18.0</v>
      </c>
      <c r="J3696" s="36">
        <v>45716.0</v>
      </c>
      <c r="K3696" s="31"/>
      <c r="L3696" s="34">
        <f>+K3696*H3696</f>
        <v>0.0</v>
      </c>
    </row>
    <row r="3697" spans="8:8" ht="24.95" customHeight="1">
      <c r="A3697" s="29" t="s">
        <v>16</v>
      </c>
      <c r="B3697" s="47" t="s">
        <v>7398</v>
      </c>
      <c r="C3697" s="31"/>
      <c r="D3697" s="32">
        <v>7.591821902022E12</v>
      </c>
      <c r="E3697" s="78" t="s">
        <v>7399</v>
      </c>
      <c r="F3697" s="34">
        <v>4.4</v>
      </c>
      <c r="G3697" s="35">
        <v>0.12</v>
      </c>
      <c r="H3697" s="34">
        <f t="shared" si="57"/>
        <v>3.8720000000000003</v>
      </c>
      <c r="I3697" s="34">
        <v>522.0</v>
      </c>
      <c r="J3697" s="36">
        <v>46204.0</v>
      </c>
      <c r="K3697" s="31"/>
      <c r="L3697" s="34">
        <f>+K3697*H3697</f>
        <v>0.0</v>
      </c>
    </row>
    <row r="3698" spans="8:8" ht="24.95" customHeight="1">
      <c r="A3698" s="29" t="s">
        <v>16</v>
      </c>
      <c r="B3698" s="47" t="s">
        <v>7400</v>
      </c>
      <c r="C3698" s="31"/>
      <c r="D3698" s="32">
        <v>7.591821210134E12</v>
      </c>
      <c r="E3698" s="64" t="s">
        <v>7401</v>
      </c>
      <c r="F3698" s="34">
        <v>3.17</v>
      </c>
      <c r="G3698" s="35">
        <v>0.12</v>
      </c>
      <c r="H3698" s="34">
        <f t="shared" si="57"/>
        <v>2.7896</v>
      </c>
      <c r="I3698" s="34">
        <v>91.0</v>
      </c>
      <c r="J3698" s="36">
        <v>45777.0</v>
      </c>
      <c r="K3698" s="31"/>
      <c r="L3698" s="34">
        <f>+K3698*H3698</f>
        <v>0.0</v>
      </c>
    </row>
    <row r="3699" spans="8:8" ht="24.95" customHeight="1">
      <c r="A3699" s="38" t="s">
        <v>23</v>
      </c>
      <c r="B3699" s="30" t="s">
        <v>7402</v>
      </c>
      <c r="C3699" s="31"/>
      <c r="D3699" s="32">
        <v>7.592349723229E12</v>
      </c>
      <c r="E3699" s="64" t="s">
        <v>7403</v>
      </c>
      <c r="F3699" s="34">
        <v>3.53</v>
      </c>
      <c r="G3699" s="35">
        <v>0.12</v>
      </c>
      <c r="H3699" s="34">
        <f t="shared" si="57"/>
        <v>3.1064</v>
      </c>
      <c r="I3699" s="34">
        <v>31.0</v>
      </c>
      <c r="J3699" s="36">
        <v>45536.0</v>
      </c>
      <c r="K3699" s="31"/>
      <c r="L3699" s="34">
        <f>+K3699*H3699</f>
        <v>0.0</v>
      </c>
    </row>
    <row r="3700" spans="8:8" ht="24.95" customHeight="1">
      <c r="A3700" s="29" t="s">
        <v>16</v>
      </c>
      <c r="B3700" s="30" t="s">
        <v>7404</v>
      </c>
      <c r="C3700" s="83" t="s">
        <v>207</v>
      </c>
      <c r="D3700" s="32">
        <v>7.501384506865E12</v>
      </c>
      <c r="E3700" s="59" t="s">
        <v>7405</v>
      </c>
      <c r="F3700" s="34">
        <v>8.4</v>
      </c>
      <c r="G3700" s="35">
        <v>0.12</v>
      </c>
      <c r="H3700" s="34">
        <f t="shared" si="57"/>
        <v>7.392</v>
      </c>
      <c r="I3700" s="34">
        <v>20.0</v>
      </c>
      <c r="J3700" s="36">
        <v>45597.0</v>
      </c>
      <c r="K3700" s="31"/>
      <c r="L3700" s="34">
        <f>+K3700*H3700</f>
        <v>0.0</v>
      </c>
    </row>
    <row r="3701" spans="8:8" ht="24.95" customHeight="1">
      <c r="A3701" s="29" t="s">
        <v>16</v>
      </c>
      <c r="B3701" s="30" t="s">
        <v>7406</v>
      </c>
      <c r="C3701" s="31"/>
      <c r="D3701" s="32">
        <v>7.592803000859E12</v>
      </c>
      <c r="E3701" s="37" t="s">
        <v>7407</v>
      </c>
      <c r="F3701" s="34">
        <v>4.23</v>
      </c>
      <c r="G3701" s="35">
        <v>0.12</v>
      </c>
      <c r="H3701" s="34">
        <f t="shared" si="57"/>
        <v>3.7224000000000004</v>
      </c>
      <c r="I3701" s="34">
        <v>138.0</v>
      </c>
      <c r="J3701" s="36">
        <v>46264.0</v>
      </c>
      <c r="K3701" s="31"/>
      <c r="L3701" s="34">
        <f>+K3701*H3701</f>
        <v>0.0</v>
      </c>
    </row>
    <row r="3702" spans="8:8" ht="24.95" customHeight="1">
      <c r="A3702" s="38" t="s">
        <v>23</v>
      </c>
      <c r="B3702" s="30" t="s">
        <v>7408</v>
      </c>
      <c r="C3702" s="31"/>
      <c r="D3702" s="32">
        <v>7.592782000673E12</v>
      </c>
      <c r="E3702" s="49" t="s">
        <v>7409</v>
      </c>
      <c r="F3702" s="34">
        <v>5.3</v>
      </c>
      <c r="G3702" s="35">
        <v>0.12</v>
      </c>
      <c r="H3702" s="34">
        <f t="shared" si="57"/>
        <v>4.664</v>
      </c>
      <c r="I3702" s="34">
        <v>22.0</v>
      </c>
      <c r="J3702" s="36">
        <v>45595.0</v>
      </c>
      <c r="K3702" s="31"/>
      <c r="L3702" s="34">
        <f>+K3702*H3702</f>
        <v>0.0</v>
      </c>
    </row>
    <row r="3703" spans="8:8" ht="24.95" customHeight="1">
      <c r="A3703" s="38" t="s">
        <v>23</v>
      </c>
      <c r="B3703" s="30" t="s">
        <v>7410</v>
      </c>
      <c r="C3703" s="31"/>
      <c r="D3703" s="32">
        <v>7.592601000068E12</v>
      </c>
      <c r="E3703" s="77" t="s">
        <v>7411</v>
      </c>
      <c r="F3703" s="34">
        <v>4.13</v>
      </c>
      <c r="G3703" s="35">
        <v>0.12</v>
      </c>
      <c r="H3703" s="34">
        <f t="shared" si="57"/>
        <v>3.6344</v>
      </c>
      <c r="I3703" s="34">
        <v>187.0</v>
      </c>
      <c r="J3703" s="36">
        <v>45838.0</v>
      </c>
      <c r="K3703" s="31"/>
      <c r="L3703" s="34">
        <f>+K3703*H3703</f>
        <v>0.0</v>
      </c>
    </row>
    <row r="3704" spans="8:8" ht="24.95" customHeight="1">
      <c r="A3704" s="38" t="s">
        <v>23</v>
      </c>
      <c r="B3704" s="30" t="s">
        <v>7412</v>
      </c>
      <c r="C3704" s="31"/>
      <c r="D3704" s="32">
        <v>7.592601000051E12</v>
      </c>
      <c r="E3704" s="101" t="s">
        <v>7413</v>
      </c>
      <c r="F3704" s="34">
        <v>8.36</v>
      </c>
      <c r="G3704" s="35">
        <v>0.12</v>
      </c>
      <c r="H3704" s="34">
        <f t="shared" si="57"/>
        <v>7.3568</v>
      </c>
      <c r="I3704" s="34">
        <v>116.0</v>
      </c>
      <c r="J3704" s="36">
        <v>45747.0</v>
      </c>
      <c r="K3704" s="31"/>
      <c r="L3704" s="34">
        <f>+K3704*H3704</f>
        <v>0.0</v>
      </c>
    </row>
    <row r="3705" spans="8:8" ht="24.95" customHeight="1">
      <c r="A3705" s="38" t="s">
        <v>23</v>
      </c>
      <c r="B3705" s="30" t="s">
        <v>7414</v>
      </c>
      <c r="C3705" s="31"/>
      <c r="D3705" s="32">
        <v>7.707355056845E12</v>
      </c>
      <c r="E3705" s="49" t="s">
        <v>7415</v>
      </c>
      <c r="F3705" s="34">
        <v>9.03</v>
      </c>
      <c r="G3705" s="35">
        <v>0.12</v>
      </c>
      <c r="H3705" s="34">
        <f t="shared" si="57"/>
        <v>7.9464</v>
      </c>
      <c r="I3705" s="34">
        <v>9.0</v>
      </c>
      <c r="J3705" s="36">
        <v>45778.0</v>
      </c>
      <c r="K3705" s="31"/>
      <c r="L3705" s="34">
        <f>+K3705*H3705</f>
        <v>0.0</v>
      </c>
    </row>
    <row r="3706" spans="8:8" ht="24.95" customHeight="1">
      <c r="A3706" s="38" t="s">
        <v>23</v>
      </c>
      <c r="B3706" s="30" t="s">
        <v>7416</v>
      </c>
      <c r="C3706" s="31"/>
      <c r="D3706" s="32">
        <v>7.707355053424E12</v>
      </c>
      <c r="E3706" s="78" t="s">
        <v>7417</v>
      </c>
      <c r="F3706" s="34">
        <v>20.51</v>
      </c>
      <c r="G3706" s="35">
        <v>0.12</v>
      </c>
      <c r="H3706" s="34">
        <f t="shared" si="57"/>
        <v>18.0488</v>
      </c>
      <c r="I3706" s="34">
        <v>7.0</v>
      </c>
      <c r="J3706" s="36">
        <v>45748.0</v>
      </c>
      <c r="K3706" s="31"/>
      <c r="L3706" s="34">
        <f>+K3706*H3706</f>
        <v>0.0</v>
      </c>
    </row>
    <row r="3707" spans="8:8" ht="24.95" customHeight="1">
      <c r="A3707" s="38" t="s">
        <v>23</v>
      </c>
      <c r="B3707" s="30" t="s">
        <v>7418</v>
      </c>
      <c r="C3707" s="31"/>
      <c r="D3707" s="32">
        <v>7.707355053431E12</v>
      </c>
      <c r="E3707" s="78" t="s">
        <v>7419</v>
      </c>
      <c r="F3707" s="34">
        <v>4.9</v>
      </c>
      <c r="G3707" s="35">
        <v>0.12</v>
      </c>
      <c r="H3707" s="34">
        <f t="shared" si="57"/>
        <v>4.312</v>
      </c>
      <c r="I3707" s="34">
        <v>1.0</v>
      </c>
      <c r="J3707" s="36">
        <v>45748.0</v>
      </c>
      <c r="K3707" s="31"/>
      <c r="L3707" s="34">
        <f>+K3707*H3707</f>
        <v>0.0</v>
      </c>
    </row>
    <row r="3708" spans="8:8" ht="24.95" customHeight="1">
      <c r="A3708" s="29" t="s">
        <v>16</v>
      </c>
      <c r="B3708" s="30" t="s">
        <v>7420</v>
      </c>
      <c r="C3708" s="31"/>
      <c r="D3708" s="32">
        <v>7.592601303237E12</v>
      </c>
      <c r="E3708" s="65" t="s">
        <v>7421</v>
      </c>
      <c r="F3708" s="34">
        <v>19.6</v>
      </c>
      <c r="G3708" s="35">
        <v>0.12</v>
      </c>
      <c r="H3708" s="34">
        <f t="shared" si="57"/>
        <v>17.248</v>
      </c>
      <c r="I3708" s="34">
        <v>25.0</v>
      </c>
      <c r="J3708" s="36">
        <v>45777.0</v>
      </c>
      <c r="K3708" s="31"/>
      <c r="L3708" s="34">
        <f>+K3708*H3708</f>
        <v>0.0</v>
      </c>
    </row>
    <row r="3709" spans="8:8" ht="24.95" customHeight="1">
      <c r="A3709" s="82" t="s">
        <v>199</v>
      </c>
      <c r="B3709" s="47" t="s">
        <v>7422</v>
      </c>
      <c r="C3709" s="31"/>
      <c r="D3709" s="32">
        <v>7.707355054322E12</v>
      </c>
      <c r="E3709" s="109" t="s">
        <v>7423</v>
      </c>
      <c r="F3709" s="34">
        <v>15.05</v>
      </c>
      <c r="G3709" s="35">
        <v>0.12</v>
      </c>
      <c r="H3709" s="34">
        <f t="shared" si="57"/>
        <v>13.244</v>
      </c>
      <c r="I3709" s="34">
        <v>5.0</v>
      </c>
      <c r="J3709" s="36">
        <v>45906.0</v>
      </c>
      <c r="K3709" s="31"/>
      <c r="L3709" s="34">
        <f>+K3709*H3709</f>
        <v>0.0</v>
      </c>
    </row>
    <row r="3710" spans="8:8" ht="24.95" customHeight="1">
      <c r="A3710" s="38" t="s">
        <v>23</v>
      </c>
      <c r="B3710" s="30" t="s">
        <v>7424</v>
      </c>
      <c r="C3710" s="31"/>
      <c r="D3710" s="32">
        <v>7.707355056852E12</v>
      </c>
      <c r="E3710" s="63" t="s">
        <v>7425</v>
      </c>
      <c r="F3710" s="34">
        <v>9.8</v>
      </c>
      <c r="G3710" s="35">
        <v>0.12</v>
      </c>
      <c r="H3710" s="34">
        <f t="shared" si="57"/>
        <v>8.624</v>
      </c>
      <c r="I3710" s="34">
        <v>4.0</v>
      </c>
      <c r="J3710" s="36">
        <v>45717.0</v>
      </c>
      <c r="K3710" s="31"/>
      <c r="L3710" s="34">
        <f>+K3710*H3710</f>
        <v>0.0</v>
      </c>
    </row>
    <row r="3711" spans="8:8" ht="24.95" customHeight="1">
      <c r="A3711" s="38" t="s">
        <v>23</v>
      </c>
      <c r="B3711" s="30" t="s">
        <v>7426</v>
      </c>
      <c r="C3711" s="31"/>
      <c r="D3711" s="32">
        <v>7.707355054339E12</v>
      </c>
      <c r="E3711" s="49" t="s">
        <v>7427</v>
      </c>
      <c r="F3711" s="34">
        <v>6.4</v>
      </c>
      <c r="G3711" s="35">
        <v>0.12</v>
      </c>
      <c r="H3711" s="34">
        <f t="shared" si="57"/>
        <v>5.632000000000001</v>
      </c>
      <c r="I3711" s="34">
        <v>6.0</v>
      </c>
      <c r="J3711" s="36">
        <v>45747.0</v>
      </c>
      <c r="K3711" s="31"/>
      <c r="L3711" s="34">
        <f>+K3711*H3711</f>
        <v>0.0</v>
      </c>
    </row>
    <row r="3712" spans="8:8" ht="24.95" customHeight="1">
      <c r="A3712" s="38" t="s">
        <v>23</v>
      </c>
      <c r="B3712" s="47" t="s">
        <v>7428</v>
      </c>
      <c r="C3712" s="31"/>
      <c r="D3712" s="32">
        <v>7.5926013021E12</v>
      </c>
      <c r="E3712" s="78" t="s">
        <v>7429</v>
      </c>
      <c r="F3712" s="34">
        <v>2.9</v>
      </c>
      <c r="G3712" s="35">
        <v>0.12</v>
      </c>
      <c r="H3712" s="34">
        <f t="shared" si="57"/>
        <v>2.552</v>
      </c>
      <c r="I3712" s="34">
        <v>64.0</v>
      </c>
      <c r="J3712" s="36">
        <v>45504.0</v>
      </c>
      <c r="K3712" s="31"/>
      <c r="L3712" s="34">
        <f>+K3712*H3712</f>
        <v>0.0</v>
      </c>
    </row>
    <row r="3713" spans="8:8" ht="24.95" customHeight="1">
      <c r="A3713" s="38" t="s">
        <v>23</v>
      </c>
      <c r="B3713" s="30" t="s">
        <v>7430</v>
      </c>
      <c r="C3713" s="31"/>
      <c r="D3713" s="32">
        <v>3.499320001359E12</v>
      </c>
      <c r="E3713" s="67" t="s">
        <v>7431</v>
      </c>
      <c r="F3713" s="34">
        <v>18.6</v>
      </c>
      <c r="G3713" s="35">
        <v>0.12</v>
      </c>
      <c r="H3713" s="34">
        <f t="shared" si="57"/>
        <v>16.368000000000002</v>
      </c>
      <c r="I3713" s="34">
        <v>6.0</v>
      </c>
      <c r="J3713" s="36">
        <v>45595.0</v>
      </c>
      <c r="K3713" s="31"/>
      <c r="L3713" s="34">
        <f>+K3713*H3713</f>
        <v>0.0</v>
      </c>
    </row>
    <row r="3714" spans="8:8" ht="24.95" customHeight="1">
      <c r="A3714" s="38" t="s">
        <v>23</v>
      </c>
      <c r="B3714" s="30" t="s">
        <v>7432</v>
      </c>
      <c r="C3714" s="31"/>
      <c r="D3714" s="32">
        <v>7.709549122909E12</v>
      </c>
      <c r="E3714" s="99" t="s">
        <v>7433</v>
      </c>
      <c r="F3714" s="34">
        <v>14.152</v>
      </c>
      <c r="G3714" s="35">
        <v>0.12</v>
      </c>
      <c r="H3714" s="34">
        <f t="shared" si="57"/>
        <v>12.453759999999999</v>
      </c>
      <c r="I3714" s="34">
        <v>20.0</v>
      </c>
      <c r="J3714" s="36">
        <v>45473.0</v>
      </c>
      <c r="K3714" s="31"/>
      <c r="L3714" s="34">
        <f>+K3714*H3714</f>
        <v>0.0</v>
      </c>
    </row>
    <row r="3715" spans="8:8" ht="24.95" customHeight="1">
      <c r="A3715" s="82" t="s">
        <v>199</v>
      </c>
      <c r="B3715" s="30" t="s">
        <v>7434</v>
      </c>
      <c r="C3715" s="31"/>
      <c r="D3715" s="32">
        <v>7.59263700122E12</v>
      </c>
      <c r="E3715" s="45" t="s">
        <v>7435</v>
      </c>
      <c r="F3715" s="34">
        <v>27.46</v>
      </c>
      <c r="G3715" s="35">
        <v>0.12</v>
      </c>
      <c r="H3715" s="34">
        <f t="shared" si="57"/>
        <v>24.1648</v>
      </c>
      <c r="I3715" s="34">
        <v>7.0</v>
      </c>
      <c r="J3715" s="36">
        <v>46569.0</v>
      </c>
      <c r="K3715" s="31"/>
      <c r="L3715" s="34">
        <f>+K3715*H3715</f>
        <v>0.0</v>
      </c>
    </row>
    <row r="3716" spans="8:8" ht="24.95" customHeight="1">
      <c r="A3716" s="43" t="s">
        <v>33</v>
      </c>
      <c r="B3716" s="30" t="s">
        <v>7438</v>
      </c>
      <c r="C3716" s="31"/>
      <c r="D3716" s="32">
        <v>3.515450082515E12</v>
      </c>
      <c r="E3716" s="37" t="s">
        <v>7439</v>
      </c>
      <c r="F3716" s="34">
        <v>19.604</v>
      </c>
      <c r="G3716" s="35">
        <v>0.12</v>
      </c>
      <c r="H3716" s="34">
        <f t="shared" si="57"/>
        <v>17.25152</v>
      </c>
      <c r="I3716" s="34">
        <v>22.0</v>
      </c>
      <c r="J3716" s="36"/>
      <c r="K3716" s="31"/>
      <c r="L3716" s="34">
        <f>+K3716*H3716</f>
        <v>0.0</v>
      </c>
    </row>
    <row r="3717" spans="8:8" ht="24.95" customHeight="1">
      <c r="A3717" s="43" t="s">
        <v>33</v>
      </c>
      <c r="B3717" s="30" t="s">
        <v>7440</v>
      </c>
      <c r="C3717" s="31"/>
      <c r="D3717" s="32">
        <v>3.515450082478E12</v>
      </c>
      <c r="E3717" s="46" t="s">
        <v>7441</v>
      </c>
      <c r="F3717" s="34">
        <v>14.6972</v>
      </c>
      <c r="G3717" s="35">
        <v>0.12</v>
      </c>
      <c r="H3717" s="34">
        <f t="shared" si="57"/>
        <v>12.933536</v>
      </c>
      <c r="I3717" s="34">
        <v>33.0</v>
      </c>
      <c r="J3717" s="36">
        <v>45930.0</v>
      </c>
      <c r="K3717" s="31"/>
      <c r="L3717" s="34">
        <f>+K3717*H3717</f>
        <v>0.0</v>
      </c>
    </row>
    <row r="3718" spans="8:8" ht="24.95" customHeight="1">
      <c r="A3718" s="43" t="s">
        <v>33</v>
      </c>
      <c r="B3718" s="30" t="s">
        <v>7442</v>
      </c>
      <c r="C3718" s="31"/>
      <c r="D3718" s="32">
        <v>3.515450083987E12</v>
      </c>
      <c r="E3718" s="71" t="s">
        <v>7443</v>
      </c>
      <c r="F3718" s="34">
        <v>12.7368</v>
      </c>
      <c r="G3718" s="35">
        <v>0.12</v>
      </c>
      <c r="H3718" s="34">
        <f t="shared" si="57"/>
        <v>11.208384</v>
      </c>
      <c r="I3718" s="34">
        <v>33.0</v>
      </c>
      <c r="J3718" s="36">
        <v>45657.0</v>
      </c>
      <c r="K3718" s="31"/>
      <c r="L3718" s="34">
        <f>+K3718*H3718</f>
        <v>0.0</v>
      </c>
    </row>
    <row r="3719" spans="8:8" ht="24.95" customHeight="1">
      <c r="A3719" s="43" t="s">
        <v>33</v>
      </c>
      <c r="B3719" s="30" t="s">
        <v>7444</v>
      </c>
      <c r="C3719" s="31"/>
      <c r="D3719" s="32">
        <v>3.515450083628E12</v>
      </c>
      <c r="E3719" s="60" t="s">
        <v>7445</v>
      </c>
      <c r="F3719" s="34">
        <v>14.6972</v>
      </c>
      <c r="G3719" s="35">
        <v>0.12</v>
      </c>
      <c r="H3719" s="34">
        <f t="shared" si="57"/>
        <v>12.933536</v>
      </c>
      <c r="I3719" s="34">
        <v>32.0</v>
      </c>
      <c r="J3719" s="36">
        <v>46599.0</v>
      </c>
      <c r="K3719" s="31"/>
      <c r="L3719" s="34">
        <f>+K3719*H3719</f>
        <v>0.0</v>
      </c>
    </row>
    <row r="3720" spans="8:8" ht="24.95" customHeight="1">
      <c r="A3720" s="43" t="s">
        <v>33</v>
      </c>
      <c r="B3720" s="30" t="s">
        <v>7446</v>
      </c>
      <c r="C3720" s="31"/>
      <c r="D3720" s="32">
        <v>6.616000046166E12</v>
      </c>
      <c r="E3720" s="46" t="s">
        <v>7447</v>
      </c>
      <c r="F3720" s="34">
        <v>12.7484</v>
      </c>
      <c r="G3720" s="35">
        <v>0.12</v>
      </c>
      <c r="H3720" s="34">
        <f t="shared" si="57"/>
        <v>11.218592000000001</v>
      </c>
      <c r="I3720" s="34">
        <v>34.0</v>
      </c>
      <c r="J3720" s="36">
        <v>45869.0</v>
      </c>
      <c r="K3720" s="31"/>
      <c r="L3720" s="34">
        <f>+K3720*H3720</f>
        <v>0.0</v>
      </c>
    </row>
    <row r="3721" spans="8:8" ht="24.95" customHeight="1">
      <c r="A3721" s="43" t="s">
        <v>33</v>
      </c>
      <c r="B3721" s="30" t="s">
        <v>7448</v>
      </c>
      <c r="C3721" s="31"/>
      <c r="D3721" s="32">
        <v>6.616000046098E12</v>
      </c>
      <c r="E3721" s="79" t="s">
        <v>7449</v>
      </c>
      <c r="F3721" s="34">
        <v>14.6972</v>
      </c>
      <c r="G3721" s="35">
        <v>0.12</v>
      </c>
      <c r="H3721" s="34">
        <f t="shared" si="57"/>
        <v>12.933536</v>
      </c>
      <c r="I3721" s="34">
        <v>34.0</v>
      </c>
      <c r="J3721" s="36">
        <v>45930.0</v>
      </c>
      <c r="K3721" s="31"/>
      <c r="L3721" s="34">
        <f>+K3721*H3721</f>
        <v>0.0</v>
      </c>
    </row>
    <row r="3722" spans="8:8" ht="24.95" customHeight="1">
      <c r="A3722" s="29" t="s">
        <v>16</v>
      </c>
      <c r="B3722" s="30" t="s">
        <v>7450</v>
      </c>
      <c r="C3722" s="31"/>
      <c r="D3722" s="32">
        <v>3.51545007352E12</v>
      </c>
      <c r="E3722" s="58" t="s">
        <v>7451</v>
      </c>
      <c r="F3722" s="34">
        <v>13.2704</v>
      </c>
      <c r="G3722" s="35">
        <v>0.12</v>
      </c>
      <c r="H3722" s="34">
        <f t="shared" si="57"/>
        <v>11.677952000000001</v>
      </c>
      <c r="I3722" s="34">
        <v>17.0</v>
      </c>
      <c r="J3722" s="36">
        <v>45930.0</v>
      </c>
      <c r="K3722" s="31"/>
      <c r="L3722" s="34">
        <f>+K3722*H3722</f>
        <v>0.0</v>
      </c>
    </row>
    <row r="3723" spans="8:8" ht="24.95" customHeight="1">
      <c r="A3723" s="29" t="s">
        <v>16</v>
      </c>
      <c r="B3723" s="30" t="s">
        <v>7436</v>
      </c>
      <c r="C3723" s="75" t="s">
        <v>134</v>
      </c>
      <c r="D3723" s="32">
        <v>7.592430000741E12</v>
      </c>
      <c r="E3723" s="64" t="s">
        <v>7437</v>
      </c>
      <c r="F3723" s="34">
        <v>8.4</v>
      </c>
      <c r="G3723" s="35">
        <v>0.0</v>
      </c>
      <c r="H3723" s="34">
        <f t="shared" si="57"/>
        <v>8.4</v>
      </c>
      <c r="I3723" s="34">
        <v>21.0</v>
      </c>
      <c r="J3723" s="36">
        <v>45503.0</v>
      </c>
      <c r="K3723" s="31"/>
      <c r="L3723" s="34">
        <f>+K3723*H3723</f>
        <v>0.0</v>
      </c>
    </row>
    <row r="3724" spans="8:8" ht="24.95" customHeight="1">
      <c r="A3724" s="29" t="s">
        <v>16</v>
      </c>
      <c r="B3724" s="30" t="s">
        <v>7452</v>
      </c>
      <c r="C3724" s="75" t="s">
        <v>134</v>
      </c>
      <c r="D3724" s="32">
        <v>7.597189000028E12</v>
      </c>
      <c r="E3724" s="101" t="s">
        <v>7453</v>
      </c>
      <c r="F3724" s="34">
        <v>3.8</v>
      </c>
      <c r="G3724" s="35">
        <v>0.0</v>
      </c>
      <c r="H3724" s="34">
        <f t="shared" si="58" ref="H3724:H3787">+F3724-F3724*G3724</f>
        <v>3.8</v>
      </c>
      <c r="I3724" s="34">
        <v>12.0</v>
      </c>
      <c r="J3724" s="36">
        <v>45230.0</v>
      </c>
      <c r="K3724" s="31"/>
      <c r="L3724" s="34">
        <f>+K3724*H3724</f>
        <v>0.0</v>
      </c>
    </row>
    <row r="3725" spans="8:8" ht="24.95" customHeight="1">
      <c r="A3725" s="82" t="s">
        <v>199</v>
      </c>
      <c r="B3725" s="30" t="s">
        <v>7454</v>
      </c>
      <c r="C3725" s="31"/>
      <c r="D3725" s="32">
        <v>7.269144920312E12</v>
      </c>
      <c r="E3725" s="104" t="s">
        <v>7455</v>
      </c>
      <c r="F3725" s="34">
        <v>9.5</v>
      </c>
      <c r="G3725" s="35">
        <v>0.12</v>
      </c>
      <c r="H3725" s="34">
        <f t="shared" si="58"/>
        <v>8.36</v>
      </c>
      <c r="I3725" s="34">
        <v>38.0</v>
      </c>
      <c r="J3725" s="36">
        <v>45992.0</v>
      </c>
      <c r="K3725" s="31"/>
      <c r="L3725" s="34">
        <f>+K3725*H3725</f>
        <v>0.0</v>
      </c>
    </row>
    <row r="3726" spans="8:8" ht="24.95" customHeight="1">
      <c r="A3726" s="29" t="s">
        <v>16</v>
      </c>
      <c r="B3726" s="30" t="s">
        <v>7456</v>
      </c>
      <c r="C3726" s="31"/>
      <c r="D3726" s="32">
        <v>7.59243201801E12</v>
      </c>
      <c r="E3726" s="46" t="s">
        <v>7457</v>
      </c>
      <c r="F3726" s="34">
        <v>6.13</v>
      </c>
      <c r="G3726" s="35">
        <v>0.12</v>
      </c>
      <c r="H3726" s="34">
        <f t="shared" si="58"/>
        <v>5.3944</v>
      </c>
      <c r="I3726" s="34">
        <v>90.0</v>
      </c>
      <c r="J3726" s="36">
        <v>45778.0</v>
      </c>
      <c r="K3726" s="31"/>
      <c r="L3726" s="34">
        <f>+K3726*H3726</f>
        <v>0.0</v>
      </c>
    </row>
    <row r="3727" spans="8:8" ht="24.95" customHeight="1">
      <c r="A3727" s="29" t="s">
        <v>16</v>
      </c>
      <c r="B3727" s="30" t="s">
        <v>10034</v>
      </c>
      <c r="C3727" s="31"/>
      <c r="D3727" s="32">
        <v>7.592946005964E12</v>
      </c>
      <c r="E3727" s="42" t="s">
        <v>10035</v>
      </c>
      <c r="F3727" s="34">
        <v>8.3</v>
      </c>
      <c r="G3727" s="35">
        <v>0.12</v>
      </c>
      <c r="H3727" s="34">
        <f t="shared" si="58"/>
        <v>7.304</v>
      </c>
      <c r="I3727" s="34">
        <v>14.0</v>
      </c>
      <c r="J3727" s="36">
        <v>45658.0</v>
      </c>
      <c r="K3727" s="31"/>
      <c r="L3727" s="34">
        <f>+K3727*H3727</f>
        <v>0.0</v>
      </c>
    </row>
    <row r="3728" spans="8:8" ht="24.95" customHeight="1">
      <c r="A3728" s="29" t="s">
        <v>16</v>
      </c>
      <c r="B3728" s="30" t="s">
        <v>10036</v>
      </c>
      <c r="C3728" s="31"/>
      <c r="D3728" s="32">
        <v>7.592430000147E12</v>
      </c>
      <c r="E3728" s="79" t="s">
        <v>10037</v>
      </c>
      <c r="F3728" s="34">
        <v>7.6</v>
      </c>
      <c r="G3728" s="35">
        <v>0.12</v>
      </c>
      <c r="H3728" s="34">
        <f t="shared" si="58"/>
        <v>6.688</v>
      </c>
      <c r="I3728" s="34">
        <v>11.0</v>
      </c>
      <c r="J3728" s="36">
        <v>45746.0</v>
      </c>
      <c r="K3728" s="31"/>
      <c r="L3728" s="34">
        <f>+K3728*H3728</f>
        <v>0.0</v>
      </c>
    </row>
    <row r="3729" spans="8:8" ht="24.95" customHeight="1">
      <c r="A3729" s="93" t="s">
        <v>371</v>
      </c>
      <c r="B3729" s="30" t="s">
        <v>7458</v>
      </c>
      <c r="C3729" s="31"/>
      <c r="D3729" s="32">
        <v>7.597478000142E12</v>
      </c>
      <c r="E3729" s="67" t="s">
        <v>7459</v>
      </c>
      <c r="F3729" s="34">
        <v>12.4</v>
      </c>
      <c r="G3729" s="35">
        <v>0.12</v>
      </c>
      <c r="H3729" s="34">
        <f t="shared" si="58"/>
        <v>10.912</v>
      </c>
      <c r="I3729" s="34">
        <v>11.0</v>
      </c>
      <c r="J3729" s="36">
        <v>46692.0</v>
      </c>
      <c r="K3729" s="31"/>
      <c r="L3729" s="34">
        <f>+K3729*H3729</f>
        <v>0.0</v>
      </c>
    </row>
    <row r="3730" spans="8:8" ht="24.95" customHeight="1">
      <c r="A3730" s="93" t="s">
        <v>371</v>
      </c>
      <c r="B3730" s="30" t="s">
        <v>7460</v>
      </c>
      <c r="C3730" s="31"/>
      <c r="D3730" s="32">
        <v>6.97107761013E12</v>
      </c>
      <c r="E3730" s="41" t="s">
        <v>7461</v>
      </c>
      <c r="F3730" s="34">
        <v>7.7</v>
      </c>
      <c r="G3730" s="35">
        <v>0.12</v>
      </c>
      <c r="H3730" s="34">
        <f t="shared" si="58"/>
        <v>6.776</v>
      </c>
      <c r="I3730" s="34">
        <v>16.0</v>
      </c>
      <c r="J3730" s="36">
        <v>46873.0</v>
      </c>
      <c r="K3730" s="31"/>
      <c r="L3730" s="34">
        <f>+K3730*H3730</f>
        <v>0.0</v>
      </c>
    </row>
    <row r="3731" spans="8:8" ht="24.95" customHeight="1">
      <c r="A3731" s="93" t="s">
        <v>371</v>
      </c>
      <c r="B3731" s="30" t="s">
        <v>7462</v>
      </c>
      <c r="C3731" s="31"/>
      <c r="D3731" s="32">
        <v>7.597467000115E12</v>
      </c>
      <c r="E3731" s="59" t="s">
        <v>7463</v>
      </c>
      <c r="F3731" s="34">
        <v>12.0</v>
      </c>
      <c r="G3731" s="35">
        <v>0.12</v>
      </c>
      <c r="H3731" s="34">
        <f t="shared" si="58"/>
        <v>10.56</v>
      </c>
      <c r="I3731" s="34">
        <v>53.0</v>
      </c>
      <c r="J3731" s="36">
        <v>46644.0</v>
      </c>
      <c r="K3731" s="31"/>
      <c r="L3731" s="34">
        <f>+K3731*H3731</f>
        <v>0.0</v>
      </c>
    </row>
    <row r="3732" spans="8:8" ht="24.95" customHeight="1">
      <c r="A3732" s="29" t="s">
        <v>16</v>
      </c>
      <c r="B3732" s="30" t="s">
        <v>7464</v>
      </c>
      <c r="C3732" s="31"/>
      <c r="D3732" s="32">
        <v>7.703763161782E12</v>
      </c>
      <c r="E3732" s="97" t="s">
        <v>7465</v>
      </c>
      <c r="F3732" s="34">
        <v>3.5</v>
      </c>
      <c r="G3732" s="35">
        <v>0.12</v>
      </c>
      <c r="H3732" s="34">
        <f t="shared" si="58"/>
        <v>3.08</v>
      </c>
      <c r="I3732" s="34">
        <v>26.0</v>
      </c>
      <c r="J3732" s="36"/>
      <c r="K3732" s="31"/>
      <c r="L3732" s="34">
        <f>+K3732*H3732</f>
        <v>0.0</v>
      </c>
    </row>
    <row r="3733" spans="8:8" ht="24.95" customHeight="1">
      <c r="A3733" s="29" t="s">
        <v>16</v>
      </c>
      <c r="B3733" s="30" t="s">
        <v>7466</v>
      </c>
      <c r="C3733" s="31"/>
      <c r="D3733" s="32">
        <v>7.703689087821E12</v>
      </c>
      <c r="E3733" s="131" t="s">
        <v>7467</v>
      </c>
      <c r="F3733" s="34">
        <v>36.0</v>
      </c>
      <c r="G3733" s="35">
        <v>0.12</v>
      </c>
      <c r="H3733" s="34">
        <f t="shared" si="58"/>
        <v>31.68</v>
      </c>
      <c r="I3733" s="34">
        <v>23.0</v>
      </c>
      <c r="J3733" s="36">
        <v>46417.0</v>
      </c>
      <c r="K3733" s="31"/>
      <c r="L3733" s="34">
        <f>+K3733*H3733</f>
        <v>0.0</v>
      </c>
    </row>
    <row r="3734" spans="8:8" ht="24.95" customHeight="1">
      <c r="A3734" s="29" t="s">
        <v>16</v>
      </c>
      <c r="B3734" s="30" t="s">
        <v>7468</v>
      </c>
      <c r="C3734" s="31"/>
      <c r="D3734" s="32">
        <v>8.904306503604E12</v>
      </c>
      <c r="E3734" s="42" t="s">
        <v>7469</v>
      </c>
      <c r="F3734" s="34">
        <v>0.78</v>
      </c>
      <c r="G3734" s="35">
        <v>0.12</v>
      </c>
      <c r="H3734" s="34">
        <f t="shared" si="58"/>
        <v>0.6864</v>
      </c>
      <c r="I3734" s="34">
        <v>32.0</v>
      </c>
      <c r="J3734" s="36">
        <v>45777.0</v>
      </c>
      <c r="K3734" s="31"/>
      <c r="L3734" s="34">
        <f>+K3734*H3734</f>
        <v>0.0</v>
      </c>
    </row>
    <row r="3735" spans="8:8" ht="24.95" customHeight="1">
      <c r="A3735" s="38" t="s">
        <v>23</v>
      </c>
      <c r="B3735" s="47" t="s">
        <v>7470</v>
      </c>
      <c r="C3735" s="31"/>
      <c r="D3735" s="32">
        <v>7.591062016472E12</v>
      </c>
      <c r="E3735" s="65" t="s">
        <v>7471</v>
      </c>
      <c r="F3735" s="34">
        <v>6.07</v>
      </c>
      <c r="G3735" s="35">
        <v>0.12</v>
      </c>
      <c r="H3735" s="34">
        <f t="shared" si="58"/>
        <v>5.341600000000001</v>
      </c>
      <c r="I3735" s="34">
        <v>205.0</v>
      </c>
      <c r="J3735" s="36">
        <v>46087.0</v>
      </c>
      <c r="K3735" s="31"/>
      <c r="L3735" s="34">
        <f>+K3735*H3735</f>
        <v>0.0</v>
      </c>
    </row>
    <row r="3736" spans="8:8" ht="24.95" customHeight="1">
      <c r="A3736" s="29" t="s">
        <v>16</v>
      </c>
      <c r="B3736" s="30" t="s">
        <v>7472</v>
      </c>
      <c r="C3736" s="31"/>
      <c r="D3736" s="32">
        <v>7.594002082131E12</v>
      </c>
      <c r="E3736" s="71" t="s">
        <v>7473</v>
      </c>
      <c r="F3736" s="34">
        <v>0.88</v>
      </c>
      <c r="G3736" s="35">
        <v>0.12</v>
      </c>
      <c r="H3736" s="34">
        <f t="shared" si="58"/>
        <v>0.7744</v>
      </c>
      <c r="I3736" s="34">
        <v>34.0</v>
      </c>
      <c r="J3736" s="36">
        <v>45610.0</v>
      </c>
      <c r="K3736" s="31"/>
      <c r="L3736" s="34">
        <f>+K3736*H3736</f>
        <v>0.0</v>
      </c>
    </row>
    <row r="3737" spans="8:8" ht="24.95" customHeight="1">
      <c r="A3737" s="38" t="s">
        <v>23</v>
      </c>
      <c r="B3737" s="30" t="s">
        <v>7474</v>
      </c>
      <c r="C3737" s="31"/>
      <c r="D3737" s="32">
        <v>7.591062900894E12</v>
      </c>
      <c r="E3737" s="60" t="s">
        <v>7475</v>
      </c>
      <c r="F3737" s="34">
        <v>1.84</v>
      </c>
      <c r="G3737" s="35">
        <v>0.15</v>
      </c>
      <c r="H3737" s="34">
        <f t="shared" si="58"/>
        <v>1.564</v>
      </c>
      <c r="I3737" s="34">
        <v>75.0</v>
      </c>
      <c r="J3737" s="36">
        <v>45948.0</v>
      </c>
      <c r="K3737" s="31"/>
      <c r="L3737" s="34">
        <f>+K3737*H3737</f>
        <v>0.0</v>
      </c>
    </row>
    <row r="3738" spans="8:8" ht="24.95" customHeight="1">
      <c r="A3738" s="29" t="s">
        <v>16</v>
      </c>
      <c r="B3738" s="30" t="s">
        <v>7476</v>
      </c>
      <c r="C3738" s="31"/>
      <c r="D3738" s="32">
        <v>8.904306501037E12</v>
      </c>
      <c r="E3738" s="40" t="s">
        <v>7477</v>
      </c>
      <c r="F3738" s="34">
        <v>24.05</v>
      </c>
      <c r="G3738" s="35">
        <v>0.12</v>
      </c>
      <c r="H3738" s="34">
        <f t="shared" si="58"/>
        <v>21.164</v>
      </c>
      <c r="I3738" s="34">
        <v>6.0</v>
      </c>
      <c r="J3738" s="36">
        <v>45595.0</v>
      </c>
      <c r="K3738" s="31"/>
      <c r="L3738" s="34">
        <f>+K3738*H3738</f>
        <v>0.0</v>
      </c>
    </row>
    <row r="3739" spans="8:8" ht="24.95" customHeight="1">
      <c r="A3739" s="29" t="s">
        <v>16</v>
      </c>
      <c r="B3739" s="30" t="s">
        <v>7478</v>
      </c>
      <c r="C3739" s="31"/>
      <c r="D3739" s="44">
        <v>7.20524031211E11</v>
      </c>
      <c r="E3739" s="69" t="s">
        <v>7479</v>
      </c>
      <c r="F3739" s="34">
        <v>6.3</v>
      </c>
      <c r="G3739" s="35">
        <v>0.12</v>
      </c>
      <c r="H3739" s="34">
        <f t="shared" si="58"/>
        <v>5.544</v>
      </c>
      <c r="I3739" s="34">
        <v>1.0</v>
      </c>
      <c r="J3739" s="36">
        <v>45321.0</v>
      </c>
      <c r="K3739" s="31"/>
      <c r="L3739" s="34">
        <f>+K3739*H3739</f>
        <v>0.0</v>
      </c>
    </row>
    <row r="3740" spans="8:8" ht="24.95" customHeight="1">
      <c r="A3740" s="29" t="s">
        <v>16</v>
      </c>
      <c r="B3740" s="30" t="s">
        <v>7480</v>
      </c>
      <c r="C3740" s="31"/>
      <c r="D3740" s="32">
        <v>8.902297024191E12</v>
      </c>
      <c r="E3740" s="70" t="s">
        <v>7481</v>
      </c>
      <c r="F3740" s="34">
        <v>8.4</v>
      </c>
      <c r="G3740" s="35">
        <v>0.12</v>
      </c>
      <c r="H3740" s="34">
        <f t="shared" si="58"/>
        <v>7.392</v>
      </c>
      <c r="I3740" s="34">
        <v>14.0</v>
      </c>
      <c r="J3740" s="36">
        <v>45991.0</v>
      </c>
      <c r="K3740" s="31"/>
      <c r="L3740" s="34">
        <f>+K3740*H3740</f>
        <v>0.0</v>
      </c>
    </row>
    <row r="3741" spans="8:8" ht="24.95" customHeight="1">
      <c r="A3741" s="29" t="s">
        <v>16</v>
      </c>
      <c r="B3741" s="30" t="s">
        <v>7482</v>
      </c>
      <c r="C3741" s="31"/>
      <c r="D3741" s="32">
        <v>6.921875011394E12</v>
      </c>
      <c r="E3741" s="84" t="s">
        <v>7483</v>
      </c>
      <c r="F3741" s="34">
        <v>1.1</v>
      </c>
      <c r="G3741" s="35">
        <v>0.12</v>
      </c>
      <c r="H3741" s="34">
        <f t="shared" si="58"/>
        <v>0.9680000000000001</v>
      </c>
      <c r="I3741" s="34">
        <v>9.0</v>
      </c>
      <c r="J3741" s="36">
        <v>45383.0</v>
      </c>
      <c r="K3741" s="31"/>
      <c r="L3741" s="34">
        <f>+K3741*H3741</f>
        <v>0.0</v>
      </c>
    </row>
    <row r="3742" spans="8:8" ht="24.95" customHeight="1">
      <c r="A3742" s="29" t="s">
        <v>16</v>
      </c>
      <c r="B3742" s="30" t="s">
        <v>7484</v>
      </c>
      <c r="C3742" s="31"/>
      <c r="D3742" s="32">
        <v>8.902021657824E12</v>
      </c>
      <c r="E3742" s="77" t="s">
        <v>7485</v>
      </c>
      <c r="F3742" s="34">
        <v>23.7</v>
      </c>
      <c r="G3742" s="35">
        <v>0.12</v>
      </c>
      <c r="H3742" s="34">
        <f t="shared" si="58"/>
        <v>20.855999999999998</v>
      </c>
      <c r="I3742" s="34">
        <v>2.0</v>
      </c>
      <c r="J3742" s="36">
        <v>45444.0</v>
      </c>
      <c r="K3742" s="31"/>
      <c r="L3742" s="34">
        <f>+K3742*H3742</f>
        <v>0.0</v>
      </c>
    </row>
    <row r="3743" spans="8:8" ht="24.95" customHeight="1">
      <c r="A3743" s="29" t="s">
        <v>16</v>
      </c>
      <c r="B3743" s="30" t="s">
        <v>7486</v>
      </c>
      <c r="C3743" s="31"/>
      <c r="D3743" s="32">
        <v>7.703763478682E12</v>
      </c>
      <c r="E3743" s="71" t="s">
        <v>7487</v>
      </c>
      <c r="F3743" s="34">
        <v>3.76</v>
      </c>
      <c r="G3743" s="35">
        <v>0.12</v>
      </c>
      <c r="H3743" s="34">
        <f t="shared" si="58"/>
        <v>3.3087999999999997</v>
      </c>
      <c r="I3743" s="34">
        <v>21.0</v>
      </c>
      <c r="J3743" s="36">
        <v>46113.0</v>
      </c>
      <c r="K3743" s="31"/>
      <c r="L3743" s="34">
        <f>+K3743*H3743</f>
        <v>0.0</v>
      </c>
    </row>
    <row r="3744" spans="8:8" ht="24.95" customHeight="1">
      <c r="A3744" s="29" t="s">
        <v>16</v>
      </c>
      <c r="B3744" s="30" t="s">
        <v>7488</v>
      </c>
      <c r="C3744" s="31"/>
      <c r="D3744" s="32">
        <v>7.591585318794E12</v>
      </c>
      <c r="E3744" s="76" t="s">
        <v>7489</v>
      </c>
      <c r="F3744" s="34">
        <v>8.86</v>
      </c>
      <c r="G3744" s="35">
        <v>0.12</v>
      </c>
      <c r="H3744" s="34">
        <f t="shared" si="58"/>
        <v>7.796799999999999</v>
      </c>
      <c r="I3744" s="34">
        <v>87.0</v>
      </c>
      <c r="J3744" s="36">
        <v>45626.0</v>
      </c>
      <c r="K3744" s="31"/>
      <c r="L3744" s="34">
        <f>+K3744*H3744</f>
        <v>0.0</v>
      </c>
    </row>
    <row r="3745" spans="8:8" ht="24.95" customHeight="1">
      <c r="A3745" s="29" t="s">
        <v>16</v>
      </c>
      <c r="B3745" s="30" t="s">
        <v>7490</v>
      </c>
      <c r="C3745" s="31"/>
      <c r="D3745" s="32">
        <v>7.5915853188E12</v>
      </c>
      <c r="E3745" s="76" t="s">
        <v>7491</v>
      </c>
      <c r="F3745" s="34">
        <v>17.02</v>
      </c>
      <c r="G3745" s="35">
        <v>0.12</v>
      </c>
      <c r="H3745" s="34">
        <f t="shared" si="58"/>
        <v>14.977599999999999</v>
      </c>
      <c r="I3745" s="34">
        <v>18.0</v>
      </c>
      <c r="J3745" s="36">
        <v>45747.0</v>
      </c>
      <c r="K3745" s="31"/>
      <c r="L3745" s="34">
        <f>+K3745*H3745</f>
        <v>0.0</v>
      </c>
    </row>
    <row r="3746" spans="8:8" ht="24.95" customHeight="1">
      <c r="A3746" s="29" t="s">
        <v>16</v>
      </c>
      <c r="B3746" s="30" t="s">
        <v>7492</v>
      </c>
      <c r="C3746" s="31"/>
      <c r="D3746" s="73">
        <v>1.90410000193E11</v>
      </c>
      <c r="E3746" s="74" t="s">
        <v>7493</v>
      </c>
      <c r="F3746" s="34">
        <v>5.1</v>
      </c>
      <c r="G3746" s="35">
        <v>0.12</v>
      </c>
      <c r="H3746" s="34">
        <f t="shared" si="58"/>
        <v>4.4879999999999995</v>
      </c>
      <c r="I3746" s="34">
        <v>12.0</v>
      </c>
      <c r="J3746" s="36">
        <v>45657.0</v>
      </c>
      <c r="K3746" s="31"/>
      <c r="L3746" s="34">
        <f>+K3746*H3746</f>
        <v>0.0</v>
      </c>
    </row>
    <row r="3747" spans="8:8" ht="24.95" customHeight="1">
      <c r="A3747" s="29" t="s">
        <v>16</v>
      </c>
      <c r="B3747" s="30" t="s">
        <v>7494</v>
      </c>
      <c r="C3747" s="31"/>
      <c r="D3747" s="32">
        <v>7.592454891431E12</v>
      </c>
      <c r="E3747" s="63" t="s">
        <v>7495</v>
      </c>
      <c r="F3747" s="34">
        <v>2.9</v>
      </c>
      <c r="G3747" s="35">
        <v>0.12</v>
      </c>
      <c r="H3747" s="34">
        <f t="shared" si="58"/>
        <v>2.552</v>
      </c>
      <c r="I3747" s="34">
        <v>25.0</v>
      </c>
      <c r="J3747" s="36">
        <v>45809.0</v>
      </c>
      <c r="K3747" s="31"/>
      <c r="L3747" s="34">
        <f>+K3747*H3747</f>
        <v>0.0</v>
      </c>
    </row>
    <row r="3748" spans="8:8" ht="24.95" customHeight="1">
      <c r="A3748" s="29" t="s">
        <v>16</v>
      </c>
      <c r="B3748" s="30" t="s">
        <v>7496</v>
      </c>
      <c r="C3748" s="31"/>
      <c r="D3748" s="32">
        <v>7.598429002895E12</v>
      </c>
      <c r="E3748" s="41" t="s">
        <v>7497</v>
      </c>
      <c r="F3748" s="34">
        <v>2.25</v>
      </c>
      <c r="G3748" s="35">
        <v>0.12</v>
      </c>
      <c r="H3748" s="34">
        <f t="shared" si="58"/>
        <v>1.98</v>
      </c>
      <c r="I3748" s="34">
        <v>64.0</v>
      </c>
      <c r="J3748" s="36">
        <v>45870.0</v>
      </c>
      <c r="K3748" s="31"/>
      <c r="L3748" s="34">
        <f>+K3748*H3748</f>
        <v>0.0</v>
      </c>
    </row>
    <row r="3749" spans="8:8" ht="24.95" customHeight="1">
      <c r="A3749" s="29" t="s">
        <v>16</v>
      </c>
      <c r="B3749" s="30" t="s">
        <v>7498</v>
      </c>
      <c r="C3749" s="31"/>
      <c r="D3749" s="32">
        <v>8.904210707426E12</v>
      </c>
      <c r="E3749" s="41" t="s">
        <v>7499</v>
      </c>
      <c r="F3749" s="34">
        <v>3.65</v>
      </c>
      <c r="G3749" s="35">
        <v>0.12</v>
      </c>
      <c r="H3749" s="34">
        <f t="shared" si="58"/>
        <v>3.2119999999999997</v>
      </c>
      <c r="I3749" s="34">
        <v>118.0</v>
      </c>
      <c r="J3749" s="36">
        <v>45839.0</v>
      </c>
      <c r="K3749" s="31"/>
      <c r="L3749" s="34">
        <f>+K3749*H3749</f>
        <v>0.0</v>
      </c>
    </row>
    <row r="3750" spans="8:8" ht="24.95" customHeight="1">
      <c r="A3750" s="29" t="s">
        <v>16</v>
      </c>
      <c r="B3750" s="30" t="s">
        <v>7500</v>
      </c>
      <c r="C3750" s="31"/>
      <c r="D3750" s="32">
        <v>8.902297021565E12</v>
      </c>
      <c r="E3750" s="67" t="s">
        <v>7501</v>
      </c>
      <c r="F3750" s="34">
        <v>12.3</v>
      </c>
      <c r="G3750" s="35">
        <v>0.12</v>
      </c>
      <c r="H3750" s="34">
        <f t="shared" si="58"/>
        <v>10.824000000000002</v>
      </c>
      <c r="I3750" s="34">
        <v>16.0</v>
      </c>
      <c r="J3750" s="36">
        <v>45991.0</v>
      </c>
      <c r="K3750" s="31"/>
      <c r="L3750" s="34">
        <f>+K3750*H3750</f>
        <v>0.0</v>
      </c>
    </row>
    <row r="3751" spans="8:8" ht="24.95" customHeight="1">
      <c r="A3751" s="29" t="s">
        <v>16</v>
      </c>
      <c r="B3751" s="30" t="s">
        <v>7502</v>
      </c>
      <c r="C3751" s="31"/>
      <c r="D3751" s="44">
        <v>6.75696260184E11</v>
      </c>
      <c r="E3751" s="50" t="s">
        <v>7503</v>
      </c>
      <c r="F3751" s="34">
        <v>2.65</v>
      </c>
      <c r="G3751" s="35">
        <v>0.12</v>
      </c>
      <c r="H3751" s="34">
        <f t="shared" si="58"/>
        <v>2.332</v>
      </c>
      <c r="I3751" s="34">
        <v>27.0</v>
      </c>
      <c r="J3751" s="36">
        <v>45689.0</v>
      </c>
      <c r="K3751" s="31"/>
      <c r="L3751" s="34">
        <f>+K3751*H3751</f>
        <v>0.0</v>
      </c>
    </row>
    <row r="3752" spans="8:8" ht="24.95" customHeight="1">
      <c r="A3752" s="29" t="s">
        <v>16</v>
      </c>
      <c r="B3752" s="30" t="s">
        <v>7504</v>
      </c>
      <c r="C3752" s="31"/>
      <c r="D3752" s="32">
        <v>8.904210707433E12</v>
      </c>
      <c r="E3752" s="41" t="s">
        <v>7505</v>
      </c>
      <c r="F3752" s="34">
        <v>5.5</v>
      </c>
      <c r="G3752" s="35">
        <v>0.12</v>
      </c>
      <c r="H3752" s="34">
        <f t="shared" si="58"/>
        <v>4.84</v>
      </c>
      <c r="I3752" s="34">
        <v>43.0</v>
      </c>
      <c r="J3752" s="36">
        <v>45839.0</v>
      </c>
      <c r="K3752" s="31"/>
      <c r="L3752" s="34">
        <f>+K3752*H3752</f>
        <v>0.0</v>
      </c>
    </row>
    <row r="3753" spans="8:8" ht="24.95" customHeight="1">
      <c r="A3753" s="29" t="s">
        <v>16</v>
      </c>
      <c r="B3753" s="30" t="s">
        <v>7506</v>
      </c>
      <c r="C3753" s="31"/>
      <c r="D3753" s="32">
        <v>7.591585378804E12</v>
      </c>
      <c r="E3753" s="54" t="s">
        <v>7507</v>
      </c>
      <c r="F3753" s="34">
        <v>4.43</v>
      </c>
      <c r="G3753" s="35">
        <v>0.12</v>
      </c>
      <c r="H3753" s="34">
        <f t="shared" si="58"/>
        <v>3.8983999999999996</v>
      </c>
      <c r="I3753" s="34">
        <v>55.0</v>
      </c>
      <c r="J3753" s="36">
        <v>45808.0</v>
      </c>
      <c r="K3753" s="31"/>
      <c r="L3753" s="34">
        <f>+K3753*H3753</f>
        <v>0.0</v>
      </c>
    </row>
    <row r="3754" spans="8:8" ht="24.95" customHeight="1">
      <c r="A3754" s="29" t="s">
        <v>16</v>
      </c>
      <c r="B3754" s="30" t="s">
        <v>7508</v>
      </c>
      <c r="C3754" s="31"/>
      <c r="D3754" s="32">
        <v>7.592454891219E12</v>
      </c>
      <c r="E3754" s="79" t="s">
        <v>7509</v>
      </c>
      <c r="F3754" s="34">
        <v>2.07</v>
      </c>
      <c r="G3754" s="35">
        <v>0.12</v>
      </c>
      <c r="H3754" s="34">
        <f t="shared" si="58"/>
        <v>1.8215999999999999</v>
      </c>
      <c r="I3754" s="34">
        <v>333.0</v>
      </c>
      <c r="J3754" s="36">
        <v>45839.0</v>
      </c>
      <c r="K3754" s="31"/>
      <c r="L3754" s="34">
        <f>+K3754*H3754</f>
        <v>0.0</v>
      </c>
    </row>
    <row r="3755" spans="8:8" ht="24.95" customHeight="1">
      <c r="A3755" s="29" t="s">
        <v>16</v>
      </c>
      <c r="B3755" s="30" t="s">
        <v>7510</v>
      </c>
      <c r="C3755" s="31"/>
      <c r="D3755" s="32">
        <v>7.592454003285E12</v>
      </c>
      <c r="E3755" s="79" t="s">
        <v>7511</v>
      </c>
      <c r="F3755" s="34">
        <v>4.87</v>
      </c>
      <c r="G3755" s="35">
        <v>0.12</v>
      </c>
      <c r="H3755" s="34">
        <f t="shared" si="58"/>
        <v>4.2856000000000005</v>
      </c>
      <c r="I3755" s="34">
        <v>42.0</v>
      </c>
      <c r="J3755" s="36">
        <v>45839.0</v>
      </c>
      <c r="K3755" s="31"/>
      <c r="L3755" s="34">
        <f>+K3755*H3755</f>
        <v>0.0</v>
      </c>
    </row>
    <row r="3756" spans="8:8" ht="24.95" customHeight="1">
      <c r="A3756" s="29" t="s">
        <v>16</v>
      </c>
      <c r="B3756" s="30" t="s">
        <v>7512</v>
      </c>
      <c r="C3756" s="31"/>
      <c r="D3756" s="32">
        <v>7.592454003568E12</v>
      </c>
      <c r="E3756" s="59" t="s">
        <v>7513</v>
      </c>
      <c r="F3756" s="34">
        <v>6.06</v>
      </c>
      <c r="G3756" s="35">
        <v>0.12</v>
      </c>
      <c r="H3756" s="34">
        <f t="shared" si="58"/>
        <v>5.3328</v>
      </c>
      <c r="I3756" s="34">
        <v>97.0</v>
      </c>
      <c r="J3756" s="36">
        <v>45566.0</v>
      </c>
      <c r="K3756" s="31"/>
      <c r="L3756" s="34">
        <f>+K3756*H3756</f>
        <v>0.0</v>
      </c>
    </row>
    <row r="3757" spans="8:8" ht="24.95" customHeight="1">
      <c r="A3757" s="29" t="s">
        <v>16</v>
      </c>
      <c r="B3757" s="30" t="s">
        <v>7514</v>
      </c>
      <c r="C3757" s="31"/>
      <c r="D3757" s="32">
        <v>7.592454003575E12</v>
      </c>
      <c r="E3757" s="59" t="s">
        <v>7515</v>
      </c>
      <c r="F3757" s="34">
        <v>15.45</v>
      </c>
      <c r="G3757" s="35">
        <v>0.12</v>
      </c>
      <c r="H3757" s="34">
        <f t="shared" si="58"/>
        <v>13.596</v>
      </c>
      <c r="I3757" s="34">
        <v>12.0</v>
      </c>
      <c r="J3757" s="36">
        <v>45595.0</v>
      </c>
      <c r="K3757" s="31"/>
      <c r="L3757" s="34">
        <f>+K3757*H3757</f>
        <v>0.0</v>
      </c>
    </row>
    <row r="3758" spans="8:8" ht="24.95" customHeight="1">
      <c r="A3758" s="29" t="s">
        <v>16</v>
      </c>
      <c r="B3758" s="30" t="s">
        <v>7516</v>
      </c>
      <c r="C3758" s="83" t="s">
        <v>207</v>
      </c>
      <c r="D3758" s="73">
        <v>1.8906047594573E13</v>
      </c>
      <c r="E3758" s="48" t="s">
        <v>7517</v>
      </c>
      <c r="F3758" s="34">
        <v>2.0</v>
      </c>
      <c r="G3758" s="35">
        <v>0.12</v>
      </c>
      <c r="H3758" s="34">
        <f t="shared" si="58"/>
        <v>1.76</v>
      </c>
      <c r="I3758" s="34">
        <v>30.0</v>
      </c>
      <c r="J3758" s="36">
        <v>45505.0</v>
      </c>
      <c r="K3758" s="31"/>
      <c r="L3758" s="34">
        <f>+K3758*H3758</f>
        <v>0.0</v>
      </c>
    </row>
    <row r="3759" spans="8:8" ht="24.95" customHeight="1">
      <c r="A3759" s="29" t="s">
        <v>16</v>
      </c>
      <c r="B3759" s="47" t="s">
        <v>7518</v>
      </c>
      <c r="C3759" s="31"/>
      <c r="D3759" s="44">
        <v>7.87790466659E11</v>
      </c>
      <c r="E3759" s="64" t="s">
        <v>7519</v>
      </c>
      <c r="F3759" s="34">
        <v>9.4</v>
      </c>
      <c r="G3759" s="35">
        <v>0.12</v>
      </c>
      <c r="H3759" s="34">
        <f t="shared" si="58"/>
        <v>8.272</v>
      </c>
      <c r="I3759" s="34">
        <v>45.0</v>
      </c>
      <c r="J3759" s="36">
        <v>46111.0</v>
      </c>
      <c r="K3759" s="31"/>
      <c r="L3759" s="34">
        <f>+K3759*H3759</f>
        <v>0.0</v>
      </c>
    </row>
    <row r="3760" spans="8:8" ht="24.95" customHeight="1">
      <c r="A3760" s="29" t="s">
        <v>16</v>
      </c>
      <c r="B3760" s="30" t="s">
        <v>7520</v>
      </c>
      <c r="C3760" s="31"/>
      <c r="D3760" s="32">
        <v>7.592946169635E12</v>
      </c>
      <c r="E3760" s="49" t="s">
        <v>7521</v>
      </c>
      <c r="F3760" s="34">
        <v>8.45</v>
      </c>
      <c r="G3760" s="35">
        <v>0.12</v>
      </c>
      <c r="H3760" s="34">
        <f t="shared" si="58"/>
        <v>7.435999999999999</v>
      </c>
      <c r="I3760" s="34">
        <v>48.0</v>
      </c>
      <c r="J3760" s="36">
        <v>45839.0</v>
      </c>
      <c r="K3760" s="31"/>
      <c r="L3760" s="34">
        <f>+K3760*H3760</f>
        <v>0.0</v>
      </c>
    </row>
    <row r="3761" spans="8:8" ht="24.95" customHeight="1">
      <c r="A3761" s="29" t="s">
        <v>16</v>
      </c>
      <c r="B3761" s="30" t="s">
        <v>7522</v>
      </c>
      <c r="C3761" s="31"/>
      <c r="D3761" s="32">
        <v>7.592946169659E12</v>
      </c>
      <c r="E3761" s="41" t="s">
        <v>7523</v>
      </c>
      <c r="F3761" s="34">
        <v>8.45</v>
      </c>
      <c r="G3761" s="35">
        <v>0.12</v>
      </c>
      <c r="H3761" s="34">
        <f t="shared" si="58"/>
        <v>7.435999999999999</v>
      </c>
      <c r="I3761" s="34">
        <v>27.0</v>
      </c>
      <c r="J3761" s="36">
        <v>45870.0</v>
      </c>
      <c r="K3761" s="31"/>
      <c r="L3761" s="34">
        <f>+K3761*H3761</f>
        <v>0.0</v>
      </c>
    </row>
    <row r="3762" spans="8:8" ht="24.95" customHeight="1">
      <c r="A3762" s="29" t="s">
        <v>16</v>
      </c>
      <c r="B3762" s="30" t="s">
        <v>7524</v>
      </c>
      <c r="C3762" s="31"/>
      <c r="D3762" s="44">
        <v>7.3373911275E11</v>
      </c>
      <c r="E3762" s="33" t="s">
        <v>7525</v>
      </c>
      <c r="F3762" s="34">
        <v>19.01</v>
      </c>
      <c r="G3762" s="35">
        <v>0.12</v>
      </c>
      <c r="H3762" s="34">
        <f t="shared" si="58"/>
        <v>16.7288</v>
      </c>
      <c r="I3762" s="34">
        <v>7.0</v>
      </c>
      <c r="J3762" s="36">
        <v>45884.0</v>
      </c>
      <c r="K3762" s="31"/>
      <c r="L3762" s="34">
        <f>+K3762*H3762</f>
        <v>0.0</v>
      </c>
    </row>
    <row r="3763" spans="8:8" ht="24.95" customHeight="1">
      <c r="A3763" s="29" t="s">
        <v>16</v>
      </c>
      <c r="B3763" s="47" t="s">
        <v>7526</v>
      </c>
      <c r="C3763" s="83" t="s">
        <v>207</v>
      </c>
      <c r="D3763" s="44">
        <v>7.87790474654E11</v>
      </c>
      <c r="E3763" s="55" t="s">
        <v>7527</v>
      </c>
      <c r="F3763" s="34">
        <v>8.25</v>
      </c>
      <c r="G3763" s="35">
        <v>0.07</v>
      </c>
      <c r="H3763" s="34">
        <f t="shared" si="58"/>
        <v>7.6725</v>
      </c>
      <c r="I3763" s="34">
        <v>63.0</v>
      </c>
      <c r="J3763" s="36">
        <v>46113.0</v>
      </c>
      <c r="K3763" s="31"/>
      <c r="L3763" s="34">
        <f>+K3763*H3763</f>
        <v>0.0</v>
      </c>
    </row>
    <row r="3764" spans="8:8" ht="24.95" customHeight="1">
      <c r="A3764" s="29" t="s">
        <v>16</v>
      </c>
      <c r="B3764" s="30" t="s">
        <v>7528</v>
      </c>
      <c r="C3764" s="31"/>
      <c r="D3764" s="32">
        <v>7.592432000244E12</v>
      </c>
      <c r="E3764" s="78" t="s">
        <v>7529</v>
      </c>
      <c r="F3764" s="34">
        <v>7.15</v>
      </c>
      <c r="G3764" s="35">
        <v>0.12</v>
      </c>
      <c r="H3764" s="34">
        <f t="shared" si="58"/>
        <v>6.292000000000001</v>
      </c>
      <c r="I3764" s="34">
        <v>21.0</v>
      </c>
      <c r="J3764" s="36">
        <v>45809.0</v>
      </c>
      <c r="K3764" s="31"/>
      <c r="L3764" s="34">
        <f>+K3764*H3764</f>
        <v>0.0</v>
      </c>
    </row>
    <row r="3765" spans="8:8" ht="24.95" customHeight="1">
      <c r="A3765" s="29" t="s">
        <v>16</v>
      </c>
      <c r="B3765" s="30" t="s">
        <v>7530</v>
      </c>
      <c r="C3765" s="31"/>
      <c r="D3765" s="32">
        <v>8.901463131237E12</v>
      </c>
      <c r="E3765" s="85" t="s">
        <v>7531</v>
      </c>
      <c r="F3765" s="34">
        <v>2.09</v>
      </c>
      <c r="G3765" s="35">
        <v>0.12</v>
      </c>
      <c r="H3765" s="34">
        <f t="shared" si="58"/>
        <v>1.8392</v>
      </c>
      <c r="I3765" s="34">
        <v>109.0</v>
      </c>
      <c r="J3765" s="36">
        <v>45413.0</v>
      </c>
      <c r="K3765" s="31"/>
      <c r="L3765" s="34">
        <f>+K3765*H3765</f>
        <v>0.0</v>
      </c>
    </row>
    <row r="3766" spans="8:8" ht="24.95" customHeight="1">
      <c r="A3766" s="29" t="s">
        <v>16</v>
      </c>
      <c r="B3766" s="30" t="s">
        <v>7532</v>
      </c>
      <c r="C3766" s="31"/>
      <c r="D3766" s="44">
        <v>6.75696260078E11</v>
      </c>
      <c r="E3766" s="57" t="s">
        <v>7533</v>
      </c>
      <c r="F3766" s="34">
        <v>1.2</v>
      </c>
      <c r="G3766" s="35">
        <v>0.12</v>
      </c>
      <c r="H3766" s="34">
        <f t="shared" si="58"/>
        <v>1.056</v>
      </c>
      <c r="I3766" s="34">
        <v>10.0</v>
      </c>
      <c r="J3766" s="36">
        <v>45597.0</v>
      </c>
      <c r="K3766" s="31"/>
      <c r="L3766" s="34">
        <f>+K3766*H3766</f>
        <v>0.0</v>
      </c>
    </row>
    <row r="3767" spans="8:8" ht="24.95" customHeight="1">
      <c r="A3767" s="29" t="s">
        <v>16</v>
      </c>
      <c r="B3767" s="30" t="s">
        <v>7534</v>
      </c>
      <c r="C3767" s="31"/>
      <c r="D3767" s="32">
        <v>7.592349722758E12</v>
      </c>
      <c r="E3767" s="59" t="s">
        <v>7535</v>
      </c>
      <c r="F3767" s="34">
        <v>2.88</v>
      </c>
      <c r="G3767" s="35">
        <v>0.12</v>
      </c>
      <c r="H3767" s="34">
        <f t="shared" si="58"/>
        <v>2.5343999999999998</v>
      </c>
      <c r="I3767" s="34">
        <v>1.0</v>
      </c>
      <c r="J3767" s="36">
        <v>45717.0</v>
      </c>
      <c r="K3767" s="31"/>
      <c r="L3767" s="34">
        <f>+K3767*H3767</f>
        <v>0.0</v>
      </c>
    </row>
    <row r="3768" spans="8:8" ht="24.95" customHeight="1">
      <c r="A3768" s="29" t="s">
        <v>16</v>
      </c>
      <c r="B3768" s="30" t="s">
        <v>7536</v>
      </c>
      <c r="C3768" s="83" t="s">
        <v>207</v>
      </c>
      <c r="D3768" s="32">
        <v>6.921875009551E12</v>
      </c>
      <c r="E3768" s="71" t="s">
        <v>7537</v>
      </c>
      <c r="F3768" s="34">
        <v>3.2</v>
      </c>
      <c r="G3768" s="35">
        <v>0.12</v>
      </c>
      <c r="H3768" s="34">
        <f t="shared" si="58"/>
        <v>2.8160000000000003</v>
      </c>
      <c r="I3768" s="34">
        <v>312.0</v>
      </c>
      <c r="J3768" s="36">
        <v>45656.0</v>
      </c>
      <c r="K3768" s="31"/>
      <c r="L3768" s="34">
        <f>+K3768*H3768</f>
        <v>0.0</v>
      </c>
    </row>
    <row r="3769" spans="8:8" ht="24.95" customHeight="1">
      <c r="A3769" s="29" t="s">
        <v>16</v>
      </c>
      <c r="B3769" s="30" t="s">
        <v>7538</v>
      </c>
      <c r="C3769" s="31"/>
      <c r="D3769" s="32">
        <v>8.902297013577E12</v>
      </c>
      <c r="E3769" s="70" t="s">
        <v>7539</v>
      </c>
      <c r="F3769" s="34">
        <v>4.68</v>
      </c>
      <c r="G3769" s="35">
        <v>0.12</v>
      </c>
      <c r="H3769" s="34">
        <f t="shared" si="58"/>
        <v>4.118399999999999</v>
      </c>
      <c r="I3769" s="34">
        <v>15.0</v>
      </c>
      <c r="J3769" s="36">
        <v>45902.0</v>
      </c>
      <c r="K3769" s="31"/>
      <c r="L3769" s="34">
        <f>+K3769*H3769</f>
        <v>0.0</v>
      </c>
    </row>
    <row r="3770" spans="8:8" ht="24.95" customHeight="1">
      <c r="A3770" s="29" t="s">
        <v>16</v>
      </c>
      <c r="B3770" s="30" t="s">
        <v>7540</v>
      </c>
      <c r="C3770" s="31"/>
      <c r="D3770" s="32">
        <v>8.904278581532E12</v>
      </c>
      <c r="E3770" s="63" t="s">
        <v>7541</v>
      </c>
      <c r="F3770" s="34">
        <v>6.8</v>
      </c>
      <c r="G3770" s="35">
        <v>0.12</v>
      </c>
      <c r="H3770" s="34">
        <f t="shared" si="58"/>
        <v>5.984</v>
      </c>
      <c r="I3770" s="34">
        <v>13.0</v>
      </c>
      <c r="J3770" s="36">
        <v>45595.0</v>
      </c>
      <c r="K3770" s="31"/>
      <c r="L3770" s="34">
        <f>+K3770*H3770</f>
        <v>0.0</v>
      </c>
    </row>
    <row r="3771" spans="8:8" ht="24.95" customHeight="1">
      <c r="A3771" s="29" t="s">
        <v>16</v>
      </c>
      <c r="B3771" s="47" t="s">
        <v>7542</v>
      </c>
      <c r="C3771" s="31"/>
      <c r="D3771" s="32">
        <v>6.921875011172E12</v>
      </c>
      <c r="E3771" s="84" t="s">
        <v>7543</v>
      </c>
      <c r="F3771" s="34">
        <v>0.53</v>
      </c>
      <c r="G3771" s="35">
        <v>0.12</v>
      </c>
      <c r="H3771" s="34">
        <f t="shared" si="58"/>
        <v>0.46640000000000004</v>
      </c>
      <c r="I3771" s="34">
        <v>70.0</v>
      </c>
      <c r="J3771" s="36">
        <v>45870.0</v>
      </c>
      <c r="K3771" s="31"/>
      <c r="L3771" s="34">
        <f>+K3771*H3771</f>
        <v>0.0</v>
      </c>
    </row>
    <row r="3772" spans="8:8" ht="24.95" customHeight="1">
      <c r="A3772" s="29" t="s">
        <v>16</v>
      </c>
      <c r="B3772" s="30" t="s">
        <v>7544</v>
      </c>
      <c r="C3772" s="31"/>
      <c r="D3772" s="32">
        <v>8.906130230084E12</v>
      </c>
      <c r="E3772" s="72" t="s">
        <v>7545</v>
      </c>
      <c r="F3772" s="34">
        <v>4.8</v>
      </c>
      <c r="G3772" s="35">
        <v>0.12</v>
      </c>
      <c r="H3772" s="34">
        <f t="shared" si="58"/>
        <v>4.224</v>
      </c>
      <c r="I3772" s="34">
        <v>34.0</v>
      </c>
      <c r="J3772" s="36">
        <v>45627.0</v>
      </c>
      <c r="K3772" s="31"/>
      <c r="L3772" s="34">
        <f>+K3772*H3772</f>
        <v>0.0</v>
      </c>
    </row>
    <row r="3773" spans="8:8" ht="24.95" customHeight="1">
      <c r="A3773" s="29" t="s">
        <v>16</v>
      </c>
      <c r="B3773" s="30" t="s">
        <v>7546</v>
      </c>
      <c r="C3773" s="31"/>
      <c r="D3773" s="32">
        <v>7.591519000153E12</v>
      </c>
      <c r="E3773" s="57" t="s">
        <v>7547</v>
      </c>
      <c r="F3773" s="34">
        <v>2.46</v>
      </c>
      <c r="G3773" s="35">
        <v>0.12</v>
      </c>
      <c r="H3773" s="34">
        <f t="shared" si="58"/>
        <v>2.1648</v>
      </c>
      <c r="I3773" s="34">
        <v>40.0</v>
      </c>
      <c r="J3773" s="36">
        <v>45717.0</v>
      </c>
      <c r="K3773" s="31"/>
      <c r="L3773" s="34">
        <f>+K3773*H3773</f>
        <v>0.0</v>
      </c>
    </row>
    <row r="3774" spans="8:8" ht="24.95" customHeight="1">
      <c r="A3774" s="29" t="s">
        <v>16</v>
      </c>
      <c r="B3774" s="30" t="s">
        <v>7548</v>
      </c>
      <c r="C3774" s="31"/>
      <c r="D3774" s="44">
        <v>7.31946648512E11</v>
      </c>
      <c r="E3774" s="55" t="s">
        <v>7549</v>
      </c>
      <c r="F3774" s="34">
        <v>0.85</v>
      </c>
      <c r="G3774" s="35">
        <v>0.12</v>
      </c>
      <c r="H3774" s="34">
        <f t="shared" si="58"/>
        <v>0.748</v>
      </c>
      <c r="I3774" s="34">
        <v>258.0</v>
      </c>
      <c r="J3774" s="36">
        <v>45901.0</v>
      </c>
      <c r="K3774" s="31"/>
      <c r="L3774" s="34">
        <f>+K3774*H3774</f>
        <v>0.0</v>
      </c>
    </row>
    <row r="3775" spans="8:8" ht="24.95" customHeight="1">
      <c r="A3775" s="29" t="s">
        <v>16</v>
      </c>
      <c r="B3775" s="30" t="s">
        <v>7550</v>
      </c>
      <c r="C3775" s="31"/>
      <c r="D3775" s="32">
        <v>7.591519001907E12</v>
      </c>
      <c r="E3775" s="57" t="s">
        <v>7551</v>
      </c>
      <c r="F3775" s="34">
        <v>3.88</v>
      </c>
      <c r="G3775" s="35">
        <v>0.12</v>
      </c>
      <c r="H3775" s="34">
        <f t="shared" si="58"/>
        <v>3.4143999999999997</v>
      </c>
      <c r="I3775" s="34">
        <v>32.0</v>
      </c>
      <c r="J3775" s="36">
        <v>45689.0</v>
      </c>
      <c r="K3775" s="31"/>
      <c r="L3775" s="34">
        <f>+K3775*H3775</f>
        <v>0.0</v>
      </c>
    </row>
    <row r="3776" spans="8:8" ht="24.95" customHeight="1">
      <c r="A3776" s="29" t="s">
        <v>16</v>
      </c>
      <c r="B3776" s="30" t="s">
        <v>7552</v>
      </c>
      <c r="C3776" s="31"/>
      <c r="D3776" s="32">
        <v>7.590027000174E12</v>
      </c>
      <c r="E3776" s="84" t="s">
        <v>7553</v>
      </c>
      <c r="F3776" s="34">
        <v>2.99</v>
      </c>
      <c r="G3776" s="35">
        <v>0.12</v>
      </c>
      <c r="H3776" s="34">
        <f t="shared" si="58"/>
        <v>2.6312</v>
      </c>
      <c r="I3776" s="34">
        <v>52.0</v>
      </c>
      <c r="J3776" s="36">
        <v>45868.0</v>
      </c>
      <c r="K3776" s="31"/>
      <c r="L3776" s="34">
        <f>+K3776*H3776</f>
        <v>0.0</v>
      </c>
    </row>
    <row r="3777" spans="8:8" ht="24.95" customHeight="1">
      <c r="A3777" s="29" t="s">
        <v>16</v>
      </c>
      <c r="B3777" s="30" t="s">
        <v>7554</v>
      </c>
      <c r="C3777" s="31"/>
      <c r="D3777" s="32">
        <v>7.598127001176E12</v>
      </c>
      <c r="E3777" s="55" t="s">
        <v>7555</v>
      </c>
      <c r="F3777" s="34">
        <v>1.55</v>
      </c>
      <c r="G3777" s="35">
        <v>0.12</v>
      </c>
      <c r="H3777" s="34">
        <f t="shared" si="58"/>
        <v>1.364</v>
      </c>
      <c r="I3777" s="34">
        <v>1.0</v>
      </c>
      <c r="J3777" s="36">
        <v>45748.0</v>
      </c>
      <c r="K3777" s="31"/>
      <c r="L3777" s="34">
        <f>+K3777*H3777</f>
        <v>0.0</v>
      </c>
    </row>
    <row r="3778" spans="8:8" ht="24.95" customHeight="1">
      <c r="A3778" s="29" t="s">
        <v>16</v>
      </c>
      <c r="B3778" s="30" t="s">
        <v>7556</v>
      </c>
      <c r="C3778" s="31"/>
      <c r="D3778" s="44">
        <v>7.36372722362E11</v>
      </c>
      <c r="E3778" s="54" t="s">
        <v>7557</v>
      </c>
      <c r="F3778" s="34">
        <v>1.55</v>
      </c>
      <c r="G3778" s="35">
        <v>0.12</v>
      </c>
      <c r="H3778" s="34">
        <f t="shared" si="58"/>
        <v>1.364</v>
      </c>
      <c r="I3778" s="34">
        <v>4.0</v>
      </c>
      <c r="J3778" s="36">
        <v>46023.0</v>
      </c>
      <c r="K3778" s="31"/>
      <c r="L3778" s="34">
        <f>+K3778*H3778</f>
        <v>0.0</v>
      </c>
    </row>
    <row r="3779" spans="8:8" ht="24.95" customHeight="1">
      <c r="A3779" s="29" t="s">
        <v>16</v>
      </c>
      <c r="B3779" s="30" t="s">
        <v>7558</v>
      </c>
      <c r="C3779" s="31"/>
      <c r="D3779" s="32">
        <v>7.592454001571E12</v>
      </c>
      <c r="E3779" s="85" t="s">
        <v>7559</v>
      </c>
      <c r="F3779" s="34">
        <v>3.31</v>
      </c>
      <c r="G3779" s="35">
        <v>0.12</v>
      </c>
      <c r="H3779" s="34">
        <f t="shared" si="58"/>
        <v>2.9128</v>
      </c>
      <c r="I3779" s="34">
        <v>32.0</v>
      </c>
      <c r="J3779" s="36">
        <v>45726.0</v>
      </c>
      <c r="K3779" s="31"/>
      <c r="L3779" s="34">
        <f>+K3779*H3779</f>
        <v>0.0</v>
      </c>
    </row>
    <row r="3780" spans="8:8" ht="24.95" customHeight="1">
      <c r="A3780" s="29" t="s">
        <v>16</v>
      </c>
      <c r="B3780" s="30" t="s">
        <v>7560</v>
      </c>
      <c r="C3780" s="31"/>
      <c r="D3780" s="32">
        <v>7.591196006233E12</v>
      </c>
      <c r="E3780" s="85" t="s">
        <v>7561</v>
      </c>
      <c r="F3780" s="34">
        <v>3.11</v>
      </c>
      <c r="G3780" s="35">
        <v>0.12</v>
      </c>
      <c r="H3780" s="34">
        <f t="shared" si="58"/>
        <v>2.7367999999999997</v>
      </c>
      <c r="I3780" s="34">
        <v>5.0</v>
      </c>
      <c r="J3780" s="36">
        <v>45564.0</v>
      </c>
      <c r="K3780" s="31"/>
      <c r="L3780" s="34">
        <f>+K3780*H3780</f>
        <v>0.0</v>
      </c>
    </row>
    <row r="3781" spans="8:8" ht="24.95" customHeight="1">
      <c r="A3781" s="29" t="s">
        <v>16</v>
      </c>
      <c r="B3781" s="30" t="s">
        <v>7562</v>
      </c>
      <c r="C3781" s="31"/>
      <c r="D3781" s="32">
        <v>7.598828001048E12</v>
      </c>
      <c r="E3781" s="57" t="s">
        <v>7563</v>
      </c>
      <c r="F3781" s="34">
        <v>1.66</v>
      </c>
      <c r="G3781" s="35">
        <v>0.12</v>
      </c>
      <c r="H3781" s="34">
        <f t="shared" si="58"/>
        <v>1.4607999999999999</v>
      </c>
      <c r="I3781" s="34">
        <v>50.0</v>
      </c>
      <c r="J3781" s="36">
        <v>45777.0</v>
      </c>
      <c r="K3781" s="31"/>
      <c r="L3781" s="34">
        <f>+K3781*H3781</f>
        <v>0.0</v>
      </c>
    </row>
    <row r="3782" spans="8:8" ht="24.95" customHeight="1">
      <c r="A3782" s="29" t="s">
        <v>16</v>
      </c>
      <c r="B3782" s="30" t="s">
        <v>7564</v>
      </c>
      <c r="C3782" s="75" t="s">
        <v>134</v>
      </c>
      <c r="D3782" s="32">
        <v>7.591585673817E12</v>
      </c>
      <c r="E3782" s="84" t="s">
        <v>7565</v>
      </c>
      <c r="F3782" s="34">
        <v>3.95</v>
      </c>
      <c r="G3782" s="35">
        <v>0.0</v>
      </c>
      <c r="H3782" s="34">
        <f t="shared" si="58"/>
        <v>3.95</v>
      </c>
      <c r="I3782" s="34">
        <v>346.0</v>
      </c>
      <c r="J3782" s="36">
        <v>45869.0</v>
      </c>
      <c r="K3782" s="31"/>
      <c r="L3782" s="34">
        <f>+K3782*H3782</f>
        <v>0.0</v>
      </c>
    </row>
    <row r="3783" spans="8:8" ht="24.95" customHeight="1">
      <c r="A3783" s="29" t="s">
        <v>16</v>
      </c>
      <c r="B3783" s="30" t="s">
        <v>7566</v>
      </c>
      <c r="C3783" s="31"/>
      <c r="D3783" s="32">
        <v>7.59158557381E12</v>
      </c>
      <c r="E3783" s="57" t="s">
        <v>7567</v>
      </c>
      <c r="F3783" s="34">
        <v>1.4</v>
      </c>
      <c r="G3783" s="35">
        <v>0.12</v>
      </c>
      <c r="H3783" s="34">
        <f t="shared" si="58"/>
        <v>1.232</v>
      </c>
      <c r="I3783" s="34">
        <v>138.0</v>
      </c>
      <c r="J3783" s="36">
        <v>45596.0</v>
      </c>
      <c r="K3783" s="31"/>
      <c r="L3783" s="34">
        <f>+K3783*H3783</f>
        <v>0.0</v>
      </c>
    </row>
    <row r="3784" spans="8:8" ht="24.95" customHeight="1">
      <c r="A3784" s="29" t="s">
        <v>16</v>
      </c>
      <c r="B3784" s="30" t="s">
        <v>7568</v>
      </c>
      <c r="C3784" s="31"/>
      <c r="D3784" s="32">
        <v>7.592454163682E12</v>
      </c>
      <c r="E3784" s="49" t="s">
        <v>7569</v>
      </c>
      <c r="F3784" s="34">
        <v>1.76</v>
      </c>
      <c r="G3784" s="35">
        <v>0.12</v>
      </c>
      <c r="H3784" s="34">
        <f t="shared" si="58"/>
        <v>1.5488</v>
      </c>
      <c r="I3784" s="34">
        <v>126.0</v>
      </c>
      <c r="J3784" s="36">
        <v>45748.0</v>
      </c>
      <c r="K3784" s="31"/>
      <c r="L3784" s="34">
        <f>+K3784*H3784</f>
        <v>0.0</v>
      </c>
    </row>
    <row r="3785" spans="8:8" ht="24.95" customHeight="1">
      <c r="A3785" s="82" t="s">
        <v>199</v>
      </c>
      <c r="B3785" s="47" t="s">
        <v>7570</v>
      </c>
      <c r="C3785" s="31"/>
      <c r="D3785" s="32">
        <v>6.921875005829E12</v>
      </c>
      <c r="E3785" s="57" t="s">
        <v>7571</v>
      </c>
      <c r="F3785" s="34">
        <v>1.2</v>
      </c>
      <c r="G3785" s="35">
        <v>0.12</v>
      </c>
      <c r="H3785" s="34">
        <f t="shared" si="58"/>
        <v>1.056</v>
      </c>
      <c r="I3785" s="34">
        <v>252.0</v>
      </c>
      <c r="J3785" s="36">
        <v>45474.0</v>
      </c>
      <c r="K3785" s="31"/>
      <c r="L3785" s="34">
        <f>+K3785*H3785</f>
        <v>0.0</v>
      </c>
    </row>
    <row r="3786" spans="8:8" ht="24.95" customHeight="1">
      <c r="A3786" s="82" t="s">
        <v>199</v>
      </c>
      <c r="B3786" s="30" t="s">
        <v>7572</v>
      </c>
      <c r="C3786" s="31"/>
      <c r="D3786" s="44">
        <v>7.95853122251E11</v>
      </c>
      <c r="E3786" s="54" t="s">
        <v>7573</v>
      </c>
      <c r="F3786" s="34">
        <v>0.97</v>
      </c>
      <c r="G3786" s="35">
        <v>0.12</v>
      </c>
      <c r="H3786" s="34">
        <f t="shared" si="58"/>
        <v>0.8535999999999999</v>
      </c>
      <c r="I3786" s="34">
        <v>22.0</v>
      </c>
      <c r="J3786" s="36">
        <v>45292.0</v>
      </c>
      <c r="K3786" s="31"/>
      <c r="L3786" s="34">
        <f>+K3786*H3786</f>
        <v>0.0</v>
      </c>
    </row>
    <row r="3787" spans="8:8" ht="24.95" customHeight="1">
      <c r="A3787" s="82" t="s">
        <v>199</v>
      </c>
      <c r="B3787" s="30" t="s">
        <v>7574</v>
      </c>
      <c r="C3787" s="31"/>
      <c r="D3787" s="32">
        <v>6.921875009667E12</v>
      </c>
      <c r="E3787" s="41" t="s">
        <v>7575</v>
      </c>
      <c r="F3787" s="34">
        <v>0.7</v>
      </c>
      <c r="G3787" s="35">
        <v>0.12</v>
      </c>
      <c r="H3787" s="34">
        <f t="shared" si="58"/>
        <v>0.616</v>
      </c>
      <c r="I3787" s="34">
        <v>1501.0</v>
      </c>
      <c r="J3787" s="36">
        <v>45627.0</v>
      </c>
      <c r="K3787" s="31"/>
      <c r="L3787" s="34">
        <f>+K3787*H3787</f>
        <v>0.0</v>
      </c>
    </row>
    <row r="3788" spans="8:8" ht="24.95" customHeight="1">
      <c r="A3788" s="82" t="s">
        <v>199</v>
      </c>
      <c r="B3788" s="30" t="s">
        <v>7576</v>
      </c>
      <c r="C3788" s="75" t="s">
        <v>134</v>
      </c>
      <c r="D3788" s="44">
        <v>2.1281084206E10</v>
      </c>
      <c r="E3788" s="49" t="s">
        <v>7577</v>
      </c>
      <c r="F3788" s="34">
        <v>0.3</v>
      </c>
      <c r="G3788" s="35">
        <v>0.0</v>
      </c>
      <c r="H3788" s="34">
        <f t="shared" si="59" ref="H3788:H3851">+F3788-F3788*G3788</f>
        <v>0.3</v>
      </c>
      <c r="I3788" s="34">
        <v>69.0</v>
      </c>
      <c r="J3788" s="36">
        <v>45200.0</v>
      </c>
      <c r="K3788" s="31"/>
      <c r="L3788" s="34">
        <f>+K3788*H3788</f>
        <v>0.0</v>
      </c>
    </row>
    <row r="3789" spans="8:8" ht="24.95" customHeight="1">
      <c r="A3789" s="29" t="s">
        <v>16</v>
      </c>
      <c r="B3789" s="30" t="s">
        <v>7578</v>
      </c>
      <c r="C3789" s="31"/>
      <c r="D3789" s="32">
        <v>8.90229702234E12</v>
      </c>
      <c r="E3789" s="53" t="s">
        <v>7579</v>
      </c>
      <c r="F3789" s="34">
        <v>0.99</v>
      </c>
      <c r="G3789" s="35">
        <v>0.12</v>
      </c>
      <c r="H3789" s="34">
        <f t="shared" si="59"/>
        <v>0.8712</v>
      </c>
      <c r="I3789" s="34">
        <v>116.0</v>
      </c>
      <c r="J3789" s="36">
        <v>45868.0</v>
      </c>
      <c r="K3789" s="31"/>
      <c r="L3789" s="34">
        <f>+K3789*H3789</f>
        <v>0.0</v>
      </c>
    </row>
    <row r="3790" spans="8:8" ht="24.95" customHeight="1">
      <c r="A3790" s="29" t="s">
        <v>16</v>
      </c>
      <c r="B3790" s="30" t="s">
        <v>7580</v>
      </c>
      <c r="C3790" s="31"/>
      <c r="D3790" s="32">
        <v>7.591585173881E12</v>
      </c>
      <c r="E3790" s="84" t="s">
        <v>7581</v>
      </c>
      <c r="F3790" s="34">
        <v>2.53</v>
      </c>
      <c r="G3790" s="35">
        <v>0.12</v>
      </c>
      <c r="H3790" s="34">
        <f t="shared" si="59"/>
        <v>2.2264</v>
      </c>
      <c r="I3790" s="34">
        <v>233.0</v>
      </c>
      <c r="J3790" s="36">
        <v>45900.0</v>
      </c>
      <c r="K3790" s="31"/>
      <c r="L3790" s="34">
        <f>+K3790*H3790</f>
        <v>0.0</v>
      </c>
    </row>
    <row r="3791" spans="8:8" ht="24.95" customHeight="1">
      <c r="A3791" s="29" t="s">
        <v>16</v>
      </c>
      <c r="B3791" s="30" t="s">
        <v>7582</v>
      </c>
      <c r="C3791" s="31"/>
      <c r="D3791" s="32">
        <v>7.598828001055E12</v>
      </c>
      <c r="E3791" s="57" t="s">
        <v>7583</v>
      </c>
      <c r="F3791" s="34">
        <v>2.65</v>
      </c>
      <c r="G3791" s="35">
        <v>0.12</v>
      </c>
      <c r="H3791" s="34">
        <f t="shared" si="59"/>
        <v>2.332</v>
      </c>
      <c r="I3791" s="34">
        <v>50.0</v>
      </c>
      <c r="J3791" s="36">
        <v>45473.0</v>
      </c>
      <c r="K3791" s="31"/>
      <c r="L3791" s="34">
        <f>+K3791*H3791</f>
        <v>0.0</v>
      </c>
    </row>
    <row r="3792" spans="8:8" ht="24.95" customHeight="1">
      <c r="A3792" s="82" t="s">
        <v>199</v>
      </c>
      <c r="B3792" s="30" t="s">
        <v>7584</v>
      </c>
      <c r="C3792" s="31"/>
      <c r="D3792" s="32">
        <v>7.597533000391E12</v>
      </c>
      <c r="E3792" s="72" t="s">
        <v>7585</v>
      </c>
      <c r="F3792" s="34">
        <v>0.89</v>
      </c>
      <c r="G3792" s="35">
        <v>0.12</v>
      </c>
      <c r="H3792" s="34">
        <f t="shared" si="59"/>
        <v>0.7832</v>
      </c>
      <c r="I3792" s="34">
        <v>196.0</v>
      </c>
      <c r="J3792" s="36">
        <v>45962.0</v>
      </c>
      <c r="K3792" s="31"/>
      <c r="L3792" s="34">
        <f>+K3792*H3792</f>
        <v>0.0</v>
      </c>
    </row>
    <row r="3793" spans="8:8" ht="24.95" customHeight="1">
      <c r="A3793" s="82" t="s">
        <v>199</v>
      </c>
      <c r="B3793" s="30" t="s">
        <v>7586</v>
      </c>
      <c r="C3793" s="31"/>
      <c r="D3793" s="31"/>
      <c r="E3793" s="74" t="s">
        <v>7587</v>
      </c>
      <c r="F3793" s="34">
        <v>6.38</v>
      </c>
      <c r="G3793" s="35">
        <v>0.12</v>
      </c>
      <c r="H3793" s="34">
        <f t="shared" si="59"/>
        <v>5.6144</v>
      </c>
      <c r="I3793" s="34">
        <v>10.0</v>
      </c>
      <c r="J3793" s="36">
        <v>45474.0</v>
      </c>
      <c r="K3793" s="31"/>
      <c r="L3793" s="34">
        <f>+K3793*H3793</f>
        <v>0.0</v>
      </c>
    </row>
    <row r="3794" spans="8:8" ht="24.95" customHeight="1">
      <c r="A3794" s="82" t="s">
        <v>199</v>
      </c>
      <c r="B3794" s="30" t="s">
        <v>7588</v>
      </c>
      <c r="C3794" s="31"/>
      <c r="D3794" s="32">
        <v>6.921875006154E12</v>
      </c>
      <c r="E3794" s="84" t="s">
        <v>7589</v>
      </c>
      <c r="F3794" s="34">
        <v>0.7</v>
      </c>
      <c r="G3794" s="35">
        <v>0.12</v>
      </c>
      <c r="H3794" s="34">
        <f t="shared" si="59"/>
        <v>0.616</v>
      </c>
      <c r="I3794" s="34">
        <v>353.0</v>
      </c>
      <c r="J3794" s="36">
        <v>45627.0</v>
      </c>
      <c r="K3794" s="31"/>
      <c r="L3794" s="34">
        <f>+K3794*H3794</f>
        <v>0.0</v>
      </c>
    </row>
    <row r="3795" spans="8:8" ht="24.95" customHeight="1">
      <c r="A3795" s="82" t="s">
        <v>199</v>
      </c>
      <c r="B3795" s="30" t="s">
        <v>7590</v>
      </c>
      <c r="C3795" s="31"/>
      <c r="D3795" s="31"/>
      <c r="E3795" s="56" t="s">
        <v>7591</v>
      </c>
      <c r="F3795" s="34">
        <v>1.1</v>
      </c>
      <c r="G3795" s="35">
        <v>0.12</v>
      </c>
      <c r="H3795" s="34">
        <f t="shared" si="59"/>
        <v>0.9680000000000001</v>
      </c>
      <c r="I3795" s="34">
        <v>19.0</v>
      </c>
      <c r="J3795" s="36">
        <v>45534.0</v>
      </c>
      <c r="K3795" s="31"/>
      <c r="L3795" s="34">
        <f>+K3795*H3795</f>
        <v>0.0</v>
      </c>
    </row>
    <row r="3796" spans="8:8" ht="24.95" customHeight="1">
      <c r="A3796" s="82" t="s">
        <v>199</v>
      </c>
      <c r="B3796" s="30" t="s">
        <v>7592</v>
      </c>
      <c r="C3796" s="31"/>
      <c r="D3796" s="31"/>
      <c r="E3796" s="53" t="s">
        <v>7593</v>
      </c>
      <c r="F3796" s="34">
        <v>0.9</v>
      </c>
      <c r="G3796" s="35">
        <v>0.12</v>
      </c>
      <c r="H3796" s="34">
        <f t="shared" si="59"/>
        <v>0.792</v>
      </c>
      <c r="I3796" s="34">
        <v>450.0</v>
      </c>
      <c r="J3796" s="36">
        <v>45595.0</v>
      </c>
      <c r="K3796" s="31"/>
      <c r="L3796" s="34">
        <f>+K3796*H3796</f>
        <v>0.0</v>
      </c>
    </row>
    <row r="3797" spans="8:8" ht="24.95" customHeight="1">
      <c r="A3797" s="82" t="s">
        <v>199</v>
      </c>
      <c r="B3797" s="30" t="s">
        <v>7594</v>
      </c>
      <c r="C3797" s="31"/>
      <c r="D3797" s="44">
        <v>7.5605882997E11</v>
      </c>
      <c r="E3797" s="79" t="s">
        <v>7595</v>
      </c>
      <c r="F3797" s="34">
        <v>0.98</v>
      </c>
      <c r="G3797" s="35">
        <v>0.12</v>
      </c>
      <c r="H3797" s="34">
        <f t="shared" si="59"/>
        <v>0.8623999999999999</v>
      </c>
      <c r="I3797" s="34">
        <v>44.0</v>
      </c>
      <c r="J3797" s="36">
        <v>45352.0</v>
      </c>
      <c r="K3797" s="31"/>
      <c r="L3797" s="34">
        <f>+K3797*H3797</f>
        <v>0.0</v>
      </c>
    </row>
    <row r="3798" spans="8:8" ht="24.95" customHeight="1">
      <c r="A3798" s="29" t="s">
        <v>16</v>
      </c>
      <c r="B3798" s="30" t="s">
        <v>7596</v>
      </c>
      <c r="C3798" s="31"/>
      <c r="D3798" s="32">
        <v>7.59875000001E12</v>
      </c>
      <c r="E3798" s="33" t="s">
        <v>7597</v>
      </c>
      <c r="F3798" s="34">
        <v>1.8</v>
      </c>
      <c r="G3798" s="35">
        <v>0.12</v>
      </c>
      <c r="H3798" s="34">
        <f t="shared" si="59"/>
        <v>1.584</v>
      </c>
      <c r="I3798" s="34">
        <v>38.0</v>
      </c>
      <c r="J3798" s="36">
        <v>45444.0</v>
      </c>
      <c r="K3798" s="31"/>
      <c r="L3798" s="34">
        <f>+K3798*H3798</f>
        <v>0.0</v>
      </c>
    </row>
    <row r="3799" spans="8:8" ht="24.95" customHeight="1">
      <c r="A3799" s="29" t="s">
        <v>16</v>
      </c>
      <c r="B3799" s="30" t="s">
        <v>7598</v>
      </c>
      <c r="C3799" s="31"/>
      <c r="D3799" s="32">
        <v>7.598750000027E12</v>
      </c>
      <c r="E3799" s="33" t="s">
        <v>7599</v>
      </c>
      <c r="F3799" s="34">
        <v>3.05</v>
      </c>
      <c r="G3799" s="35">
        <v>0.12</v>
      </c>
      <c r="H3799" s="34">
        <f t="shared" si="59"/>
        <v>2.6839999999999997</v>
      </c>
      <c r="I3799" s="34">
        <v>22.0</v>
      </c>
      <c r="J3799" s="36">
        <v>45444.0</v>
      </c>
      <c r="K3799" s="31"/>
      <c r="L3799" s="34">
        <f>+K3799*H3799</f>
        <v>0.0</v>
      </c>
    </row>
    <row r="3800" spans="8:8" ht="24.95" customHeight="1">
      <c r="A3800" s="29" t="s">
        <v>16</v>
      </c>
      <c r="B3800" s="30" t="s">
        <v>7600</v>
      </c>
      <c r="C3800" s="31"/>
      <c r="D3800" s="32">
        <v>7.594000490471E12</v>
      </c>
      <c r="E3800" s="54" t="s">
        <v>7601</v>
      </c>
      <c r="F3800" s="34">
        <v>4.74</v>
      </c>
      <c r="G3800" s="35">
        <v>0.12</v>
      </c>
      <c r="H3800" s="34">
        <f t="shared" si="59"/>
        <v>4.171200000000001</v>
      </c>
      <c r="I3800" s="34">
        <v>17.0</v>
      </c>
      <c r="J3800" s="36">
        <v>45778.0</v>
      </c>
      <c r="K3800" s="31"/>
      <c r="L3800" s="34">
        <f>+K3800*H3800</f>
        <v>0.0</v>
      </c>
    </row>
    <row r="3801" spans="8:8" ht="24.95" customHeight="1">
      <c r="A3801" s="29" t="s">
        <v>16</v>
      </c>
      <c r="B3801" s="30" t="s">
        <v>7602</v>
      </c>
      <c r="C3801" s="31"/>
      <c r="D3801" s="32">
        <v>7.598429002369E12</v>
      </c>
      <c r="E3801" s="53" t="s">
        <v>7603</v>
      </c>
      <c r="F3801" s="34">
        <v>1.75</v>
      </c>
      <c r="G3801" s="35">
        <v>0.12</v>
      </c>
      <c r="H3801" s="34">
        <f t="shared" si="59"/>
        <v>1.54</v>
      </c>
      <c r="I3801" s="34">
        <v>28.0</v>
      </c>
      <c r="J3801" s="36">
        <v>45748.0</v>
      </c>
      <c r="K3801" s="31"/>
      <c r="L3801" s="34">
        <f>+K3801*H3801</f>
        <v>0.0</v>
      </c>
    </row>
    <row r="3802" spans="8:8" ht="24.95" customHeight="1">
      <c r="A3802" s="29" t="s">
        <v>16</v>
      </c>
      <c r="B3802" s="30" t="s">
        <v>7604</v>
      </c>
      <c r="C3802" s="31"/>
      <c r="D3802" s="32">
        <v>7.594000490488E12</v>
      </c>
      <c r="E3802" s="54" t="s">
        <v>7605</v>
      </c>
      <c r="F3802" s="34">
        <v>6.67</v>
      </c>
      <c r="G3802" s="35">
        <v>0.12</v>
      </c>
      <c r="H3802" s="34">
        <f t="shared" si="59"/>
        <v>5.8696</v>
      </c>
      <c r="I3802" s="34">
        <v>24.0</v>
      </c>
      <c r="J3802" s="36">
        <v>45778.0</v>
      </c>
      <c r="K3802" s="31"/>
      <c r="L3802" s="34">
        <f>+K3802*H3802</f>
        <v>0.0</v>
      </c>
    </row>
    <row r="3803" spans="8:8" ht="24.95" customHeight="1">
      <c r="A3803" s="82" t="s">
        <v>199</v>
      </c>
      <c r="B3803" s="30" t="s">
        <v>7606</v>
      </c>
      <c r="C3803" s="31"/>
      <c r="D3803" s="32">
        <v>8.908003460529E12</v>
      </c>
      <c r="E3803" s="59" t="s">
        <v>7607</v>
      </c>
      <c r="F3803" s="34">
        <v>6.16</v>
      </c>
      <c r="G3803" s="35">
        <v>0.12</v>
      </c>
      <c r="H3803" s="34">
        <f t="shared" si="59"/>
        <v>5.4208</v>
      </c>
      <c r="I3803" s="34">
        <v>32.0</v>
      </c>
      <c r="J3803" s="36">
        <v>45536.0</v>
      </c>
      <c r="K3803" s="31"/>
      <c r="L3803" s="34">
        <f>+K3803*H3803</f>
        <v>0.0</v>
      </c>
    </row>
    <row r="3804" spans="8:8" ht="24.95" customHeight="1">
      <c r="A3804" s="82" t="s">
        <v>199</v>
      </c>
      <c r="B3804" s="30" t="s">
        <v>7608</v>
      </c>
      <c r="C3804" s="31"/>
      <c r="D3804" s="31"/>
      <c r="E3804" s="45" t="s">
        <v>7609</v>
      </c>
      <c r="F3804" s="34">
        <v>3.5</v>
      </c>
      <c r="G3804" s="35">
        <v>0.12</v>
      </c>
      <c r="H3804" s="34">
        <f t="shared" si="59"/>
        <v>3.08</v>
      </c>
      <c r="I3804" s="34">
        <v>2.0</v>
      </c>
      <c r="J3804" s="36">
        <v>45443.0</v>
      </c>
      <c r="K3804" s="31"/>
      <c r="L3804" s="34">
        <f>+K3804*H3804</f>
        <v>0.0</v>
      </c>
    </row>
    <row r="3805" spans="8:8" ht="24.95" customHeight="1">
      <c r="A3805" s="82" t="s">
        <v>199</v>
      </c>
      <c r="B3805" s="30" t="s">
        <v>7610</v>
      </c>
      <c r="C3805" s="31"/>
      <c r="D3805" s="32">
        <v>7.594000490495E12</v>
      </c>
      <c r="E3805" s="79" t="s">
        <v>7611</v>
      </c>
      <c r="F3805" s="34">
        <v>2.83</v>
      </c>
      <c r="G3805" s="35">
        <v>0.12</v>
      </c>
      <c r="H3805" s="34">
        <f t="shared" si="59"/>
        <v>2.4904</v>
      </c>
      <c r="I3805" s="34">
        <v>46.0</v>
      </c>
      <c r="J3805" s="36">
        <v>45717.0</v>
      </c>
      <c r="K3805" s="31"/>
      <c r="L3805" s="34">
        <f>+K3805*H3805</f>
        <v>0.0</v>
      </c>
    </row>
    <row r="3806" spans="8:8" ht="24.95" customHeight="1">
      <c r="A3806" s="38" t="s">
        <v>23</v>
      </c>
      <c r="B3806" s="30" t="s">
        <v>7612</v>
      </c>
      <c r="C3806" s="31"/>
      <c r="D3806" s="32">
        <v>7.59161915E12</v>
      </c>
      <c r="E3806" s="86" t="s">
        <v>7613</v>
      </c>
      <c r="F3806" s="34">
        <v>5.56</v>
      </c>
      <c r="G3806" s="35">
        <v>0.12</v>
      </c>
      <c r="H3806" s="34">
        <f t="shared" si="59"/>
        <v>4.892799999999999</v>
      </c>
      <c r="I3806" s="34">
        <v>43.0</v>
      </c>
      <c r="J3806" s="36">
        <v>45748.0</v>
      </c>
      <c r="K3806" s="31"/>
      <c r="L3806" s="34">
        <f>+K3806*H3806</f>
        <v>0.0</v>
      </c>
    </row>
    <row r="3807" spans="8:8" ht="24.95" customHeight="1">
      <c r="A3807" s="82" t="s">
        <v>199</v>
      </c>
      <c r="B3807" s="47" t="s">
        <v>7614</v>
      </c>
      <c r="C3807" s="31"/>
      <c r="D3807" s="32">
        <v>7.800061001571E12</v>
      </c>
      <c r="E3807" s="54" t="s">
        <v>7615</v>
      </c>
      <c r="F3807" s="34">
        <v>0.9</v>
      </c>
      <c r="G3807" s="35">
        <v>0.12</v>
      </c>
      <c r="H3807" s="34">
        <f t="shared" si="59"/>
        <v>0.792</v>
      </c>
      <c r="I3807" s="34">
        <v>110.0</v>
      </c>
      <c r="J3807" s="36">
        <v>45717.0</v>
      </c>
      <c r="K3807" s="31"/>
      <c r="L3807" s="34">
        <f>+K3807*H3807</f>
        <v>0.0</v>
      </c>
    </row>
    <row r="3808" spans="8:8" ht="24.95" customHeight="1">
      <c r="A3808" s="29" t="s">
        <v>16</v>
      </c>
      <c r="B3808" s="30" t="s">
        <v>7616</v>
      </c>
      <c r="C3808" s="31"/>
      <c r="D3808" s="32">
        <v>8.904159415178E12</v>
      </c>
      <c r="E3808" s="41" t="s">
        <v>7617</v>
      </c>
      <c r="F3808" s="34">
        <v>2.4</v>
      </c>
      <c r="G3808" s="35">
        <v>0.12</v>
      </c>
      <c r="H3808" s="34">
        <f t="shared" si="59"/>
        <v>2.112</v>
      </c>
      <c r="I3808" s="34">
        <v>8.0</v>
      </c>
      <c r="J3808" s="36">
        <v>45725.0</v>
      </c>
      <c r="K3808" s="31"/>
      <c r="L3808" s="34">
        <f>+K3808*H3808</f>
        <v>0.0</v>
      </c>
    </row>
    <row r="3809" spans="8:8" ht="24.95" customHeight="1">
      <c r="A3809" s="82" t="s">
        <v>199</v>
      </c>
      <c r="B3809" s="47" t="s">
        <v>7618</v>
      </c>
      <c r="C3809" s="31"/>
      <c r="D3809" s="32">
        <v>7.800061001588E12</v>
      </c>
      <c r="E3809" s="53" t="s">
        <v>7619</v>
      </c>
      <c r="F3809" s="34">
        <v>1.05</v>
      </c>
      <c r="G3809" s="35">
        <v>0.12</v>
      </c>
      <c r="H3809" s="34">
        <f t="shared" si="59"/>
        <v>0.924</v>
      </c>
      <c r="I3809" s="34">
        <v>315.0</v>
      </c>
      <c r="J3809" s="36">
        <v>46023.0</v>
      </c>
      <c r="K3809" s="31"/>
      <c r="L3809" s="34">
        <f>+K3809*H3809</f>
        <v>0.0</v>
      </c>
    </row>
    <row r="3810" spans="8:8" ht="24.95" customHeight="1">
      <c r="A3810" s="82" t="s">
        <v>199</v>
      </c>
      <c r="B3810" s="30" t="s">
        <v>7620</v>
      </c>
      <c r="C3810" s="31"/>
      <c r="D3810" s="32">
        <v>8.906130230299E12</v>
      </c>
      <c r="E3810" s="87" t="s">
        <v>7621</v>
      </c>
      <c r="F3810" s="34">
        <v>2.15</v>
      </c>
      <c r="G3810" s="35">
        <v>0.12</v>
      </c>
      <c r="H3810" s="34">
        <f t="shared" si="59"/>
        <v>1.892</v>
      </c>
      <c r="I3810" s="34">
        <v>61.0</v>
      </c>
      <c r="J3810" s="36">
        <v>45717.0</v>
      </c>
      <c r="K3810" s="31"/>
      <c r="L3810" s="34">
        <f>+K3810*H3810</f>
        <v>0.0</v>
      </c>
    </row>
    <row r="3811" spans="8:8" ht="24.95" customHeight="1">
      <c r="A3811" s="82" t="s">
        <v>199</v>
      </c>
      <c r="B3811" s="30" t="s">
        <v>7622</v>
      </c>
      <c r="C3811" s="31"/>
      <c r="D3811" s="32">
        <v>7.592637008281E12</v>
      </c>
      <c r="E3811" s="74" t="s">
        <v>7623</v>
      </c>
      <c r="F3811" s="34">
        <v>26.0</v>
      </c>
      <c r="G3811" s="35">
        <v>0.12</v>
      </c>
      <c r="H3811" s="34">
        <f t="shared" si="59"/>
        <v>22.88</v>
      </c>
      <c r="I3811" s="34">
        <v>1.0</v>
      </c>
      <c r="J3811" s="36">
        <v>45778.0</v>
      </c>
      <c r="K3811" s="31"/>
      <c r="L3811" s="34">
        <f>+K3811*H3811</f>
        <v>0.0</v>
      </c>
    </row>
    <row r="3812" spans="8:8" ht="24.95" customHeight="1">
      <c r="A3812" s="82" t="s">
        <v>199</v>
      </c>
      <c r="B3812" s="30" t="s">
        <v>7624</v>
      </c>
      <c r="C3812" s="31"/>
      <c r="D3812" s="32">
        <v>7.501125192326E12</v>
      </c>
      <c r="E3812" s="37" t="s">
        <v>7625</v>
      </c>
      <c r="F3812" s="34">
        <v>2.43</v>
      </c>
      <c r="G3812" s="35">
        <v>0.12</v>
      </c>
      <c r="H3812" s="34">
        <f t="shared" si="59"/>
        <v>2.1384000000000003</v>
      </c>
      <c r="I3812" s="34">
        <v>11.0</v>
      </c>
      <c r="J3812" s="36">
        <v>45930.0</v>
      </c>
      <c r="K3812" s="31"/>
      <c r="L3812" s="34">
        <f>+K3812*H3812</f>
        <v>0.0</v>
      </c>
    </row>
    <row r="3813" spans="8:8" ht="24.95" customHeight="1">
      <c r="A3813" s="38" t="s">
        <v>23</v>
      </c>
      <c r="B3813" s="30" t="s">
        <v>7626</v>
      </c>
      <c r="C3813" s="31"/>
      <c r="D3813" s="32">
        <v>5.062045250821E12</v>
      </c>
      <c r="E3813" s="103" t="s">
        <v>7627</v>
      </c>
      <c r="F3813" s="34">
        <v>2.95</v>
      </c>
      <c r="G3813" s="35">
        <v>0.12</v>
      </c>
      <c r="H3813" s="34">
        <f t="shared" si="59"/>
        <v>2.596</v>
      </c>
      <c r="I3813" s="34">
        <v>45.0</v>
      </c>
      <c r="J3813" s="36">
        <v>45658.0</v>
      </c>
      <c r="K3813" s="31"/>
      <c r="L3813" s="34">
        <f>+K3813*H3813</f>
        <v>0.0</v>
      </c>
    </row>
    <row r="3814" spans="8:8" ht="24.95" customHeight="1">
      <c r="A3814" s="38" t="s">
        <v>23</v>
      </c>
      <c r="B3814" s="30" t="s">
        <v>7628</v>
      </c>
      <c r="C3814" s="31"/>
      <c r="D3814" s="32">
        <v>5.062051250884E12</v>
      </c>
      <c r="E3814" s="86" t="s">
        <v>7629</v>
      </c>
      <c r="F3814" s="34">
        <v>2.09</v>
      </c>
      <c r="G3814" s="35">
        <v>0.12</v>
      </c>
      <c r="H3814" s="34">
        <f t="shared" si="59"/>
        <v>1.8392</v>
      </c>
      <c r="I3814" s="34">
        <v>1.0</v>
      </c>
      <c r="J3814" s="36">
        <v>45717.0</v>
      </c>
      <c r="K3814" s="31"/>
      <c r="L3814" s="34">
        <f>+K3814*H3814</f>
        <v>0.0</v>
      </c>
    </row>
    <row r="3815" spans="8:8" ht="24.95" customHeight="1">
      <c r="A3815" s="29" t="s">
        <v>16</v>
      </c>
      <c r="B3815" s="30" t="s">
        <v>7630</v>
      </c>
      <c r="C3815" s="31"/>
      <c r="D3815" s="32">
        <v>8.904187876422E12</v>
      </c>
      <c r="E3815" s="78" t="s">
        <v>7631</v>
      </c>
      <c r="F3815" s="34">
        <v>0.55</v>
      </c>
      <c r="G3815" s="35">
        <v>0.12</v>
      </c>
      <c r="H3815" s="34">
        <f t="shared" si="59"/>
        <v>0.48400000000000004</v>
      </c>
      <c r="I3815" s="34">
        <v>48.0</v>
      </c>
      <c r="J3815" s="36">
        <v>45656.0</v>
      </c>
      <c r="K3815" s="31"/>
      <c r="L3815" s="34">
        <f>+K3815*H3815</f>
        <v>0.0</v>
      </c>
    </row>
    <row r="3816" spans="8:8" ht="24.95" customHeight="1">
      <c r="A3816" s="82" t="s">
        <v>199</v>
      </c>
      <c r="B3816" s="30" t="s">
        <v>7632</v>
      </c>
      <c r="C3816" s="31"/>
      <c r="D3816" s="32">
        <v>8.904306502164E12</v>
      </c>
      <c r="E3816" s="48" t="s">
        <v>7633</v>
      </c>
      <c r="F3816" s="34">
        <v>1.05</v>
      </c>
      <c r="G3816" s="35">
        <v>0.12</v>
      </c>
      <c r="H3816" s="34">
        <f t="shared" si="59"/>
        <v>0.924</v>
      </c>
      <c r="I3816" s="34">
        <v>397.0</v>
      </c>
      <c r="J3816" s="36">
        <v>45163.0</v>
      </c>
      <c r="K3816" s="31"/>
      <c r="L3816" s="34">
        <f>+K3816*H3816</f>
        <v>0.0</v>
      </c>
    </row>
    <row r="3817" spans="8:8" ht="24.95" customHeight="1">
      <c r="A3817" s="38" t="s">
        <v>23</v>
      </c>
      <c r="B3817" s="30" t="s">
        <v>7634</v>
      </c>
      <c r="C3817" s="75" t="s">
        <v>134</v>
      </c>
      <c r="D3817" s="32">
        <v>7.70905034351E12</v>
      </c>
      <c r="E3817" s="97" t="s">
        <v>7635</v>
      </c>
      <c r="F3817" s="34">
        <v>8.5</v>
      </c>
      <c r="G3817" s="35">
        <v>0.0</v>
      </c>
      <c r="H3817" s="34">
        <f t="shared" si="59"/>
        <v>8.5</v>
      </c>
      <c r="I3817" s="34">
        <v>7.0</v>
      </c>
      <c r="J3817" s="36">
        <v>45230.0</v>
      </c>
      <c r="K3817" s="31"/>
      <c r="L3817" s="34">
        <f>+K3817*H3817</f>
        <v>0.0</v>
      </c>
    </row>
    <row r="3818" spans="8:8" ht="24.95" customHeight="1">
      <c r="A3818" s="38" t="s">
        <v>23</v>
      </c>
      <c r="B3818" s="30" t="s">
        <v>7636</v>
      </c>
      <c r="C3818" s="31"/>
      <c r="D3818" s="32">
        <v>7.591651722302E12</v>
      </c>
      <c r="E3818" s="97" t="s">
        <v>7637</v>
      </c>
      <c r="F3818" s="34">
        <v>3.79</v>
      </c>
      <c r="G3818" s="35">
        <v>0.12</v>
      </c>
      <c r="H3818" s="34">
        <f t="shared" si="59"/>
        <v>3.3352</v>
      </c>
      <c r="I3818" s="34">
        <v>20.0</v>
      </c>
      <c r="J3818" s="36">
        <v>45566.0</v>
      </c>
      <c r="K3818" s="31"/>
      <c r="L3818" s="34">
        <f>+K3818*H3818</f>
        <v>0.0</v>
      </c>
    </row>
    <row r="3819" spans="8:8" ht="24.95" customHeight="1">
      <c r="A3819" s="29" t="s">
        <v>16</v>
      </c>
      <c r="B3819" s="30" t="s">
        <v>7638</v>
      </c>
      <c r="C3819" s="31"/>
      <c r="D3819" s="32">
        <v>7.591619000244E12</v>
      </c>
      <c r="E3819" s="79" t="s">
        <v>7639</v>
      </c>
      <c r="F3819" s="34">
        <v>18.47</v>
      </c>
      <c r="G3819" s="35">
        <v>0.12</v>
      </c>
      <c r="H3819" s="34">
        <f t="shared" si="59"/>
        <v>16.2536</v>
      </c>
      <c r="I3819" s="34">
        <v>22.0</v>
      </c>
      <c r="J3819" s="36">
        <v>46204.0</v>
      </c>
      <c r="K3819" s="31"/>
      <c r="L3819" s="34">
        <f>+K3819*H3819</f>
        <v>0.0</v>
      </c>
    </row>
    <row r="3820" spans="8:8" ht="24.95" customHeight="1">
      <c r="A3820" s="29" t="s">
        <v>16</v>
      </c>
      <c r="B3820" s="30" t="s">
        <v>7640</v>
      </c>
      <c r="C3820" s="31"/>
      <c r="D3820" s="32">
        <v>7.70315302033E12</v>
      </c>
      <c r="E3820" s="84" t="s">
        <v>7641</v>
      </c>
      <c r="F3820" s="34">
        <v>15.34</v>
      </c>
      <c r="G3820" s="35">
        <v>0.12</v>
      </c>
      <c r="H3820" s="34">
        <f t="shared" si="59"/>
        <v>13.4992</v>
      </c>
      <c r="I3820" s="34">
        <v>38.0</v>
      </c>
      <c r="J3820" s="36">
        <v>45474.0</v>
      </c>
      <c r="K3820" s="31"/>
      <c r="L3820" s="34">
        <f>+K3820*H3820</f>
        <v>0.0</v>
      </c>
    </row>
    <row r="3821" spans="8:8" ht="24.95" customHeight="1">
      <c r="A3821" s="29" t="s">
        <v>16</v>
      </c>
      <c r="B3821" s="30" t="s">
        <v>7642</v>
      </c>
      <c r="C3821" s="31"/>
      <c r="D3821" s="32">
        <v>7.703038020097E12</v>
      </c>
      <c r="E3821" s="76" t="s">
        <v>7643</v>
      </c>
      <c r="F3821" s="34">
        <v>4.9</v>
      </c>
      <c r="G3821" s="35">
        <v>0.12</v>
      </c>
      <c r="H3821" s="34">
        <f t="shared" si="59"/>
        <v>4.312</v>
      </c>
      <c r="I3821" s="34">
        <v>26.0</v>
      </c>
      <c r="J3821" s="36">
        <v>45536.0</v>
      </c>
      <c r="K3821" s="31"/>
      <c r="L3821" s="34">
        <f>+K3821*H3821</f>
        <v>0.0</v>
      </c>
    </row>
    <row r="3822" spans="8:8" ht="24.95" customHeight="1">
      <c r="A3822" s="29" t="s">
        <v>16</v>
      </c>
      <c r="B3822" s="30" t="s">
        <v>7644</v>
      </c>
      <c r="C3822" s="31"/>
      <c r="D3822" s="32">
        <v>7.703038020103E12</v>
      </c>
      <c r="E3822" s="101" t="s">
        <v>7645</v>
      </c>
      <c r="F3822" s="34">
        <v>4.9</v>
      </c>
      <c r="G3822" s="35">
        <v>0.12</v>
      </c>
      <c r="H3822" s="34">
        <f t="shared" si="59"/>
        <v>4.312</v>
      </c>
      <c r="I3822" s="34">
        <v>79.0</v>
      </c>
      <c r="J3822" s="36">
        <v>45689.0</v>
      </c>
      <c r="K3822" s="31"/>
      <c r="L3822" s="34">
        <f>+K3822*H3822</f>
        <v>0.0</v>
      </c>
    </row>
    <row r="3823" spans="8:8" ht="24.95" customHeight="1">
      <c r="A3823" s="29" t="s">
        <v>16</v>
      </c>
      <c r="B3823" s="30" t="s">
        <v>7646</v>
      </c>
      <c r="C3823" s="31"/>
      <c r="D3823" s="32">
        <v>7.591585114563E12</v>
      </c>
      <c r="E3823" s="37" t="s">
        <v>7647</v>
      </c>
      <c r="F3823" s="34">
        <v>8.16</v>
      </c>
      <c r="G3823" s="35">
        <v>0.12</v>
      </c>
      <c r="H3823" s="34">
        <f t="shared" si="59"/>
        <v>7.1808000000000005</v>
      </c>
      <c r="I3823" s="34">
        <v>20.0</v>
      </c>
      <c r="J3823" s="36">
        <v>45658.0</v>
      </c>
      <c r="K3823" s="31"/>
      <c r="L3823" s="34">
        <f>+K3823*H3823</f>
        <v>0.0</v>
      </c>
    </row>
    <row r="3824" spans="8:8" ht="24.95" customHeight="1">
      <c r="A3824" s="29" t="s">
        <v>16</v>
      </c>
      <c r="B3824" s="30" t="s">
        <v>7648</v>
      </c>
      <c r="C3824" s="31"/>
      <c r="D3824" s="32">
        <v>7.591243839753E12</v>
      </c>
      <c r="E3824" s="37" t="s">
        <v>7649</v>
      </c>
      <c r="F3824" s="34">
        <v>6.4</v>
      </c>
      <c r="G3824" s="35">
        <v>0.12</v>
      </c>
      <c r="H3824" s="34">
        <f t="shared" si="59"/>
        <v>5.632000000000001</v>
      </c>
      <c r="I3824" s="34">
        <v>51.0</v>
      </c>
      <c r="J3824" s="36">
        <v>45626.0</v>
      </c>
      <c r="K3824" s="31"/>
      <c r="L3824" s="34">
        <f>+K3824*H3824</f>
        <v>0.0</v>
      </c>
    </row>
    <row r="3825" spans="8:8" ht="24.95" customHeight="1">
      <c r="A3825" s="29" t="s">
        <v>16</v>
      </c>
      <c r="B3825" s="30" t="s">
        <v>7650</v>
      </c>
      <c r="C3825" s="31"/>
      <c r="D3825" s="32">
        <v>8.906005118486E12</v>
      </c>
      <c r="E3825" s="80" t="s">
        <v>7651</v>
      </c>
      <c r="F3825" s="34">
        <v>3.71</v>
      </c>
      <c r="G3825" s="35">
        <v>0.12</v>
      </c>
      <c r="H3825" s="34">
        <f t="shared" si="59"/>
        <v>3.2648</v>
      </c>
      <c r="I3825" s="34">
        <v>8.0</v>
      </c>
      <c r="J3825" s="36">
        <v>45627.0</v>
      </c>
      <c r="K3825" s="31"/>
      <c r="L3825" s="34">
        <f>+K3825*H3825</f>
        <v>0.0</v>
      </c>
    </row>
    <row r="3826" spans="8:8" ht="24.95" customHeight="1">
      <c r="A3826" s="93" t="s">
        <v>371</v>
      </c>
      <c r="B3826" s="30" t="s">
        <v>7652</v>
      </c>
      <c r="C3826" s="31"/>
      <c r="D3826" s="32">
        <v>7.594001564195E12</v>
      </c>
      <c r="E3826" s="33" t="s">
        <v>7653</v>
      </c>
      <c r="F3826" s="34">
        <v>2.146</v>
      </c>
      <c r="G3826" s="35">
        <v>0.12</v>
      </c>
      <c r="H3826" s="34">
        <f t="shared" si="59"/>
        <v>1.88848</v>
      </c>
      <c r="I3826" s="34">
        <v>29.0</v>
      </c>
      <c r="J3826" s="36">
        <v>46873.0</v>
      </c>
      <c r="K3826" s="31"/>
      <c r="L3826" s="34">
        <f>+K3826*H3826</f>
        <v>0.0</v>
      </c>
    </row>
    <row r="3827" spans="8:8" ht="24.95" customHeight="1">
      <c r="A3827" s="93" t="s">
        <v>371</v>
      </c>
      <c r="B3827" s="30" t="s">
        <v>7654</v>
      </c>
      <c r="C3827" s="31"/>
      <c r="D3827" s="32">
        <v>7.594001564201E12</v>
      </c>
      <c r="E3827" s="37" t="s">
        <v>7655</v>
      </c>
      <c r="F3827" s="34">
        <v>3.2248</v>
      </c>
      <c r="G3827" s="35">
        <v>0.12</v>
      </c>
      <c r="H3827" s="34">
        <f t="shared" si="59"/>
        <v>2.8378240000000003</v>
      </c>
      <c r="I3827" s="34">
        <v>79.0</v>
      </c>
      <c r="J3827" s="36">
        <v>46964.0</v>
      </c>
      <c r="K3827" s="31"/>
      <c r="L3827" s="34">
        <f>+K3827*H3827</f>
        <v>0.0</v>
      </c>
    </row>
    <row r="3828" spans="8:8" ht="24.95" customHeight="1">
      <c r="A3828" s="29" t="s">
        <v>16</v>
      </c>
      <c r="B3828" s="30" t="s">
        <v>7656</v>
      </c>
      <c r="C3828" s="31"/>
      <c r="D3828" s="32">
        <v>7.707355057255E12</v>
      </c>
      <c r="E3828" s="62" t="s">
        <v>7657</v>
      </c>
      <c r="F3828" s="34">
        <v>5.46</v>
      </c>
      <c r="G3828" s="35">
        <v>0.12</v>
      </c>
      <c r="H3828" s="34">
        <f t="shared" si="59"/>
        <v>4.8048</v>
      </c>
      <c r="I3828" s="34">
        <v>74.0</v>
      </c>
      <c r="J3828" s="36">
        <v>45991.0</v>
      </c>
      <c r="K3828" s="31"/>
      <c r="L3828" s="34">
        <f>+K3828*H3828</f>
        <v>0.0</v>
      </c>
    </row>
    <row r="3829" spans="8:8" ht="24.95" customHeight="1">
      <c r="A3829" s="29" t="s">
        <v>16</v>
      </c>
      <c r="B3829" s="30" t="s">
        <v>7658</v>
      </c>
      <c r="C3829" s="31"/>
      <c r="D3829" s="32">
        <v>7.592946001546E12</v>
      </c>
      <c r="E3829" s="54" t="s">
        <v>7659</v>
      </c>
      <c r="F3829" s="34">
        <v>8.3</v>
      </c>
      <c r="G3829" s="35">
        <v>0.12</v>
      </c>
      <c r="H3829" s="34">
        <f t="shared" si="59"/>
        <v>7.304</v>
      </c>
      <c r="I3829" s="34">
        <v>5.0</v>
      </c>
      <c r="J3829" s="36">
        <v>46172.0</v>
      </c>
      <c r="K3829" s="31"/>
      <c r="L3829" s="34">
        <f>+K3829*H3829</f>
        <v>0.0</v>
      </c>
    </row>
    <row r="3830" spans="8:8" ht="24.95" customHeight="1">
      <c r="A3830" s="82" t="s">
        <v>199</v>
      </c>
      <c r="B3830" s="30" t="s">
        <v>7660</v>
      </c>
      <c r="C3830" s="31"/>
      <c r="D3830" s="32">
        <v>7.501125104923E12</v>
      </c>
      <c r="E3830" s="94" t="s">
        <v>7661</v>
      </c>
      <c r="F3830" s="34">
        <v>1.2</v>
      </c>
      <c r="G3830" s="35">
        <v>0.12</v>
      </c>
      <c r="H3830" s="34">
        <f t="shared" si="59"/>
        <v>1.056</v>
      </c>
      <c r="I3830" s="34">
        <v>671.0</v>
      </c>
      <c r="J3830" s="36">
        <v>45611.0</v>
      </c>
      <c r="K3830" s="31"/>
      <c r="L3830" s="34">
        <f>+K3830*H3830</f>
        <v>0.0</v>
      </c>
    </row>
    <row r="3831" spans="8:8" ht="24.95" customHeight="1">
      <c r="A3831" s="81" t="s">
        <v>194</v>
      </c>
      <c r="B3831" s="30" t="s">
        <v>7662</v>
      </c>
      <c r="C3831" s="31"/>
      <c r="D3831" s="32">
        <v>7.591309002183E12</v>
      </c>
      <c r="E3831" s="94" t="s">
        <v>7663</v>
      </c>
      <c r="F3831" s="34">
        <v>2.494</v>
      </c>
      <c r="G3831" s="35">
        <v>0.12</v>
      </c>
      <c r="H3831" s="34">
        <f t="shared" si="59"/>
        <v>2.1947200000000002</v>
      </c>
      <c r="I3831" s="34">
        <v>339.0</v>
      </c>
      <c r="J3831" s="36">
        <v>46174.0</v>
      </c>
      <c r="K3831" s="31"/>
      <c r="L3831" s="34">
        <f>+K3831*H3831</f>
        <v>0.0</v>
      </c>
    </row>
    <row r="3832" spans="8:8" ht="24.95" customHeight="1">
      <c r="A3832" s="82" t="s">
        <v>199</v>
      </c>
      <c r="B3832" s="30" t="s">
        <v>7664</v>
      </c>
      <c r="C3832" s="31"/>
      <c r="D3832" s="31"/>
      <c r="E3832" s="48" t="s">
        <v>7665</v>
      </c>
      <c r="F3832" s="34">
        <v>40.0</v>
      </c>
      <c r="G3832" s="35">
        <v>0.12</v>
      </c>
      <c r="H3832" s="34">
        <f t="shared" si="59"/>
        <v>35.2</v>
      </c>
      <c r="I3832" s="34">
        <v>4.0</v>
      </c>
      <c r="J3832" s="36">
        <v>45536.0</v>
      </c>
      <c r="K3832" s="31"/>
      <c r="L3832" s="34">
        <f>+K3832*H3832</f>
        <v>0.0</v>
      </c>
    </row>
    <row r="3833" spans="8:8" ht="24.95" customHeight="1">
      <c r="A3833" s="29" t="s">
        <v>16</v>
      </c>
      <c r="B3833" s="30" t="s">
        <v>7666</v>
      </c>
      <c r="C3833" s="31"/>
      <c r="D3833" s="32">
        <v>7.598055001408E12</v>
      </c>
      <c r="E3833" s="80" t="s">
        <v>7667</v>
      </c>
      <c r="F3833" s="34">
        <v>2.45</v>
      </c>
      <c r="G3833" s="35">
        <v>0.4</v>
      </c>
      <c r="H3833" s="34">
        <f t="shared" si="59"/>
        <v>1.4700000000000002</v>
      </c>
      <c r="I3833" s="34">
        <v>25.0</v>
      </c>
      <c r="J3833" s="36">
        <v>45505.0</v>
      </c>
      <c r="K3833" s="31"/>
      <c r="L3833" s="34">
        <f>+K3833*H3833</f>
        <v>0.0</v>
      </c>
    </row>
    <row r="3834" spans="8:8" ht="24.95" customHeight="1">
      <c r="A3834" s="82" t="s">
        <v>199</v>
      </c>
      <c r="B3834" s="47" t="s">
        <v>7668</v>
      </c>
      <c r="C3834" s="31"/>
      <c r="D3834" s="32">
        <v>7.709830535876E12</v>
      </c>
      <c r="E3834" s="84" t="s">
        <v>7669</v>
      </c>
      <c r="F3834" s="34">
        <v>0.99</v>
      </c>
      <c r="G3834" s="35">
        <v>0.12</v>
      </c>
      <c r="H3834" s="34">
        <f t="shared" si="59"/>
        <v>0.8712</v>
      </c>
      <c r="I3834" s="34">
        <v>118.0</v>
      </c>
      <c r="J3834" s="36">
        <v>46054.0</v>
      </c>
      <c r="K3834" s="31"/>
      <c r="L3834" s="34">
        <f>+K3834*H3834</f>
        <v>0.0</v>
      </c>
    </row>
    <row r="3835" spans="8:8" ht="24.95" customHeight="1">
      <c r="A3835" s="82" t="s">
        <v>199</v>
      </c>
      <c r="B3835" s="47" t="s">
        <v>7670</v>
      </c>
      <c r="C3835" s="31"/>
      <c r="D3835" s="32">
        <v>6.921875011349E12</v>
      </c>
      <c r="E3835" s="48" t="s">
        <v>7671</v>
      </c>
      <c r="F3835" s="34">
        <v>0.8</v>
      </c>
      <c r="G3835" s="35">
        <v>0.12</v>
      </c>
      <c r="H3835" s="34">
        <f t="shared" si="59"/>
        <v>0.7040000000000001</v>
      </c>
      <c r="I3835" s="34">
        <v>28.0</v>
      </c>
      <c r="J3835" s="36">
        <v>45597.0</v>
      </c>
      <c r="K3835" s="31"/>
      <c r="L3835" s="34">
        <f>+K3835*H3835</f>
        <v>0.0</v>
      </c>
    </row>
    <row r="3836" spans="8:8" ht="24.95" customHeight="1">
      <c r="A3836" s="29" t="s">
        <v>16</v>
      </c>
      <c r="B3836" s="30" t="s">
        <v>7672</v>
      </c>
      <c r="C3836" s="83" t="s">
        <v>207</v>
      </c>
      <c r="D3836" s="32">
        <v>7.598800000229E12</v>
      </c>
      <c r="E3836" s="78" t="s">
        <v>7673</v>
      </c>
      <c r="F3836" s="34">
        <v>5.6</v>
      </c>
      <c r="G3836" s="35">
        <v>0.12</v>
      </c>
      <c r="H3836" s="34">
        <f t="shared" si="59"/>
        <v>4.928</v>
      </c>
      <c r="I3836" s="34">
        <v>520.0</v>
      </c>
      <c r="J3836" s="36">
        <v>46569.0</v>
      </c>
      <c r="K3836" s="31"/>
      <c r="L3836" s="34">
        <f>+K3836*H3836</f>
        <v>0.0</v>
      </c>
    </row>
    <row r="3837" spans="8:8" ht="24.95" customHeight="1">
      <c r="A3837" s="29" t="s">
        <v>16</v>
      </c>
      <c r="B3837" s="30" t="s">
        <v>7674</v>
      </c>
      <c r="C3837" s="31"/>
      <c r="D3837" s="32">
        <v>8.904187869141E12</v>
      </c>
      <c r="E3837" s="69" t="s">
        <v>7675</v>
      </c>
      <c r="F3837" s="34">
        <v>9.06</v>
      </c>
      <c r="G3837" s="35">
        <v>0.12</v>
      </c>
      <c r="H3837" s="34">
        <f t="shared" si="59"/>
        <v>7.9728</v>
      </c>
      <c r="I3837" s="34">
        <v>12.0</v>
      </c>
      <c r="J3837" s="36">
        <v>45960.0</v>
      </c>
      <c r="K3837" s="31"/>
      <c r="L3837" s="34">
        <f>+K3837*H3837</f>
        <v>0.0</v>
      </c>
    </row>
    <row r="3838" spans="8:8" ht="24.95" customHeight="1">
      <c r="A3838" s="29" t="s">
        <v>30</v>
      </c>
      <c r="B3838" s="30" t="s">
        <v>7676</v>
      </c>
      <c r="C3838" s="31"/>
      <c r="D3838" s="32">
        <v>7.594001452225E12</v>
      </c>
      <c r="E3838" s="78" t="s">
        <v>7677</v>
      </c>
      <c r="F3838" s="34">
        <v>30.1716</v>
      </c>
      <c r="G3838" s="35">
        <v>0.12</v>
      </c>
      <c r="H3838" s="34">
        <f t="shared" si="59"/>
        <v>26.551008000000003</v>
      </c>
      <c r="I3838" s="34">
        <v>2.0</v>
      </c>
      <c r="J3838" s="36">
        <v>45992.0</v>
      </c>
      <c r="K3838" s="31"/>
      <c r="L3838" s="34">
        <f>+K3838*H3838</f>
        <v>0.0</v>
      </c>
    </row>
    <row r="3839" spans="8:8" ht="24.95" customHeight="1">
      <c r="A3839" s="29" t="s">
        <v>16</v>
      </c>
      <c r="B3839" s="47" t="s">
        <v>7678</v>
      </c>
      <c r="C3839" s="31"/>
      <c r="D3839" s="32">
        <v>7.591585112552E12</v>
      </c>
      <c r="E3839" s="71" t="s">
        <v>7679</v>
      </c>
      <c r="F3839" s="34">
        <v>8.29</v>
      </c>
      <c r="G3839" s="35">
        <v>0.12</v>
      </c>
      <c r="H3839" s="34">
        <f t="shared" si="59"/>
        <v>7.2951999999999995</v>
      </c>
      <c r="I3839" s="34">
        <v>39.0</v>
      </c>
      <c r="J3839" s="36">
        <v>46630.0</v>
      </c>
      <c r="K3839" s="31"/>
      <c r="L3839" s="34">
        <f>+K3839*H3839</f>
        <v>0.0</v>
      </c>
    </row>
    <row r="3840" spans="8:8" ht="24.95" customHeight="1">
      <c r="A3840" s="38" t="s">
        <v>23</v>
      </c>
      <c r="B3840" s="30" t="s">
        <v>7680</v>
      </c>
      <c r="C3840" s="31"/>
      <c r="D3840" s="32">
        <v>7.591020007511E12</v>
      </c>
      <c r="E3840" s="63" t="s">
        <v>7681</v>
      </c>
      <c r="F3840" s="34">
        <v>3.46</v>
      </c>
      <c r="G3840" s="35">
        <v>0.12</v>
      </c>
      <c r="H3840" s="34">
        <f t="shared" si="59"/>
        <v>3.0448</v>
      </c>
      <c r="I3840" s="34">
        <v>72.0</v>
      </c>
      <c r="J3840" s="36">
        <v>45689.0</v>
      </c>
      <c r="K3840" s="31"/>
      <c r="L3840" s="34">
        <f>+K3840*H3840</f>
        <v>0.0</v>
      </c>
    </row>
    <row r="3841" spans="8:8" ht="24.95" customHeight="1">
      <c r="A3841" s="38" t="s">
        <v>23</v>
      </c>
      <c r="B3841" s="30" t="s">
        <v>7682</v>
      </c>
      <c r="C3841" s="31"/>
      <c r="D3841" s="32">
        <v>7.591020007528E12</v>
      </c>
      <c r="E3841" s="37" t="s">
        <v>7683</v>
      </c>
      <c r="F3841" s="34">
        <v>3.46</v>
      </c>
      <c r="G3841" s="35">
        <v>0.12</v>
      </c>
      <c r="H3841" s="34">
        <f t="shared" si="59"/>
        <v>3.0448</v>
      </c>
      <c r="I3841" s="34">
        <v>53.0</v>
      </c>
      <c r="J3841" s="36">
        <v>45778.0</v>
      </c>
      <c r="K3841" s="31"/>
      <c r="L3841" s="34">
        <f>+K3841*H3841</f>
        <v>0.0</v>
      </c>
    </row>
    <row r="3842" spans="8:8" ht="24.95" customHeight="1">
      <c r="A3842" s="81" t="s">
        <v>194</v>
      </c>
      <c r="B3842" s="30" t="s">
        <v>7684</v>
      </c>
      <c r="C3842" s="31"/>
      <c r="D3842" s="32">
        <v>7.420001113074E12</v>
      </c>
      <c r="E3842" s="98" t="s">
        <v>7685</v>
      </c>
      <c r="F3842" s="34">
        <v>7.15</v>
      </c>
      <c r="G3842" s="35">
        <v>0.12</v>
      </c>
      <c r="H3842" s="34">
        <f t="shared" si="59"/>
        <v>6.292000000000001</v>
      </c>
      <c r="I3842" s="34">
        <v>37.0</v>
      </c>
      <c r="J3842" s="36">
        <v>45839.0</v>
      </c>
      <c r="K3842" s="31"/>
      <c r="L3842" s="34">
        <f>+K3842*H3842</f>
        <v>0.0</v>
      </c>
    </row>
    <row r="3843" spans="8:8" ht="24.95" customHeight="1">
      <c r="A3843" s="82" t="s">
        <v>199</v>
      </c>
      <c r="B3843" s="30" t="s">
        <v>7686</v>
      </c>
      <c r="C3843" s="31"/>
      <c r="D3843" s="32">
        <v>7.598852001403E12</v>
      </c>
      <c r="E3843" s="33" t="s">
        <v>7687</v>
      </c>
      <c r="F3843" s="34">
        <v>5.75</v>
      </c>
      <c r="G3843" s="35">
        <v>0.12</v>
      </c>
      <c r="H3843" s="34">
        <f t="shared" si="59"/>
        <v>5.0600000000000005</v>
      </c>
      <c r="I3843" s="34">
        <v>117.0</v>
      </c>
      <c r="J3843" s="36">
        <v>46082.0</v>
      </c>
      <c r="K3843" s="31"/>
      <c r="L3843" s="34">
        <f>+K3843*H3843</f>
        <v>0.0</v>
      </c>
    </row>
    <row r="3844" spans="8:8" ht="24.95" customHeight="1">
      <c r="A3844" s="38" t="s">
        <v>23</v>
      </c>
      <c r="B3844" s="47" t="s">
        <v>7688</v>
      </c>
      <c r="C3844" s="83" t="s">
        <v>207</v>
      </c>
      <c r="D3844" s="32">
        <v>7.591020001526E12</v>
      </c>
      <c r="E3844" s="78" t="s">
        <v>7689</v>
      </c>
      <c r="F3844" s="34">
        <v>3.61</v>
      </c>
      <c r="G3844" s="35">
        <v>0.12</v>
      </c>
      <c r="H3844" s="34">
        <f t="shared" si="59"/>
        <v>3.1768</v>
      </c>
      <c r="I3844" s="34">
        <v>31.0</v>
      </c>
      <c r="J3844" s="36">
        <v>46113.0</v>
      </c>
      <c r="K3844" s="31"/>
      <c r="L3844" s="34">
        <f>+K3844*H3844</f>
        <v>0.0</v>
      </c>
    </row>
    <row r="3845" spans="8:8" ht="24.95" customHeight="1">
      <c r="A3845" s="38" t="s">
        <v>23</v>
      </c>
      <c r="B3845" s="47" t="s">
        <v>7690</v>
      </c>
      <c r="C3845" s="83" t="s">
        <v>207</v>
      </c>
      <c r="D3845" s="32">
        <v>7.591020001519E12</v>
      </c>
      <c r="E3845" s="48" t="s">
        <v>7691</v>
      </c>
      <c r="F3845" s="34">
        <v>3.64</v>
      </c>
      <c r="G3845" s="35">
        <v>0.12</v>
      </c>
      <c r="H3845" s="34">
        <f t="shared" si="59"/>
        <v>3.2032000000000003</v>
      </c>
      <c r="I3845" s="34">
        <v>60.0</v>
      </c>
      <c r="J3845" s="36">
        <v>46143.0</v>
      </c>
      <c r="K3845" s="31"/>
      <c r="L3845" s="34">
        <f>+K3845*H3845</f>
        <v>0.0</v>
      </c>
    </row>
    <row r="3846" spans="8:8" ht="24.95" customHeight="1">
      <c r="A3846" s="82" t="s">
        <v>199</v>
      </c>
      <c r="B3846" s="30" t="s">
        <v>7692</v>
      </c>
      <c r="C3846" s="31"/>
      <c r="D3846" s="32">
        <v>8.90430650339E12</v>
      </c>
      <c r="E3846" s="48" t="s">
        <v>7693</v>
      </c>
      <c r="F3846" s="34">
        <v>39.5</v>
      </c>
      <c r="G3846" s="35">
        <v>0.12</v>
      </c>
      <c r="H3846" s="34">
        <f t="shared" si="59"/>
        <v>34.76</v>
      </c>
      <c r="I3846" s="34">
        <v>7.0</v>
      </c>
      <c r="J3846" s="36">
        <v>45381.0</v>
      </c>
      <c r="K3846" s="31"/>
      <c r="L3846" s="34">
        <f>+K3846*H3846</f>
        <v>0.0</v>
      </c>
    </row>
    <row r="3847" spans="8:8" ht="24.95" customHeight="1">
      <c r="A3847" s="43" t="s">
        <v>2836</v>
      </c>
      <c r="B3847" s="30" t="s">
        <v>7694</v>
      </c>
      <c r="C3847" s="75" t="s">
        <v>134</v>
      </c>
      <c r="D3847" s="32">
        <v>8.906130231913E12</v>
      </c>
      <c r="E3847" s="33" t="s">
        <v>7695</v>
      </c>
      <c r="F3847" s="34">
        <v>59.84</v>
      </c>
      <c r="G3847" s="35">
        <v>0.0</v>
      </c>
      <c r="H3847" s="34">
        <f t="shared" si="59"/>
        <v>59.84</v>
      </c>
      <c r="I3847" s="34">
        <v>3.0</v>
      </c>
      <c r="J3847" s="36">
        <v>45748.0</v>
      </c>
      <c r="K3847" s="31"/>
      <c r="L3847" s="34">
        <f>+K3847*H3847</f>
        <v>0.0</v>
      </c>
    </row>
    <row r="3848" spans="8:8" ht="24.95" customHeight="1">
      <c r="A3848" s="43" t="s">
        <v>2836</v>
      </c>
      <c r="B3848" s="30" t="s">
        <v>7696</v>
      </c>
      <c r="C3848" s="31"/>
      <c r="D3848" s="32">
        <v>8.906130231906E12</v>
      </c>
      <c r="E3848" s="79" t="s">
        <v>7697</v>
      </c>
      <c r="F3848" s="34">
        <v>85.4</v>
      </c>
      <c r="G3848" s="35">
        <v>0.12</v>
      </c>
      <c r="H3848" s="34">
        <f t="shared" si="59"/>
        <v>75.152</v>
      </c>
      <c r="I3848" s="34">
        <v>1.0</v>
      </c>
      <c r="J3848" s="36">
        <v>45748.0</v>
      </c>
      <c r="K3848" s="31"/>
      <c r="L3848" s="34">
        <f>+K3848*H3848</f>
        <v>0.0</v>
      </c>
    </row>
    <row r="3849" spans="8:8" ht="24.95" customHeight="1">
      <c r="A3849" s="29" t="s">
        <v>16</v>
      </c>
      <c r="B3849" s="30" t="s">
        <v>7698</v>
      </c>
      <c r="C3849" s="31"/>
      <c r="D3849" s="32">
        <v>7.460536558193E12</v>
      </c>
      <c r="E3849" s="63" t="s">
        <v>7699</v>
      </c>
      <c r="F3849" s="34">
        <v>3.84</v>
      </c>
      <c r="G3849" s="35">
        <v>0.12</v>
      </c>
      <c r="H3849" s="34">
        <f t="shared" si="59"/>
        <v>3.3792</v>
      </c>
      <c r="I3849" s="34">
        <v>55.0</v>
      </c>
      <c r="J3849" s="36">
        <v>45566.0</v>
      </c>
      <c r="K3849" s="31"/>
      <c r="L3849" s="34">
        <f>+K3849*H3849</f>
        <v>0.0</v>
      </c>
    </row>
    <row r="3850" spans="8:8" ht="24.95" customHeight="1">
      <c r="A3850" s="29" t="s">
        <v>16</v>
      </c>
      <c r="B3850" s="30" t="s">
        <v>7700</v>
      </c>
      <c r="C3850" s="31"/>
      <c r="D3850" s="32">
        <v>7.460536558209E12</v>
      </c>
      <c r="E3850" s="63" t="s">
        <v>7701</v>
      </c>
      <c r="F3850" s="34">
        <v>6.07</v>
      </c>
      <c r="G3850" s="35">
        <v>0.12</v>
      </c>
      <c r="H3850" s="34">
        <f t="shared" si="59"/>
        <v>5.341600000000001</v>
      </c>
      <c r="I3850" s="34">
        <v>12.0</v>
      </c>
      <c r="J3850" s="36">
        <v>45536.0</v>
      </c>
      <c r="K3850" s="31"/>
      <c r="L3850" s="34">
        <f>+K3850*H3850</f>
        <v>0.0</v>
      </c>
    </row>
    <row r="3851" spans="8:8" ht="24.95" customHeight="1">
      <c r="A3851" s="29" t="s">
        <v>16</v>
      </c>
      <c r="B3851" s="30" t="s">
        <v>7702</v>
      </c>
      <c r="C3851" s="31"/>
      <c r="D3851" s="32">
        <v>7.703712033641E12</v>
      </c>
      <c r="E3851" s="40" t="s">
        <v>7703</v>
      </c>
      <c r="F3851" s="34">
        <v>18.3</v>
      </c>
      <c r="G3851" s="35">
        <v>0.12</v>
      </c>
      <c r="H3851" s="34">
        <f t="shared" si="59"/>
        <v>16.104</v>
      </c>
      <c r="I3851" s="34">
        <v>2.0</v>
      </c>
      <c r="J3851" s="36">
        <v>45807.0</v>
      </c>
      <c r="K3851" s="31"/>
      <c r="L3851" s="34">
        <f>+K3851*H3851</f>
        <v>0.0</v>
      </c>
    </row>
    <row r="3852" spans="8:8" ht="24.95" customHeight="1">
      <c r="A3852" s="29" t="s">
        <v>16</v>
      </c>
      <c r="B3852" s="30" t="s">
        <v>7704</v>
      </c>
      <c r="C3852" s="31"/>
      <c r="D3852" s="32">
        <v>8.699525043948E12</v>
      </c>
      <c r="E3852" s="78" t="s">
        <v>7705</v>
      </c>
      <c r="F3852" s="34">
        <v>4.45</v>
      </c>
      <c r="G3852" s="35">
        <v>0.12</v>
      </c>
      <c r="H3852" s="34">
        <f t="shared" si="60" ref="H3852:H3915">+F3852-F3852*G3852</f>
        <v>3.9160000000000004</v>
      </c>
      <c r="I3852" s="34">
        <v>8.0</v>
      </c>
      <c r="J3852" s="36">
        <v>45323.0</v>
      </c>
      <c r="K3852" s="31"/>
      <c r="L3852" s="34">
        <f>+K3852*H3852</f>
        <v>0.0</v>
      </c>
    </row>
    <row r="3853" spans="8:8" ht="24.95" customHeight="1">
      <c r="A3853" s="29" t="s">
        <v>16</v>
      </c>
      <c r="B3853" s="30" t="s">
        <v>7706</v>
      </c>
      <c r="C3853" s="31"/>
      <c r="D3853" s="32">
        <v>8.904210707181E12</v>
      </c>
      <c r="E3853" s="64" t="s">
        <v>7707</v>
      </c>
      <c r="F3853" s="34">
        <v>3.25</v>
      </c>
      <c r="G3853" s="35">
        <v>0.12</v>
      </c>
      <c r="H3853" s="34">
        <f t="shared" si="60"/>
        <v>2.86</v>
      </c>
      <c r="I3853" s="34">
        <v>74.0</v>
      </c>
      <c r="J3853" s="36">
        <v>45717.0</v>
      </c>
      <c r="K3853" s="31"/>
      <c r="L3853" s="34">
        <f>+K3853*H3853</f>
        <v>0.0</v>
      </c>
    </row>
    <row r="3854" spans="8:8" ht="24.95" customHeight="1">
      <c r="A3854" s="29" t="s">
        <v>16</v>
      </c>
      <c r="B3854" s="30" t="s">
        <v>7708</v>
      </c>
      <c r="C3854" s="31"/>
      <c r="D3854" s="32">
        <v>7.59842900271E12</v>
      </c>
      <c r="E3854" s="41" t="s">
        <v>7709</v>
      </c>
      <c r="F3854" s="34">
        <v>0.75</v>
      </c>
      <c r="G3854" s="35">
        <v>0.12</v>
      </c>
      <c r="H3854" s="34">
        <f t="shared" si="60"/>
        <v>0.66</v>
      </c>
      <c r="I3854" s="34">
        <v>148.0</v>
      </c>
      <c r="J3854" s="36">
        <v>45870.0</v>
      </c>
      <c r="K3854" s="31"/>
      <c r="L3854" s="34">
        <f>+K3854*H3854</f>
        <v>0.0</v>
      </c>
    </row>
    <row r="3855" spans="8:8" ht="24.95" customHeight="1">
      <c r="A3855" s="29" t="s">
        <v>16</v>
      </c>
      <c r="B3855" s="30" t="s">
        <v>7710</v>
      </c>
      <c r="C3855" s="31"/>
      <c r="D3855" s="32">
        <v>7.59158537028E12</v>
      </c>
      <c r="E3855" s="53" t="s">
        <v>7711</v>
      </c>
      <c r="F3855" s="34">
        <v>3.21</v>
      </c>
      <c r="G3855" s="35">
        <v>0.12</v>
      </c>
      <c r="H3855" s="34">
        <f t="shared" si="60"/>
        <v>2.8247999999999998</v>
      </c>
      <c r="I3855" s="34">
        <v>153.0</v>
      </c>
      <c r="J3855" s="36">
        <v>45596.0</v>
      </c>
      <c r="K3855" s="31"/>
      <c r="L3855" s="34">
        <f>+K3855*H3855</f>
        <v>0.0</v>
      </c>
    </row>
    <row r="3856" spans="8:8" ht="24.95" customHeight="1">
      <c r="A3856" s="29" t="s">
        <v>16</v>
      </c>
      <c r="B3856" s="30" t="s">
        <v>7712</v>
      </c>
      <c r="C3856" s="31"/>
      <c r="D3856" s="32">
        <v>7.703763044269E12</v>
      </c>
      <c r="E3856" s="53" t="s">
        <v>7713</v>
      </c>
      <c r="F3856" s="34">
        <v>3.34</v>
      </c>
      <c r="G3856" s="35">
        <v>0.12</v>
      </c>
      <c r="H3856" s="34">
        <f t="shared" si="60"/>
        <v>2.9392</v>
      </c>
      <c r="I3856" s="34">
        <v>73.0</v>
      </c>
      <c r="J3856" s="36">
        <v>45778.0</v>
      </c>
      <c r="K3856" s="31"/>
      <c r="L3856" s="34">
        <f>+K3856*H3856</f>
        <v>0.0</v>
      </c>
    </row>
    <row r="3857" spans="8:8" ht="24.95" customHeight="1">
      <c r="A3857" s="29" t="s">
        <v>16</v>
      </c>
      <c r="B3857" s="30" t="s">
        <v>7714</v>
      </c>
      <c r="C3857" s="31"/>
      <c r="D3857" s="32">
        <v>8.906130231173E12</v>
      </c>
      <c r="E3857" s="70" t="s">
        <v>7715</v>
      </c>
      <c r="F3857" s="34">
        <v>7.5</v>
      </c>
      <c r="G3857" s="35">
        <v>0.12</v>
      </c>
      <c r="H3857" s="34">
        <f t="shared" si="60"/>
        <v>6.6</v>
      </c>
      <c r="I3857" s="34">
        <v>9.0</v>
      </c>
      <c r="J3857" s="36">
        <v>45689.0</v>
      </c>
      <c r="K3857" s="31"/>
      <c r="L3857" s="34">
        <f>+K3857*H3857</f>
        <v>0.0</v>
      </c>
    </row>
    <row r="3858" spans="8:8" ht="24.95" customHeight="1">
      <c r="A3858" s="29" t="s">
        <v>16</v>
      </c>
      <c r="B3858" s="30" t="s">
        <v>7716</v>
      </c>
      <c r="C3858" s="31"/>
      <c r="D3858" s="32">
        <v>7.591519005783E12</v>
      </c>
      <c r="E3858" s="84" t="s">
        <v>7717</v>
      </c>
      <c r="F3858" s="34">
        <v>1.88</v>
      </c>
      <c r="G3858" s="35">
        <v>0.12</v>
      </c>
      <c r="H3858" s="34">
        <f t="shared" si="60"/>
        <v>1.6543999999999999</v>
      </c>
      <c r="I3858" s="34">
        <v>6.0</v>
      </c>
      <c r="J3858" s="36">
        <v>45748.0</v>
      </c>
      <c r="K3858" s="31"/>
      <c r="L3858" s="34">
        <f>+K3858*H3858</f>
        <v>0.0</v>
      </c>
    </row>
    <row r="3859" spans="8:8" ht="24.95" customHeight="1">
      <c r="A3859" s="29" t="s">
        <v>16</v>
      </c>
      <c r="B3859" s="30" t="s">
        <v>7718</v>
      </c>
      <c r="C3859" s="31"/>
      <c r="D3859" s="32">
        <v>7.598307000425E12</v>
      </c>
      <c r="E3859" s="41" t="s">
        <v>7719</v>
      </c>
      <c r="F3859" s="34">
        <v>0.95</v>
      </c>
      <c r="G3859" s="35">
        <v>0.12</v>
      </c>
      <c r="H3859" s="34">
        <f t="shared" si="60"/>
        <v>0.836</v>
      </c>
      <c r="I3859" s="34">
        <v>91.0</v>
      </c>
      <c r="J3859" s="36">
        <v>45717.0</v>
      </c>
      <c r="K3859" s="31"/>
      <c r="L3859" s="34">
        <f>+K3859*H3859</f>
        <v>0.0</v>
      </c>
    </row>
    <row r="3860" spans="8:8" ht="24.95" customHeight="1">
      <c r="A3860" s="43" t="s">
        <v>33</v>
      </c>
      <c r="B3860" s="30" t="s">
        <v>7758</v>
      </c>
      <c r="C3860" s="31"/>
      <c r="D3860" s="32">
        <v>7.596937000198E12</v>
      </c>
      <c r="E3860" s="80" t="s">
        <v>7759</v>
      </c>
      <c r="F3860" s="34">
        <v>9.3728</v>
      </c>
      <c r="G3860" s="35">
        <v>0.12</v>
      </c>
      <c r="H3860" s="34">
        <f t="shared" si="60"/>
        <v>8.248064</v>
      </c>
      <c r="I3860" s="34">
        <v>20.0</v>
      </c>
      <c r="J3860" s="36"/>
      <c r="K3860" s="31"/>
      <c r="L3860" s="34">
        <f>+K3860*H3860</f>
        <v>0.0</v>
      </c>
    </row>
    <row r="3861" spans="8:8" ht="24.95" customHeight="1">
      <c r="A3861" s="43" t="s">
        <v>33</v>
      </c>
      <c r="B3861" s="30" t="s">
        <v>7760</v>
      </c>
      <c r="C3861" s="31"/>
      <c r="D3861" s="32">
        <v>7.596937000181E12</v>
      </c>
      <c r="E3861" s="80" t="s">
        <v>7761</v>
      </c>
      <c r="F3861" s="34">
        <v>8.816</v>
      </c>
      <c r="G3861" s="35">
        <v>0.12</v>
      </c>
      <c r="H3861" s="34">
        <f t="shared" si="60"/>
        <v>7.7580800000000005</v>
      </c>
      <c r="I3861" s="34">
        <v>7.0</v>
      </c>
      <c r="J3861" s="36"/>
      <c r="K3861" s="31"/>
      <c r="L3861" s="34">
        <f>+K3861*H3861</f>
        <v>0.0</v>
      </c>
    </row>
    <row r="3862" spans="8:8" ht="24.95" customHeight="1">
      <c r="A3862" s="43" t="s">
        <v>33</v>
      </c>
      <c r="B3862" s="30" t="s">
        <v>7762</v>
      </c>
      <c r="C3862" s="31"/>
      <c r="D3862" s="32">
        <v>7.593718000088E12</v>
      </c>
      <c r="E3862" s="101" t="s">
        <v>7763</v>
      </c>
      <c r="F3862" s="34">
        <v>15.8572</v>
      </c>
      <c r="G3862" s="35">
        <v>0.12</v>
      </c>
      <c r="H3862" s="34">
        <f t="shared" si="60"/>
        <v>13.954336000000001</v>
      </c>
      <c r="I3862" s="34">
        <v>25.0</v>
      </c>
      <c r="J3862" s="36"/>
      <c r="K3862" s="31"/>
      <c r="L3862" s="34">
        <f>+K3862*H3862</f>
        <v>0.0</v>
      </c>
    </row>
    <row r="3863" spans="8:8" ht="24.95" customHeight="1">
      <c r="A3863" s="43" t="s">
        <v>33</v>
      </c>
      <c r="B3863" s="30" t="s">
        <v>7764</v>
      </c>
      <c r="C3863" s="31"/>
      <c r="D3863" s="32">
        <v>7.593718000095E12</v>
      </c>
      <c r="E3863" s="101" t="s">
        <v>7765</v>
      </c>
      <c r="F3863" s="34">
        <v>14.4884</v>
      </c>
      <c r="G3863" s="35">
        <v>0.12</v>
      </c>
      <c r="H3863" s="34">
        <f t="shared" si="60"/>
        <v>12.749792000000001</v>
      </c>
      <c r="I3863" s="34">
        <v>44.0</v>
      </c>
      <c r="J3863" s="36"/>
      <c r="K3863" s="31"/>
      <c r="L3863" s="34">
        <f>+K3863*H3863</f>
        <v>0.0</v>
      </c>
    </row>
    <row r="3864" spans="8:8" ht="24.95" customHeight="1">
      <c r="A3864" s="43" t="s">
        <v>33</v>
      </c>
      <c r="B3864" s="47" t="s">
        <v>7766</v>
      </c>
      <c r="C3864" s="31"/>
      <c r="D3864" s="32">
        <v>7.591353515011E12</v>
      </c>
      <c r="E3864" s="72" t="s">
        <v>7767</v>
      </c>
      <c r="F3864" s="34">
        <v>5.4636</v>
      </c>
      <c r="G3864" s="35">
        <v>0.12</v>
      </c>
      <c r="H3864" s="34">
        <f t="shared" si="60"/>
        <v>4.807968</v>
      </c>
      <c r="I3864" s="34">
        <v>125.0</v>
      </c>
      <c r="J3864" s="36">
        <v>45809.0</v>
      </c>
      <c r="K3864" s="31"/>
      <c r="L3864" s="34">
        <f>+K3864*H3864</f>
        <v>0.0</v>
      </c>
    </row>
    <row r="3865" spans="8:8" ht="24.95" customHeight="1">
      <c r="A3865" s="43" t="s">
        <v>33</v>
      </c>
      <c r="B3865" s="30" t="s">
        <v>7768</v>
      </c>
      <c r="C3865" s="31"/>
      <c r="D3865" s="32">
        <v>7.591353515004E12</v>
      </c>
      <c r="E3865" s="72" t="s">
        <v>7769</v>
      </c>
      <c r="F3865" s="34">
        <v>4.6168</v>
      </c>
      <c r="G3865" s="35">
        <v>0.12</v>
      </c>
      <c r="H3865" s="34">
        <f t="shared" si="60"/>
        <v>4.062784</v>
      </c>
      <c r="I3865" s="34">
        <v>96.0</v>
      </c>
      <c r="J3865" s="36">
        <v>45809.0</v>
      </c>
      <c r="K3865" s="31"/>
      <c r="L3865" s="34">
        <f>+K3865*H3865</f>
        <v>0.0</v>
      </c>
    </row>
    <row r="3866" spans="8:8" ht="24.95" customHeight="1">
      <c r="A3866" s="43" t="s">
        <v>33</v>
      </c>
      <c r="B3866" s="30" t="s">
        <v>7770</v>
      </c>
      <c r="C3866" s="31"/>
      <c r="D3866" s="32">
        <v>7.591353515202E12</v>
      </c>
      <c r="E3866" s="72" t="s">
        <v>7771</v>
      </c>
      <c r="F3866" s="34">
        <v>5.7188</v>
      </c>
      <c r="G3866" s="35">
        <v>0.12</v>
      </c>
      <c r="H3866" s="34">
        <f t="shared" si="60"/>
        <v>5.032544</v>
      </c>
      <c r="I3866" s="34">
        <v>111.0</v>
      </c>
      <c r="J3866" s="36">
        <v>45870.0</v>
      </c>
      <c r="K3866" s="31"/>
      <c r="L3866" s="34">
        <f>+K3866*H3866</f>
        <v>0.0</v>
      </c>
    </row>
    <row r="3867" spans="8:8" ht="24.95" customHeight="1">
      <c r="A3867" s="43" t="s">
        <v>33</v>
      </c>
      <c r="B3867" s="30" t="s">
        <v>7772</v>
      </c>
      <c r="C3867" s="31"/>
      <c r="D3867" s="32">
        <v>7.591353515103E12</v>
      </c>
      <c r="E3867" s="72" t="s">
        <v>7773</v>
      </c>
      <c r="F3867" s="34">
        <v>4.8372</v>
      </c>
      <c r="G3867" s="35">
        <v>0.12</v>
      </c>
      <c r="H3867" s="34">
        <f t="shared" si="60"/>
        <v>4.256736</v>
      </c>
      <c r="I3867" s="34">
        <v>88.0</v>
      </c>
      <c r="J3867" s="36">
        <v>45809.0</v>
      </c>
      <c r="K3867" s="31"/>
      <c r="L3867" s="34">
        <f>+K3867*H3867</f>
        <v>0.0</v>
      </c>
    </row>
    <row r="3868" spans="8:8" ht="24.95" customHeight="1">
      <c r="A3868" s="43" t="s">
        <v>33</v>
      </c>
      <c r="B3868" s="30" t="s">
        <v>7774</v>
      </c>
      <c r="C3868" s="31"/>
      <c r="D3868" s="32">
        <v>7.591353515509E12</v>
      </c>
      <c r="E3868" s="65" t="s">
        <v>7775</v>
      </c>
      <c r="F3868" s="34">
        <v>11.194</v>
      </c>
      <c r="G3868" s="35">
        <v>0.12</v>
      </c>
      <c r="H3868" s="34">
        <f t="shared" si="60"/>
        <v>9.85072</v>
      </c>
      <c r="I3868" s="34">
        <v>8.0</v>
      </c>
      <c r="J3868" s="36"/>
      <c r="K3868" s="31"/>
      <c r="L3868" s="34">
        <f>+K3868*H3868</f>
        <v>0.0</v>
      </c>
    </row>
    <row r="3869" spans="8:8" ht="24.95" customHeight="1">
      <c r="A3869" s="43" t="s">
        <v>33</v>
      </c>
      <c r="B3869" s="30" t="s">
        <v>7776</v>
      </c>
      <c r="C3869" s="31"/>
      <c r="D3869" s="32">
        <v>7.5913535154E12</v>
      </c>
      <c r="E3869" s="65" t="s">
        <v>7777</v>
      </c>
      <c r="F3869" s="34">
        <v>9.9412</v>
      </c>
      <c r="G3869" s="35">
        <v>0.12</v>
      </c>
      <c r="H3869" s="34">
        <f t="shared" si="60"/>
        <v>8.748256</v>
      </c>
      <c r="I3869" s="34">
        <v>10.0</v>
      </c>
      <c r="J3869" s="36"/>
      <c r="K3869" s="31"/>
      <c r="L3869" s="34">
        <f>+K3869*H3869</f>
        <v>0.0</v>
      </c>
    </row>
    <row r="3870" spans="8:8" ht="24.95" customHeight="1">
      <c r="A3870" s="43" t="s">
        <v>33</v>
      </c>
      <c r="B3870" s="30" t="s">
        <v>7778</v>
      </c>
      <c r="C3870" s="31"/>
      <c r="D3870" s="32">
        <v>7.591353801305E12</v>
      </c>
      <c r="E3870" s="33" t="s">
        <v>7779</v>
      </c>
      <c r="F3870" s="34">
        <v>6.3336</v>
      </c>
      <c r="G3870" s="35">
        <v>0.12</v>
      </c>
      <c r="H3870" s="34">
        <f t="shared" si="60"/>
        <v>5.573568</v>
      </c>
      <c r="I3870" s="34">
        <v>40.0</v>
      </c>
      <c r="J3870" s="36">
        <v>45597.0</v>
      </c>
      <c r="K3870" s="31"/>
      <c r="L3870" s="34">
        <f>+K3870*H3870</f>
        <v>0.0</v>
      </c>
    </row>
    <row r="3871" spans="8:8" ht="24.95" customHeight="1">
      <c r="A3871" s="43" t="s">
        <v>33</v>
      </c>
      <c r="B3871" s="30" t="s">
        <v>7780</v>
      </c>
      <c r="C3871" s="31"/>
      <c r="D3871" s="32">
        <v>7.702425228504E12</v>
      </c>
      <c r="E3871" s="61" t="s">
        <v>7781</v>
      </c>
      <c r="F3871" s="34">
        <v>10.2428</v>
      </c>
      <c r="G3871" s="35">
        <v>0.12</v>
      </c>
      <c r="H3871" s="34">
        <f t="shared" si="60"/>
        <v>9.013664</v>
      </c>
      <c r="I3871" s="34">
        <v>18.0</v>
      </c>
      <c r="J3871" s="36">
        <v>45661.0</v>
      </c>
      <c r="K3871" s="31"/>
      <c r="L3871" s="34">
        <f>+K3871*H3871</f>
        <v>0.0</v>
      </c>
    </row>
    <row r="3872" spans="8:8" ht="24.95" customHeight="1">
      <c r="A3872" s="43" t="s">
        <v>33</v>
      </c>
      <c r="B3872" s="30" t="s">
        <v>7782</v>
      </c>
      <c r="C3872" s="31"/>
      <c r="D3872" s="32">
        <v>7.702425801462E12</v>
      </c>
      <c r="E3872" s="61" t="s">
        <v>7783</v>
      </c>
      <c r="F3872" s="34">
        <v>10.498</v>
      </c>
      <c r="G3872" s="35">
        <v>0.3</v>
      </c>
      <c r="H3872" s="34">
        <f t="shared" si="60"/>
        <v>7.348599999999999</v>
      </c>
      <c r="I3872" s="34">
        <v>1.0</v>
      </c>
      <c r="J3872" s="36">
        <v>45458.0</v>
      </c>
      <c r="K3872" s="31"/>
      <c r="L3872" s="34">
        <f>+K3872*H3872</f>
        <v>0.0</v>
      </c>
    </row>
    <row r="3873" spans="8:8" ht="24.95" customHeight="1">
      <c r="A3873" s="43" t="s">
        <v>33</v>
      </c>
      <c r="B3873" s="30" t="s">
        <v>7784</v>
      </c>
      <c r="C3873" s="31"/>
      <c r="D3873" s="32">
        <v>7.702425806597E12</v>
      </c>
      <c r="E3873" s="115" t="s">
        <v>7785</v>
      </c>
      <c r="F3873" s="34">
        <v>10.3356</v>
      </c>
      <c r="G3873" s="35">
        <v>0.4</v>
      </c>
      <c r="H3873" s="34">
        <f t="shared" si="60"/>
        <v>6.201359999999999</v>
      </c>
      <c r="I3873" s="34">
        <v>103.0</v>
      </c>
      <c r="J3873" s="36">
        <v>45489.0</v>
      </c>
      <c r="K3873" s="31"/>
      <c r="L3873" s="34">
        <f>+K3873*H3873</f>
        <v>0.0</v>
      </c>
    </row>
    <row r="3874" spans="8:8" ht="24.95" customHeight="1">
      <c r="A3874" s="43" t="s">
        <v>33</v>
      </c>
      <c r="B3874" s="30" t="s">
        <v>7786</v>
      </c>
      <c r="C3874" s="31"/>
      <c r="D3874" s="32">
        <v>7.702425267282E12</v>
      </c>
      <c r="E3874" s="115" t="s">
        <v>7787</v>
      </c>
      <c r="F3874" s="34">
        <v>7.3892</v>
      </c>
      <c r="G3874" s="35">
        <v>0.4</v>
      </c>
      <c r="H3874" s="34">
        <f t="shared" si="60"/>
        <v>4.43352</v>
      </c>
      <c r="I3874" s="34">
        <v>46.0</v>
      </c>
      <c r="J3874" s="36">
        <v>45674.0</v>
      </c>
      <c r="K3874" s="31"/>
      <c r="L3874" s="34">
        <f>+K3874*H3874</f>
        <v>0.0</v>
      </c>
    </row>
    <row r="3875" spans="8:8" ht="24.95" customHeight="1">
      <c r="A3875" s="43" t="s">
        <v>33</v>
      </c>
      <c r="B3875" s="30" t="s">
        <v>7788</v>
      </c>
      <c r="C3875" s="31"/>
      <c r="D3875" s="32">
        <v>7.702425933934E12</v>
      </c>
      <c r="E3875" s="89" t="s">
        <v>7789</v>
      </c>
      <c r="F3875" s="34">
        <v>13.3168</v>
      </c>
      <c r="G3875" s="35">
        <v>0.12</v>
      </c>
      <c r="H3875" s="34">
        <f t="shared" si="60"/>
        <v>11.718784000000001</v>
      </c>
      <c r="I3875" s="34">
        <v>7.0</v>
      </c>
      <c r="J3875" s="36">
        <v>45679.0</v>
      </c>
      <c r="K3875" s="31"/>
      <c r="L3875" s="34">
        <f>+K3875*H3875</f>
        <v>0.0</v>
      </c>
    </row>
    <row r="3876" spans="8:8" ht="24.95" customHeight="1">
      <c r="A3876" s="43" t="s">
        <v>33</v>
      </c>
      <c r="B3876" s="30" t="s">
        <v>7790</v>
      </c>
      <c r="C3876" s="31"/>
      <c r="D3876" s="32">
        <v>7.702425802155E12</v>
      </c>
      <c r="E3876" s="45" t="s">
        <v>7791</v>
      </c>
      <c r="F3876" s="34">
        <v>11.658</v>
      </c>
      <c r="G3876" s="35">
        <v>0.12</v>
      </c>
      <c r="H3876" s="34">
        <f t="shared" si="60"/>
        <v>10.259039999999999</v>
      </c>
      <c r="I3876" s="34">
        <v>32.0</v>
      </c>
      <c r="J3876" s="36">
        <v>45583.0</v>
      </c>
      <c r="K3876" s="31"/>
      <c r="L3876" s="34">
        <f>+K3876*H3876</f>
        <v>0.0</v>
      </c>
    </row>
    <row r="3877" spans="8:8" ht="24.95" customHeight="1">
      <c r="A3877" s="43" t="s">
        <v>33</v>
      </c>
      <c r="B3877" s="30" t="s">
        <v>7792</v>
      </c>
      <c r="C3877" s="31"/>
      <c r="D3877" s="32">
        <v>7.702425802148E12</v>
      </c>
      <c r="E3877" s="115" t="s">
        <v>7793</v>
      </c>
      <c r="F3877" s="34">
        <v>9.28</v>
      </c>
      <c r="G3877" s="35">
        <v>0.12</v>
      </c>
      <c r="H3877" s="34">
        <f t="shared" si="60"/>
        <v>8.1664</v>
      </c>
      <c r="I3877" s="34">
        <v>37.0</v>
      </c>
      <c r="J3877" s="36">
        <v>45697.0</v>
      </c>
      <c r="K3877" s="31"/>
      <c r="L3877" s="34">
        <f>+K3877*H3877</f>
        <v>0.0</v>
      </c>
    </row>
    <row r="3878" spans="8:8" ht="24.95" customHeight="1">
      <c r="A3878" s="43" t="s">
        <v>33</v>
      </c>
      <c r="B3878" s="30" t="s">
        <v>7794</v>
      </c>
      <c r="C3878" s="31"/>
      <c r="D3878" s="32">
        <v>7.702425466364E12</v>
      </c>
      <c r="E3878" s="60" t="s">
        <v>7795</v>
      </c>
      <c r="F3878" s="34">
        <v>5.3708</v>
      </c>
      <c r="G3878" s="35">
        <v>0.12</v>
      </c>
      <c r="H3878" s="34">
        <f t="shared" si="60"/>
        <v>4.726304</v>
      </c>
      <c r="I3878" s="34">
        <v>37.0</v>
      </c>
      <c r="J3878" s="36">
        <v>45844.0</v>
      </c>
      <c r="K3878" s="31"/>
      <c r="L3878" s="34">
        <f>+K3878*H3878</f>
        <v>0.0</v>
      </c>
    </row>
    <row r="3879" spans="8:8" ht="24.95" customHeight="1">
      <c r="A3879" s="43" t="s">
        <v>33</v>
      </c>
      <c r="B3879" s="30" t="s">
        <v>7796</v>
      </c>
      <c r="C3879" s="31"/>
      <c r="D3879" s="32">
        <v>7.70242547835E12</v>
      </c>
      <c r="E3879" s="62" t="s">
        <v>7797</v>
      </c>
      <c r="F3879" s="34">
        <v>6.5656</v>
      </c>
      <c r="G3879" s="35">
        <v>0.12</v>
      </c>
      <c r="H3879" s="34">
        <f t="shared" si="60"/>
        <v>5.777728</v>
      </c>
      <c r="I3879" s="34">
        <v>16.0</v>
      </c>
      <c r="J3879" s="36">
        <v>45849.0</v>
      </c>
      <c r="K3879" s="31"/>
      <c r="L3879" s="34">
        <f>+K3879*H3879</f>
        <v>0.0</v>
      </c>
    </row>
    <row r="3880" spans="8:8" ht="24.95" customHeight="1">
      <c r="A3880" s="43" t="s">
        <v>33</v>
      </c>
      <c r="B3880" s="30" t="s">
        <v>7798</v>
      </c>
      <c r="C3880" s="31"/>
      <c r="D3880" s="32">
        <v>7.702425424173E12</v>
      </c>
      <c r="E3880" s="87" t="s">
        <v>7799</v>
      </c>
      <c r="F3880" s="34">
        <v>7.1224</v>
      </c>
      <c r="G3880" s="35">
        <v>0.12</v>
      </c>
      <c r="H3880" s="34">
        <f t="shared" si="60"/>
        <v>6.2677119999999995</v>
      </c>
      <c r="I3880" s="34">
        <v>22.0</v>
      </c>
      <c r="J3880" s="36">
        <v>48761.0</v>
      </c>
      <c r="K3880" s="31"/>
      <c r="L3880" s="34">
        <f>+K3880*H3880</f>
        <v>0.0</v>
      </c>
    </row>
    <row r="3881" spans="8:8" ht="24.95" customHeight="1">
      <c r="A3881" s="43" t="s">
        <v>33</v>
      </c>
      <c r="B3881" s="30" t="s">
        <v>7800</v>
      </c>
      <c r="C3881" s="31"/>
      <c r="D3881" s="32">
        <v>7.702026174149E12</v>
      </c>
      <c r="E3881" s="67" t="s">
        <v>7801</v>
      </c>
      <c r="F3881" s="34">
        <v>13.688</v>
      </c>
      <c r="G3881" s="35">
        <v>0.12</v>
      </c>
      <c r="H3881" s="34">
        <f t="shared" si="60"/>
        <v>12.045440000000001</v>
      </c>
      <c r="I3881" s="34">
        <v>11.0</v>
      </c>
      <c r="J3881" s="36"/>
      <c r="K3881" s="31"/>
      <c r="L3881" s="34">
        <f>+K3881*H3881</f>
        <v>0.0</v>
      </c>
    </row>
    <row r="3882" spans="8:8" ht="24.95" customHeight="1">
      <c r="A3882" s="43" t="s">
        <v>33</v>
      </c>
      <c r="B3882" s="30" t="s">
        <v>7802</v>
      </c>
      <c r="C3882" s="31"/>
      <c r="D3882" s="32">
        <v>7.702026180881E12</v>
      </c>
      <c r="E3882" s="74" t="s">
        <v>7803</v>
      </c>
      <c r="F3882" s="34">
        <v>16.588</v>
      </c>
      <c r="G3882" s="35">
        <v>0.12</v>
      </c>
      <c r="H3882" s="34">
        <f t="shared" si="60"/>
        <v>14.59744</v>
      </c>
      <c r="I3882" s="34">
        <v>10.0</v>
      </c>
      <c r="J3882" s="36">
        <v>45870.0</v>
      </c>
      <c r="K3882" s="31"/>
      <c r="L3882" s="34">
        <f>+K3882*H3882</f>
        <v>0.0</v>
      </c>
    </row>
    <row r="3883" spans="8:8" ht="24.95" customHeight="1">
      <c r="A3883" s="43" t="s">
        <v>33</v>
      </c>
      <c r="B3883" s="30" t="s">
        <v>7804</v>
      </c>
      <c r="C3883" s="31"/>
      <c r="D3883" s="32">
        <v>7.702027479724E12</v>
      </c>
      <c r="E3883" s="64" t="s">
        <v>7805</v>
      </c>
      <c r="F3883" s="34">
        <v>13.282</v>
      </c>
      <c r="G3883" s="35">
        <v>0.12</v>
      </c>
      <c r="H3883" s="34">
        <f t="shared" si="60"/>
        <v>11.68816</v>
      </c>
      <c r="I3883" s="34">
        <v>6.0</v>
      </c>
      <c r="J3883" s="36">
        <v>45809.0</v>
      </c>
      <c r="K3883" s="31"/>
      <c r="L3883" s="34">
        <f>+K3883*H3883</f>
        <v>0.0</v>
      </c>
    </row>
    <row r="3884" spans="8:8" ht="24.95" customHeight="1">
      <c r="A3884" s="43" t="s">
        <v>33</v>
      </c>
      <c r="B3884" s="30" t="s">
        <v>7806</v>
      </c>
      <c r="C3884" s="31"/>
      <c r="D3884" s="32">
        <v>7.702027479625E12</v>
      </c>
      <c r="E3884" s="64" t="s">
        <v>7807</v>
      </c>
      <c r="F3884" s="34">
        <v>11.194</v>
      </c>
      <c r="G3884" s="35">
        <v>0.12</v>
      </c>
      <c r="H3884" s="34">
        <f t="shared" si="60"/>
        <v>9.85072</v>
      </c>
      <c r="I3884" s="34">
        <v>8.0</v>
      </c>
      <c r="J3884" s="36">
        <v>45809.0</v>
      </c>
      <c r="K3884" s="31"/>
      <c r="L3884" s="34">
        <f>+K3884*H3884</f>
        <v>0.0</v>
      </c>
    </row>
    <row r="3885" spans="8:8" ht="24.95" customHeight="1">
      <c r="A3885" s="43" t="s">
        <v>33</v>
      </c>
      <c r="B3885" s="47" t="s">
        <v>7808</v>
      </c>
      <c r="C3885" s="31"/>
      <c r="D3885" s="32">
        <v>7.591353699018E12</v>
      </c>
      <c r="E3885" s="74" t="s">
        <v>7809</v>
      </c>
      <c r="F3885" s="34">
        <v>3.886</v>
      </c>
      <c r="G3885" s="35">
        <v>0.12</v>
      </c>
      <c r="H3885" s="34">
        <f t="shared" si="60"/>
        <v>3.41968</v>
      </c>
      <c r="I3885" s="34">
        <v>173.0</v>
      </c>
      <c r="J3885" s="36">
        <v>45839.0</v>
      </c>
      <c r="K3885" s="31"/>
      <c r="L3885" s="34">
        <f>+K3885*H3885</f>
        <v>0.0</v>
      </c>
    </row>
    <row r="3886" spans="8:8" ht="24.95" customHeight="1">
      <c r="A3886" s="43" t="s">
        <v>33</v>
      </c>
      <c r="B3886" s="47" t="s">
        <v>7810</v>
      </c>
      <c r="C3886" s="31"/>
      <c r="D3886" s="32">
        <v>7.591353699001E12</v>
      </c>
      <c r="E3886" s="74" t="s">
        <v>7811</v>
      </c>
      <c r="F3886" s="34">
        <v>3.5264</v>
      </c>
      <c r="G3886" s="35">
        <v>0.12</v>
      </c>
      <c r="H3886" s="34">
        <f t="shared" si="60"/>
        <v>3.103232</v>
      </c>
      <c r="I3886" s="34">
        <v>331.0</v>
      </c>
      <c r="J3886" s="36">
        <v>45809.0</v>
      </c>
      <c r="K3886" s="31"/>
      <c r="L3886" s="34">
        <f>+K3886*H3886</f>
        <v>0.0</v>
      </c>
    </row>
    <row r="3887" spans="8:8" ht="24.95" customHeight="1">
      <c r="A3887" s="43" t="s">
        <v>33</v>
      </c>
      <c r="B3887" s="30" t="s">
        <v>7812</v>
      </c>
      <c r="C3887" s="31"/>
      <c r="D3887" s="73">
        <v>1.180201389438E12</v>
      </c>
      <c r="E3887" s="67" t="s">
        <v>7813</v>
      </c>
      <c r="F3887" s="34">
        <v>8.352</v>
      </c>
      <c r="G3887" s="35">
        <v>0.12</v>
      </c>
      <c r="H3887" s="34">
        <f t="shared" si="60"/>
        <v>7.34976</v>
      </c>
      <c r="I3887" s="34">
        <v>22.0</v>
      </c>
      <c r="J3887" s="36">
        <v>46447.0</v>
      </c>
      <c r="K3887" s="31"/>
      <c r="L3887" s="34">
        <f>+K3887*H3887</f>
        <v>0.0</v>
      </c>
    </row>
    <row r="3888" spans="8:8" ht="24.95" customHeight="1">
      <c r="A3888" s="43" t="s">
        <v>33</v>
      </c>
      <c r="B3888" s="30" t="s">
        <v>7814</v>
      </c>
      <c r="C3888" s="31"/>
      <c r="D3888" s="73">
        <v>1.180201379279E12</v>
      </c>
      <c r="E3888" s="74" t="s">
        <v>7815</v>
      </c>
      <c r="F3888" s="34">
        <v>6.2988</v>
      </c>
      <c r="G3888" s="35">
        <v>0.12</v>
      </c>
      <c r="H3888" s="34">
        <f t="shared" si="60"/>
        <v>5.542944</v>
      </c>
      <c r="I3888" s="34">
        <v>18.0</v>
      </c>
      <c r="J3888" s="36">
        <v>46151.0</v>
      </c>
      <c r="K3888" s="31"/>
      <c r="L3888" s="34">
        <f>+K3888*H3888</f>
        <v>0.0</v>
      </c>
    </row>
    <row r="3889" spans="8:8" ht="24.95" customHeight="1">
      <c r="A3889" s="43" t="s">
        <v>33</v>
      </c>
      <c r="B3889" s="30" t="s">
        <v>7816</v>
      </c>
      <c r="C3889" s="31"/>
      <c r="D3889" s="31"/>
      <c r="E3889" s="40" t="s">
        <v>7817</v>
      </c>
      <c r="F3889" s="34">
        <v>34.336</v>
      </c>
      <c r="G3889" s="35">
        <v>0.12</v>
      </c>
      <c r="H3889" s="34">
        <f t="shared" si="60"/>
        <v>30.21568</v>
      </c>
      <c r="I3889" s="34">
        <v>2.0</v>
      </c>
      <c r="J3889" s="36"/>
      <c r="K3889" s="31"/>
      <c r="L3889" s="34">
        <f>+K3889*H3889</f>
        <v>0.0</v>
      </c>
    </row>
    <row r="3890" spans="8:8" ht="24.95" customHeight="1">
      <c r="A3890" s="43" t="s">
        <v>33</v>
      </c>
      <c r="B3890" s="30" t="s">
        <v>7818</v>
      </c>
      <c r="C3890" s="31"/>
      <c r="D3890" s="73">
        <v>1.180201379262E12</v>
      </c>
      <c r="E3890" s="102" t="s">
        <v>7819</v>
      </c>
      <c r="F3890" s="34">
        <v>34.336</v>
      </c>
      <c r="G3890" s="35">
        <v>0.12</v>
      </c>
      <c r="H3890" s="34">
        <f t="shared" si="60"/>
        <v>30.21568</v>
      </c>
      <c r="I3890" s="34">
        <v>3.0</v>
      </c>
      <c r="J3890" s="36">
        <v>46203.0</v>
      </c>
      <c r="K3890" s="31"/>
      <c r="L3890" s="34">
        <f>+K3890*H3890</f>
        <v>0.0</v>
      </c>
    </row>
    <row r="3891" spans="8:8" ht="24.95" customHeight="1">
      <c r="A3891" s="43" t="s">
        <v>33</v>
      </c>
      <c r="B3891" s="30" t="s">
        <v>7820</v>
      </c>
      <c r="C3891" s="31"/>
      <c r="D3891" s="44">
        <v>6.6179996715E11</v>
      </c>
      <c r="E3891" s="60" t="s">
        <v>7821</v>
      </c>
      <c r="F3891" s="34">
        <v>44.08</v>
      </c>
      <c r="G3891" s="35">
        <v>0.12</v>
      </c>
      <c r="H3891" s="34">
        <f t="shared" si="60"/>
        <v>38.7904</v>
      </c>
      <c r="I3891" s="34">
        <v>1.0</v>
      </c>
      <c r="J3891" s="36">
        <v>46716.0</v>
      </c>
      <c r="K3891" s="31"/>
      <c r="L3891" s="34">
        <f>+K3891*H3891</f>
        <v>0.0</v>
      </c>
    </row>
    <row r="3892" spans="8:8" ht="24.95" customHeight="1">
      <c r="A3892" s="43" t="s">
        <v>33</v>
      </c>
      <c r="B3892" s="30" t="s">
        <v>7822</v>
      </c>
      <c r="C3892" s="31"/>
      <c r="D3892" s="73">
        <v>1.180201389421E12</v>
      </c>
      <c r="E3892" s="65" t="s">
        <v>7823</v>
      </c>
      <c r="F3892" s="34">
        <v>8.932</v>
      </c>
      <c r="G3892" s="35">
        <v>0.12</v>
      </c>
      <c r="H3892" s="34">
        <f t="shared" si="60"/>
        <v>7.8601600000000005</v>
      </c>
      <c r="I3892" s="34">
        <v>27.0</v>
      </c>
      <c r="J3892" s="36">
        <v>46508.0</v>
      </c>
      <c r="K3892" s="31"/>
      <c r="L3892" s="34">
        <f>+K3892*H3892</f>
        <v>0.0</v>
      </c>
    </row>
    <row r="3893" spans="8:8" ht="24.95" customHeight="1">
      <c r="A3893" s="43" t="s">
        <v>33</v>
      </c>
      <c r="B3893" s="30" t="s">
        <v>7824</v>
      </c>
      <c r="C3893" s="31"/>
      <c r="D3893" s="73">
        <v>1.180201389414E12</v>
      </c>
      <c r="E3893" s="65" t="s">
        <v>7825</v>
      </c>
      <c r="F3893" s="34">
        <v>8.932</v>
      </c>
      <c r="G3893" s="35">
        <v>0.12</v>
      </c>
      <c r="H3893" s="34">
        <f t="shared" si="60"/>
        <v>7.8601600000000005</v>
      </c>
      <c r="I3893" s="34">
        <v>34.0</v>
      </c>
      <c r="J3893" s="36">
        <v>46113.0</v>
      </c>
      <c r="K3893" s="31"/>
      <c r="L3893" s="34">
        <f>+K3893*H3893</f>
        <v>0.0</v>
      </c>
    </row>
    <row r="3894" spans="8:8" ht="24.95" customHeight="1">
      <c r="A3894" s="38" t="s">
        <v>23</v>
      </c>
      <c r="B3894" s="30" t="s">
        <v>7720</v>
      </c>
      <c r="C3894" s="31"/>
      <c r="D3894" s="32">
        <v>7.592782000611E12</v>
      </c>
      <c r="E3894" s="60" t="s">
        <v>7721</v>
      </c>
      <c r="F3894" s="34">
        <v>4.65</v>
      </c>
      <c r="G3894" s="35">
        <v>0.12</v>
      </c>
      <c r="H3894" s="34">
        <f t="shared" si="60"/>
        <v>4.0920000000000005</v>
      </c>
      <c r="I3894" s="34">
        <v>5.0</v>
      </c>
      <c r="J3894" s="36">
        <v>45639.0</v>
      </c>
      <c r="K3894" s="31"/>
      <c r="L3894" s="34">
        <f>+K3894*H3894</f>
        <v>0.0</v>
      </c>
    </row>
    <row r="3895" spans="8:8" ht="24.95" customHeight="1">
      <c r="A3895" s="29" t="s">
        <v>16</v>
      </c>
      <c r="B3895" s="30" t="s">
        <v>7722</v>
      </c>
      <c r="C3895" s="31"/>
      <c r="D3895" s="32">
        <v>7.597189000202E12</v>
      </c>
      <c r="E3895" s="127" t="s">
        <v>7723</v>
      </c>
      <c r="F3895" s="34">
        <v>4.91</v>
      </c>
      <c r="G3895" s="35">
        <v>0.12</v>
      </c>
      <c r="H3895" s="34">
        <f t="shared" si="60"/>
        <v>4.3208</v>
      </c>
      <c r="I3895" s="34">
        <v>22.0</v>
      </c>
      <c r="J3895" s="36">
        <v>45566.0</v>
      </c>
      <c r="K3895" s="31"/>
      <c r="L3895" s="34">
        <f>+K3895*H3895</f>
        <v>0.0</v>
      </c>
    </row>
    <row r="3896" spans="8:8" ht="24.95" customHeight="1">
      <c r="A3896" s="93" t="s">
        <v>371</v>
      </c>
      <c r="B3896" s="30" t="s">
        <v>7724</v>
      </c>
      <c r="C3896" s="31"/>
      <c r="D3896" s="31"/>
      <c r="E3896" s="55" t="s">
        <v>7725</v>
      </c>
      <c r="F3896" s="34">
        <v>26.68</v>
      </c>
      <c r="G3896" s="35">
        <v>0.12</v>
      </c>
      <c r="H3896" s="34">
        <f t="shared" si="60"/>
        <v>23.4784</v>
      </c>
      <c r="I3896" s="34">
        <v>6.0</v>
      </c>
      <c r="J3896" s="36"/>
      <c r="K3896" s="31"/>
      <c r="L3896" s="34">
        <f>+K3896*H3896</f>
        <v>0.0</v>
      </c>
    </row>
    <row r="3897" spans="8:8" ht="24.95" customHeight="1">
      <c r="A3897" s="38" t="s">
        <v>23</v>
      </c>
      <c r="B3897" s="30" t="s">
        <v>7726</v>
      </c>
      <c r="C3897" s="31"/>
      <c r="D3897" s="32">
        <v>8.904278689627E12</v>
      </c>
      <c r="E3897" s="138" t="s">
        <v>7727</v>
      </c>
      <c r="F3897" s="34">
        <v>5.55</v>
      </c>
      <c r="G3897" s="35">
        <v>0.12</v>
      </c>
      <c r="H3897" s="34">
        <f t="shared" si="60"/>
        <v>4.8839999999999995</v>
      </c>
      <c r="I3897" s="34">
        <v>17.0</v>
      </c>
      <c r="J3897" s="36">
        <v>45870.0</v>
      </c>
      <c r="K3897" s="31"/>
      <c r="L3897" s="34">
        <f>+K3897*H3897</f>
        <v>0.0</v>
      </c>
    </row>
    <row r="3898" spans="8:8" ht="24.95" customHeight="1">
      <c r="A3898" s="82" t="s">
        <v>199</v>
      </c>
      <c r="B3898" s="30" t="s">
        <v>7728</v>
      </c>
      <c r="C3898" s="31"/>
      <c r="D3898" s="31"/>
      <c r="E3898" s="42" t="s">
        <v>7729</v>
      </c>
      <c r="F3898" s="34">
        <v>5.25</v>
      </c>
      <c r="G3898" s="35">
        <v>0.12</v>
      </c>
      <c r="H3898" s="34">
        <f t="shared" si="60"/>
        <v>4.62</v>
      </c>
      <c r="I3898" s="34">
        <v>19.0</v>
      </c>
      <c r="J3898" s="36">
        <v>45596.0</v>
      </c>
      <c r="K3898" s="31"/>
      <c r="L3898" s="34">
        <f>+K3898*H3898</f>
        <v>0.0</v>
      </c>
    </row>
    <row r="3899" spans="8:8" ht="24.95" customHeight="1">
      <c r="A3899" s="38" t="s">
        <v>23</v>
      </c>
      <c r="B3899" s="30" t="s">
        <v>7730</v>
      </c>
      <c r="C3899" s="31"/>
      <c r="D3899" s="32">
        <v>7.592020132739E12</v>
      </c>
      <c r="E3899" s="102" t="s">
        <v>7731</v>
      </c>
      <c r="F3899" s="34">
        <v>2.1</v>
      </c>
      <c r="G3899" s="35">
        <v>0.12</v>
      </c>
      <c r="H3899" s="34">
        <f t="shared" si="60"/>
        <v>1.848</v>
      </c>
      <c r="I3899" s="34">
        <v>39.0</v>
      </c>
      <c r="J3899" s="36">
        <v>45565.0</v>
      </c>
      <c r="K3899" s="31"/>
      <c r="L3899" s="34">
        <f>+K3899*H3899</f>
        <v>0.0</v>
      </c>
    </row>
    <row r="3900" spans="8:8" ht="24.95" customHeight="1">
      <c r="A3900" s="29" t="s">
        <v>30</v>
      </c>
      <c r="B3900" s="30" t="s">
        <v>7732</v>
      </c>
      <c r="C3900" s="31"/>
      <c r="D3900" s="32">
        <v>7.592368002411E12</v>
      </c>
      <c r="E3900" s="54" t="s">
        <v>7733</v>
      </c>
      <c r="F3900" s="34">
        <v>7.308</v>
      </c>
      <c r="G3900" s="35">
        <v>0.12</v>
      </c>
      <c r="H3900" s="34">
        <f t="shared" si="60"/>
        <v>6.431039999999999</v>
      </c>
      <c r="I3900" s="34">
        <v>20.0</v>
      </c>
      <c r="J3900" s="36">
        <v>45350.0</v>
      </c>
      <c r="K3900" s="31"/>
      <c r="L3900" s="34">
        <f>+K3900*H3900</f>
        <v>0.0</v>
      </c>
    </row>
    <row r="3901" spans="8:8" ht="24.95" customHeight="1">
      <c r="A3901" s="29" t="s">
        <v>30</v>
      </c>
      <c r="B3901" s="30" t="s">
        <v>7734</v>
      </c>
      <c r="C3901" s="31"/>
      <c r="D3901" s="32">
        <v>7.594001451235E12</v>
      </c>
      <c r="E3901" s="55" t="s">
        <v>7735</v>
      </c>
      <c r="F3901" s="34">
        <v>1.798</v>
      </c>
      <c r="G3901" s="35">
        <v>0.12</v>
      </c>
      <c r="H3901" s="34">
        <f t="shared" si="60"/>
        <v>1.58224</v>
      </c>
      <c r="I3901" s="34">
        <v>4.0</v>
      </c>
      <c r="J3901" s="36">
        <v>45962.0</v>
      </c>
      <c r="K3901" s="31"/>
      <c r="L3901" s="34">
        <f>+K3901*H3901</f>
        <v>0.0</v>
      </c>
    </row>
    <row r="3902" spans="8:8" ht="24.95" customHeight="1">
      <c r="A3902" s="29" t="s">
        <v>30</v>
      </c>
      <c r="B3902" s="30" t="s">
        <v>7736</v>
      </c>
      <c r="C3902" s="31"/>
      <c r="D3902" s="32">
        <v>7.594001451228E12</v>
      </c>
      <c r="E3902" s="50" t="s">
        <v>7737</v>
      </c>
      <c r="F3902" s="34">
        <v>1.276</v>
      </c>
      <c r="G3902" s="35">
        <v>0.12</v>
      </c>
      <c r="H3902" s="34">
        <f t="shared" si="60"/>
        <v>1.12288</v>
      </c>
      <c r="I3902" s="34">
        <v>31.0</v>
      </c>
      <c r="J3902" s="36">
        <v>45717.0</v>
      </c>
      <c r="K3902" s="31"/>
      <c r="L3902" s="34">
        <f>+K3902*H3902</f>
        <v>0.0</v>
      </c>
    </row>
    <row r="3903" spans="8:8" ht="24.95" customHeight="1">
      <c r="A3903" s="93" t="s">
        <v>371</v>
      </c>
      <c r="B3903" s="30" t="s">
        <v>7738</v>
      </c>
      <c r="C3903" s="31"/>
      <c r="D3903" s="32">
        <v>7.598832000174E12</v>
      </c>
      <c r="E3903" s="55" t="s">
        <v>7739</v>
      </c>
      <c r="F3903" s="34">
        <v>4.524</v>
      </c>
      <c r="G3903" s="35">
        <v>0.12</v>
      </c>
      <c r="H3903" s="34">
        <f t="shared" si="60"/>
        <v>3.9811199999999998</v>
      </c>
      <c r="I3903" s="34">
        <v>83.0</v>
      </c>
      <c r="J3903" s="36">
        <v>45662.0</v>
      </c>
      <c r="K3903" s="31"/>
      <c r="L3903" s="34">
        <f>+K3903*H3903</f>
        <v>0.0</v>
      </c>
    </row>
    <row r="3904" spans="8:8" ht="24.95" customHeight="1">
      <c r="A3904" s="38" t="s">
        <v>23</v>
      </c>
      <c r="B3904" s="30" t="s">
        <v>7740</v>
      </c>
      <c r="C3904" s="31"/>
      <c r="D3904" s="32">
        <v>7.592946012788E12</v>
      </c>
      <c r="E3904" s="85" t="s">
        <v>7741</v>
      </c>
      <c r="F3904" s="34">
        <v>2.9</v>
      </c>
      <c r="G3904" s="35">
        <v>0.12</v>
      </c>
      <c r="H3904" s="34">
        <f t="shared" si="60"/>
        <v>2.552</v>
      </c>
      <c r="I3904" s="34">
        <v>11.0</v>
      </c>
      <c r="J3904" s="36">
        <v>45839.0</v>
      </c>
      <c r="K3904" s="31"/>
      <c r="L3904" s="34">
        <f>+K3904*H3904</f>
        <v>0.0</v>
      </c>
    </row>
    <row r="3905" spans="8:8" ht="24.95" customHeight="1">
      <c r="A3905" s="38" t="s">
        <v>23</v>
      </c>
      <c r="B3905" s="30" t="s">
        <v>7742</v>
      </c>
      <c r="C3905" s="31"/>
      <c r="D3905" s="32">
        <v>7.591619520254E12</v>
      </c>
      <c r="E3905" s="59" t="s">
        <v>7743</v>
      </c>
      <c r="F3905" s="34">
        <v>5.13</v>
      </c>
      <c r="G3905" s="35">
        <v>0.12</v>
      </c>
      <c r="H3905" s="34">
        <f t="shared" si="60"/>
        <v>4.5144</v>
      </c>
      <c r="I3905" s="34">
        <v>45.0</v>
      </c>
      <c r="J3905" s="36">
        <v>45689.0</v>
      </c>
      <c r="K3905" s="31"/>
      <c r="L3905" s="34">
        <f>+K3905*H3905</f>
        <v>0.0</v>
      </c>
    </row>
    <row r="3906" spans="8:8" ht="24.95" customHeight="1">
      <c r="A3906" s="38" t="s">
        <v>23</v>
      </c>
      <c r="B3906" s="30" t="s">
        <v>7744</v>
      </c>
      <c r="C3906" s="31"/>
      <c r="D3906" s="32">
        <v>7.592601303138E12</v>
      </c>
      <c r="E3906" s="59" t="s">
        <v>7745</v>
      </c>
      <c r="F3906" s="34">
        <v>5.42</v>
      </c>
      <c r="G3906" s="35">
        <v>0.12</v>
      </c>
      <c r="H3906" s="34">
        <f t="shared" si="60"/>
        <v>4.7696</v>
      </c>
      <c r="I3906" s="34">
        <v>2.0</v>
      </c>
      <c r="J3906" s="36">
        <v>45748.0</v>
      </c>
      <c r="K3906" s="31"/>
      <c r="L3906" s="34">
        <f>+K3906*H3906</f>
        <v>0.0</v>
      </c>
    </row>
    <row r="3907" spans="8:8" ht="24.95" customHeight="1">
      <c r="A3907" s="38" t="s">
        <v>23</v>
      </c>
      <c r="B3907" s="30" t="s">
        <v>7746</v>
      </c>
      <c r="C3907" s="31"/>
      <c r="D3907" s="120">
        <v>1100181.0</v>
      </c>
      <c r="E3907" s="101" t="s">
        <v>7747</v>
      </c>
      <c r="F3907" s="34">
        <v>3.11</v>
      </c>
      <c r="G3907" s="35">
        <v>0.12</v>
      </c>
      <c r="H3907" s="34">
        <f t="shared" si="60"/>
        <v>2.7367999999999997</v>
      </c>
      <c r="I3907" s="34">
        <v>20.0</v>
      </c>
      <c r="J3907" s="36">
        <v>46143.0</v>
      </c>
      <c r="K3907" s="31"/>
      <c r="L3907" s="34">
        <f>+K3907*H3907</f>
        <v>0.0</v>
      </c>
    </row>
    <row r="3908" spans="8:8" ht="24.95" customHeight="1">
      <c r="A3908" s="29" t="s">
        <v>30</v>
      </c>
      <c r="B3908" s="47" t="s">
        <v>7748</v>
      </c>
      <c r="C3908" s="31"/>
      <c r="D3908" s="32">
        <v>7.591616000988E12</v>
      </c>
      <c r="E3908" s="56" t="s">
        <v>7749</v>
      </c>
      <c r="F3908" s="34">
        <v>3.25</v>
      </c>
      <c r="G3908" s="35">
        <v>0.12</v>
      </c>
      <c r="H3908" s="34">
        <f t="shared" si="60"/>
        <v>2.86</v>
      </c>
      <c r="I3908" s="34">
        <v>104.0</v>
      </c>
      <c r="J3908" s="36">
        <v>46235.0</v>
      </c>
      <c r="K3908" s="31"/>
      <c r="L3908" s="34">
        <f>+K3908*H3908</f>
        <v>0.0</v>
      </c>
    </row>
    <row r="3909" spans="8:8" ht="24.95" customHeight="1">
      <c r="A3909" s="29" t="s">
        <v>30</v>
      </c>
      <c r="B3909" s="30" t="s">
        <v>7750</v>
      </c>
      <c r="C3909" s="31"/>
      <c r="D3909" s="32">
        <v>7.59236800095E12</v>
      </c>
      <c r="E3909" s="54" t="s">
        <v>7751</v>
      </c>
      <c r="F3909" s="34">
        <v>1.8096</v>
      </c>
      <c r="G3909" s="35">
        <v>0.12</v>
      </c>
      <c r="H3909" s="34">
        <f t="shared" si="60"/>
        <v>1.592448</v>
      </c>
      <c r="I3909" s="34">
        <v>24.0</v>
      </c>
      <c r="J3909" s="36">
        <v>45505.0</v>
      </c>
      <c r="K3909" s="31"/>
      <c r="L3909" s="34">
        <f>+K3909*H3909</f>
        <v>0.0</v>
      </c>
    </row>
    <row r="3910" spans="8:8" ht="24.95" customHeight="1">
      <c r="A3910" s="29" t="s">
        <v>30</v>
      </c>
      <c r="B3910" s="30" t="s">
        <v>7752</v>
      </c>
      <c r="C3910" s="31"/>
      <c r="D3910" s="32">
        <v>7.592368002626E12</v>
      </c>
      <c r="E3910" s="50" t="s">
        <v>7753</v>
      </c>
      <c r="F3910" s="34">
        <v>6.4148</v>
      </c>
      <c r="G3910" s="35">
        <v>0.12</v>
      </c>
      <c r="H3910" s="34">
        <f t="shared" si="60"/>
        <v>5.645023999999999</v>
      </c>
      <c r="I3910" s="34">
        <v>34.0</v>
      </c>
      <c r="J3910" s="36">
        <v>45444.0</v>
      </c>
      <c r="K3910" s="31"/>
      <c r="L3910" s="34">
        <f>+K3910*H3910</f>
        <v>0.0</v>
      </c>
    </row>
    <row r="3911" spans="8:8" ht="24.95" customHeight="1">
      <c r="A3911" s="29" t="s">
        <v>30</v>
      </c>
      <c r="B3911" s="47" t="s">
        <v>7754</v>
      </c>
      <c r="C3911" s="31"/>
      <c r="D3911" s="32">
        <v>7.591616001848E12</v>
      </c>
      <c r="E3911" s="52" t="s">
        <v>7755</v>
      </c>
      <c r="F3911" s="34">
        <v>2.7</v>
      </c>
      <c r="G3911" s="35">
        <v>0.12</v>
      </c>
      <c r="H3911" s="34">
        <f t="shared" si="60"/>
        <v>2.3760000000000003</v>
      </c>
      <c r="I3911" s="34">
        <v>16.0</v>
      </c>
      <c r="J3911" s="36">
        <v>45566.0</v>
      </c>
      <c r="K3911" s="31"/>
      <c r="L3911" s="34">
        <f>+K3911*H3911</f>
        <v>0.0</v>
      </c>
    </row>
    <row r="3912" spans="8:8" ht="24.95" customHeight="1">
      <c r="A3912" s="93" t="s">
        <v>371</v>
      </c>
      <c r="B3912" s="30" t="s">
        <v>7756</v>
      </c>
      <c r="C3912" s="31"/>
      <c r="D3912" s="31"/>
      <c r="E3912" s="53" t="s">
        <v>7757</v>
      </c>
      <c r="F3912" s="34">
        <v>5.162</v>
      </c>
      <c r="G3912" s="35">
        <v>0.12</v>
      </c>
      <c r="H3912" s="34">
        <f t="shared" si="60"/>
        <v>4.54256</v>
      </c>
      <c r="I3912" s="34">
        <v>103.0</v>
      </c>
      <c r="J3912" s="36"/>
      <c r="K3912" s="31"/>
      <c r="L3912" s="34">
        <f>+K3912*H3912</f>
        <v>0.0</v>
      </c>
    </row>
    <row r="3913" spans="8:8" ht="24.95" customHeight="1">
      <c r="A3913" s="38" t="s">
        <v>23</v>
      </c>
      <c r="B3913" s="47" t="s">
        <v>7826</v>
      </c>
      <c r="C3913" s="31"/>
      <c r="D3913" s="32">
        <v>7.591196006097E12</v>
      </c>
      <c r="E3913" s="60" t="s">
        <v>7827</v>
      </c>
      <c r="F3913" s="34">
        <v>10.34</v>
      </c>
      <c r="G3913" s="35">
        <v>0.12</v>
      </c>
      <c r="H3913" s="34">
        <f t="shared" si="60"/>
        <v>9.0992</v>
      </c>
      <c r="I3913" s="34">
        <v>4076.0</v>
      </c>
      <c r="J3913" s="36">
        <v>46167.0</v>
      </c>
      <c r="K3913" s="31"/>
      <c r="L3913" s="34">
        <f>+K3913*H3913</f>
        <v>0.0</v>
      </c>
    </row>
    <row r="3914" spans="8:8" ht="24.95" customHeight="1">
      <c r="A3914" s="38" t="s">
        <v>23</v>
      </c>
      <c r="B3914" s="30" t="s">
        <v>7828</v>
      </c>
      <c r="C3914" s="31"/>
      <c r="D3914" s="32">
        <v>7.501033962592E12</v>
      </c>
      <c r="E3914" s="76" t="s">
        <v>7829</v>
      </c>
      <c r="F3914" s="34">
        <v>4.15</v>
      </c>
      <c r="G3914" s="35">
        <v>0.12</v>
      </c>
      <c r="H3914" s="34">
        <f t="shared" si="60"/>
        <v>3.652</v>
      </c>
      <c r="I3914" s="34">
        <v>372.0</v>
      </c>
      <c r="J3914" s="36">
        <v>45540.0</v>
      </c>
      <c r="K3914" s="31"/>
      <c r="L3914" s="34">
        <f>+K3914*H3914</f>
        <v>0.0</v>
      </c>
    </row>
    <row r="3915" spans="8:8" ht="24.95" customHeight="1">
      <c r="A3915" s="38" t="s">
        <v>23</v>
      </c>
      <c r="B3915" s="30" t="s">
        <v>7830</v>
      </c>
      <c r="C3915" s="31"/>
      <c r="D3915" s="32">
        <v>7.501033962608E12</v>
      </c>
      <c r="E3915" s="46" t="s">
        <v>7831</v>
      </c>
      <c r="F3915" s="34">
        <v>4.15</v>
      </c>
      <c r="G3915" s="35">
        <v>0.12</v>
      </c>
      <c r="H3915" s="34">
        <f t="shared" si="60"/>
        <v>3.652</v>
      </c>
      <c r="I3915" s="34">
        <v>273.0</v>
      </c>
      <c r="J3915" s="36">
        <v>45541.0</v>
      </c>
      <c r="K3915" s="31"/>
      <c r="L3915" s="34">
        <f>+K3915*H3915</f>
        <v>0.0</v>
      </c>
    </row>
    <row r="3916" spans="8:8" ht="24.95" customHeight="1">
      <c r="A3916" s="38" t="s">
        <v>23</v>
      </c>
      <c r="B3916" s="30" t="s">
        <v>7832</v>
      </c>
      <c r="C3916" s="31"/>
      <c r="D3916" s="32">
        <v>7.501033962578E12</v>
      </c>
      <c r="E3916" s="33" t="s">
        <v>7833</v>
      </c>
      <c r="F3916" s="34">
        <v>4.15</v>
      </c>
      <c r="G3916" s="35">
        <v>0.12</v>
      </c>
      <c r="H3916" s="34">
        <f t="shared" si="61" ref="H3916:H3979">+F3916-F3916*G3916</f>
        <v>3.652</v>
      </c>
      <c r="I3916" s="34">
        <v>370.0</v>
      </c>
      <c r="J3916" s="36">
        <v>45541.0</v>
      </c>
      <c r="K3916" s="31"/>
      <c r="L3916" s="34">
        <f>+K3916*H3916</f>
        <v>0.0</v>
      </c>
    </row>
    <row r="3917" spans="8:8" ht="24.95" customHeight="1">
      <c r="A3917" s="38" t="s">
        <v>23</v>
      </c>
      <c r="B3917" s="30" t="s">
        <v>7834</v>
      </c>
      <c r="C3917" s="31"/>
      <c r="D3917" s="32">
        <v>7.501033962585E12</v>
      </c>
      <c r="E3917" s="48" t="s">
        <v>7835</v>
      </c>
      <c r="F3917" s="34">
        <v>4.15</v>
      </c>
      <c r="G3917" s="35">
        <v>0.12</v>
      </c>
      <c r="H3917" s="34">
        <f t="shared" si="61"/>
        <v>3.652</v>
      </c>
      <c r="I3917" s="34">
        <v>315.0</v>
      </c>
      <c r="J3917" s="36">
        <v>45543.0</v>
      </c>
      <c r="K3917" s="31"/>
      <c r="L3917" s="34">
        <f>+K3917*H3917</f>
        <v>0.0</v>
      </c>
    </row>
    <row r="3918" spans="8:8" ht="24.95" customHeight="1">
      <c r="A3918" s="29" t="s">
        <v>16</v>
      </c>
      <c r="B3918" s="30" t="s">
        <v>7836</v>
      </c>
      <c r="C3918" s="75" t="s">
        <v>134</v>
      </c>
      <c r="D3918" s="32">
        <v>7.591585317025E12</v>
      </c>
      <c r="E3918" s="78" t="s">
        <v>7837</v>
      </c>
      <c r="F3918" s="34">
        <v>9.19</v>
      </c>
      <c r="G3918" s="35">
        <v>0.0</v>
      </c>
      <c r="H3918" s="34">
        <f t="shared" si="61"/>
        <v>9.19</v>
      </c>
      <c r="I3918" s="34">
        <v>41.0</v>
      </c>
      <c r="J3918" s="36">
        <v>46081.0</v>
      </c>
      <c r="K3918" s="31"/>
      <c r="L3918" s="34">
        <f>+K3918*H3918</f>
        <v>0.0</v>
      </c>
    </row>
    <row r="3919" spans="8:8" ht="24.95" customHeight="1">
      <c r="A3919" s="29" t="s">
        <v>16</v>
      </c>
      <c r="B3919" s="30" t="s">
        <v>7838</v>
      </c>
      <c r="C3919" s="75" t="s">
        <v>134</v>
      </c>
      <c r="D3919" s="32">
        <v>7.591585317018E12</v>
      </c>
      <c r="E3919" s="42" t="s">
        <v>7839</v>
      </c>
      <c r="F3919" s="34">
        <v>5.05</v>
      </c>
      <c r="G3919" s="35">
        <v>0.0</v>
      </c>
      <c r="H3919" s="34">
        <f t="shared" si="61"/>
        <v>5.05</v>
      </c>
      <c r="I3919" s="34">
        <v>147.0</v>
      </c>
      <c r="J3919" s="36">
        <v>46173.0</v>
      </c>
      <c r="K3919" s="31"/>
      <c r="L3919" s="34">
        <f>+K3919*H3919</f>
        <v>0.0</v>
      </c>
    </row>
    <row r="3920" spans="8:8" ht="24.95" customHeight="1">
      <c r="A3920" s="43" t="s">
        <v>33</v>
      </c>
      <c r="B3920" s="30" t="s">
        <v>7840</v>
      </c>
      <c r="C3920" s="31"/>
      <c r="D3920" s="32">
        <v>7.595265000474E12</v>
      </c>
      <c r="E3920" s="74" t="s">
        <v>7841</v>
      </c>
      <c r="F3920" s="34">
        <v>5.6956</v>
      </c>
      <c r="G3920" s="35">
        <v>0.12</v>
      </c>
      <c r="H3920" s="34">
        <f t="shared" si="61"/>
        <v>5.012128</v>
      </c>
      <c r="I3920" s="34">
        <v>25.0</v>
      </c>
      <c r="J3920" s="36"/>
      <c r="K3920" s="31"/>
      <c r="L3920" s="34">
        <f>+K3920*H3920</f>
        <v>0.0</v>
      </c>
    </row>
    <row r="3921" spans="8:8" ht="24.95" customHeight="1">
      <c r="A3921" s="43" t="s">
        <v>33</v>
      </c>
      <c r="B3921" s="30" t="s">
        <v>7842</v>
      </c>
      <c r="C3921" s="31"/>
      <c r="D3921" s="31"/>
      <c r="E3921" s="57" t="s">
        <v>7843</v>
      </c>
      <c r="F3921" s="34">
        <v>1.76</v>
      </c>
      <c r="G3921" s="35">
        <v>0.12</v>
      </c>
      <c r="H3921" s="34">
        <f t="shared" si="61"/>
        <v>1.5488</v>
      </c>
      <c r="I3921" s="34">
        <v>34.0</v>
      </c>
      <c r="J3921" s="36"/>
      <c r="K3921" s="31"/>
      <c r="L3921" s="34">
        <f>+K3921*H3921</f>
        <v>0.0</v>
      </c>
    </row>
    <row r="3922" spans="8:8" ht="24.95" customHeight="1">
      <c r="A3922" s="43" t="s">
        <v>2836</v>
      </c>
      <c r="B3922" s="30" t="s">
        <v>7844</v>
      </c>
      <c r="C3922" s="75" t="s">
        <v>134</v>
      </c>
      <c r="D3922" s="32">
        <v>8.90613023189E12</v>
      </c>
      <c r="E3922" s="42" t="s">
        <v>7845</v>
      </c>
      <c r="F3922" s="34">
        <v>89.47</v>
      </c>
      <c r="G3922" s="35">
        <v>0.0</v>
      </c>
      <c r="H3922" s="34">
        <f t="shared" si="61"/>
        <v>89.47</v>
      </c>
      <c r="I3922" s="34">
        <v>5.0</v>
      </c>
      <c r="J3922" s="36">
        <v>45778.0</v>
      </c>
      <c r="K3922" s="31"/>
      <c r="L3922" s="34">
        <f>+K3922*H3922</f>
        <v>0.0</v>
      </c>
    </row>
    <row r="3923" spans="8:8" ht="24.95" customHeight="1">
      <c r="A3923" s="82" t="s">
        <v>199</v>
      </c>
      <c r="B3923" s="47" t="s">
        <v>7846</v>
      </c>
      <c r="C3923" s="31"/>
      <c r="D3923" s="32">
        <v>6.921875010779E12</v>
      </c>
      <c r="E3923" s="54" t="s">
        <v>7847</v>
      </c>
      <c r="F3923" s="34">
        <v>0.8</v>
      </c>
      <c r="G3923" s="35">
        <v>0.12</v>
      </c>
      <c r="H3923" s="34">
        <f t="shared" si="61"/>
        <v>0.7040000000000001</v>
      </c>
      <c r="I3923" s="34">
        <v>53.0</v>
      </c>
      <c r="J3923" s="36">
        <v>45839.0</v>
      </c>
      <c r="K3923" s="31"/>
      <c r="L3923" s="34">
        <f>+K3923*H3923</f>
        <v>0.0</v>
      </c>
    </row>
    <row r="3924" spans="8:8" ht="24.95" customHeight="1">
      <c r="A3924" s="82" t="s">
        <v>199</v>
      </c>
      <c r="B3924" s="30" t="s">
        <v>7848</v>
      </c>
      <c r="C3924" s="31"/>
      <c r="D3924" s="32">
        <v>7.596347805437E12</v>
      </c>
      <c r="E3924" s="74" t="s">
        <v>7849</v>
      </c>
      <c r="F3924" s="34">
        <v>0.5</v>
      </c>
      <c r="G3924" s="35">
        <v>0.12</v>
      </c>
      <c r="H3924" s="34">
        <f t="shared" si="61"/>
        <v>0.44</v>
      </c>
      <c r="I3924" s="34">
        <v>1.0</v>
      </c>
      <c r="J3924" s="36">
        <v>45534.0</v>
      </c>
      <c r="K3924" s="31"/>
      <c r="L3924" s="34">
        <f>+K3924*H3924</f>
        <v>0.0</v>
      </c>
    </row>
    <row r="3925" spans="8:8" ht="24.95" customHeight="1">
      <c r="A3925" s="82" t="s">
        <v>199</v>
      </c>
      <c r="B3925" s="30" t="s">
        <v>7850</v>
      </c>
      <c r="C3925" s="31"/>
      <c r="D3925" s="32">
        <v>7.707236123659E12</v>
      </c>
      <c r="E3925" s="65" t="s">
        <v>7851</v>
      </c>
      <c r="F3925" s="34">
        <v>1.32</v>
      </c>
      <c r="G3925" s="35">
        <v>0.12</v>
      </c>
      <c r="H3925" s="34">
        <f t="shared" si="61"/>
        <v>1.1616</v>
      </c>
      <c r="I3925" s="34">
        <v>329.0</v>
      </c>
      <c r="J3925" s="36">
        <v>46054.0</v>
      </c>
      <c r="K3925" s="31"/>
      <c r="L3925" s="34">
        <f>+K3925*H3925</f>
        <v>0.0</v>
      </c>
    </row>
    <row r="3926" spans="8:8" ht="24.95" customHeight="1">
      <c r="A3926" s="82" t="s">
        <v>199</v>
      </c>
      <c r="B3926" s="30" t="s">
        <v>7852</v>
      </c>
      <c r="C3926" s="31"/>
      <c r="D3926" s="32">
        <v>7.707236124229E12</v>
      </c>
      <c r="E3926" s="79" t="s">
        <v>7853</v>
      </c>
      <c r="F3926" s="34">
        <v>0.77</v>
      </c>
      <c r="G3926" s="35">
        <v>0.12</v>
      </c>
      <c r="H3926" s="34">
        <f t="shared" si="61"/>
        <v>0.6776</v>
      </c>
      <c r="I3926" s="34">
        <v>36.0</v>
      </c>
      <c r="J3926" s="36">
        <v>46174.0</v>
      </c>
      <c r="K3926" s="31"/>
      <c r="L3926" s="34">
        <f>+K3926*H3926</f>
        <v>0.0</v>
      </c>
    </row>
    <row r="3927" spans="8:8" ht="24.95" customHeight="1">
      <c r="A3927" s="29" t="s">
        <v>16</v>
      </c>
      <c r="B3927" s="30" t="s">
        <v>7854</v>
      </c>
      <c r="C3927" s="83" t="s">
        <v>207</v>
      </c>
      <c r="D3927" s="32">
        <v>7.595152002833E12</v>
      </c>
      <c r="E3927" s="41" t="s">
        <v>7855</v>
      </c>
      <c r="F3927" s="34">
        <v>3.9</v>
      </c>
      <c r="G3927" s="35">
        <v>0.12</v>
      </c>
      <c r="H3927" s="34">
        <f t="shared" si="61"/>
        <v>3.432</v>
      </c>
      <c r="I3927" s="34">
        <v>28.0</v>
      </c>
      <c r="J3927" s="36">
        <v>46081.0</v>
      </c>
      <c r="K3927" s="31"/>
      <c r="L3927" s="34">
        <f>+K3927*H3927</f>
        <v>0.0</v>
      </c>
    </row>
    <row r="3928" spans="8:8" ht="24.95" customHeight="1">
      <c r="A3928" s="29" t="s">
        <v>16</v>
      </c>
      <c r="B3928" s="30" t="s">
        <v>7856</v>
      </c>
      <c r="C3928" s="31"/>
      <c r="D3928" s="32">
        <v>7.598677000261E12</v>
      </c>
      <c r="E3928" s="72" t="s">
        <v>7857</v>
      </c>
      <c r="F3928" s="34">
        <v>7.55</v>
      </c>
      <c r="G3928" s="35">
        <v>0.12</v>
      </c>
      <c r="H3928" s="34">
        <f t="shared" si="61"/>
        <v>6.644</v>
      </c>
      <c r="I3928" s="34">
        <v>62.0</v>
      </c>
      <c r="J3928" s="36">
        <v>45869.0</v>
      </c>
      <c r="K3928" s="31"/>
      <c r="L3928" s="34">
        <f>+K3928*H3928</f>
        <v>0.0</v>
      </c>
    </row>
    <row r="3929" spans="8:8" ht="24.95" customHeight="1">
      <c r="A3929" s="29" t="s">
        <v>16</v>
      </c>
      <c r="B3929" s="30" t="s">
        <v>7858</v>
      </c>
      <c r="C3929" s="31"/>
      <c r="D3929" s="32">
        <v>7.501384504946E12</v>
      </c>
      <c r="E3929" s="46" t="s">
        <v>7859</v>
      </c>
      <c r="F3929" s="34">
        <v>9.7</v>
      </c>
      <c r="G3929" s="35">
        <v>0.12</v>
      </c>
      <c r="H3929" s="34">
        <f t="shared" si="61"/>
        <v>8.536</v>
      </c>
      <c r="I3929" s="34">
        <v>89.0</v>
      </c>
      <c r="J3929" s="36">
        <v>45505.0</v>
      </c>
      <c r="K3929" s="31"/>
      <c r="L3929" s="34">
        <f>+K3929*H3929</f>
        <v>0.0</v>
      </c>
    </row>
    <row r="3930" spans="8:8" ht="24.95" customHeight="1">
      <c r="A3930" s="38" t="s">
        <v>23</v>
      </c>
      <c r="B3930" s="30" t="s">
        <v>7860</v>
      </c>
      <c r="C3930" s="31"/>
      <c r="D3930" s="44">
        <v>2.0800753067E10</v>
      </c>
      <c r="E3930" s="76" t="s">
        <v>7861</v>
      </c>
      <c r="F3930" s="34">
        <v>5.66</v>
      </c>
      <c r="G3930" s="35">
        <v>0.12</v>
      </c>
      <c r="H3930" s="34">
        <f t="shared" si="61"/>
        <v>4.9808</v>
      </c>
      <c r="I3930" s="34">
        <v>155.0</v>
      </c>
      <c r="J3930" s="36">
        <v>45473.0</v>
      </c>
      <c r="K3930" s="31"/>
      <c r="L3930" s="34">
        <f>+K3930*H3930</f>
        <v>0.0</v>
      </c>
    </row>
    <row r="3931" spans="8:8" ht="24.95" customHeight="1">
      <c r="A3931" s="93" t="s">
        <v>371</v>
      </c>
      <c r="B3931" s="30" t="s">
        <v>7862</v>
      </c>
      <c r="C3931" s="31"/>
      <c r="D3931" s="44">
        <v>8.13333013599E11</v>
      </c>
      <c r="E3931" s="41" t="s">
        <v>7863</v>
      </c>
      <c r="F3931" s="34">
        <v>2.784</v>
      </c>
      <c r="G3931" s="35">
        <v>0.12</v>
      </c>
      <c r="H3931" s="34">
        <f t="shared" si="61"/>
        <v>2.4499199999999997</v>
      </c>
      <c r="I3931" s="34">
        <v>49.0</v>
      </c>
      <c r="J3931" s="36"/>
      <c r="K3931" s="31"/>
      <c r="L3931" s="34">
        <f>+K3931*H3931</f>
        <v>0.0</v>
      </c>
    </row>
    <row r="3932" spans="8:8" ht="24.95" customHeight="1">
      <c r="A3932" s="93" t="s">
        <v>371</v>
      </c>
      <c r="B3932" s="30" t="s">
        <v>7864</v>
      </c>
      <c r="C3932" s="31"/>
      <c r="D3932" s="44">
        <v>8.13333013568E11</v>
      </c>
      <c r="E3932" s="41" t="s">
        <v>7865</v>
      </c>
      <c r="F3932" s="34">
        <v>6.844</v>
      </c>
      <c r="G3932" s="35">
        <v>0.12</v>
      </c>
      <c r="H3932" s="34">
        <f t="shared" si="61"/>
        <v>6.0227200000000005</v>
      </c>
      <c r="I3932" s="34">
        <v>71.0</v>
      </c>
      <c r="J3932" s="36"/>
      <c r="K3932" s="31"/>
      <c r="L3932" s="34">
        <f>+K3932*H3932</f>
        <v>0.0</v>
      </c>
    </row>
    <row r="3933" spans="8:8" ht="24.95" customHeight="1">
      <c r="A3933" s="93" t="s">
        <v>371</v>
      </c>
      <c r="B3933" s="30" t="s">
        <v>7866</v>
      </c>
      <c r="C3933" s="31"/>
      <c r="D3933" s="32">
        <v>7.595168000014E12</v>
      </c>
      <c r="E3933" s="79" t="s">
        <v>7867</v>
      </c>
      <c r="F3933" s="34">
        <v>5.336</v>
      </c>
      <c r="G3933" s="35">
        <v>0.12</v>
      </c>
      <c r="H3933" s="34">
        <f t="shared" si="61"/>
        <v>4.69568</v>
      </c>
      <c r="I3933" s="34">
        <v>148.0</v>
      </c>
      <c r="J3933" s="36">
        <v>46997.0</v>
      </c>
      <c r="K3933" s="31"/>
      <c r="L3933" s="34">
        <f>+K3933*H3933</f>
        <v>0.0</v>
      </c>
    </row>
    <row r="3934" spans="8:8" ht="24.95" customHeight="1">
      <c r="A3934" s="93" t="s">
        <v>371</v>
      </c>
      <c r="B3934" s="30" t="s">
        <v>7868</v>
      </c>
      <c r="C3934" s="31"/>
      <c r="D3934" s="44">
        <v>8.13333013551E11</v>
      </c>
      <c r="E3934" s="55" t="s">
        <v>7869</v>
      </c>
      <c r="F3934" s="34">
        <v>7.192</v>
      </c>
      <c r="G3934" s="35">
        <v>0.12</v>
      </c>
      <c r="H3934" s="34">
        <f t="shared" si="61"/>
        <v>6.32896</v>
      </c>
      <c r="I3934" s="34">
        <v>12.0</v>
      </c>
      <c r="J3934" s="36"/>
      <c r="K3934" s="31"/>
      <c r="L3934" s="34">
        <f>+K3934*H3934</f>
        <v>0.0</v>
      </c>
    </row>
    <row r="3935" spans="8:8" ht="24.95" customHeight="1">
      <c r="A3935" s="38" t="s">
        <v>23</v>
      </c>
      <c r="B3935" s="47" t="s">
        <v>7870</v>
      </c>
      <c r="C3935" s="31"/>
      <c r="D3935" s="32">
        <v>7.5910620112E12</v>
      </c>
      <c r="E3935" s="77" t="s">
        <v>7871</v>
      </c>
      <c r="F3935" s="34">
        <v>3.46</v>
      </c>
      <c r="G3935" s="35">
        <v>0.2</v>
      </c>
      <c r="H3935" s="34">
        <f t="shared" si="61"/>
        <v>2.768</v>
      </c>
      <c r="I3935" s="34">
        <v>64.0</v>
      </c>
      <c r="J3935" s="36">
        <v>45943.0</v>
      </c>
      <c r="K3935" s="31"/>
      <c r="L3935" s="34">
        <f>+K3935*H3935</f>
        <v>0.0</v>
      </c>
    </row>
    <row r="3936" spans="8:8" ht="24.95" customHeight="1">
      <c r="A3936" s="38" t="s">
        <v>23</v>
      </c>
      <c r="B3936" s="30" t="s">
        <v>7872</v>
      </c>
      <c r="C3936" s="31"/>
      <c r="D3936" s="32">
        <v>7.591062011262E12</v>
      </c>
      <c r="E3936" s="102" t="s">
        <v>7873</v>
      </c>
      <c r="F3936" s="34">
        <v>3.99</v>
      </c>
      <c r="G3936" s="35">
        <v>0.4</v>
      </c>
      <c r="H3936" s="34">
        <f t="shared" si="61"/>
        <v>2.394</v>
      </c>
      <c r="I3936" s="34">
        <v>70.0</v>
      </c>
      <c r="J3936" s="36">
        <v>46075.0</v>
      </c>
      <c r="K3936" s="31"/>
      <c r="L3936" s="34">
        <f>+K3936*H3936</f>
        <v>0.0</v>
      </c>
    </row>
    <row r="3937" spans="8:8" ht="24.95" customHeight="1">
      <c r="A3937" s="38" t="s">
        <v>23</v>
      </c>
      <c r="B3937" s="30" t="s">
        <v>7874</v>
      </c>
      <c r="C3937" s="31"/>
      <c r="D3937" s="32">
        <v>7.591062011217E12</v>
      </c>
      <c r="E3937" s="77" t="s">
        <v>7875</v>
      </c>
      <c r="F3937" s="34">
        <v>3.95</v>
      </c>
      <c r="G3937" s="35">
        <v>0.2</v>
      </c>
      <c r="H3937" s="34">
        <f t="shared" si="61"/>
        <v>3.16</v>
      </c>
      <c r="I3937" s="34">
        <v>68.0</v>
      </c>
      <c r="J3937" s="36">
        <v>46061.0</v>
      </c>
      <c r="K3937" s="31"/>
      <c r="L3937" s="34">
        <f>+K3937*H3937</f>
        <v>0.0</v>
      </c>
    </row>
    <row r="3938" spans="8:8" ht="24.95" customHeight="1">
      <c r="A3938" s="38" t="s">
        <v>23</v>
      </c>
      <c r="B3938" s="30" t="s">
        <v>7876</v>
      </c>
      <c r="C3938" s="31"/>
      <c r="D3938" s="32">
        <v>7.591062011255E12</v>
      </c>
      <c r="E3938" s="102" t="s">
        <v>7877</v>
      </c>
      <c r="F3938" s="34">
        <v>4.3</v>
      </c>
      <c r="G3938" s="35">
        <v>0.4</v>
      </c>
      <c r="H3938" s="34">
        <f t="shared" si="61"/>
        <v>2.58</v>
      </c>
      <c r="I3938" s="34">
        <v>48.0</v>
      </c>
      <c r="J3938" s="36">
        <v>45701.0</v>
      </c>
      <c r="K3938" s="31"/>
      <c r="L3938" s="34">
        <f>+K3938*H3938</f>
        <v>0.0</v>
      </c>
    </row>
    <row r="3939" spans="8:8" ht="24.95" customHeight="1">
      <c r="A3939" s="38" t="s">
        <v>23</v>
      </c>
      <c r="B3939" s="30" t="s">
        <v>7878</v>
      </c>
      <c r="C3939" s="31"/>
      <c r="D3939" s="32">
        <v>7.591196007193E12</v>
      </c>
      <c r="E3939" s="59" t="s">
        <v>7879</v>
      </c>
      <c r="F3939" s="34">
        <v>5.97</v>
      </c>
      <c r="G3939" s="35">
        <v>0.12</v>
      </c>
      <c r="H3939" s="34">
        <f t="shared" si="61"/>
        <v>5.2536</v>
      </c>
      <c r="I3939" s="34">
        <v>1.0</v>
      </c>
      <c r="J3939" s="36">
        <v>45808.0</v>
      </c>
      <c r="K3939" s="31"/>
      <c r="L3939" s="34">
        <f>+K3939*H3939</f>
        <v>0.0</v>
      </c>
    </row>
    <row r="3940" spans="8:8" ht="24.95" customHeight="1">
      <c r="A3940" s="38" t="s">
        <v>23</v>
      </c>
      <c r="B3940" s="30" t="s">
        <v>7880</v>
      </c>
      <c r="C3940" s="31"/>
      <c r="D3940" s="32">
        <v>7.591196004215E12</v>
      </c>
      <c r="E3940" s="59" t="s">
        <v>7881</v>
      </c>
      <c r="F3940" s="34">
        <v>7.35</v>
      </c>
      <c r="G3940" s="35">
        <v>0.12</v>
      </c>
      <c r="H3940" s="34">
        <f t="shared" si="61"/>
        <v>6.468</v>
      </c>
      <c r="I3940" s="34">
        <v>56.0</v>
      </c>
      <c r="J3940" s="36">
        <v>45821.0</v>
      </c>
      <c r="K3940" s="31"/>
      <c r="L3940" s="34">
        <f>+K3940*H3940</f>
        <v>0.0</v>
      </c>
    </row>
    <row r="3941" spans="8:8" ht="24.95" customHeight="1">
      <c r="A3941" s="81" t="s">
        <v>194</v>
      </c>
      <c r="B3941" s="30" t="s">
        <v>7882</v>
      </c>
      <c r="C3941" s="31"/>
      <c r="D3941" s="32">
        <v>7.596347793604E12</v>
      </c>
      <c r="E3941" s="42" t="s">
        <v>7883</v>
      </c>
      <c r="F3941" s="34">
        <v>1.93</v>
      </c>
      <c r="G3941" s="35">
        <v>0.12</v>
      </c>
      <c r="H3941" s="34">
        <f t="shared" si="61"/>
        <v>1.6984</v>
      </c>
      <c r="I3941" s="34">
        <v>3.0</v>
      </c>
      <c r="J3941" s="36">
        <v>45809.0</v>
      </c>
      <c r="K3941" s="31"/>
      <c r="L3941" s="34">
        <f>+K3941*H3941</f>
        <v>0.0</v>
      </c>
    </row>
    <row r="3942" spans="8:8" ht="24.95" customHeight="1">
      <c r="A3942" s="38" t="s">
        <v>23</v>
      </c>
      <c r="B3942" s="30" t="s">
        <v>7884</v>
      </c>
      <c r="C3942" s="31"/>
      <c r="D3942" s="32">
        <v>7.592601301813E12</v>
      </c>
      <c r="E3942" s="86" t="s">
        <v>7885</v>
      </c>
      <c r="F3942" s="34">
        <v>7.2</v>
      </c>
      <c r="G3942" s="35">
        <v>0.12</v>
      </c>
      <c r="H3942" s="34">
        <f t="shared" si="61"/>
        <v>6.336</v>
      </c>
      <c r="I3942" s="34">
        <v>88.0</v>
      </c>
      <c r="J3942" s="36">
        <v>45870.0</v>
      </c>
      <c r="K3942" s="31"/>
      <c r="L3942" s="34">
        <f>+K3942*H3942</f>
        <v>0.0</v>
      </c>
    </row>
    <row r="3943" spans="8:8" ht="24.95" customHeight="1">
      <c r="A3943" s="29" t="s">
        <v>16</v>
      </c>
      <c r="B3943" s="47" t="s">
        <v>7886</v>
      </c>
      <c r="C3943" s="31"/>
      <c r="D3943" s="32">
        <v>7.592601301837E12</v>
      </c>
      <c r="E3943" s="37" t="s">
        <v>7887</v>
      </c>
      <c r="F3943" s="34">
        <v>12.1</v>
      </c>
      <c r="G3943" s="35">
        <v>0.12</v>
      </c>
      <c r="H3943" s="34">
        <f t="shared" si="61"/>
        <v>10.648</v>
      </c>
      <c r="I3943" s="34">
        <v>55.0</v>
      </c>
      <c r="J3943" s="36">
        <v>45626.0</v>
      </c>
      <c r="K3943" s="31"/>
      <c r="L3943" s="34">
        <f>+K3943*H3943</f>
        <v>0.0</v>
      </c>
    </row>
    <row r="3944" spans="8:8" ht="24.95" customHeight="1">
      <c r="A3944" s="81" t="s">
        <v>194</v>
      </c>
      <c r="B3944" s="30" t="s">
        <v>7888</v>
      </c>
      <c r="C3944" s="31"/>
      <c r="D3944" s="32">
        <v>7.592601101154E12</v>
      </c>
      <c r="E3944" s="57" t="s">
        <v>7889</v>
      </c>
      <c r="F3944" s="34">
        <v>4.84</v>
      </c>
      <c r="G3944" s="35">
        <v>0.12</v>
      </c>
      <c r="H3944" s="34">
        <f t="shared" si="61"/>
        <v>4.2592</v>
      </c>
      <c r="I3944" s="34">
        <v>138.0</v>
      </c>
      <c r="J3944" s="36">
        <v>46082.0</v>
      </c>
      <c r="K3944" s="31"/>
      <c r="L3944" s="34">
        <f>+K3944*H3944</f>
        <v>0.0</v>
      </c>
    </row>
    <row r="3945" spans="8:8" ht="24.95" customHeight="1">
      <c r="A3945" s="81" t="s">
        <v>194</v>
      </c>
      <c r="B3945" s="30" t="s">
        <v>7890</v>
      </c>
      <c r="C3945" s="31"/>
      <c r="D3945" s="32">
        <v>7.59260130182E12</v>
      </c>
      <c r="E3945" s="33" t="s">
        <v>7891</v>
      </c>
      <c r="F3945" s="34">
        <v>5.3</v>
      </c>
      <c r="G3945" s="35">
        <v>0.12</v>
      </c>
      <c r="H3945" s="34">
        <f t="shared" si="61"/>
        <v>4.664</v>
      </c>
      <c r="I3945" s="34">
        <v>20.0</v>
      </c>
      <c r="J3945" s="36">
        <v>45597.0</v>
      </c>
      <c r="K3945" s="31"/>
      <c r="L3945" s="34">
        <f>+K3945*H3945</f>
        <v>0.0</v>
      </c>
    </row>
    <row r="3946" spans="8:8" ht="24.95" customHeight="1">
      <c r="A3946" s="38" t="s">
        <v>23</v>
      </c>
      <c r="B3946" s="30" t="s">
        <v>7892</v>
      </c>
      <c r="C3946" s="31"/>
      <c r="D3946" s="32">
        <v>7.592601301806E12</v>
      </c>
      <c r="E3946" s="78" t="s">
        <v>7893</v>
      </c>
      <c r="F3946" s="34">
        <v>6.45</v>
      </c>
      <c r="G3946" s="35">
        <v>0.12</v>
      </c>
      <c r="H3946" s="34">
        <f t="shared" si="61"/>
        <v>5.676</v>
      </c>
      <c r="I3946" s="34">
        <v>11.0</v>
      </c>
      <c r="J3946" s="36">
        <v>45748.0</v>
      </c>
      <c r="K3946" s="31"/>
      <c r="L3946" s="34">
        <f>+K3946*H3946</f>
        <v>0.0</v>
      </c>
    </row>
    <row r="3947" spans="8:8" ht="24.95" customHeight="1">
      <c r="A3947" s="43" t="s">
        <v>33</v>
      </c>
      <c r="B3947" s="30" t="s">
        <v>7894</v>
      </c>
      <c r="C3947" s="31"/>
      <c r="D3947" s="32">
        <v>7.501027579843E12</v>
      </c>
      <c r="E3947" s="85" t="s">
        <v>7895</v>
      </c>
      <c r="F3947" s="34">
        <v>7.134</v>
      </c>
      <c r="G3947" s="35">
        <v>0.12</v>
      </c>
      <c r="H3947" s="34">
        <f t="shared" si="61"/>
        <v>6.27792</v>
      </c>
      <c r="I3947" s="34">
        <v>2.0</v>
      </c>
      <c r="J3947" s="36"/>
      <c r="K3947" s="31"/>
      <c r="L3947" s="34">
        <f>+K3947*H3947</f>
        <v>0.0</v>
      </c>
    </row>
    <row r="3948" spans="8:8" ht="24.95" customHeight="1">
      <c r="A3948" s="93" t="s">
        <v>371</v>
      </c>
      <c r="B3948" s="30" t="s">
        <v>7896</v>
      </c>
      <c r="C3948" s="31"/>
      <c r="D3948" s="32">
        <v>6.223004866814E12</v>
      </c>
      <c r="E3948" s="68" t="s">
        <v>7897</v>
      </c>
      <c r="F3948" s="34">
        <v>5.104</v>
      </c>
      <c r="G3948" s="35">
        <v>0.12</v>
      </c>
      <c r="H3948" s="34">
        <f t="shared" si="61"/>
        <v>4.49152</v>
      </c>
      <c r="I3948" s="34">
        <v>3.0</v>
      </c>
      <c r="J3948" s="36">
        <v>46111.0</v>
      </c>
      <c r="K3948" s="31"/>
      <c r="L3948" s="34">
        <f>+K3948*H3948</f>
        <v>0.0</v>
      </c>
    </row>
    <row r="3949" spans="8:8" ht="24.95" customHeight="1">
      <c r="A3949" s="93" t="s">
        <v>371</v>
      </c>
      <c r="B3949" s="30" t="s">
        <v>7898</v>
      </c>
      <c r="C3949" s="31"/>
      <c r="D3949" s="32">
        <v>6.224000549862E12</v>
      </c>
      <c r="E3949" s="33" t="s">
        <v>7899</v>
      </c>
      <c r="F3949" s="34">
        <v>7.25</v>
      </c>
      <c r="G3949" s="35">
        <v>0.12</v>
      </c>
      <c r="H3949" s="34">
        <f t="shared" si="61"/>
        <v>6.38</v>
      </c>
      <c r="I3949" s="34">
        <v>34.0</v>
      </c>
      <c r="J3949" s="36">
        <v>46842.0</v>
      </c>
      <c r="K3949" s="31"/>
      <c r="L3949" s="34">
        <f>+K3949*H3949</f>
        <v>0.0</v>
      </c>
    </row>
    <row r="3950" spans="8:8" ht="24.95" customHeight="1">
      <c r="A3950" s="93" t="s">
        <v>371</v>
      </c>
      <c r="B3950" s="30" t="s">
        <v>7900</v>
      </c>
      <c r="C3950" s="31"/>
      <c r="D3950" s="32">
        <v>7.594001563853E12</v>
      </c>
      <c r="E3950" s="88" t="s">
        <v>7901</v>
      </c>
      <c r="F3950" s="34">
        <v>0.754</v>
      </c>
      <c r="G3950" s="35">
        <v>0.12</v>
      </c>
      <c r="H3950" s="34">
        <f t="shared" si="61"/>
        <v>0.66352</v>
      </c>
      <c r="I3950" s="34">
        <v>48.0</v>
      </c>
      <c r="J3950" s="36">
        <v>46842.0</v>
      </c>
      <c r="K3950" s="31"/>
      <c r="L3950" s="34">
        <f>+K3950*H3950</f>
        <v>0.0</v>
      </c>
    </row>
    <row r="3951" spans="8:8" ht="24.95" customHeight="1">
      <c r="A3951" s="93" t="s">
        <v>371</v>
      </c>
      <c r="B3951" s="30" t="s">
        <v>7902</v>
      </c>
      <c r="C3951" s="31"/>
      <c r="D3951" s="32">
        <v>7.594001563891E12</v>
      </c>
      <c r="E3951" s="127" t="s">
        <v>7903</v>
      </c>
      <c r="F3951" s="34">
        <v>6.96</v>
      </c>
      <c r="G3951" s="35">
        <v>0.12</v>
      </c>
      <c r="H3951" s="34">
        <f t="shared" si="61"/>
        <v>6.1248</v>
      </c>
      <c r="I3951" s="34">
        <v>2.0</v>
      </c>
      <c r="J3951" s="36">
        <v>45689.0</v>
      </c>
      <c r="K3951" s="31"/>
      <c r="L3951" s="34">
        <f>+K3951*H3951</f>
        <v>0.0</v>
      </c>
    </row>
    <row r="3952" spans="8:8" ht="24.95" customHeight="1">
      <c r="A3952" s="93" t="s">
        <v>371</v>
      </c>
      <c r="B3952" s="30" t="s">
        <v>7904</v>
      </c>
      <c r="C3952" s="31"/>
      <c r="D3952" s="32">
        <v>7.594001563921E12</v>
      </c>
      <c r="E3952" s="68" t="s">
        <v>7905</v>
      </c>
      <c r="F3952" s="34">
        <v>1.566</v>
      </c>
      <c r="G3952" s="35">
        <v>0.12</v>
      </c>
      <c r="H3952" s="34">
        <f t="shared" si="61"/>
        <v>1.37808</v>
      </c>
      <c r="I3952" s="34">
        <v>37.0</v>
      </c>
      <c r="J3952" s="36">
        <v>46811.0</v>
      </c>
      <c r="K3952" s="31"/>
      <c r="L3952" s="34">
        <f>+K3952*H3952</f>
        <v>0.0</v>
      </c>
    </row>
    <row r="3953" spans="8:8" ht="24.95" customHeight="1">
      <c r="A3953" s="29" t="s">
        <v>16</v>
      </c>
      <c r="B3953" s="47" t="s">
        <v>7906</v>
      </c>
      <c r="C3953" s="75" t="s">
        <v>134</v>
      </c>
      <c r="D3953" s="32">
        <v>7.591585114778E12</v>
      </c>
      <c r="E3953" s="69" t="s">
        <v>7907</v>
      </c>
      <c r="F3953" s="34">
        <v>7.97</v>
      </c>
      <c r="G3953" s="35">
        <v>0.0</v>
      </c>
      <c r="H3953" s="34">
        <f t="shared" si="61"/>
        <v>7.97</v>
      </c>
      <c r="I3953" s="34">
        <v>60.0</v>
      </c>
      <c r="J3953" s="36">
        <v>45838.0</v>
      </c>
      <c r="K3953" s="31"/>
      <c r="L3953" s="34">
        <f>+K3953*H3953</f>
        <v>0.0</v>
      </c>
    </row>
    <row r="3954" spans="8:8" ht="24.95" customHeight="1">
      <c r="A3954" s="29" t="s">
        <v>16</v>
      </c>
      <c r="B3954" s="30" t="s">
        <v>7908</v>
      </c>
      <c r="C3954" s="31"/>
      <c r="D3954" s="32">
        <v>7.59151900863E12</v>
      </c>
      <c r="E3954" s="78" t="s">
        <v>7909</v>
      </c>
      <c r="F3954" s="34">
        <v>6.79</v>
      </c>
      <c r="G3954" s="35">
        <v>0.12</v>
      </c>
      <c r="H3954" s="34">
        <f t="shared" si="61"/>
        <v>5.9752</v>
      </c>
      <c r="I3954" s="34">
        <v>43.0</v>
      </c>
      <c r="J3954" s="36">
        <v>46054.0</v>
      </c>
      <c r="K3954" s="31"/>
      <c r="L3954" s="34">
        <f>+K3954*H3954</f>
        <v>0.0</v>
      </c>
    </row>
    <row r="3955" spans="8:8" ht="24.95" customHeight="1">
      <c r="A3955" s="29" t="s">
        <v>16</v>
      </c>
      <c r="B3955" s="30" t="s">
        <v>7910</v>
      </c>
      <c r="C3955" s="31"/>
      <c r="D3955" s="32">
        <v>7.591519008623E12</v>
      </c>
      <c r="E3955" s="42" t="s">
        <v>7911</v>
      </c>
      <c r="F3955" s="34">
        <v>4.78</v>
      </c>
      <c r="G3955" s="35">
        <v>0.12</v>
      </c>
      <c r="H3955" s="34">
        <f t="shared" si="61"/>
        <v>4.2064</v>
      </c>
      <c r="I3955" s="34">
        <v>15.0</v>
      </c>
      <c r="J3955" s="36">
        <v>46054.0</v>
      </c>
      <c r="K3955" s="31"/>
      <c r="L3955" s="34">
        <f>+K3955*H3955</f>
        <v>0.0</v>
      </c>
    </row>
    <row r="3956" spans="8:8" ht="24.95" customHeight="1">
      <c r="A3956" s="29" t="s">
        <v>16</v>
      </c>
      <c r="B3956" s="30" t="s">
        <v>7912</v>
      </c>
      <c r="C3956" s="31"/>
      <c r="D3956" s="32">
        <v>7.591619520797E12</v>
      </c>
      <c r="E3956" s="70" t="s">
        <v>7913</v>
      </c>
      <c r="F3956" s="34">
        <v>12.29</v>
      </c>
      <c r="G3956" s="35">
        <v>0.12</v>
      </c>
      <c r="H3956" s="34">
        <f t="shared" si="61"/>
        <v>10.815199999999999</v>
      </c>
      <c r="I3956" s="34">
        <v>5.0</v>
      </c>
      <c r="J3956" s="36">
        <v>45536.0</v>
      </c>
      <c r="K3956" s="31"/>
      <c r="L3956" s="34">
        <f>+K3956*H3956</f>
        <v>0.0</v>
      </c>
    </row>
    <row r="3957" spans="8:8" ht="24.95" customHeight="1">
      <c r="A3957" s="38" t="s">
        <v>23</v>
      </c>
      <c r="B3957" s="30" t="s">
        <v>7914</v>
      </c>
      <c r="C3957" s="31"/>
      <c r="D3957" s="32">
        <v>7.591818111055E12</v>
      </c>
      <c r="E3957" s="91" t="s">
        <v>7915</v>
      </c>
      <c r="F3957" s="34">
        <v>6.17</v>
      </c>
      <c r="G3957" s="35">
        <v>0.12</v>
      </c>
      <c r="H3957" s="34">
        <f t="shared" si="61"/>
        <v>5.4296</v>
      </c>
      <c r="I3957" s="34">
        <v>102.0</v>
      </c>
      <c r="J3957" s="36">
        <v>46811.0</v>
      </c>
      <c r="K3957" s="31"/>
      <c r="L3957" s="34">
        <f>+K3957*H3957</f>
        <v>0.0</v>
      </c>
    </row>
    <row r="3958" spans="8:8" ht="24.95" customHeight="1">
      <c r="A3958" s="38" t="s">
        <v>23</v>
      </c>
      <c r="B3958" s="30" t="s">
        <v>7916</v>
      </c>
      <c r="C3958" s="31"/>
      <c r="D3958" s="32">
        <v>7.467217703552E12</v>
      </c>
      <c r="E3958" s="55" t="s">
        <v>7917</v>
      </c>
      <c r="F3958" s="34">
        <v>2.15</v>
      </c>
      <c r="G3958" s="35">
        <v>0.12</v>
      </c>
      <c r="H3958" s="34">
        <f t="shared" si="61"/>
        <v>1.892</v>
      </c>
      <c r="I3958" s="34">
        <v>225.0</v>
      </c>
      <c r="J3958" s="36">
        <v>45751.0</v>
      </c>
      <c r="K3958" s="31"/>
      <c r="L3958" s="34">
        <f>+K3958*H3958</f>
        <v>0.0</v>
      </c>
    </row>
    <row r="3959" spans="8:8" ht="24.95" customHeight="1">
      <c r="A3959" s="38" t="s">
        <v>23</v>
      </c>
      <c r="B3959" s="30" t="s">
        <v>7918</v>
      </c>
      <c r="C3959" s="31"/>
      <c r="D3959" s="32">
        <v>7.598484000515E12</v>
      </c>
      <c r="E3959" s="46" t="s">
        <v>7919</v>
      </c>
      <c r="F3959" s="34">
        <v>2.11</v>
      </c>
      <c r="G3959" s="35">
        <v>0.12</v>
      </c>
      <c r="H3959" s="34">
        <f t="shared" si="61"/>
        <v>1.8567999999999998</v>
      </c>
      <c r="I3959" s="34">
        <v>174.0</v>
      </c>
      <c r="J3959" s="36">
        <v>46233.0</v>
      </c>
      <c r="K3959" s="31"/>
      <c r="L3959" s="34">
        <f>+K3959*H3959</f>
        <v>0.0</v>
      </c>
    </row>
    <row r="3960" spans="8:8" ht="24.95" customHeight="1">
      <c r="A3960" s="29" t="s">
        <v>16</v>
      </c>
      <c r="B3960" s="30" t="s">
        <v>7920</v>
      </c>
      <c r="C3960" s="31"/>
      <c r="D3960" s="32">
        <v>7.592710000249E12</v>
      </c>
      <c r="E3960" s="55" t="s">
        <v>7921</v>
      </c>
      <c r="F3960" s="34">
        <v>6.0</v>
      </c>
      <c r="G3960" s="35">
        <v>0.12</v>
      </c>
      <c r="H3960" s="34">
        <f t="shared" si="61"/>
        <v>5.28</v>
      </c>
      <c r="I3960" s="34">
        <v>21.0</v>
      </c>
      <c r="J3960" s="36">
        <v>46143.0</v>
      </c>
      <c r="K3960" s="31"/>
      <c r="L3960" s="34">
        <f>+K3960*H3960</f>
        <v>0.0</v>
      </c>
    </row>
    <row r="3961" spans="8:8" ht="24.95" customHeight="1">
      <c r="A3961" s="81" t="s">
        <v>194</v>
      </c>
      <c r="B3961" s="30" t="s">
        <v>7922</v>
      </c>
      <c r="C3961" s="31"/>
      <c r="D3961" s="32">
        <v>7.70333200355E12</v>
      </c>
      <c r="E3961" s="72" t="s">
        <v>7923</v>
      </c>
      <c r="F3961" s="34">
        <v>15.3236</v>
      </c>
      <c r="G3961" s="35">
        <v>0.12</v>
      </c>
      <c r="H3961" s="34">
        <f t="shared" si="61"/>
        <v>13.484768</v>
      </c>
      <c r="I3961" s="34">
        <v>18.0</v>
      </c>
      <c r="J3961" s="36">
        <v>46143.0</v>
      </c>
      <c r="K3961" s="31"/>
      <c r="L3961" s="34">
        <f>+K3961*H3961</f>
        <v>0.0</v>
      </c>
    </row>
    <row r="3962" spans="8:8" ht="24.95" customHeight="1">
      <c r="A3962" s="29" t="s">
        <v>16</v>
      </c>
      <c r="B3962" s="30" t="s">
        <v>7924</v>
      </c>
      <c r="C3962" s="31"/>
      <c r="D3962" s="32">
        <v>8.902297024252E12</v>
      </c>
      <c r="E3962" s="70" t="s">
        <v>7925</v>
      </c>
      <c r="F3962" s="34">
        <v>5.45</v>
      </c>
      <c r="G3962" s="35">
        <v>0.12</v>
      </c>
      <c r="H3962" s="34">
        <f t="shared" si="61"/>
        <v>4.796</v>
      </c>
      <c r="I3962" s="34">
        <v>22.0</v>
      </c>
      <c r="J3962" s="36">
        <v>45899.0</v>
      </c>
      <c r="K3962" s="31"/>
      <c r="L3962" s="34">
        <f>+K3962*H3962</f>
        <v>0.0</v>
      </c>
    </row>
    <row r="3963" spans="8:8" ht="24.95" customHeight="1">
      <c r="A3963" s="29" t="s">
        <v>16</v>
      </c>
      <c r="B3963" s="30" t="s">
        <v>7926</v>
      </c>
      <c r="C3963" s="31"/>
      <c r="D3963" s="32">
        <v>7.592454172073E12</v>
      </c>
      <c r="E3963" s="85" t="s">
        <v>7927</v>
      </c>
      <c r="F3963" s="34">
        <v>2.51</v>
      </c>
      <c r="G3963" s="35">
        <v>0.12</v>
      </c>
      <c r="H3963" s="34">
        <f t="shared" si="61"/>
        <v>2.2087999999999997</v>
      </c>
      <c r="I3963" s="34">
        <v>109.0</v>
      </c>
      <c r="J3963" s="36">
        <v>46813.0</v>
      </c>
      <c r="K3963" s="31"/>
      <c r="L3963" s="34">
        <f>+K3963*H3963</f>
        <v>0.0</v>
      </c>
    </row>
    <row r="3964" spans="8:8" ht="24.95" customHeight="1">
      <c r="A3964" s="29" t="s">
        <v>16</v>
      </c>
      <c r="B3964" s="30" t="s">
        <v>7928</v>
      </c>
      <c r="C3964" s="31"/>
      <c r="D3964" s="31"/>
      <c r="E3964" s="86" t="s">
        <v>7929</v>
      </c>
      <c r="F3964" s="34">
        <v>5.45</v>
      </c>
      <c r="G3964" s="35">
        <v>0.12</v>
      </c>
      <c r="H3964" s="34">
        <f t="shared" si="61"/>
        <v>4.796</v>
      </c>
      <c r="I3964" s="34">
        <v>24.0</v>
      </c>
      <c r="J3964" s="36">
        <v>45717.0</v>
      </c>
      <c r="K3964" s="31"/>
      <c r="L3964" s="34">
        <f>+K3964*H3964</f>
        <v>0.0</v>
      </c>
    </row>
    <row r="3965" spans="8:8" ht="24.95" customHeight="1">
      <c r="A3965" s="81" t="s">
        <v>194</v>
      </c>
      <c r="B3965" s="30" t="s">
        <v>7930</v>
      </c>
      <c r="C3965" s="31"/>
      <c r="D3965" s="31"/>
      <c r="E3965" s="55" t="s">
        <v>7931</v>
      </c>
      <c r="F3965" s="34">
        <v>1.5</v>
      </c>
      <c r="G3965" s="35">
        <v>0.12</v>
      </c>
      <c r="H3965" s="34">
        <f t="shared" si="61"/>
        <v>1.32</v>
      </c>
      <c r="I3965" s="34">
        <v>3.0</v>
      </c>
      <c r="J3965" s="36">
        <v>45473.0</v>
      </c>
      <c r="K3965" s="31"/>
      <c r="L3965" s="34">
        <f>+K3965*H3965</f>
        <v>0.0</v>
      </c>
    </row>
    <row r="3966" spans="8:8" ht="24.95" customHeight="1">
      <c r="A3966" s="29" t="s">
        <v>16</v>
      </c>
      <c r="B3966" s="30" t="s">
        <v>7932</v>
      </c>
      <c r="C3966" s="31"/>
      <c r="D3966" s="32">
        <v>7.501125188183E12</v>
      </c>
      <c r="E3966" s="79" t="s">
        <v>7933</v>
      </c>
      <c r="F3966" s="34">
        <v>2.85</v>
      </c>
      <c r="G3966" s="35">
        <v>0.12</v>
      </c>
      <c r="H3966" s="34">
        <f t="shared" si="61"/>
        <v>2.508</v>
      </c>
      <c r="I3966" s="34">
        <v>7.0</v>
      </c>
      <c r="J3966" s="36">
        <v>45444.0</v>
      </c>
      <c r="K3966" s="31"/>
      <c r="L3966" s="34">
        <f>+K3966*H3966</f>
        <v>0.0</v>
      </c>
    </row>
    <row r="3967" spans="8:8" ht="24.95" customHeight="1">
      <c r="A3967" s="29" t="s">
        <v>16</v>
      </c>
      <c r="B3967" s="30" t="s">
        <v>7934</v>
      </c>
      <c r="C3967" s="31"/>
      <c r="D3967" s="32">
        <v>7.501125123252E12</v>
      </c>
      <c r="E3967" s="48" t="s">
        <v>7935</v>
      </c>
      <c r="F3967" s="34">
        <v>1.6</v>
      </c>
      <c r="G3967" s="35">
        <v>0.12</v>
      </c>
      <c r="H3967" s="34">
        <f t="shared" si="61"/>
        <v>1.4080000000000001</v>
      </c>
      <c r="I3967" s="34">
        <v>13.0</v>
      </c>
      <c r="J3967" s="36">
        <v>45443.0</v>
      </c>
      <c r="K3967" s="31"/>
      <c r="L3967" s="34">
        <f>+K3967*H3967</f>
        <v>0.0</v>
      </c>
    </row>
    <row r="3968" spans="8:8" ht="24.95" customHeight="1">
      <c r="A3968" s="93" t="s">
        <v>371</v>
      </c>
      <c r="B3968" s="30" t="s">
        <v>7936</v>
      </c>
      <c r="C3968" s="31"/>
      <c r="D3968" s="32">
        <v>7.595168000137E12</v>
      </c>
      <c r="E3968" s="53" t="s">
        <v>7937</v>
      </c>
      <c r="F3968" s="34">
        <v>3.596</v>
      </c>
      <c r="G3968" s="35">
        <v>0.12</v>
      </c>
      <c r="H3968" s="34">
        <f t="shared" si="61"/>
        <v>3.16448</v>
      </c>
      <c r="I3968" s="34">
        <v>104.0</v>
      </c>
      <c r="J3968" s="36"/>
      <c r="K3968" s="31"/>
      <c r="L3968" s="34">
        <f>+K3968*H3968</f>
        <v>0.0</v>
      </c>
    </row>
    <row r="3969" spans="8:8" ht="24.95" customHeight="1">
      <c r="A3969" s="29" t="s">
        <v>16</v>
      </c>
      <c r="B3969" s="30" t="s">
        <v>7938</v>
      </c>
      <c r="C3969" s="31"/>
      <c r="D3969" s="32">
        <v>7.401078900033E12</v>
      </c>
      <c r="E3969" s="91" t="s">
        <v>7939</v>
      </c>
      <c r="F3969" s="34">
        <v>20.05</v>
      </c>
      <c r="G3969" s="35">
        <v>0.12</v>
      </c>
      <c r="H3969" s="34">
        <f t="shared" si="61"/>
        <v>17.644000000000002</v>
      </c>
      <c r="I3969" s="34">
        <v>6.0</v>
      </c>
      <c r="J3969" s="36">
        <v>45537.0</v>
      </c>
      <c r="K3969" s="31"/>
      <c r="L3969" s="34">
        <f>+K3969*H3969</f>
        <v>0.0</v>
      </c>
    </row>
    <row r="3970" spans="8:8" ht="24.95" customHeight="1">
      <c r="A3970" s="29" t="s">
        <v>16</v>
      </c>
      <c r="B3970" s="47" t="s">
        <v>7940</v>
      </c>
      <c r="C3970" s="31"/>
      <c r="D3970" s="32">
        <v>7.706263003835E12</v>
      </c>
      <c r="E3970" s="49" t="s">
        <v>7941</v>
      </c>
      <c r="F3970" s="34">
        <v>17.37</v>
      </c>
      <c r="G3970" s="35">
        <v>0.12</v>
      </c>
      <c r="H3970" s="34">
        <f t="shared" si="61"/>
        <v>15.2856</v>
      </c>
      <c r="I3970" s="34">
        <v>109.0</v>
      </c>
      <c r="J3970" s="36">
        <v>45658.0</v>
      </c>
      <c r="K3970" s="31"/>
      <c r="L3970" s="34">
        <f>+K3970*H3970</f>
        <v>0.0</v>
      </c>
    </row>
    <row r="3971" spans="8:8" ht="24.95" customHeight="1">
      <c r="A3971" s="38" t="s">
        <v>23</v>
      </c>
      <c r="B3971" s="30" t="s">
        <v>7942</v>
      </c>
      <c r="C3971" s="75" t="s">
        <v>134</v>
      </c>
      <c r="D3971" s="32">
        <v>7.592601200413E12</v>
      </c>
      <c r="E3971" s="53" t="s">
        <v>7943</v>
      </c>
      <c r="F3971" s="34">
        <v>3.85</v>
      </c>
      <c r="G3971" s="35">
        <v>0.4</v>
      </c>
      <c r="H3971" s="34">
        <f t="shared" si="61"/>
        <v>2.31</v>
      </c>
      <c r="I3971" s="34">
        <v>1.0</v>
      </c>
      <c r="J3971" s="36">
        <v>45689.0</v>
      </c>
      <c r="K3971" s="31"/>
      <c r="L3971" s="34">
        <f>+K3971*H3971</f>
        <v>0.0</v>
      </c>
    </row>
    <row r="3972" spans="8:8" ht="24.95" customHeight="1">
      <c r="A3972" s="38" t="s">
        <v>23</v>
      </c>
      <c r="B3972" s="47" t="s">
        <v>7944</v>
      </c>
      <c r="C3972" s="31"/>
      <c r="D3972" s="32">
        <v>7.59161951794E12</v>
      </c>
      <c r="E3972" s="46" t="s">
        <v>7945</v>
      </c>
      <c r="F3972" s="34">
        <v>4.78</v>
      </c>
      <c r="G3972" s="35">
        <v>0.12</v>
      </c>
      <c r="H3972" s="34">
        <f t="shared" si="61"/>
        <v>4.2064</v>
      </c>
      <c r="I3972" s="34">
        <v>52.0</v>
      </c>
      <c r="J3972" s="36">
        <v>46054.0</v>
      </c>
      <c r="K3972" s="31"/>
      <c r="L3972" s="34">
        <f>+K3972*H3972</f>
        <v>0.0</v>
      </c>
    </row>
    <row r="3973" spans="8:8" ht="24.95" customHeight="1">
      <c r="A3973" s="29" t="s">
        <v>16</v>
      </c>
      <c r="B3973" s="47" t="s">
        <v>7946</v>
      </c>
      <c r="C3973" s="31"/>
      <c r="D3973" s="32">
        <v>7.591619518695E12</v>
      </c>
      <c r="E3973" s="122" t="s">
        <v>7947</v>
      </c>
      <c r="F3973" s="34">
        <v>5.38</v>
      </c>
      <c r="G3973" s="35">
        <v>0.12</v>
      </c>
      <c r="H3973" s="34">
        <f t="shared" si="61"/>
        <v>4.7344</v>
      </c>
      <c r="I3973" s="34">
        <v>1216.0</v>
      </c>
      <c r="J3973" s="36">
        <v>46082.0</v>
      </c>
      <c r="K3973" s="31"/>
      <c r="L3973" s="34">
        <f>+K3973*H3973</f>
        <v>0.0</v>
      </c>
    </row>
    <row r="3974" spans="8:8" ht="24.95" customHeight="1">
      <c r="A3974" s="82" t="s">
        <v>199</v>
      </c>
      <c r="B3974" s="30" t="s">
        <v>7948</v>
      </c>
      <c r="C3974" s="31"/>
      <c r="D3974" s="32">
        <v>7.591619518367E12</v>
      </c>
      <c r="E3974" s="135" t="s">
        <v>7949</v>
      </c>
      <c r="F3974" s="34">
        <v>5.16</v>
      </c>
      <c r="G3974" s="35">
        <v>0.12</v>
      </c>
      <c r="H3974" s="34">
        <f t="shared" si="61"/>
        <v>4.5408</v>
      </c>
      <c r="I3974" s="34">
        <v>126.0</v>
      </c>
      <c r="J3974" s="36">
        <v>46204.0</v>
      </c>
      <c r="K3974" s="31"/>
      <c r="L3974" s="34">
        <f>+K3974*H3974</f>
        <v>0.0</v>
      </c>
    </row>
    <row r="3975" spans="8:8" ht="24.95" customHeight="1">
      <c r="A3975" s="38" t="s">
        <v>23</v>
      </c>
      <c r="B3975" s="30" t="s">
        <v>7950</v>
      </c>
      <c r="C3975" s="31"/>
      <c r="D3975" s="32">
        <v>7.709825053866E12</v>
      </c>
      <c r="E3975" s="95" t="s">
        <v>7951</v>
      </c>
      <c r="F3975" s="34">
        <v>45.0</v>
      </c>
      <c r="G3975" s="35">
        <v>0.12</v>
      </c>
      <c r="H3975" s="34">
        <f t="shared" si="61"/>
        <v>39.6</v>
      </c>
      <c r="I3975" s="34">
        <v>27.0</v>
      </c>
      <c r="J3975" s="36">
        <v>45748.0</v>
      </c>
      <c r="K3975" s="31"/>
      <c r="L3975" s="34">
        <f>+K3975*H3975</f>
        <v>0.0</v>
      </c>
    </row>
    <row r="3976" spans="8:8" ht="24.95" customHeight="1">
      <c r="A3976" s="81" t="s">
        <v>194</v>
      </c>
      <c r="B3976" s="30" t="s">
        <v>7952</v>
      </c>
      <c r="C3976" s="31"/>
      <c r="D3976" s="32">
        <v>7.795368001846E12</v>
      </c>
      <c r="E3976" s="59" t="s">
        <v>7953</v>
      </c>
      <c r="F3976" s="34">
        <v>7.39</v>
      </c>
      <c r="G3976" s="35">
        <v>0.12</v>
      </c>
      <c r="H3976" s="34">
        <f t="shared" si="61"/>
        <v>6.5032</v>
      </c>
      <c r="I3976" s="34">
        <v>8.0</v>
      </c>
      <c r="J3976" s="36">
        <v>45505.0</v>
      </c>
      <c r="K3976" s="31"/>
      <c r="L3976" s="34">
        <f>+K3976*H3976</f>
        <v>0.0</v>
      </c>
    </row>
    <row r="3977" spans="8:8" ht="24.95" customHeight="1">
      <c r="A3977" s="29" t="s">
        <v>16</v>
      </c>
      <c r="B3977" s="30" t="s">
        <v>7954</v>
      </c>
      <c r="C3977" s="31"/>
      <c r="D3977" s="32">
        <v>7.592348227018E12</v>
      </c>
      <c r="E3977" s="41" t="s">
        <v>7955</v>
      </c>
      <c r="F3977" s="34">
        <v>10.8</v>
      </c>
      <c r="G3977" s="35">
        <v>0.12</v>
      </c>
      <c r="H3977" s="34">
        <f t="shared" si="61"/>
        <v>9.504000000000001</v>
      </c>
      <c r="I3977" s="34">
        <v>29.0</v>
      </c>
      <c r="J3977" s="36">
        <v>45930.0</v>
      </c>
      <c r="K3977" s="31"/>
      <c r="L3977" s="34">
        <f>+K3977*H3977</f>
        <v>0.0</v>
      </c>
    </row>
    <row r="3978" spans="8:8" ht="24.95" customHeight="1">
      <c r="A3978" s="29" t="s">
        <v>16</v>
      </c>
      <c r="B3978" s="30" t="s">
        <v>7956</v>
      </c>
      <c r="C3978" s="31"/>
      <c r="D3978" s="32">
        <v>7.592348227025E12</v>
      </c>
      <c r="E3978" s="69" t="s">
        <v>7957</v>
      </c>
      <c r="F3978" s="34">
        <v>4.27</v>
      </c>
      <c r="G3978" s="35">
        <v>0.12</v>
      </c>
      <c r="H3978" s="34">
        <f t="shared" si="61"/>
        <v>3.7575999999999996</v>
      </c>
      <c r="I3978" s="34">
        <v>58.0</v>
      </c>
      <c r="J3978" s="36">
        <v>45901.0</v>
      </c>
      <c r="K3978" s="31"/>
      <c r="L3978" s="34">
        <f>+K3978*H3978</f>
        <v>0.0</v>
      </c>
    </row>
    <row r="3979" spans="8:8" ht="24.95" customHeight="1">
      <c r="A3979" s="29" t="s">
        <v>16</v>
      </c>
      <c r="B3979" s="30" t="s">
        <v>7958</v>
      </c>
      <c r="C3979" s="31"/>
      <c r="D3979" s="32">
        <v>7.592348227001E12</v>
      </c>
      <c r="E3979" s="69" t="s">
        <v>7959</v>
      </c>
      <c r="F3979" s="34">
        <v>7.9</v>
      </c>
      <c r="G3979" s="35">
        <v>0.12</v>
      </c>
      <c r="H3979" s="34">
        <f t="shared" si="61"/>
        <v>6.952</v>
      </c>
      <c r="I3979" s="34">
        <v>19.0</v>
      </c>
      <c r="J3979" s="36">
        <v>45930.0</v>
      </c>
      <c r="K3979" s="31"/>
      <c r="L3979" s="34">
        <f>+K3979*H3979</f>
        <v>0.0</v>
      </c>
    </row>
    <row r="3980" spans="8:8" ht="24.95" customHeight="1">
      <c r="A3980" s="82" t="s">
        <v>199</v>
      </c>
      <c r="B3980" s="47" t="s">
        <v>7962</v>
      </c>
      <c r="C3980" s="31"/>
      <c r="D3980" s="32">
        <v>7.592637001367E12</v>
      </c>
      <c r="E3980" s="61" t="s">
        <v>7963</v>
      </c>
      <c r="F3980" s="34">
        <v>30.2</v>
      </c>
      <c r="G3980" s="35">
        <v>0.12</v>
      </c>
      <c r="H3980" s="34">
        <f t="shared" si="62" ref="H3980:H4043">+F3980-F3980*G3980</f>
        <v>26.576</v>
      </c>
      <c r="I3980" s="34">
        <v>12.0</v>
      </c>
      <c r="J3980" s="36">
        <v>46692.0</v>
      </c>
      <c r="K3980" s="31"/>
      <c r="L3980" s="34">
        <f>+K3980*H3980</f>
        <v>0.0</v>
      </c>
    </row>
    <row r="3981" spans="8:8" ht="24.95" customHeight="1">
      <c r="A3981" s="43" t="s">
        <v>33</v>
      </c>
      <c r="B3981" s="30" t="s">
        <v>7964</v>
      </c>
      <c r="C3981" s="31"/>
      <c r="D3981" s="32">
        <v>7.592348227506E12</v>
      </c>
      <c r="E3981" s="49" t="s">
        <v>7965</v>
      </c>
      <c r="F3981" s="34">
        <v>4.408</v>
      </c>
      <c r="G3981" s="35">
        <v>0.12</v>
      </c>
      <c r="H3981" s="34">
        <f t="shared" si="62"/>
        <v>3.8790400000000003</v>
      </c>
      <c r="I3981" s="34">
        <v>26.0</v>
      </c>
      <c r="J3981" s="36">
        <v>46904.0</v>
      </c>
      <c r="K3981" s="31"/>
      <c r="L3981" s="34">
        <f>+K3981*H3981</f>
        <v>0.0</v>
      </c>
    </row>
    <row r="3982" spans="8:8" ht="24.95" customHeight="1">
      <c r="A3982" s="43" t="s">
        <v>33</v>
      </c>
      <c r="B3982" s="30" t="s">
        <v>7966</v>
      </c>
      <c r="C3982" s="31"/>
      <c r="D3982" s="32">
        <v>7.592348227513E12</v>
      </c>
      <c r="E3982" s="137" t="s">
        <v>7967</v>
      </c>
      <c r="F3982" s="34">
        <v>9.86</v>
      </c>
      <c r="G3982" s="35">
        <v>0.12</v>
      </c>
      <c r="H3982" s="34">
        <f t="shared" si="62"/>
        <v>8.6768</v>
      </c>
      <c r="I3982" s="34">
        <v>14.0</v>
      </c>
      <c r="J3982" s="36">
        <v>46569.0</v>
      </c>
      <c r="K3982" s="31"/>
      <c r="L3982" s="34">
        <f>+K3982*H3982</f>
        <v>0.0</v>
      </c>
    </row>
    <row r="3983" spans="8:8" ht="24.95" customHeight="1">
      <c r="A3983" s="38" t="s">
        <v>23</v>
      </c>
      <c r="B3983" s="47" t="s">
        <v>7960</v>
      </c>
      <c r="C3983" s="31"/>
      <c r="D3983" s="32">
        <v>7.591955002278E12</v>
      </c>
      <c r="E3983" s="103" t="s">
        <v>7961</v>
      </c>
      <c r="F3983" s="34">
        <v>4.85</v>
      </c>
      <c r="G3983" s="35">
        <v>0.12</v>
      </c>
      <c r="H3983" s="34">
        <f t="shared" si="62"/>
        <v>4.268</v>
      </c>
      <c r="I3983" s="34">
        <v>160.0</v>
      </c>
      <c r="J3983" s="36">
        <v>46235.0</v>
      </c>
      <c r="K3983" s="31"/>
      <c r="L3983" s="34">
        <f>+K3983*H3983</f>
        <v>0.0</v>
      </c>
    </row>
    <row r="3984" spans="8:8" ht="24.95" customHeight="1">
      <c r="A3984" s="29" t="s">
        <v>16</v>
      </c>
      <c r="B3984" s="47" t="s">
        <v>7968</v>
      </c>
      <c r="C3984" s="83" t="s">
        <v>207</v>
      </c>
      <c r="D3984" s="32">
        <v>7.899095201316E12</v>
      </c>
      <c r="E3984" s="71" t="s">
        <v>7969</v>
      </c>
      <c r="F3984" s="34">
        <v>0.91</v>
      </c>
      <c r="G3984" s="35">
        <v>0.12</v>
      </c>
      <c r="H3984" s="34">
        <f t="shared" si="62"/>
        <v>0.8008000000000001</v>
      </c>
      <c r="I3984" s="34">
        <v>3889.0</v>
      </c>
      <c r="J3984" s="36">
        <v>45352.0</v>
      </c>
      <c r="K3984" s="31"/>
      <c r="L3984" s="34">
        <f>+K3984*H3984</f>
        <v>0.0</v>
      </c>
    </row>
    <row r="3985" spans="8:8" ht="24.95" customHeight="1">
      <c r="A3985" s="43" t="s">
        <v>33</v>
      </c>
      <c r="B3985" s="30" t="s">
        <v>7970</v>
      </c>
      <c r="C3985" s="75" t="s">
        <v>134</v>
      </c>
      <c r="D3985" s="32">
        <v>7.59194959301E12</v>
      </c>
      <c r="E3985" s="48" t="s">
        <v>7971</v>
      </c>
      <c r="F3985" s="34">
        <v>5.278</v>
      </c>
      <c r="G3985" s="35">
        <v>0.0</v>
      </c>
      <c r="H3985" s="34">
        <f t="shared" si="62"/>
        <v>5.278</v>
      </c>
      <c r="I3985" s="34">
        <v>1.0</v>
      </c>
      <c r="J3985" s="36">
        <v>46388.0</v>
      </c>
      <c r="K3985" s="31"/>
      <c r="L3985" s="34">
        <f>+K3985*H3985</f>
        <v>0.0</v>
      </c>
    </row>
    <row r="3986" spans="8:8" ht="24.95" customHeight="1">
      <c r="A3986" s="43" t="s">
        <v>33</v>
      </c>
      <c r="B3986" s="30" t="s">
        <v>7972</v>
      </c>
      <c r="C3986" s="75" t="s">
        <v>134</v>
      </c>
      <c r="D3986" s="32">
        <v>7.591949593034E12</v>
      </c>
      <c r="E3986" s="55" t="s">
        <v>7973</v>
      </c>
      <c r="F3986" s="34">
        <v>5.278</v>
      </c>
      <c r="G3986" s="35">
        <v>0.0</v>
      </c>
      <c r="H3986" s="34">
        <f t="shared" si="62"/>
        <v>5.278</v>
      </c>
      <c r="I3986" s="34">
        <v>4.0</v>
      </c>
      <c r="J3986" s="36">
        <v>46357.0</v>
      </c>
      <c r="K3986" s="31"/>
      <c r="L3986" s="34">
        <f>+K3986*H3986</f>
        <v>0.0</v>
      </c>
    </row>
    <row r="3987" spans="8:8" ht="24.95" customHeight="1">
      <c r="A3987" s="43" t="s">
        <v>33</v>
      </c>
      <c r="B3987" s="30" t="s">
        <v>7974</v>
      </c>
      <c r="C3987" s="75" t="s">
        <v>134</v>
      </c>
      <c r="D3987" s="32">
        <v>7.591949593041E12</v>
      </c>
      <c r="E3987" s="54" t="s">
        <v>7975</v>
      </c>
      <c r="F3987" s="34">
        <v>5.278</v>
      </c>
      <c r="G3987" s="35">
        <v>0.0</v>
      </c>
      <c r="H3987" s="34">
        <f t="shared" si="62"/>
        <v>5.278</v>
      </c>
      <c r="I3987" s="34">
        <v>5.0</v>
      </c>
      <c r="J3987" s="36">
        <v>46419.0</v>
      </c>
      <c r="K3987" s="31"/>
      <c r="L3987" s="34">
        <f>+K3987*H3987</f>
        <v>0.0</v>
      </c>
    </row>
    <row r="3988" spans="8:8" ht="24.95" customHeight="1">
      <c r="A3988" s="43" t="s">
        <v>33</v>
      </c>
      <c r="B3988" s="30" t="s">
        <v>7976</v>
      </c>
      <c r="C3988" s="75" t="s">
        <v>134</v>
      </c>
      <c r="D3988" s="32">
        <v>7.591949593058E12</v>
      </c>
      <c r="E3988" s="53" t="s">
        <v>7977</v>
      </c>
      <c r="F3988" s="34">
        <v>5.278</v>
      </c>
      <c r="G3988" s="35">
        <v>0.0</v>
      </c>
      <c r="H3988" s="34">
        <f t="shared" si="62"/>
        <v>5.278</v>
      </c>
      <c r="I3988" s="34">
        <v>4.0</v>
      </c>
      <c r="J3988" s="36">
        <v>46235.0</v>
      </c>
      <c r="K3988" s="31"/>
      <c r="L3988" s="34">
        <f>+K3988*H3988</f>
        <v>0.0</v>
      </c>
    </row>
    <row r="3989" spans="8:8" ht="24.95" customHeight="1">
      <c r="A3989" s="43" t="s">
        <v>33</v>
      </c>
      <c r="B3989" s="30" t="s">
        <v>7978</v>
      </c>
      <c r="C3989" s="75" t="s">
        <v>134</v>
      </c>
      <c r="D3989" s="32">
        <v>7.591949593126E12</v>
      </c>
      <c r="E3989" s="41" t="s">
        <v>7979</v>
      </c>
      <c r="F3989" s="34">
        <v>5.278</v>
      </c>
      <c r="G3989" s="35">
        <v>0.0</v>
      </c>
      <c r="H3989" s="34">
        <f t="shared" si="62"/>
        <v>5.278</v>
      </c>
      <c r="I3989" s="34">
        <v>6.0</v>
      </c>
      <c r="J3989" s="36">
        <v>46082.0</v>
      </c>
      <c r="K3989" s="31"/>
      <c r="L3989" s="34">
        <f>+K3989*H3989</f>
        <v>0.0</v>
      </c>
    </row>
    <row r="3990" spans="8:8" ht="24.95" customHeight="1">
      <c r="A3990" s="43" t="s">
        <v>33</v>
      </c>
      <c r="B3990" s="30" t="s">
        <v>7980</v>
      </c>
      <c r="C3990" s="75" t="s">
        <v>134</v>
      </c>
      <c r="D3990" s="32">
        <v>7.591949593133E12</v>
      </c>
      <c r="E3990" s="69" t="s">
        <v>7981</v>
      </c>
      <c r="F3990" s="34">
        <v>5.278</v>
      </c>
      <c r="G3990" s="35">
        <v>0.0</v>
      </c>
      <c r="H3990" s="34">
        <f t="shared" si="62"/>
        <v>5.278</v>
      </c>
      <c r="I3990" s="34">
        <v>6.0</v>
      </c>
      <c r="J3990" s="36">
        <v>46082.0</v>
      </c>
      <c r="K3990" s="31"/>
      <c r="L3990" s="34">
        <f>+K3990*H3990</f>
        <v>0.0</v>
      </c>
    </row>
    <row r="3991" spans="8:8" ht="24.95" customHeight="1">
      <c r="A3991" s="29" t="s">
        <v>30</v>
      </c>
      <c r="B3991" s="47" t="s">
        <v>7982</v>
      </c>
      <c r="C3991" s="31"/>
      <c r="D3991" s="32">
        <v>7.594001451365E12</v>
      </c>
      <c r="E3991" s="54" t="s">
        <v>7983</v>
      </c>
      <c r="F3991" s="34">
        <v>3.016</v>
      </c>
      <c r="G3991" s="35">
        <v>0.12</v>
      </c>
      <c r="H3991" s="34">
        <f t="shared" si="62"/>
        <v>2.65408</v>
      </c>
      <c r="I3991" s="34">
        <v>30.0</v>
      </c>
      <c r="J3991" s="36">
        <v>46054.0</v>
      </c>
      <c r="K3991" s="31"/>
      <c r="L3991" s="34">
        <f>+K3991*H3991</f>
        <v>0.0</v>
      </c>
    </row>
    <row r="3992" spans="8:8" ht="24.95" customHeight="1">
      <c r="A3992" s="29" t="s">
        <v>30</v>
      </c>
      <c r="B3992" s="30" t="s">
        <v>7984</v>
      </c>
      <c r="C3992" s="31"/>
      <c r="D3992" s="32">
        <v>7.594001451372E12</v>
      </c>
      <c r="E3992" s="53" t="s">
        <v>7985</v>
      </c>
      <c r="F3992" s="34">
        <v>4.872</v>
      </c>
      <c r="G3992" s="35">
        <v>0.12</v>
      </c>
      <c r="H3992" s="34">
        <f t="shared" si="62"/>
        <v>4.28736</v>
      </c>
      <c r="I3992" s="34">
        <v>10.0</v>
      </c>
      <c r="J3992" s="36">
        <v>45901.0</v>
      </c>
      <c r="K3992" s="31"/>
      <c r="L3992" s="34">
        <f>+K3992*H3992</f>
        <v>0.0</v>
      </c>
    </row>
    <row r="3993" spans="8:8" ht="24.95" customHeight="1">
      <c r="A3993" s="43" t="s">
        <v>33</v>
      </c>
      <c r="B3993" s="30" t="s">
        <v>7986</v>
      </c>
      <c r="C3993" s="31"/>
      <c r="D3993" s="73">
        <v>1.12222002257E11</v>
      </c>
      <c r="E3993" s="79" t="s">
        <v>7987</v>
      </c>
      <c r="F3993" s="34">
        <v>2.55</v>
      </c>
      <c r="G3993" s="35">
        <v>0.12</v>
      </c>
      <c r="H3993" s="34">
        <f t="shared" si="62"/>
        <v>2.2439999999999998</v>
      </c>
      <c r="I3993" s="34">
        <v>50.0</v>
      </c>
      <c r="J3993" s="36">
        <v>46204.0</v>
      </c>
      <c r="K3993" s="31"/>
      <c r="L3993" s="34">
        <f>+K3993*H3993</f>
        <v>0.0</v>
      </c>
    </row>
    <row r="3994" spans="8:8" ht="24.95" customHeight="1">
      <c r="A3994" s="29" t="s">
        <v>30</v>
      </c>
      <c r="B3994" s="47" t="s">
        <v>7988</v>
      </c>
      <c r="C3994" s="31"/>
      <c r="D3994" s="32">
        <v>7.594001451341E12</v>
      </c>
      <c r="E3994" s="53" t="s">
        <v>7989</v>
      </c>
      <c r="F3994" s="34">
        <v>2.9464</v>
      </c>
      <c r="G3994" s="35">
        <v>0.12</v>
      </c>
      <c r="H3994" s="34">
        <f t="shared" si="62"/>
        <v>2.592832</v>
      </c>
      <c r="I3994" s="34">
        <v>14.0</v>
      </c>
      <c r="J3994" s="36">
        <v>45809.0</v>
      </c>
      <c r="K3994" s="31"/>
      <c r="L3994" s="34">
        <f>+K3994*H3994</f>
        <v>0.0</v>
      </c>
    </row>
    <row r="3995" spans="8:8" ht="24.95" customHeight="1">
      <c r="A3995" s="29" t="s">
        <v>30</v>
      </c>
      <c r="B3995" s="30" t="s">
        <v>7990</v>
      </c>
      <c r="C3995" s="31"/>
      <c r="D3995" s="32">
        <v>7.594001451358E12</v>
      </c>
      <c r="E3995" s="53" t="s">
        <v>7991</v>
      </c>
      <c r="F3995" s="34">
        <v>4.582</v>
      </c>
      <c r="G3995" s="35">
        <v>0.12</v>
      </c>
      <c r="H3995" s="34">
        <f t="shared" si="62"/>
        <v>4.03216</v>
      </c>
      <c r="I3995" s="34">
        <v>7.0</v>
      </c>
      <c r="J3995" s="36">
        <v>45658.0</v>
      </c>
      <c r="K3995" s="31"/>
      <c r="L3995" s="34">
        <f>+K3995*H3995</f>
        <v>0.0</v>
      </c>
    </row>
    <row r="3996" spans="8:8" ht="24.95" customHeight="1">
      <c r="A3996" s="29" t="s">
        <v>30</v>
      </c>
      <c r="B3996" s="30" t="s">
        <v>7992</v>
      </c>
      <c r="C3996" s="31"/>
      <c r="D3996" s="32">
        <v>7.591616001855E12</v>
      </c>
      <c r="E3996" s="84" t="s">
        <v>7993</v>
      </c>
      <c r="F3996" s="34">
        <v>2.67</v>
      </c>
      <c r="G3996" s="35">
        <v>0.12</v>
      </c>
      <c r="H3996" s="34">
        <f t="shared" si="62"/>
        <v>2.3495999999999997</v>
      </c>
      <c r="I3996" s="34">
        <v>6.0</v>
      </c>
      <c r="J3996" s="36">
        <v>45536.0</v>
      </c>
      <c r="K3996" s="31"/>
      <c r="L3996" s="34">
        <f>+K3996*H3996</f>
        <v>0.0</v>
      </c>
    </row>
    <row r="3997" spans="8:8" ht="24.95" customHeight="1">
      <c r="A3997" s="29" t="s">
        <v>30</v>
      </c>
      <c r="B3997" s="30" t="s">
        <v>7994</v>
      </c>
      <c r="C3997" s="31"/>
      <c r="D3997" s="32">
        <v>7.594001451396E12</v>
      </c>
      <c r="E3997" s="48" t="s">
        <v>7995</v>
      </c>
      <c r="F3997" s="34">
        <v>5.22</v>
      </c>
      <c r="G3997" s="35">
        <v>0.12</v>
      </c>
      <c r="H3997" s="34">
        <f t="shared" si="62"/>
        <v>4.5935999999999995</v>
      </c>
      <c r="I3997" s="34">
        <v>9.0</v>
      </c>
      <c r="J3997" s="36">
        <v>45870.0</v>
      </c>
      <c r="K3997" s="31"/>
      <c r="L3997" s="34">
        <f>+K3997*H3997</f>
        <v>0.0</v>
      </c>
    </row>
    <row r="3998" spans="8:8" ht="24.95" customHeight="1">
      <c r="A3998" s="29" t="s">
        <v>30</v>
      </c>
      <c r="B3998" s="30" t="s">
        <v>7996</v>
      </c>
      <c r="C3998" s="31"/>
      <c r="D3998" s="32">
        <v>7.594001451402E12</v>
      </c>
      <c r="E3998" s="76" t="s">
        <v>7997</v>
      </c>
      <c r="F3998" s="34">
        <v>2.7028</v>
      </c>
      <c r="G3998" s="35">
        <v>0.12</v>
      </c>
      <c r="H3998" s="34">
        <f t="shared" si="62"/>
        <v>2.3784639999999997</v>
      </c>
      <c r="I3998" s="34">
        <v>48.0</v>
      </c>
      <c r="J3998" s="36">
        <v>46082.0</v>
      </c>
      <c r="K3998" s="31"/>
      <c r="L3998" s="34">
        <f>+K3998*H3998</f>
        <v>0.0</v>
      </c>
    </row>
    <row r="3999" spans="8:8" ht="24.95" customHeight="1">
      <c r="A3999" s="29" t="s">
        <v>30</v>
      </c>
      <c r="B3999" s="30" t="s">
        <v>7998</v>
      </c>
      <c r="C3999" s="31"/>
      <c r="D3999" s="32">
        <v>7.591616001053E12</v>
      </c>
      <c r="E3999" s="84" t="s">
        <v>7999</v>
      </c>
      <c r="F3999" s="34">
        <v>2.0</v>
      </c>
      <c r="G3999" s="35">
        <v>0.12</v>
      </c>
      <c r="H3999" s="34">
        <f t="shared" si="62"/>
        <v>1.76</v>
      </c>
      <c r="I3999" s="34">
        <v>12.0</v>
      </c>
      <c r="J3999" s="36">
        <v>45839.0</v>
      </c>
      <c r="K3999" s="31"/>
      <c r="L3999" s="34">
        <f>+K3999*H3999</f>
        <v>0.0</v>
      </c>
    </row>
    <row r="4000" spans="8:8" ht="24.95" customHeight="1">
      <c r="A4000" s="29" t="s">
        <v>30</v>
      </c>
      <c r="B4000" s="47" t="s">
        <v>8000</v>
      </c>
      <c r="C4000" s="31"/>
      <c r="D4000" s="32">
        <v>7.591616001879E12</v>
      </c>
      <c r="E4000" s="84" t="s">
        <v>8001</v>
      </c>
      <c r="F4000" s="34">
        <v>3.35</v>
      </c>
      <c r="G4000" s="35">
        <v>0.12</v>
      </c>
      <c r="H4000" s="34">
        <f t="shared" si="62"/>
        <v>2.948</v>
      </c>
      <c r="I4000" s="34">
        <v>117.0</v>
      </c>
      <c r="J4000" s="36">
        <v>45870.0</v>
      </c>
      <c r="K4000" s="31"/>
      <c r="L4000" s="34">
        <f>+K4000*H4000</f>
        <v>0.0</v>
      </c>
    </row>
    <row r="4001" spans="8:8" ht="24.95" customHeight="1">
      <c r="A4001" s="93" t="s">
        <v>371</v>
      </c>
      <c r="B4001" s="47" t="s">
        <v>8002</v>
      </c>
      <c r="C4001" s="31"/>
      <c r="D4001" s="31"/>
      <c r="E4001" s="78" t="s">
        <v>8003</v>
      </c>
      <c r="F4001" s="34">
        <v>2.35</v>
      </c>
      <c r="G4001" s="35">
        <v>0.12</v>
      </c>
      <c r="H4001" s="34">
        <f t="shared" si="62"/>
        <v>2.068</v>
      </c>
      <c r="I4001" s="34">
        <v>12.0</v>
      </c>
      <c r="J4001" s="36"/>
      <c r="K4001" s="31"/>
      <c r="L4001" s="34">
        <f>+K4001*H4001</f>
        <v>0.0</v>
      </c>
    </row>
    <row r="4002" spans="8:8" ht="24.95" customHeight="1">
      <c r="A4002" s="93" t="s">
        <v>371</v>
      </c>
      <c r="B4002" s="47" t="s">
        <v>8004</v>
      </c>
      <c r="C4002" s="31"/>
      <c r="D4002" s="31"/>
      <c r="E4002" s="53" t="s">
        <v>8005</v>
      </c>
      <c r="F4002" s="34">
        <v>2.1</v>
      </c>
      <c r="G4002" s="35">
        <v>0.12</v>
      </c>
      <c r="H4002" s="34">
        <f t="shared" si="62"/>
        <v>1.848</v>
      </c>
      <c r="I4002" s="34">
        <v>19.0</v>
      </c>
      <c r="J4002" s="36"/>
      <c r="K4002" s="31"/>
      <c r="L4002" s="34">
        <f>+K4002*H4002</f>
        <v>0.0</v>
      </c>
    </row>
    <row r="4003" spans="8:8" ht="24.95" customHeight="1">
      <c r="A4003" s="29" t="s">
        <v>16</v>
      </c>
      <c r="B4003" s="30" t="s">
        <v>8006</v>
      </c>
      <c r="C4003" s="83" t="s">
        <v>207</v>
      </c>
      <c r="D4003" s="32">
        <v>7.908020503125E12</v>
      </c>
      <c r="E4003" s="86" t="s">
        <v>8007</v>
      </c>
      <c r="F4003" s="34">
        <v>0.75</v>
      </c>
      <c r="G4003" s="35">
        <v>0.12</v>
      </c>
      <c r="H4003" s="34">
        <f t="shared" si="62"/>
        <v>0.66</v>
      </c>
      <c r="I4003" s="34">
        <v>316.0</v>
      </c>
      <c r="J4003" s="36">
        <v>45474.0</v>
      </c>
      <c r="K4003" s="31"/>
      <c r="L4003" s="34">
        <f>+K4003*H4003</f>
        <v>0.0</v>
      </c>
    </row>
    <row r="4004" spans="8:8" ht="24.95" customHeight="1">
      <c r="A4004" s="29" t="s">
        <v>16</v>
      </c>
      <c r="B4004" s="30" t="s">
        <v>8008</v>
      </c>
      <c r="C4004" s="31"/>
      <c r="D4004" s="32">
        <v>8.906112610453E12</v>
      </c>
      <c r="E4004" s="33" t="s">
        <v>8009</v>
      </c>
      <c r="F4004" s="34">
        <v>1.4</v>
      </c>
      <c r="G4004" s="35">
        <v>0.12</v>
      </c>
      <c r="H4004" s="34">
        <f t="shared" si="62"/>
        <v>1.232</v>
      </c>
      <c r="I4004" s="34">
        <v>29.0</v>
      </c>
      <c r="J4004" s="36">
        <v>45323.0</v>
      </c>
      <c r="K4004" s="31"/>
      <c r="L4004" s="34">
        <f>+K4004*H4004</f>
        <v>0.0</v>
      </c>
    </row>
    <row r="4005" spans="8:8" ht="24.95" customHeight="1">
      <c r="A4005" s="29" t="s">
        <v>16</v>
      </c>
      <c r="B4005" s="30" t="s">
        <v>8010</v>
      </c>
      <c r="C4005" s="31"/>
      <c r="D4005" s="32">
        <v>8.906112610491E12</v>
      </c>
      <c r="E4005" s="71" t="s">
        <v>8011</v>
      </c>
      <c r="F4005" s="34">
        <v>0.9</v>
      </c>
      <c r="G4005" s="35">
        <v>0.12</v>
      </c>
      <c r="H4005" s="34">
        <f t="shared" si="62"/>
        <v>0.792</v>
      </c>
      <c r="I4005" s="34">
        <v>42.0</v>
      </c>
      <c r="J4005" s="36">
        <v>45342.0</v>
      </c>
      <c r="K4005" s="31"/>
      <c r="L4005" s="34">
        <f>+K4005*H4005</f>
        <v>0.0</v>
      </c>
    </row>
    <row r="4006" spans="8:8" ht="24.95" customHeight="1">
      <c r="A4006" s="82" t="s">
        <v>199</v>
      </c>
      <c r="B4006" s="30" t="s">
        <v>8012</v>
      </c>
      <c r="C4006" s="75" t="s">
        <v>134</v>
      </c>
      <c r="D4006" s="32">
        <v>8.906112610712E12</v>
      </c>
      <c r="E4006" s="37" t="s">
        <v>8013</v>
      </c>
      <c r="F4006" s="34">
        <v>2.0</v>
      </c>
      <c r="G4006" s="35">
        <v>0.0</v>
      </c>
      <c r="H4006" s="34">
        <f t="shared" si="62"/>
        <v>2.0</v>
      </c>
      <c r="I4006" s="34">
        <v>60.0</v>
      </c>
      <c r="J4006" s="36">
        <v>45168.0</v>
      </c>
      <c r="K4006" s="31"/>
      <c r="L4006" s="34">
        <f>+K4006*H4006</f>
        <v>0.0</v>
      </c>
    </row>
    <row r="4007" spans="8:8" ht="24.95" customHeight="1">
      <c r="A4007" s="29" t="s">
        <v>16</v>
      </c>
      <c r="B4007" s="30" t="s">
        <v>8014</v>
      </c>
      <c r="C4007" s="75" t="s">
        <v>134</v>
      </c>
      <c r="D4007" s="31"/>
      <c r="E4007" s="37" t="s">
        <v>8015</v>
      </c>
      <c r="F4007" s="34">
        <v>0.95</v>
      </c>
      <c r="G4007" s="35">
        <v>0.0</v>
      </c>
      <c r="H4007" s="34">
        <f t="shared" si="62"/>
        <v>0.95</v>
      </c>
      <c r="I4007" s="34">
        <v>1.0</v>
      </c>
      <c r="J4007" s="36">
        <v>45261.0</v>
      </c>
      <c r="K4007" s="31"/>
      <c r="L4007" s="34">
        <f>+K4007*H4007</f>
        <v>0.0</v>
      </c>
    </row>
    <row r="4008" spans="8:8" ht="24.95" customHeight="1">
      <c r="A4008" s="29" t="s">
        <v>16</v>
      </c>
      <c r="B4008" s="30" t="s">
        <v>8016</v>
      </c>
      <c r="C4008" s="31"/>
      <c r="D4008" s="32">
        <v>7.591955000663E12</v>
      </c>
      <c r="E4008" s="88" t="s">
        <v>8017</v>
      </c>
      <c r="F4008" s="34">
        <v>3.61</v>
      </c>
      <c r="G4008" s="35">
        <v>0.12</v>
      </c>
      <c r="H4008" s="34">
        <f t="shared" si="62"/>
        <v>3.1768</v>
      </c>
      <c r="I4008" s="34">
        <v>61.0</v>
      </c>
      <c r="J4008" s="36">
        <v>45717.0</v>
      </c>
      <c r="K4008" s="31"/>
      <c r="L4008" s="34">
        <f>+K4008*H4008</f>
        <v>0.0</v>
      </c>
    </row>
    <row r="4009" spans="8:8" ht="24.95" customHeight="1">
      <c r="A4009" s="29" t="s">
        <v>16</v>
      </c>
      <c r="B4009" s="47" t="s">
        <v>8018</v>
      </c>
      <c r="C4009" s="31"/>
      <c r="D4009" s="32">
        <v>7.59195500067E12</v>
      </c>
      <c r="E4009" s="88" t="s">
        <v>8019</v>
      </c>
      <c r="F4009" s="34">
        <v>6.1</v>
      </c>
      <c r="G4009" s="35">
        <v>0.12</v>
      </c>
      <c r="H4009" s="34">
        <f t="shared" si="62"/>
        <v>5.367999999999999</v>
      </c>
      <c r="I4009" s="34">
        <v>24.0</v>
      </c>
      <c r="J4009" s="36">
        <v>45689.0</v>
      </c>
      <c r="K4009" s="31"/>
      <c r="L4009" s="34">
        <f>+K4009*H4009</f>
        <v>0.0</v>
      </c>
    </row>
    <row r="4010" spans="8:8" ht="24.95" customHeight="1">
      <c r="A4010" s="38" t="s">
        <v>23</v>
      </c>
      <c r="B4010" s="30" t="s">
        <v>8020</v>
      </c>
      <c r="C4010" s="31"/>
      <c r="D4010" s="32">
        <v>8.902297025051E12</v>
      </c>
      <c r="E4010" s="74" t="s">
        <v>8021</v>
      </c>
      <c r="F4010" s="34">
        <v>3.5</v>
      </c>
      <c r="G4010" s="35">
        <v>0.12</v>
      </c>
      <c r="H4010" s="34">
        <f t="shared" si="62"/>
        <v>3.08</v>
      </c>
      <c r="I4010" s="34">
        <v>156.0</v>
      </c>
      <c r="J4010" s="36">
        <v>46083.0</v>
      </c>
      <c r="K4010" s="31"/>
      <c r="L4010" s="34">
        <f>+K4010*H4010</f>
        <v>0.0</v>
      </c>
    </row>
    <row r="4011" spans="8:8" ht="24.95" customHeight="1">
      <c r="A4011" s="38" t="s">
        <v>23</v>
      </c>
      <c r="B4011" s="30" t="s">
        <v>8022</v>
      </c>
      <c r="C4011" s="31"/>
      <c r="D4011" s="32">
        <v>7.406076101895E12</v>
      </c>
      <c r="E4011" s="45" t="s">
        <v>8023</v>
      </c>
      <c r="F4011" s="34">
        <v>8.98</v>
      </c>
      <c r="G4011" s="35">
        <v>0.12</v>
      </c>
      <c r="H4011" s="34">
        <f t="shared" si="62"/>
        <v>7.9024</v>
      </c>
      <c r="I4011" s="34">
        <v>18.0</v>
      </c>
      <c r="J4011" s="36">
        <v>46022.0</v>
      </c>
      <c r="K4011" s="31"/>
      <c r="L4011" s="34">
        <f>+K4011*H4011</f>
        <v>0.0</v>
      </c>
    </row>
    <row r="4012" spans="8:8" ht="24.95" customHeight="1">
      <c r="A4012" s="38" t="s">
        <v>23</v>
      </c>
      <c r="B4012" s="30" t="s">
        <v>8024</v>
      </c>
      <c r="C4012" s="31"/>
      <c r="D4012" s="32">
        <v>8.90432410236E12</v>
      </c>
      <c r="E4012" s="86" t="s">
        <v>8025</v>
      </c>
      <c r="F4012" s="34">
        <v>3.0</v>
      </c>
      <c r="G4012" s="35">
        <v>0.12</v>
      </c>
      <c r="H4012" s="34">
        <f t="shared" si="62"/>
        <v>2.64</v>
      </c>
      <c r="I4012" s="34">
        <v>20.0</v>
      </c>
      <c r="J4012" s="36">
        <v>46023.0</v>
      </c>
      <c r="K4012" s="31"/>
      <c r="L4012" s="34">
        <f>+K4012*H4012</f>
        <v>0.0</v>
      </c>
    </row>
    <row r="4013" spans="8:8" ht="24.95" customHeight="1">
      <c r="A4013" s="38" t="s">
        <v>23</v>
      </c>
      <c r="B4013" s="30" t="s">
        <v>8026</v>
      </c>
      <c r="C4013" s="31"/>
      <c r="D4013" s="31"/>
      <c r="E4013" s="115" t="s">
        <v>8027</v>
      </c>
      <c r="F4013" s="34">
        <v>4.2</v>
      </c>
      <c r="G4013" s="35">
        <v>0.12</v>
      </c>
      <c r="H4013" s="34">
        <f t="shared" si="62"/>
        <v>3.696</v>
      </c>
      <c r="I4013" s="34">
        <v>95.0</v>
      </c>
      <c r="J4013" s="36">
        <v>45901.0</v>
      </c>
      <c r="K4013" s="31"/>
      <c r="L4013" s="34">
        <f>+K4013*H4013</f>
        <v>0.0</v>
      </c>
    </row>
    <row r="4014" spans="8:8" ht="24.95" customHeight="1">
      <c r="A4014" s="29" t="s">
        <v>16</v>
      </c>
      <c r="B4014" s="30" t="s">
        <v>8028</v>
      </c>
      <c r="C4014" s="31"/>
      <c r="D4014" s="32">
        <v>7.598008000618E12</v>
      </c>
      <c r="E4014" s="59" t="s">
        <v>8029</v>
      </c>
      <c r="F4014" s="34">
        <v>5.2</v>
      </c>
      <c r="G4014" s="35">
        <v>0.12</v>
      </c>
      <c r="H4014" s="34">
        <f t="shared" si="62"/>
        <v>4.5760000000000005</v>
      </c>
      <c r="I4014" s="34">
        <v>8.0</v>
      </c>
      <c r="J4014" s="36">
        <v>45656.0</v>
      </c>
      <c r="K4014" s="31"/>
      <c r="L4014" s="34">
        <f>+K4014*H4014</f>
        <v>0.0</v>
      </c>
    </row>
    <row r="4015" spans="8:8" ht="24.95" customHeight="1">
      <c r="A4015" s="29" t="s">
        <v>16</v>
      </c>
      <c r="B4015" s="30" t="s">
        <v>8030</v>
      </c>
      <c r="C4015" s="31"/>
      <c r="D4015" s="32">
        <v>6.942189211317E12</v>
      </c>
      <c r="E4015" s="85" t="s">
        <v>8031</v>
      </c>
      <c r="F4015" s="34">
        <v>0.7</v>
      </c>
      <c r="G4015" s="35">
        <v>0.12</v>
      </c>
      <c r="H4015" s="34">
        <f t="shared" si="62"/>
        <v>0.616</v>
      </c>
      <c r="I4015" s="34">
        <v>111.0</v>
      </c>
      <c r="J4015" s="36">
        <v>45809.0</v>
      </c>
      <c r="K4015" s="31"/>
      <c r="L4015" s="34">
        <f>+K4015*H4015</f>
        <v>0.0</v>
      </c>
    </row>
    <row r="4016" spans="8:8" ht="24.95" customHeight="1">
      <c r="A4016" s="29" t="s">
        <v>16</v>
      </c>
      <c r="B4016" s="30" t="s">
        <v>8032</v>
      </c>
      <c r="C4016" s="31"/>
      <c r="D4016" s="31"/>
      <c r="E4016" s="37" t="s">
        <v>8033</v>
      </c>
      <c r="F4016" s="34">
        <v>5.6</v>
      </c>
      <c r="G4016" s="35">
        <v>0.12</v>
      </c>
      <c r="H4016" s="34">
        <f t="shared" si="62"/>
        <v>4.928</v>
      </c>
      <c r="I4016" s="34">
        <v>5.0</v>
      </c>
      <c r="J4016" s="36">
        <v>45901.0</v>
      </c>
      <c r="K4016" s="31"/>
      <c r="L4016" s="34">
        <f>+K4016*H4016</f>
        <v>0.0</v>
      </c>
    </row>
    <row r="4017" spans="8:8" ht="24.95" customHeight="1">
      <c r="A4017" s="38" t="s">
        <v>23</v>
      </c>
      <c r="B4017" s="30" t="s">
        <v>8034</v>
      </c>
      <c r="C4017" s="31"/>
      <c r="D4017" s="32">
        <v>7.597533000407E12</v>
      </c>
      <c r="E4017" s="63" t="s">
        <v>8035</v>
      </c>
      <c r="F4017" s="34">
        <v>3.35</v>
      </c>
      <c r="G4017" s="35">
        <v>0.12</v>
      </c>
      <c r="H4017" s="34">
        <f t="shared" si="62"/>
        <v>2.948</v>
      </c>
      <c r="I4017" s="34">
        <v>264.0</v>
      </c>
      <c r="J4017" s="36">
        <v>45992.0</v>
      </c>
      <c r="K4017" s="31"/>
      <c r="L4017" s="34">
        <f>+K4017*H4017</f>
        <v>0.0</v>
      </c>
    </row>
    <row r="4018" spans="8:8" ht="24.95" customHeight="1">
      <c r="A4018" s="38" t="s">
        <v>23</v>
      </c>
      <c r="B4018" s="30" t="s">
        <v>8036</v>
      </c>
      <c r="C4018" s="31"/>
      <c r="D4018" s="32">
        <v>8.904178921858E12</v>
      </c>
      <c r="E4018" s="60" t="s">
        <v>8037</v>
      </c>
      <c r="F4018" s="34">
        <v>5.25</v>
      </c>
      <c r="G4018" s="35">
        <v>0.12</v>
      </c>
      <c r="H4018" s="34">
        <f t="shared" si="62"/>
        <v>4.62</v>
      </c>
      <c r="I4018" s="34">
        <v>39.0</v>
      </c>
      <c r="J4018" s="36">
        <v>45901.0</v>
      </c>
      <c r="K4018" s="31"/>
      <c r="L4018" s="34">
        <f>+K4018*H4018</f>
        <v>0.0</v>
      </c>
    </row>
    <row r="4019" spans="8:8" ht="24.95" customHeight="1">
      <c r="A4019" s="29" t="s">
        <v>16</v>
      </c>
      <c r="B4019" s="30" t="s">
        <v>8038</v>
      </c>
      <c r="C4019" s="31"/>
      <c r="D4019" s="32">
        <v>7.598252101499E12</v>
      </c>
      <c r="E4019" s="70" t="s">
        <v>8039</v>
      </c>
      <c r="F4019" s="34">
        <v>3.55</v>
      </c>
      <c r="G4019" s="35">
        <v>0.12</v>
      </c>
      <c r="H4019" s="34">
        <f t="shared" si="62"/>
        <v>3.1239999999999997</v>
      </c>
      <c r="I4019" s="34">
        <v>54.0</v>
      </c>
      <c r="J4019" s="36">
        <v>45778.0</v>
      </c>
      <c r="K4019" s="31"/>
      <c r="L4019" s="34">
        <f>+K4019*H4019</f>
        <v>0.0</v>
      </c>
    </row>
    <row r="4020" spans="8:8" ht="24.95" customHeight="1">
      <c r="A4020" s="29" t="s">
        <v>16</v>
      </c>
      <c r="B4020" s="47" t="s">
        <v>8040</v>
      </c>
      <c r="C4020" s="31"/>
      <c r="D4020" s="32">
        <v>7.591519001044E12</v>
      </c>
      <c r="E4020" s="84" t="s">
        <v>8041</v>
      </c>
      <c r="F4020" s="34">
        <v>4.92</v>
      </c>
      <c r="G4020" s="35">
        <v>0.12</v>
      </c>
      <c r="H4020" s="34">
        <f t="shared" si="62"/>
        <v>4.3296</v>
      </c>
      <c r="I4020" s="34">
        <v>133.0</v>
      </c>
      <c r="J4020" s="36">
        <v>46844.0</v>
      </c>
      <c r="K4020" s="31"/>
      <c r="L4020" s="34">
        <f>+K4020*H4020</f>
        <v>0.0</v>
      </c>
    </row>
    <row r="4021" spans="8:8" ht="24.95" customHeight="1">
      <c r="A4021" s="29" t="s">
        <v>16</v>
      </c>
      <c r="B4021" s="30" t="s">
        <v>8042</v>
      </c>
      <c r="C4021" s="31"/>
      <c r="D4021" s="32">
        <v>7.591020007474E12</v>
      </c>
      <c r="E4021" s="49" t="s">
        <v>8043</v>
      </c>
      <c r="F4021" s="34">
        <v>4.47</v>
      </c>
      <c r="G4021" s="35">
        <v>0.12</v>
      </c>
      <c r="H4021" s="34">
        <f t="shared" si="62"/>
        <v>3.9335999999999998</v>
      </c>
      <c r="I4021" s="34">
        <v>12.0</v>
      </c>
      <c r="J4021" s="36">
        <v>46539.0</v>
      </c>
      <c r="K4021" s="31"/>
      <c r="L4021" s="34">
        <f>+K4021*H4021</f>
        <v>0.0</v>
      </c>
    </row>
    <row r="4022" spans="8:8" ht="24.95" customHeight="1">
      <c r="A4022" s="29" t="s">
        <v>16</v>
      </c>
      <c r="B4022" s="30" t="s">
        <v>8044</v>
      </c>
      <c r="C4022" s="31"/>
      <c r="D4022" s="32">
        <v>7.590027002635E12</v>
      </c>
      <c r="E4022" s="85" t="s">
        <v>8045</v>
      </c>
      <c r="F4022" s="34">
        <v>1.89</v>
      </c>
      <c r="G4022" s="35">
        <v>0.12</v>
      </c>
      <c r="H4022" s="34">
        <f t="shared" si="62"/>
        <v>1.6631999999999998</v>
      </c>
      <c r="I4022" s="34">
        <v>24.0</v>
      </c>
      <c r="J4022" s="36">
        <v>45868.0</v>
      </c>
      <c r="K4022" s="31"/>
      <c r="L4022" s="34">
        <f>+K4022*H4022</f>
        <v>0.0</v>
      </c>
    </row>
    <row r="4023" spans="8:8" ht="24.95" customHeight="1">
      <c r="A4023" s="29" t="s">
        <v>16</v>
      </c>
      <c r="B4023" s="30" t="s">
        <v>8046</v>
      </c>
      <c r="C4023" s="31"/>
      <c r="D4023" s="32">
        <v>7.75021500377E12</v>
      </c>
      <c r="E4023" s="74" t="s">
        <v>8047</v>
      </c>
      <c r="F4023" s="34">
        <v>5.8</v>
      </c>
      <c r="G4023" s="35">
        <v>0.12</v>
      </c>
      <c r="H4023" s="34">
        <f t="shared" si="62"/>
        <v>5.104</v>
      </c>
      <c r="I4023" s="34">
        <v>4.0</v>
      </c>
      <c r="J4023" s="36">
        <v>45656.0</v>
      </c>
      <c r="K4023" s="31"/>
      <c r="L4023" s="34">
        <f>+K4023*H4023</f>
        <v>0.0</v>
      </c>
    </row>
    <row r="4024" spans="8:8" ht="24.95" customHeight="1">
      <c r="A4024" s="29" t="s">
        <v>16</v>
      </c>
      <c r="B4024" s="47" t="s">
        <v>8048</v>
      </c>
      <c r="C4024" s="31"/>
      <c r="D4024" s="32">
        <v>7.591519001037E12</v>
      </c>
      <c r="E4024" s="57" t="s">
        <v>8049</v>
      </c>
      <c r="F4024" s="34">
        <v>1.6</v>
      </c>
      <c r="G4024" s="35">
        <v>0.12</v>
      </c>
      <c r="H4024" s="34">
        <f t="shared" si="62"/>
        <v>1.4080000000000001</v>
      </c>
      <c r="I4024" s="34">
        <v>20.0</v>
      </c>
      <c r="J4024" s="36">
        <v>46813.0</v>
      </c>
      <c r="K4024" s="31"/>
      <c r="L4024" s="34">
        <f>+K4024*H4024</f>
        <v>0.0</v>
      </c>
    </row>
    <row r="4025" spans="8:8" ht="24.95" customHeight="1">
      <c r="A4025" s="29" t="s">
        <v>16</v>
      </c>
      <c r="B4025" s="47" t="s">
        <v>8050</v>
      </c>
      <c r="C4025" s="83" t="s">
        <v>207</v>
      </c>
      <c r="D4025" s="32">
        <v>7.591020003193E12</v>
      </c>
      <c r="E4025" s="84" t="s">
        <v>8051</v>
      </c>
      <c r="F4025" s="34">
        <v>1.66</v>
      </c>
      <c r="G4025" s="35">
        <v>0.12</v>
      </c>
      <c r="H4025" s="34">
        <f t="shared" si="62"/>
        <v>1.4607999999999999</v>
      </c>
      <c r="I4025" s="34">
        <v>114.0</v>
      </c>
      <c r="J4025" s="36">
        <v>46539.0</v>
      </c>
      <c r="K4025" s="31"/>
      <c r="L4025" s="34">
        <f>+K4025*H4025</f>
        <v>0.0</v>
      </c>
    </row>
    <row r="4026" spans="8:8" ht="24.95" customHeight="1">
      <c r="A4026" s="29" t="s">
        <v>16</v>
      </c>
      <c r="B4026" s="30" t="s">
        <v>8052</v>
      </c>
      <c r="C4026" s="31"/>
      <c r="D4026" s="73">
        <v>1.90410000469E11</v>
      </c>
      <c r="E4026" s="55" t="s">
        <v>8053</v>
      </c>
      <c r="F4026" s="34">
        <v>0.6</v>
      </c>
      <c r="G4026" s="35">
        <v>0.12</v>
      </c>
      <c r="H4026" s="34">
        <f t="shared" si="62"/>
        <v>0.528</v>
      </c>
      <c r="I4026" s="34">
        <v>21.0</v>
      </c>
      <c r="J4026" s="36">
        <v>45657.0</v>
      </c>
      <c r="K4026" s="31"/>
      <c r="L4026" s="34">
        <f>+K4026*H4026</f>
        <v>0.0</v>
      </c>
    </row>
    <row r="4027" spans="8:8" ht="24.95" customHeight="1">
      <c r="A4027" s="29" t="s">
        <v>16</v>
      </c>
      <c r="B4027" s="47" t="s">
        <v>8054</v>
      </c>
      <c r="C4027" s="31"/>
      <c r="D4027" s="32">
        <v>7.591519050806E12</v>
      </c>
      <c r="E4027" s="57" t="s">
        <v>8055</v>
      </c>
      <c r="F4027" s="34">
        <v>3.29</v>
      </c>
      <c r="G4027" s="35">
        <v>0.12</v>
      </c>
      <c r="H4027" s="34">
        <f t="shared" si="62"/>
        <v>2.8952</v>
      </c>
      <c r="I4027" s="34">
        <v>19.0</v>
      </c>
      <c r="J4027" s="36">
        <v>46813.0</v>
      </c>
      <c r="K4027" s="31"/>
      <c r="L4027" s="34">
        <f>+K4027*H4027</f>
        <v>0.0</v>
      </c>
    </row>
    <row r="4028" spans="8:8" ht="24.95" customHeight="1">
      <c r="A4028" s="38" t="s">
        <v>23</v>
      </c>
      <c r="B4028" s="30" t="s">
        <v>8056</v>
      </c>
      <c r="C4028" s="31"/>
      <c r="D4028" s="32">
        <v>7.750215007433E12</v>
      </c>
      <c r="E4028" s="79" t="s">
        <v>8057</v>
      </c>
      <c r="F4028" s="34">
        <v>5.4</v>
      </c>
      <c r="G4028" s="35">
        <v>0.12</v>
      </c>
      <c r="H4028" s="34">
        <f t="shared" si="62"/>
        <v>4.752000000000001</v>
      </c>
      <c r="I4028" s="34">
        <v>17.0</v>
      </c>
      <c r="J4028" s="36">
        <v>45777.0</v>
      </c>
      <c r="K4028" s="31"/>
      <c r="L4028" s="34">
        <f>+K4028*H4028</f>
        <v>0.0</v>
      </c>
    </row>
    <row r="4029" spans="8:8" ht="24.95" customHeight="1">
      <c r="A4029" s="29" t="s">
        <v>16</v>
      </c>
      <c r="B4029" s="30" t="s">
        <v>8058</v>
      </c>
      <c r="C4029" s="31"/>
      <c r="D4029" s="32">
        <v>7.468318319567E12</v>
      </c>
      <c r="E4029" s="92" t="s">
        <v>8059</v>
      </c>
      <c r="F4029" s="34">
        <v>8.2</v>
      </c>
      <c r="G4029" s="35">
        <v>0.12</v>
      </c>
      <c r="H4029" s="34">
        <f t="shared" si="62"/>
        <v>7.215999999999999</v>
      </c>
      <c r="I4029" s="34">
        <v>5.0</v>
      </c>
      <c r="J4029" s="36">
        <v>45991.0</v>
      </c>
      <c r="K4029" s="31"/>
      <c r="L4029" s="34">
        <f>+K4029*H4029</f>
        <v>0.0</v>
      </c>
    </row>
    <row r="4030" spans="8:8" ht="24.95" customHeight="1">
      <c r="A4030" s="29" t="s">
        <v>16</v>
      </c>
      <c r="B4030" s="30" t="s">
        <v>8060</v>
      </c>
      <c r="C4030" s="31"/>
      <c r="D4030" s="32">
        <v>8.470007047315E12</v>
      </c>
      <c r="E4030" s="78" t="s">
        <v>8061</v>
      </c>
      <c r="F4030" s="34">
        <v>14.4</v>
      </c>
      <c r="G4030" s="35">
        <v>0.12</v>
      </c>
      <c r="H4030" s="34">
        <f t="shared" si="62"/>
        <v>12.672</v>
      </c>
      <c r="I4030" s="34">
        <v>41.0</v>
      </c>
      <c r="J4030" s="36">
        <v>45716.0</v>
      </c>
      <c r="K4030" s="31"/>
      <c r="L4030" s="34">
        <f>+K4030*H4030</f>
        <v>0.0</v>
      </c>
    </row>
    <row r="4031" spans="8:8" ht="24.95" customHeight="1">
      <c r="A4031" s="29" t="s">
        <v>16</v>
      </c>
      <c r="B4031" s="30" t="s">
        <v>8062</v>
      </c>
      <c r="C4031" s="31"/>
      <c r="D4031" s="32">
        <v>7.598828001109E12</v>
      </c>
      <c r="E4031" s="85" t="s">
        <v>8063</v>
      </c>
      <c r="F4031" s="34">
        <v>3.2</v>
      </c>
      <c r="G4031" s="35">
        <v>0.12</v>
      </c>
      <c r="H4031" s="34">
        <f t="shared" si="62"/>
        <v>2.8160000000000003</v>
      </c>
      <c r="I4031" s="34">
        <v>1.0</v>
      </c>
      <c r="J4031" s="36">
        <v>45777.0</v>
      </c>
      <c r="K4031" s="31"/>
      <c r="L4031" s="34">
        <f>+K4031*H4031</f>
        <v>0.0</v>
      </c>
    </row>
    <row r="4032" spans="8:8" ht="24.95" customHeight="1">
      <c r="A4032" s="29" t="s">
        <v>16</v>
      </c>
      <c r="B4032" s="30" t="s">
        <v>8064</v>
      </c>
      <c r="C4032" s="31"/>
      <c r="D4032" s="32">
        <v>7.598008001899E12</v>
      </c>
      <c r="E4032" s="59" t="s">
        <v>8065</v>
      </c>
      <c r="F4032" s="34">
        <v>8.4</v>
      </c>
      <c r="G4032" s="35">
        <v>0.12</v>
      </c>
      <c r="H4032" s="34">
        <f t="shared" si="62"/>
        <v>7.392</v>
      </c>
      <c r="I4032" s="34">
        <v>56.0</v>
      </c>
      <c r="J4032" s="36">
        <v>45656.0</v>
      </c>
      <c r="K4032" s="31"/>
      <c r="L4032" s="34">
        <f>+K4032*H4032</f>
        <v>0.0</v>
      </c>
    </row>
    <row r="4033" spans="8:8" ht="24.95" customHeight="1">
      <c r="A4033" s="29" t="s">
        <v>16</v>
      </c>
      <c r="B4033" s="30" t="s">
        <v>8066</v>
      </c>
      <c r="C4033" s="31"/>
      <c r="D4033" s="32">
        <v>7.598828001093E12</v>
      </c>
      <c r="E4033" s="49" t="s">
        <v>8067</v>
      </c>
      <c r="F4033" s="34">
        <v>1.89</v>
      </c>
      <c r="G4033" s="35">
        <v>0.12</v>
      </c>
      <c r="H4033" s="34">
        <f t="shared" si="62"/>
        <v>1.6631999999999998</v>
      </c>
      <c r="I4033" s="34">
        <v>63.0</v>
      </c>
      <c r="J4033" s="36">
        <v>45777.0</v>
      </c>
      <c r="K4033" s="31"/>
      <c r="L4033" s="34">
        <f>+K4033*H4033</f>
        <v>0.0</v>
      </c>
    </row>
    <row r="4034" spans="8:8" ht="24.95" customHeight="1">
      <c r="A4034" s="29" t="s">
        <v>16</v>
      </c>
      <c r="B4034" s="30" t="s">
        <v>8068</v>
      </c>
      <c r="C4034" s="83" t="s">
        <v>207</v>
      </c>
      <c r="D4034" s="32">
        <v>7.591020080996E12</v>
      </c>
      <c r="E4034" s="37" t="s">
        <v>8069</v>
      </c>
      <c r="F4034" s="34">
        <v>5.28</v>
      </c>
      <c r="G4034" s="35">
        <v>0.12</v>
      </c>
      <c r="H4034" s="34">
        <f t="shared" si="62"/>
        <v>4.6464</v>
      </c>
      <c r="I4034" s="34">
        <v>29.0</v>
      </c>
      <c r="J4034" s="36">
        <v>45717.0</v>
      </c>
      <c r="K4034" s="31"/>
      <c r="L4034" s="34">
        <f>+K4034*H4034</f>
        <v>0.0</v>
      </c>
    </row>
    <row r="4035" spans="8:8" ht="24.95" customHeight="1">
      <c r="A4035" s="43" t="s">
        <v>33</v>
      </c>
      <c r="B4035" s="30" t="s">
        <v>8070</v>
      </c>
      <c r="C4035" s="31"/>
      <c r="D4035" s="32">
        <v>6.922954822139E12</v>
      </c>
      <c r="E4035" s="69" t="s">
        <v>8071</v>
      </c>
      <c r="F4035" s="34">
        <v>1.5892</v>
      </c>
      <c r="G4035" s="35">
        <v>0.12</v>
      </c>
      <c r="H4035" s="34">
        <f t="shared" si="62"/>
        <v>1.398496</v>
      </c>
      <c r="I4035" s="34">
        <v>54.0</v>
      </c>
      <c r="J4035" s="36">
        <v>46721.0</v>
      </c>
      <c r="K4035" s="31"/>
      <c r="L4035" s="34">
        <f>+K4035*H4035</f>
        <v>0.0</v>
      </c>
    </row>
    <row r="4036" spans="8:8" ht="24.95" customHeight="1">
      <c r="A4036" s="43" t="s">
        <v>33</v>
      </c>
      <c r="B4036" s="30" t="s">
        <v>8072</v>
      </c>
      <c r="C4036" s="31"/>
      <c r="D4036" s="32">
        <v>6.922954822146E12</v>
      </c>
      <c r="E4036" s="69" t="s">
        <v>8073</v>
      </c>
      <c r="F4036" s="34">
        <v>1.5892</v>
      </c>
      <c r="G4036" s="35">
        <v>0.12</v>
      </c>
      <c r="H4036" s="34">
        <f t="shared" si="62"/>
        <v>1.398496</v>
      </c>
      <c r="I4036" s="34">
        <v>79.0</v>
      </c>
      <c r="J4036" s="36">
        <v>46721.0</v>
      </c>
      <c r="K4036" s="31"/>
      <c r="L4036" s="34">
        <f>+K4036*H4036</f>
        <v>0.0</v>
      </c>
    </row>
    <row r="4037" spans="8:8" ht="24.95" customHeight="1">
      <c r="A4037" s="43" t="s">
        <v>33</v>
      </c>
      <c r="B4037" s="30" t="s">
        <v>8074</v>
      </c>
      <c r="C4037" s="31"/>
      <c r="D4037" s="32">
        <v>6.92295482216E12</v>
      </c>
      <c r="E4037" s="49" t="s">
        <v>8075</v>
      </c>
      <c r="F4037" s="34">
        <v>1.5892</v>
      </c>
      <c r="G4037" s="35">
        <v>0.12</v>
      </c>
      <c r="H4037" s="34">
        <f t="shared" si="62"/>
        <v>1.398496</v>
      </c>
      <c r="I4037" s="34">
        <v>67.0</v>
      </c>
      <c r="J4037" s="36">
        <v>46721.0</v>
      </c>
      <c r="K4037" s="31"/>
      <c r="L4037" s="34">
        <f>+K4037*H4037</f>
        <v>0.0</v>
      </c>
    </row>
    <row r="4038" spans="8:8" ht="24.95" customHeight="1">
      <c r="A4038" s="43" t="s">
        <v>33</v>
      </c>
      <c r="B4038" s="30" t="s">
        <v>8076</v>
      </c>
      <c r="C4038" s="31"/>
      <c r="D4038" s="32">
        <v>6.922954822153E12</v>
      </c>
      <c r="E4038" s="42" t="s">
        <v>8077</v>
      </c>
      <c r="F4038" s="34">
        <v>1.5892</v>
      </c>
      <c r="G4038" s="35">
        <v>0.12</v>
      </c>
      <c r="H4038" s="34">
        <f t="shared" si="62"/>
        <v>1.398496</v>
      </c>
      <c r="I4038" s="34">
        <v>44.0</v>
      </c>
      <c r="J4038" s="36">
        <v>46721.0</v>
      </c>
      <c r="K4038" s="31"/>
      <c r="L4038" s="34">
        <f>+K4038*H4038</f>
        <v>0.0</v>
      </c>
    </row>
    <row r="4039" spans="8:8" ht="24.95" customHeight="1">
      <c r="A4039" s="43" t="s">
        <v>33</v>
      </c>
      <c r="B4039" s="30" t="s">
        <v>8078</v>
      </c>
      <c r="C4039" s="31"/>
      <c r="D4039" s="32">
        <v>6.922954822177E12</v>
      </c>
      <c r="E4039" s="41" t="s">
        <v>8079</v>
      </c>
      <c r="F4039" s="34">
        <v>1.5892</v>
      </c>
      <c r="G4039" s="35">
        <v>0.12</v>
      </c>
      <c r="H4039" s="34">
        <f t="shared" si="62"/>
        <v>1.398496</v>
      </c>
      <c r="I4039" s="34">
        <v>52.0</v>
      </c>
      <c r="J4039" s="36">
        <v>46721.0</v>
      </c>
      <c r="K4039" s="31"/>
      <c r="L4039" s="34">
        <f>+K4039*H4039</f>
        <v>0.0</v>
      </c>
    </row>
    <row r="4040" spans="8:8" ht="24.95" customHeight="1">
      <c r="A4040" s="43" t="s">
        <v>33</v>
      </c>
      <c r="B4040" s="30" t="s">
        <v>8080</v>
      </c>
      <c r="C4040" s="31"/>
      <c r="D4040" s="32">
        <v>6.922954822122E12</v>
      </c>
      <c r="E4040" s="78" t="s">
        <v>8081</v>
      </c>
      <c r="F4040" s="34">
        <v>1.5892</v>
      </c>
      <c r="G4040" s="35">
        <v>0.12</v>
      </c>
      <c r="H4040" s="34">
        <f t="shared" si="62"/>
        <v>1.398496</v>
      </c>
      <c r="I4040" s="34">
        <v>79.0</v>
      </c>
      <c r="J4040" s="36">
        <v>46721.0</v>
      </c>
      <c r="K4040" s="31"/>
      <c r="L4040" s="34">
        <f>+K4040*H4040</f>
        <v>0.0</v>
      </c>
    </row>
    <row r="4041" spans="8:8" ht="24.95" customHeight="1">
      <c r="A4041" s="43" t="s">
        <v>33</v>
      </c>
      <c r="B4041" s="30" t="s">
        <v>8082</v>
      </c>
      <c r="C4041" s="31"/>
      <c r="D4041" s="32">
        <v>6.922954822184E12</v>
      </c>
      <c r="E4041" s="46" t="s">
        <v>8083</v>
      </c>
      <c r="F4041" s="34">
        <v>1.5892</v>
      </c>
      <c r="G4041" s="35">
        <v>0.12</v>
      </c>
      <c r="H4041" s="34">
        <f t="shared" si="62"/>
        <v>1.398496</v>
      </c>
      <c r="I4041" s="34">
        <v>70.0</v>
      </c>
      <c r="J4041" s="36">
        <v>46721.0</v>
      </c>
      <c r="K4041" s="31"/>
      <c r="L4041" s="34">
        <f>+K4041*H4041</f>
        <v>0.0</v>
      </c>
    </row>
    <row r="4042" spans="8:8" ht="24.95" customHeight="1">
      <c r="A4042" s="43" t="s">
        <v>33</v>
      </c>
      <c r="B4042" s="30" t="s">
        <v>8084</v>
      </c>
      <c r="C4042" s="31"/>
      <c r="D4042" s="32">
        <v>7.502214982538E12</v>
      </c>
      <c r="E4042" s="94" t="s">
        <v>8085</v>
      </c>
      <c r="F4042" s="34">
        <v>2.9</v>
      </c>
      <c r="G4042" s="35">
        <v>0.07</v>
      </c>
      <c r="H4042" s="34">
        <f t="shared" si="62"/>
        <v>2.697</v>
      </c>
      <c r="I4042" s="34">
        <v>17.0</v>
      </c>
      <c r="J4042" s="36">
        <v>46266.0</v>
      </c>
      <c r="K4042" s="31"/>
      <c r="L4042" s="34">
        <f>+K4042*H4042</f>
        <v>0.0</v>
      </c>
    </row>
    <row r="4043" spans="8:8" ht="24.95" customHeight="1">
      <c r="A4043" s="43" t="s">
        <v>33</v>
      </c>
      <c r="B4043" s="47" t="s">
        <v>8086</v>
      </c>
      <c r="C4043" s="31"/>
      <c r="D4043" s="32">
        <v>7.502214980015E12</v>
      </c>
      <c r="E4043" s="69" t="s">
        <v>8087</v>
      </c>
      <c r="F4043" s="34">
        <v>2.436</v>
      </c>
      <c r="G4043" s="35">
        <v>0.07</v>
      </c>
      <c r="H4043" s="34">
        <f t="shared" si="62"/>
        <v>2.26548</v>
      </c>
      <c r="I4043" s="34">
        <v>5.0</v>
      </c>
      <c r="J4043" s="36">
        <v>46631.0</v>
      </c>
      <c r="K4043" s="31"/>
      <c r="L4043" s="34">
        <f>+K4043*H4043</f>
        <v>0.0</v>
      </c>
    </row>
    <row r="4044" spans="8:8" ht="24.95" customHeight="1">
      <c r="A4044" s="43" t="s">
        <v>33</v>
      </c>
      <c r="B4044" s="30" t="s">
        <v>8088</v>
      </c>
      <c r="C4044" s="31"/>
      <c r="D4044" s="32">
        <v>7.502214982576E12</v>
      </c>
      <c r="E4044" s="46" t="s">
        <v>8089</v>
      </c>
      <c r="F4044" s="34">
        <v>2.9</v>
      </c>
      <c r="G4044" s="35">
        <v>0.07</v>
      </c>
      <c r="H4044" s="34">
        <f t="shared" si="63" ref="H4044:H4107">+F4044-F4044*G4044</f>
        <v>2.697</v>
      </c>
      <c r="I4044" s="34">
        <v>22.0</v>
      </c>
      <c r="J4044" s="36">
        <v>46631.0</v>
      </c>
      <c r="K4044" s="31"/>
      <c r="L4044" s="34">
        <f>+K4044*H4044</f>
        <v>0.0</v>
      </c>
    </row>
    <row r="4045" spans="8:8" ht="24.95" customHeight="1">
      <c r="A4045" s="43" t="s">
        <v>33</v>
      </c>
      <c r="B4045" s="30" t="s">
        <v>8090</v>
      </c>
      <c r="C4045" s="31"/>
      <c r="D4045" s="32">
        <v>7.502214983573E12</v>
      </c>
      <c r="E4045" s="46" t="s">
        <v>8091</v>
      </c>
      <c r="F4045" s="34">
        <v>4.118</v>
      </c>
      <c r="G4045" s="35">
        <v>0.07</v>
      </c>
      <c r="H4045" s="34">
        <f t="shared" si="63"/>
        <v>3.82974</v>
      </c>
      <c r="I4045" s="34">
        <v>44.0</v>
      </c>
      <c r="J4045" s="36">
        <v>46600.0</v>
      </c>
      <c r="K4045" s="31"/>
      <c r="L4045" s="34">
        <f>+K4045*H4045</f>
        <v>0.0</v>
      </c>
    </row>
    <row r="4046" spans="8:8" ht="24.95" customHeight="1">
      <c r="A4046" s="43" t="s">
        <v>33</v>
      </c>
      <c r="B4046" s="30" t="s">
        <v>8092</v>
      </c>
      <c r="C4046" s="31"/>
      <c r="D4046" s="32">
        <v>7.502214982439E12</v>
      </c>
      <c r="E4046" s="48" t="s">
        <v>8093</v>
      </c>
      <c r="F4046" s="34">
        <v>3.074</v>
      </c>
      <c r="G4046" s="35">
        <v>0.07</v>
      </c>
      <c r="H4046" s="34">
        <f t="shared" si="63"/>
        <v>2.8588199999999997</v>
      </c>
      <c r="I4046" s="34">
        <v>23.0</v>
      </c>
      <c r="J4046" s="36">
        <v>46235.0</v>
      </c>
      <c r="K4046" s="31"/>
      <c r="L4046" s="34">
        <f>+K4046*H4046</f>
        <v>0.0</v>
      </c>
    </row>
    <row r="4047" spans="8:8" ht="24.95" customHeight="1">
      <c r="A4047" s="43" t="s">
        <v>33</v>
      </c>
      <c r="B4047" s="30" t="s">
        <v>8094</v>
      </c>
      <c r="C4047" s="31"/>
      <c r="D4047" s="32">
        <v>7.502214982811E12</v>
      </c>
      <c r="E4047" s="86" t="s">
        <v>8095</v>
      </c>
      <c r="F4047" s="34">
        <v>4.118</v>
      </c>
      <c r="G4047" s="35">
        <v>0.07</v>
      </c>
      <c r="H4047" s="34">
        <f t="shared" si="63"/>
        <v>3.82974</v>
      </c>
      <c r="I4047" s="34">
        <v>47.0</v>
      </c>
      <c r="J4047" s="36">
        <v>46631.0</v>
      </c>
      <c r="K4047" s="31"/>
      <c r="L4047" s="34">
        <f>+K4047*H4047</f>
        <v>0.0</v>
      </c>
    </row>
    <row r="4048" spans="8:8" ht="24.95" customHeight="1">
      <c r="A4048" s="43" t="s">
        <v>33</v>
      </c>
      <c r="B4048" s="47" t="s">
        <v>8096</v>
      </c>
      <c r="C4048" s="31"/>
      <c r="D4048" s="32">
        <v>7.502214982415E12</v>
      </c>
      <c r="E4048" s="70" t="s">
        <v>8097</v>
      </c>
      <c r="F4048" s="34">
        <v>2.9</v>
      </c>
      <c r="G4048" s="35">
        <v>0.07</v>
      </c>
      <c r="H4048" s="34">
        <f t="shared" si="63"/>
        <v>2.697</v>
      </c>
      <c r="I4048" s="34">
        <v>21.0</v>
      </c>
      <c r="J4048" s="36">
        <v>46204.0</v>
      </c>
      <c r="K4048" s="31"/>
      <c r="L4048" s="34">
        <f>+K4048*H4048</f>
        <v>0.0</v>
      </c>
    </row>
    <row r="4049" spans="8:8" ht="24.95" customHeight="1">
      <c r="A4049" s="43" t="s">
        <v>33</v>
      </c>
      <c r="B4049" s="30" t="s">
        <v>8098</v>
      </c>
      <c r="C4049" s="31"/>
      <c r="D4049" s="44">
        <v>7.42033994634E11</v>
      </c>
      <c r="E4049" s="42" t="s">
        <v>8099</v>
      </c>
      <c r="F4049" s="34">
        <v>2.2968</v>
      </c>
      <c r="G4049" s="35">
        <v>0.12</v>
      </c>
      <c r="H4049" s="34">
        <f t="shared" si="63"/>
        <v>2.0211840000000003</v>
      </c>
      <c r="I4049" s="34">
        <v>94.0</v>
      </c>
      <c r="J4049" s="36">
        <v>46598.0</v>
      </c>
      <c r="K4049" s="31"/>
      <c r="L4049" s="34">
        <f>+K4049*H4049</f>
        <v>0.0</v>
      </c>
    </row>
    <row r="4050" spans="8:8" ht="24.95" customHeight="1">
      <c r="A4050" s="43" t="s">
        <v>33</v>
      </c>
      <c r="B4050" s="30" t="s">
        <v>8100</v>
      </c>
      <c r="C4050" s="31"/>
      <c r="D4050" s="44">
        <v>7.23592773397E11</v>
      </c>
      <c r="E4050" s="79" t="s">
        <v>8101</v>
      </c>
      <c r="F4050" s="34">
        <v>2.2968</v>
      </c>
      <c r="G4050" s="35">
        <v>0.12</v>
      </c>
      <c r="H4050" s="34">
        <f t="shared" si="63"/>
        <v>2.0211840000000003</v>
      </c>
      <c r="I4050" s="34">
        <v>40.0</v>
      </c>
      <c r="J4050" s="36">
        <v>46598.0</v>
      </c>
      <c r="K4050" s="31"/>
      <c r="L4050" s="34">
        <f>+K4050*H4050</f>
        <v>0.0</v>
      </c>
    </row>
    <row r="4051" spans="8:8" ht="24.95" customHeight="1">
      <c r="A4051" s="43" t="s">
        <v>33</v>
      </c>
      <c r="B4051" s="30" t="s">
        <v>8102</v>
      </c>
      <c r="C4051" s="31"/>
      <c r="D4051" s="44">
        <v>7.42033994672E11</v>
      </c>
      <c r="E4051" s="46" t="s">
        <v>8103</v>
      </c>
      <c r="F4051" s="34">
        <v>2.2968</v>
      </c>
      <c r="G4051" s="35">
        <v>0.12</v>
      </c>
      <c r="H4051" s="34">
        <f t="shared" si="63"/>
        <v>2.0211840000000003</v>
      </c>
      <c r="I4051" s="34">
        <v>88.0</v>
      </c>
      <c r="J4051" s="36">
        <v>46598.0</v>
      </c>
      <c r="K4051" s="31"/>
      <c r="L4051" s="34">
        <f>+K4051*H4051</f>
        <v>0.0</v>
      </c>
    </row>
    <row r="4052" spans="8:8" ht="24.95" customHeight="1">
      <c r="A4052" s="43" t="s">
        <v>33</v>
      </c>
      <c r="B4052" s="30" t="s">
        <v>8104</v>
      </c>
      <c r="C4052" s="31"/>
      <c r="D4052" s="44">
        <v>7.42033994658E11</v>
      </c>
      <c r="E4052" s="33" t="s">
        <v>8105</v>
      </c>
      <c r="F4052" s="34">
        <v>2.2968</v>
      </c>
      <c r="G4052" s="35">
        <v>0.12</v>
      </c>
      <c r="H4052" s="34">
        <f t="shared" si="63"/>
        <v>2.0211840000000003</v>
      </c>
      <c r="I4052" s="34">
        <v>63.0</v>
      </c>
      <c r="J4052" s="36">
        <v>46598.0</v>
      </c>
      <c r="K4052" s="31"/>
      <c r="L4052" s="34">
        <f>+K4052*H4052</f>
        <v>0.0</v>
      </c>
    </row>
    <row r="4053" spans="8:8" ht="24.95" customHeight="1">
      <c r="A4053" s="81" t="s">
        <v>194</v>
      </c>
      <c r="B4053" s="30" t="s">
        <v>8106</v>
      </c>
      <c r="C4053" s="31"/>
      <c r="D4053" s="32">
        <v>7.591619520513E12</v>
      </c>
      <c r="E4053" s="70" t="s">
        <v>8107</v>
      </c>
      <c r="F4053" s="34">
        <v>8.11</v>
      </c>
      <c r="G4053" s="35">
        <v>0.12</v>
      </c>
      <c r="H4053" s="34">
        <f t="shared" si="63"/>
        <v>7.136799999999999</v>
      </c>
      <c r="I4053" s="34">
        <v>48.0</v>
      </c>
      <c r="J4053" s="36">
        <v>45717.0</v>
      </c>
      <c r="K4053" s="31"/>
      <c r="L4053" s="34">
        <f>+K4053*H4053</f>
        <v>0.0</v>
      </c>
    </row>
    <row r="4054" spans="8:8" ht="24.95" customHeight="1">
      <c r="A4054" s="38" t="s">
        <v>23</v>
      </c>
      <c r="B4054" s="30" t="s">
        <v>8108</v>
      </c>
      <c r="C4054" s="31"/>
      <c r="D4054" s="32">
        <v>7.592349722864E12</v>
      </c>
      <c r="E4054" s="108" t="s">
        <v>8109</v>
      </c>
      <c r="F4054" s="34">
        <v>4.17</v>
      </c>
      <c r="G4054" s="35">
        <v>0.12</v>
      </c>
      <c r="H4054" s="34">
        <f t="shared" si="63"/>
        <v>3.6696</v>
      </c>
      <c r="I4054" s="34">
        <v>33.0</v>
      </c>
      <c r="J4054" s="36">
        <v>45689.0</v>
      </c>
      <c r="K4054" s="31"/>
      <c r="L4054" s="34">
        <f>+K4054*H4054</f>
        <v>0.0</v>
      </c>
    </row>
    <row r="4055" spans="8:8" ht="24.95" customHeight="1">
      <c r="A4055" s="38" t="s">
        <v>23</v>
      </c>
      <c r="B4055" s="30" t="s">
        <v>8110</v>
      </c>
      <c r="C4055" s="31"/>
      <c r="D4055" s="32">
        <v>8.904306503611E12</v>
      </c>
      <c r="E4055" s="33" t="s">
        <v>8111</v>
      </c>
      <c r="F4055" s="34">
        <v>1.4</v>
      </c>
      <c r="G4055" s="35">
        <v>0.12</v>
      </c>
      <c r="H4055" s="34">
        <f t="shared" si="63"/>
        <v>1.232</v>
      </c>
      <c r="I4055" s="34">
        <v>27.0</v>
      </c>
      <c r="J4055" s="36">
        <v>45746.0</v>
      </c>
      <c r="K4055" s="31"/>
      <c r="L4055" s="34">
        <f>+K4055*H4055</f>
        <v>0.0</v>
      </c>
    </row>
    <row r="4056" spans="8:8" ht="24.95" customHeight="1">
      <c r="A4056" s="29" t="s">
        <v>16</v>
      </c>
      <c r="B4056" s="30" t="s">
        <v>8112</v>
      </c>
      <c r="C4056" s="31"/>
      <c r="D4056" s="32">
        <v>8.904306503314E12</v>
      </c>
      <c r="E4056" s="33" t="s">
        <v>8113</v>
      </c>
      <c r="F4056" s="34">
        <v>5.85</v>
      </c>
      <c r="G4056" s="35">
        <v>0.12</v>
      </c>
      <c r="H4056" s="34">
        <f t="shared" si="63"/>
        <v>5.148</v>
      </c>
      <c r="I4056" s="34">
        <v>7.0</v>
      </c>
      <c r="J4056" s="36">
        <v>45807.0</v>
      </c>
      <c r="K4056" s="31"/>
      <c r="L4056" s="34">
        <f>+K4056*H4056</f>
        <v>0.0</v>
      </c>
    </row>
    <row r="4057" spans="8:8" ht="24.95" customHeight="1">
      <c r="A4057" s="29" t="s">
        <v>16</v>
      </c>
      <c r="B4057" s="30" t="s">
        <v>8114</v>
      </c>
      <c r="C4057" s="31"/>
      <c r="D4057" s="32">
        <v>8.904306503185E12</v>
      </c>
      <c r="E4057" s="76" t="s">
        <v>8115</v>
      </c>
      <c r="F4057" s="34">
        <v>2.1</v>
      </c>
      <c r="G4057" s="35">
        <v>0.12</v>
      </c>
      <c r="H4057" s="34">
        <f t="shared" si="63"/>
        <v>1.848</v>
      </c>
      <c r="I4057" s="34">
        <v>37.0</v>
      </c>
      <c r="J4057" s="36">
        <v>45777.0</v>
      </c>
      <c r="K4057" s="31"/>
      <c r="L4057" s="34">
        <f>+K4057*H4057</f>
        <v>0.0</v>
      </c>
    </row>
    <row r="4058" spans="8:8" ht="24.95" customHeight="1">
      <c r="A4058" s="29" t="s">
        <v>16</v>
      </c>
      <c r="B4058" s="30" t="s">
        <v>8116</v>
      </c>
      <c r="C4058" s="31"/>
      <c r="D4058" s="32">
        <v>8.904306502393E12</v>
      </c>
      <c r="E4058" s="77" t="s">
        <v>8117</v>
      </c>
      <c r="F4058" s="34">
        <v>29.25</v>
      </c>
      <c r="G4058" s="35">
        <v>0.12</v>
      </c>
      <c r="H4058" s="34">
        <f t="shared" si="63"/>
        <v>25.740000000000002</v>
      </c>
      <c r="I4058" s="34">
        <v>20.0</v>
      </c>
      <c r="J4058" s="36">
        <v>46021.0</v>
      </c>
      <c r="K4058" s="31"/>
      <c r="L4058" s="34">
        <f>+K4058*H4058</f>
        <v>0.0</v>
      </c>
    </row>
    <row r="4059" spans="8:8" ht="24.95" customHeight="1">
      <c r="A4059" s="29" t="s">
        <v>16</v>
      </c>
      <c r="B4059" s="30" t="s">
        <v>8118</v>
      </c>
      <c r="C4059" s="31"/>
      <c r="D4059" s="32">
        <v>8.904306503192E12</v>
      </c>
      <c r="E4059" s="69" t="s">
        <v>8119</v>
      </c>
      <c r="F4059" s="34">
        <v>7.0</v>
      </c>
      <c r="G4059" s="35">
        <v>0.12</v>
      </c>
      <c r="H4059" s="34">
        <f t="shared" si="63"/>
        <v>6.16</v>
      </c>
      <c r="I4059" s="34">
        <v>24.0</v>
      </c>
      <c r="J4059" s="36">
        <v>45777.0</v>
      </c>
      <c r="K4059" s="31"/>
      <c r="L4059" s="34">
        <f>+K4059*H4059</f>
        <v>0.0</v>
      </c>
    </row>
    <row r="4060" spans="8:8" ht="24.95" customHeight="1">
      <c r="A4060" s="29" t="s">
        <v>16</v>
      </c>
      <c r="B4060" s="30" t="s">
        <v>8120</v>
      </c>
      <c r="C4060" s="31"/>
      <c r="D4060" s="32">
        <v>8.904306502256E12</v>
      </c>
      <c r="E4060" s="87" t="s">
        <v>8121</v>
      </c>
      <c r="F4060" s="34">
        <v>52.0</v>
      </c>
      <c r="G4060" s="35">
        <v>0.12</v>
      </c>
      <c r="H4060" s="34">
        <f t="shared" si="63"/>
        <v>45.76</v>
      </c>
      <c r="I4060" s="34">
        <v>9.0</v>
      </c>
      <c r="J4060" s="36">
        <v>45746.0</v>
      </c>
      <c r="K4060" s="31"/>
      <c r="L4060" s="34">
        <f>+K4060*H4060</f>
        <v>0.0</v>
      </c>
    </row>
    <row r="4061" spans="8:8" ht="24.95" customHeight="1">
      <c r="A4061" s="82" t="s">
        <v>199</v>
      </c>
      <c r="B4061" s="30" t="s">
        <v>8122</v>
      </c>
      <c r="C4061" s="31"/>
      <c r="D4061" s="32">
        <v>8.904306502409E12</v>
      </c>
      <c r="E4061" s="103" t="s">
        <v>8123</v>
      </c>
      <c r="F4061" s="34">
        <v>16.25</v>
      </c>
      <c r="G4061" s="35">
        <v>0.12</v>
      </c>
      <c r="H4061" s="34">
        <f t="shared" si="63"/>
        <v>14.3</v>
      </c>
      <c r="I4061" s="34">
        <v>30.0</v>
      </c>
      <c r="J4061" s="36">
        <v>45503.0</v>
      </c>
      <c r="K4061" s="31"/>
      <c r="L4061" s="34">
        <f>+K4061*H4061</f>
        <v>0.0</v>
      </c>
    </row>
    <row r="4062" spans="8:8" ht="24.95" customHeight="1">
      <c r="A4062" s="29" t="s">
        <v>16</v>
      </c>
      <c r="B4062" s="30" t="s">
        <v>8124</v>
      </c>
      <c r="C4062" s="31"/>
      <c r="D4062" s="32">
        <v>8.904306502317E12</v>
      </c>
      <c r="E4062" s="77" t="s">
        <v>8125</v>
      </c>
      <c r="F4062" s="34">
        <v>13.0</v>
      </c>
      <c r="G4062" s="35">
        <v>0.12</v>
      </c>
      <c r="H4062" s="34">
        <f t="shared" si="63"/>
        <v>11.44</v>
      </c>
      <c r="I4062" s="34">
        <v>18.0</v>
      </c>
      <c r="J4062" s="36">
        <v>45960.0</v>
      </c>
      <c r="K4062" s="31"/>
      <c r="L4062" s="34">
        <f>+K4062*H4062</f>
        <v>0.0</v>
      </c>
    </row>
    <row r="4063" spans="8:8" ht="24.95" customHeight="1">
      <c r="A4063" s="29" t="s">
        <v>16</v>
      </c>
      <c r="B4063" s="30" t="s">
        <v>8126</v>
      </c>
      <c r="C4063" s="31"/>
      <c r="D4063" s="44">
        <v>9.04306500993E11</v>
      </c>
      <c r="E4063" s="62" t="s">
        <v>8127</v>
      </c>
      <c r="F4063" s="34">
        <v>20.8</v>
      </c>
      <c r="G4063" s="35">
        <v>0.12</v>
      </c>
      <c r="H4063" s="34">
        <f t="shared" si="63"/>
        <v>18.304000000000002</v>
      </c>
      <c r="I4063" s="34">
        <v>12.0</v>
      </c>
      <c r="J4063" s="36">
        <v>45626.0</v>
      </c>
      <c r="K4063" s="31"/>
      <c r="L4063" s="34">
        <f>+K4063*H4063</f>
        <v>0.0</v>
      </c>
    </row>
    <row r="4064" spans="8:8" ht="24.95" customHeight="1">
      <c r="A4064" s="29" t="s">
        <v>16</v>
      </c>
      <c r="B4064" s="30" t="s">
        <v>8128</v>
      </c>
      <c r="C4064" s="31"/>
      <c r="D4064" s="32">
        <v>8.904306503154E12</v>
      </c>
      <c r="E4064" s="87" t="s">
        <v>8129</v>
      </c>
      <c r="F4064" s="34">
        <v>19.5</v>
      </c>
      <c r="G4064" s="35">
        <v>0.12</v>
      </c>
      <c r="H4064" s="34">
        <f t="shared" si="63"/>
        <v>17.16</v>
      </c>
      <c r="I4064" s="34">
        <v>1.0</v>
      </c>
      <c r="J4064" s="36">
        <v>45748.0</v>
      </c>
      <c r="K4064" s="31"/>
      <c r="L4064" s="34">
        <f>+K4064*H4064</f>
        <v>0.0</v>
      </c>
    </row>
    <row r="4065" spans="8:8" ht="24.95" customHeight="1">
      <c r="A4065" s="29" t="s">
        <v>16</v>
      </c>
      <c r="B4065" s="30" t="s">
        <v>8130</v>
      </c>
      <c r="C4065" s="31"/>
      <c r="D4065" s="32">
        <v>8.904306503413E12</v>
      </c>
      <c r="E4065" s="65" t="s">
        <v>8131</v>
      </c>
      <c r="F4065" s="34">
        <v>10.92</v>
      </c>
      <c r="G4065" s="35">
        <v>0.12</v>
      </c>
      <c r="H4065" s="34">
        <f t="shared" si="63"/>
        <v>9.6096</v>
      </c>
      <c r="I4065" s="34">
        <v>27.0</v>
      </c>
      <c r="J4065" s="36">
        <v>45474.0</v>
      </c>
      <c r="K4065" s="31"/>
      <c r="L4065" s="34">
        <f>+K4065*H4065</f>
        <v>0.0</v>
      </c>
    </row>
    <row r="4066" spans="8:8" ht="24.95" customHeight="1">
      <c r="A4066" s="29" t="s">
        <v>16</v>
      </c>
      <c r="B4066" s="30" t="s">
        <v>8132</v>
      </c>
      <c r="C4066" s="31"/>
      <c r="D4066" s="32">
        <v>8.904306503475E12</v>
      </c>
      <c r="E4066" s="77" t="s">
        <v>8133</v>
      </c>
      <c r="F4066" s="34">
        <v>8.5</v>
      </c>
      <c r="G4066" s="35">
        <v>0.12</v>
      </c>
      <c r="H4066" s="34">
        <f t="shared" si="63"/>
        <v>7.48</v>
      </c>
      <c r="I4066" s="34">
        <v>6.0</v>
      </c>
      <c r="J4066" s="36">
        <v>45746.0</v>
      </c>
      <c r="K4066" s="31"/>
      <c r="L4066" s="34">
        <f>+K4066*H4066</f>
        <v>0.0</v>
      </c>
    </row>
    <row r="4067" spans="8:8" ht="24.95" customHeight="1">
      <c r="A4067" s="29" t="s">
        <v>16</v>
      </c>
      <c r="B4067" s="30" t="s">
        <v>8134</v>
      </c>
      <c r="C4067" s="31"/>
      <c r="D4067" s="32">
        <v>8.904306503482E12</v>
      </c>
      <c r="E4067" s="77" t="s">
        <v>8135</v>
      </c>
      <c r="F4067" s="34">
        <v>10.4</v>
      </c>
      <c r="G4067" s="35">
        <v>0.12</v>
      </c>
      <c r="H4067" s="34">
        <f t="shared" si="63"/>
        <v>9.152000000000001</v>
      </c>
      <c r="I4067" s="34">
        <v>12.0</v>
      </c>
      <c r="J4067" s="36">
        <v>45746.0</v>
      </c>
      <c r="K4067" s="31"/>
      <c r="L4067" s="34">
        <f>+K4067*H4067</f>
        <v>0.0</v>
      </c>
    </row>
    <row r="4068" spans="8:8" ht="24.95" customHeight="1">
      <c r="A4068" s="29" t="s">
        <v>16</v>
      </c>
      <c r="B4068" s="30" t="s">
        <v>8136</v>
      </c>
      <c r="C4068" s="31"/>
      <c r="D4068" s="32">
        <v>8.904306503918E12</v>
      </c>
      <c r="E4068" s="42" t="s">
        <v>8137</v>
      </c>
      <c r="F4068" s="34">
        <v>0.95</v>
      </c>
      <c r="G4068" s="35">
        <v>0.12</v>
      </c>
      <c r="H4068" s="34">
        <f t="shared" si="63"/>
        <v>0.836</v>
      </c>
      <c r="I4068" s="34">
        <v>85.0</v>
      </c>
      <c r="J4068" s="36">
        <v>45778.0</v>
      </c>
      <c r="K4068" s="31"/>
      <c r="L4068" s="34">
        <f>+K4068*H4068</f>
        <v>0.0</v>
      </c>
    </row>
    <row r="4069" spans="8:8" ht="24.95" customHeight="1">
      <c r="A4069" s="29" t="s">
        <v>16</v>
      </c>
      <c r="B4069" s="30" t="s">
        <v>8138</v>
      </c>
      <c r="C4069" s="31"/>
      <c r="D4069" s="32">
        <v>8.904306503864E12</v>
      </c>
      <c r="E4069" s="63" t="s">
        <v>8139</v>
      </c>
      <c r="F4069" s="34">
        <v>4.2</v>
      </c>
      <c r="G4069" s="35">
        <v>0.12</v>
      </c>
      <c r="H4069" s="34">
        <f t="shared" si="63"/>
        <v>3.696</v>
      </c>
      <c r="I4069" s="34">
        <v>7.0</v>
      </c>
      <c r="J4069" s="36">
        <v>45778.0</v>
      </c>
      <c r="K4069" s="31"/>
      <c r="L4069" s="34">
        <f>+K4069*H4069</f>
        <v>0.0</v>
      </c>
    </row>
    <row r="4070" spans="8:8" ht="24.95" customHeight="1">
      <c r="A4070" s="29" t="s">
        <v>16</v>
      </c>
      <c r="B4070" s="30" t="s">
        <v>8140</v>
      </c>
      <c r="C4070" s="31"/>
      <c r="D4070" s="32">
        <v>8.904306503505E12</v>
      </c>
      <c r="E4070" s="79" t="s">
        <v>8141</v>
      </c>
      <c r="F4070" s="34">
        <v>1.6</v>
      </c>
      <c r="G4070" s="35">
        <v>0.12</v>
      </c>
      <c r="H4070" s="34">
        <f t="shared" si="63"/>
        <v>1.4080000000000001</v>
      </c>
      <c r="I4070" s="34">
        <v>26.0</v>
      </c>
      <c r="J4070" s="36">
        <v>45807.0</v>
      </c>
      <c r="K4070" s="31"/>
      <c r="L4070" s="34">
        <f>+K4070*H4070</f>
        <v>0.0</v>
      </c>
    </row>
    <row r="4071" spans="8:8" ht="24.95" customHeight="1">
      <c r="A4071" s="82" t="s">
        <v>199</v>
      </c>
      <c r="B4071" s="30" t="s">
        <v>8142</v>
      </c>
      <c r="C4071" s="31"/>
      <c r="D4071" s="32">
        <v>7.59652600037E12</v>
      </c>
      <c r="E4071" s="103" t="s">
        <v>8143</v>
      </c>
      <c r="F4071" s="34">
        <v>4.8</v>
      </c>
      <c r="G4071" s="35">
        <v>0.12</v>
      </c>
      <c r="H4071" s="34">
        <f t="shared" si="63"/>
        <v>4.224</v>
      </c>
      <c r="I4071" s="34">
        <v>1.0</v>
      </c>
      <c r="J4071" s="36">
        <v>45930.0</v>
      </c>
      <c r="K4071" s="31"/>
      <c r="L4071" s="34">
        <f>+K4071*H4071</f>
        <v>0.0</v>
      </c>
    </row>
    <row r="4072" spans="8:8" ht="24.95" customHeight="1">
      <c r="A4072" s="38" t="s">
        <v>23</v>
      </c>
      <c r="B4072" s="30" t="s">
        <v>8144</v>
      </c>
      <c r="C4072" s="31"/>
      <c r="D4072" s="32">
        <v>7.709031877546E12</v>
      </c>
      <c r="E4072" s="62" t="s">
        <v>8145</v>
      </c>
      <c r="F4072" s="34">
        <v>14.22</v>
      </c>
      <c r="G4072" s="35">
        <v>0.12</v>
      </c>
      <c r="H4072" s="34">
        <f t="shared" si="63"/>
        <v>12.5136</v>
      </c>
      <c r="I4072" s="34">
        <v>27.0</v>
      </c>
      <c r="J4072" s="36">
        <v>45566.0</v>
      </c>
      <c r="K4072" s="31"/>
      <c r="L4072" s="34">
        <f>+K4072*H4072</f>
        <v>0.0</v>
      </c>
    </row>
    <row r="4073" spans="8:8" ht="24.95" customHeight="1">
      <c r="A4073" s="81" t="s">
        <v>194</v>
      </c>
      <c r="B4073" s="30" t="s">
        <v>8146</v>
      </c>
      <c r="C4073" s="31"/>
      <c r="D4073" s="32">
        <v>8.904306503598E12</v>
      </c>
      <c r="E4073" s="72" t="s">
        <v>8147</v>
      </c>
      <c r="F4073" s="34">
        <v>1.2</v>
      </c>
      <c r="G4073" s="35">
        <v>0.12</v>
      </c>
      <c r="H4073" s="34">
        <f t="shared" si="63"/>
        <v>1.056</v>
      </c>
      <c r="I4073" s="34">
        <v>324.0</v>
      </c>
      <c r="J4073" s="36">
        <v>45807.0</v>
      </c>
      <c r="K4073" s="31"/>
      <c r="L4073" s="34">
        <f>+K4073*H4073</f>
        <v>0.0</v>
      </c>
    </row>
    <row r="4074" spans="8:8" ht="24.95" customHeight="1">
      <c r="A4074" s="82" t="s">
        <v>199</v>
      </c>
      <c r="B4074" s="30" t="s">
        <v>8148</v>
      </c>
      <c r="C4074" s="31"/>
      <c r="D4074" s="32">
        <v>8.904306503994E12</v>
      </c>
      <c r="E4074" s="40" t="s">
        <v>8149</v>
      </c>
      <c r="F4074" s="34">
        <v>1.0</v>
      </c>
      <c r="G4074" s="35">
        <v>0.12</v>
      </c>
      <c r="H4074" s="34">
        <f t="shared" si="63"/>
        <v>0.88</v>
      </c>
      <c r="I4074" s="34">
        <v>15.0</v>
      </c>
      <c r="J4074" s="36">
        <v>45807.0</v>
      </c>
      <c r="K4074" s="31"/>
      <c r="L4074" s="34">
        <f>+K4074*H4074</f>
        <v>0.0</v>
      </c>
    </row>
    <row r="4075" spans="8:8" ht="24.95" customHeight="1">
      <c r="A4075" s="29" t="s">
        <v>16</v>
      </c>
      <c r="B4075" s="30" t="s">
        <v>8150</v>
      </c>
      <c r="C4075" s="31"/>
      <c r="D4075" s="32">
        <v>8.904306503567E12</v>
      </c>
      <c r="E4075" s="86" t="s">
        <v>8151</v>
      </c>
      <c r="F4075" s="34">
        <v>1.05</v>
      </c>
      <c r="G4075" s="35">
        <v>0.12</v>
      </c>
      <c r="H4075" s="34">
        <f t="shared" si="63"/>
        <v>0.924</v>
      </c>
      <c r="I4075" s="34">
        <v>204.0</v>
      </c>
      <c r="J4075" s="36">
        <v>45777.0</v>
      </c>
      <c r="K4075" s="31"/>
      <c r="L4075" s="34">
        <f>+K4075*H4075</f>
        <v>0.0</v>
      </c>
    </row>
    <row r="4076" spans="8:8" ht="24.95" customHeight="1">
      <c r="A4076" s="29" t="s">
        <v>16</v>
      </c>
      <c r="B4076" s="30" t="s">
        <v>8152</v>
      </c>
      <c r="C4076" s="31"/>
      <c r="D4076" s="32">
        <v>7.796285271886E12</v>
      </c>
      <c r="E4076" s="50" t="s">
        <v>8153</v>
      </c>
      <c r="F4076" s="34">
        <v>30.45</v>
      </c>
      <c r="G4076" s="35">
        <v>0.12</v>
      </c>
      <c r="H4076" s="34">
        <f t="shared" si="63"/>
        <v>26.796</v>
      </c>
      <c r="I4076" s="34">
        <v>14.0</v>
      </c>
      <c r="J4076" s="36">
        <v>45656.0</v>
      </c>
      <c r="K4076" s="31"/>
      <c r="L4076" s="34">
        <f>+K4076*H4076</f>
        <v>0.0</v>
      </c>
    </row>
    <row r="4077" spans="8:8" ht="24.95" customHeight="1">
      <c r="A4077" s="29" t="s">
        <v>16</v>
      </c>
      <c r="B4077" s="30" t="s">
        <v>8154</v>
      </c>
      <c r="C4077" s="31"/>
      <c r="D4077" s="32">
        <v>8.904179736055E12</v>
      </c>
      <c r="E4077" s="62" t="s">
        <v>8155</v>
      </c>
      <c r="F4077" s="34">
        <v>11.0</v>
      </c>
      <c r="G4077" s="35">
        <v>0.12</v>
      </c>
      <c r="H4077" s="34">
        <f t="shared" si="63"/>
        <v>9.68</v>
      </c>
      <c r="I4077" s="34">
        <v>49.0</v>
      </c>
      <c r="J4077" s="36">
        <v>45566.0</v>
      </c>
      <c r="K4077" s="31"/>
      <c r="L4077" s="34">
        <f>+K4077*H4077</f>
        <v>0.0</v>
      </c>
    </row>
    <row r="4078" spans="8:8" ht="24.95" customHeight="1">
      <c r="A4078" s="29" t="s">
        <v>16</v>
      </c>
      <c r="B4078" s="30" t="s">
        <v>8156</v>
      </c>
      <c r="C4078" s="31"/>
      <c r="D4078" s="32">
        <v>8.906069872621E12</v>
      </c>
      <c r="E4078" s="53" t="s">
        <v>8157</v>
      </c>
      <c r="F4078" s="34">
        <v>9.95</v>
      </c>
      <c r="G4078" s="35">
        <v>0.12</v>
      </c>
      <c r="H4078" s="34">
        <f t="shared" si="63"/>
        <v>8.756</v>
      </c>
      <c r="I4078" s="34">
        <v>72.0</v>
      </c>
      <c r="J4078" s="36">
        <v>45383.0</v>
      </c>
      <c r="K4078" s="31"/>
      <c r="L4078" s="34">
        <f>+K4078*H4078</f>
        <v>0.0</v>
      </c>
    </row>
    <row r="4079" spans="8:8" ht="24.95" customHeight="1">
      <c r="A4079" s="29" t="s">
        <v>16</v>
      </c>
      <c r="B4079" s="30" t="s">
        <v>8158</v>
      </c>
      <c r="C4079" s="31"/>
      <c r="D4079" s="32">
        <v>8.906005118325E12</v>
      </c>
      <c r="E4079" s="53" t="s">
        <v>8159</v>
      </c>
      <c r="F4079" s="34">
        <v>7.7</v>
      </c>
      <c r="G4079" s="35">
        <v>0.12</v>
      </c>
      <c r="H4079" s="34">
        <f t="shared" si="63"/>
        <v>6.776</v>
      </c>
      <c r="I4079" s="34">
        <v>3.0</v>
      </c>
      <c r="J4079" s="36">
        <v>45962.0</v>
      </c>
      <c r="K4079" s="31"/>
      <c r="L4079" s="34">
        <f>+K4079*H4079</f>
        <v>0.0</v>
      </c>
    </row>
    <row r="4080" spans="8:8" ht="24.95" customHeight="1">
      <c r="A4080" s="29" t="s">
        <v>16</v>
      </c>
      <c r="B4080" s="30" t="s">
        <v>8160</v>
      </c>
      <c r="C4080" s="31"/>
      <c r="D4080" s="32">
        <v>7.598677000117E12</v>
      </c>
      <c r="E4080" s="85" t="s">
        <v>8161</v>
      </c>
      <c r="F4080" s="34">
        <v>7.3</v>
      </c>
      <c r="G4080" s="35">
        <v>0.12</v>
      </c>
      <c r="H4080" s="34">
        <f t="shared" si="63"/>
        <v>6.4239999999999995</v>
      </c>
      <c r="I4080" s="34">
        <v>48.0</v>
      </c>
      <c r="J4080" s="36">
        <v>45869.0</v>
      </c>
      <c r="K4080" s="31"/>
      <c r="L4080" s="34">
        <f>+K4080*H4080</f>
        <v>0.0</v>
      </c>
    </row>
    <row r="4081" spans="8:8" ht="24.95" customHeight="1">
      <c r="A4081" s="29" t="s">
        <v>16</v>
      </c>
      <c r="B4081" s="30" t="s">
        <v>8162</v>
      </c>
      <c r="C4081" s="31"/>
      <c r="D4081" s="32">
        <v>7.598869000451E12</v>
      </c>
      <c r="E4081" s="63" t="s">
        <v>8163</v>
      </c>
      <c r="F4081" s="34">
        <v>10.9</v>
      </c>
      <c r="G4081" s="35">
        <v>0.12</v>
      </c>
      <c r="H4081" s="34">
        <f t="shared" si="63"/>
        <v>9.592</v>
      </c>
      <c r="I4081" s="34">
        <v>3.0</v>
      </c>
      <c r="J4081" s="36">
        <v>45474.0</v>
      </c>
      <c r="K4081" s="31"/>
      <c r="L4081" s="34">
        <f>+K4081*H4081</f>
        <v>0.0</v>
      </c>
    </row>
    <row r="4082" spans="8:8" ht="24.95" customHeight="1">
      <c r="A4082" s="29" t="s">
        <v>16</v>
      </c>
      <c r="B4082" s="30" t="s">
        <v>8164</v>
      </c>
      <c r="C4082" s="31"/>
      <c r="D4082" s="32">
        <v>8.904306503512E12</v>
      </c>
      <c r="E4082" s="63" t="s">
        <v>8165</v>
      </c>
      <c r="F4082" s="34">
        <v>0.7</v>
      </c>
      <c r="G4082" s="35">
        <v>0.12</v>
      </c>
      <c r="H4082" s="34">
        <f t="shared" si="63"/>
        <v>0.616</v>
      </c>
      <c r="I4082" s="34">
        <v>68.0</v>
      </c>
      <c r="J4082" s="36">
        <v>45748.0</v>
      </c>
      <c r="K4082" s="31"/>
      <c r="L4082" s="34">
        <f>+K4082*H4082</f>
        <v>0.0</v>
      </c>
    </row>
    <row r="4083" spans="8:8" ht="24.95" customHeight="1">
      <c r="A4083" s="38" t="s">
        <v>23</v>
      </c>
      <c r="B4083" s="30" t="s">
        <v>8166</v>
      </c>
      <c r="C4083" s="31"/>
      <c r="D4083" s="32">
        <v>7.709137132242E12</v>
      </c>
      <c r="E4083" s="85" t="s">
        <v>8167</v>
      </c>
      <c r="F4083" s="34">
        <v>14.22</v>
      </c>
      <c r="G4083" s="35">
        <v>0.12</v>
      </c>
      <c r="H4083" s="34">
        <f t="shared" si="63"/>
        <v>12.5136</v>
      </c>
      <c r="I4083" s="34">
        <v>107.0</v>
      </c>
      <c r="J4083" s="36">
        <v>45597.0</v>
      </c>
      <c r="K4083" s="31"/>
      <c r="L4083" s="34">
        <f>+K4083*H4083</f>
        <v>0.0</v>
      </c>
    </row>
    <row r="4084" spans="8:8" ht="24.95" customHeight="1">
      <c r="A4084" s="29" t="s">
        <v>16</v>
      </c>
      <c r="B4084" s="47" t="s">
        <v>8168</v>
      </c>
      <c r="C4084" s="31"/>
      <c r="D4084" s="32">
        <v>7.70735505296E12</v>
      </c>
      <c r="E4084" s="86" t="s">
        <v>8169</v>
      </c>
      <c r="F4084" s="34">
        <v>19.2</v>
      </c>
      <c r="G4084" s="35">
        <v>0.12</v>
      </c>
      <c r="H4084" s="34">
        <f t="shared" si="63"/>
        <v>16.896</v>
      </c>
      <c r="I4084" s="34">
        <v>24.0</v>
      </c>
      <c r="J4084" s="36">
        <v>45383.0</v>
      </c>
      <c r="K4084" s="31"/>
      <c r="L4084" s="34">
        <f>+K4084*H4084</f>
        <v>0.0</v>
      </c>
    </row>
    <row r="4085" spans="8:8" ht="24.95" customHeight="1">
      <c r="A4085" s="29" t="s">
        <v>16</v>
      </c>
      <c r="B4085" s="30" t="s">
        <v>8170</v>
      </c>
      <c r="C4085" s="31"/>
      <c r="D4085" s="32">
        <v>7.707355052953E12</v>
      </c>
      <c r="E4085" s="86" t="s">
        <v>8171</v>
      </c>
      <c r="F4085" s="34">
        <v>27.43</v>
      </c>
      <c r="G4085" s="35">
        <v>0.12</v>
      </c>
      <c r="H4085" s="34">
        <f t="shared" si="63"/>
        <v>24.1384</v>
      </c>
      <c r="I4085" s="34">
        <v>27.0</v>
      </c>
      <c r="J4085" s="36">
        <v>45808.0</v>
      </c>
      <c r="K4085" s="31"/>
      <c r="L4085" s="34">
        <f>+K4085*H4085</f>
        <v>0.0</v>
      </c>
    </row>
    <row r="4086" spans="8:8" ht="24.95" customHeight="1">
      <c r="A4086" s="29" t="s">
        <v>16</v>
      </c>
      <c r="B4086" s="30" t="s">
        <v>8172</v>
      </c>
      <c r="C4086" s="31"/>
      <c r="D4086" s="32">
        <v>8.904306502195E12</v>
      </c>
      <c r="E4086" s="101" t="s">
        <v>8173</v>
      </c>
      <c r="F4086" s="34">
        <v>13.0</v>
      </c>
      <c r="G4086" s="35">
        <v>0.12</v>
      </c>
      <c r="H4086" s="34">
        <f t="shared" si="63"/>
        <v>11.44</v>
      </c>
      <c r="I4086" s="34">
        <v>30.0</v>
      </c>
      <c r="J4086" s="36">
        <v>46021.0</v>
      </c>
      <c r="K4086" s="31"/>
      <c r="L4086" s="34">
        <f>+K4086*H4086</f>
        <v>0.0</v>
      </c>
    </row>
    <row r="4087" spans="8:8" ht="24.95" customHeight="1">
      <c r="A4087" s="29" t="s">
        <v>16</v>
      </c>
      <c r="B4087" s="30" t="s">
        <v>8174</v>
      </c>
      <c r="C4087" s="31"/>
      <c r="D4087" s="32">
        <v>8.904306502188E12</v>
      </c>
      <c r="E4087" s="101" t="s">
        <v>8175</v>
      </c>
      <c r="F4087" s="34">
        <v>23.4</v>
      </c>
      <c r="G4087" s="35">
        <v>0.12</v>
      </c>
      <c r="H4087" s="34">
        <f t="shared" si="63"/>
        <v>20.592</v>
      </c>
      <c r="I4087" s="34">
        <v>4.0</v>
      </c>
      <c r="J4087" s="36">
        <v>46021.0</v>
      </c>
      <c r="K4087" s="31"/>
      <c r="L4087" s="34">
        <f>+K4087*H4087</f>
        <v>0.0</v>
      </c>
    </row>
    <row r="4088" spans="8:8" ht="24.95" customHeight="1">
      <c r="A4088" s="81" t="s">
        <v>194</v>
      </c>
      <c r="B4088" s="30" t="s">
        <v>8176</v>
      </c>
      <c r="C4088" s="31"/>
      <c r="D4088" s="32">
        <v>7.598008001721E12</v>
      </c>
      <c r="E4088" s="59" t="s">
        <v>8177</v>
      </c>
      <c r="F4088" s="34">
        <v>2.7</v>
      </c>
      <c r="G4088" s="35">
        <v>0.12</v>
      </c>
      <c r="H4088" s="34">
        <f t="shared" si="63"/>
        <v>2.3760000000000003</v>
      </c>
      <c r="I4088" s="34">
        <v>38.0</v>
      </c>
      <c r="J4088" s="36">
        <v>45991.0</v>
      </c>
      <c r="K4088" s="31"/>
      <c r="L4088" s="34">
        <f>+K4088*H4088</f>
        <v>0.0</v>
      </c>
    </row>
    <row r="4089" spans="8:8" ht="24.95" customHeight="1">
      <c r="A4089" s="29" t="s">
        <v>16</v>
      </c>
      <c r="B4089" s="30" t="s">
        <v>8178</v>
      </c>
      <c r="C4089" s="31"/>
      <c r="D4089" s="32">
        <v>7.502245840425E12</v>
      </c>
      <c r="E4089" s="55" t="s">
        <v>8179</v>
      </c>
      <c r="F4089" s="34">
        <v>7.7</v>
      </c>
      <c r="G4089" s="35">
        <v>0.12</v>
      </c>
      <c r="H4089" s="34">
        <f t="shared" si="63"/>
        <v>6.776</v>
      </c>
      <c r="I4089" s="34">
        <v>1.0</v>
      </c>
      <c r="J4089" s="36">
        <v>46113.0</v>
      </c>
      <c r="K4089" s="31"/>
      <c r="L4089" s="34">
        <f>+K4089*H4089</f>
        <v>0.0</v>
      </c>
    </row>
    <row r="4090" spans="8:8" ht="24.95" customHeight="1">
      <c r="A4090" s="29" t="s">
        <v>16</v>
      </c>
      <c r="B4090" s="30" t="s">
        <v>8180</v>
      </c>
      <c r="C4090" s="31"/>
      <c r="D4090" s="32">
        <v>7.591243843064E12</v>
      </c>
      <c r="E4090" s="54" t="s">
        <v>8181</v>
      </c>
      <c r="F4090" s="34">
        <v>2.81</v>
      </c>
      <c r="G4090" s="35">
        <v>0.12</v>
      </c>
      <c r="H4090" s="34">
        <f t="shared" si="63"/>
        <v>2.4728</v>
      </c>
      <c r="I4090" s="34">
        <v>54.0</v>
      </c>
      <c r="J4090" s="36">
        <v>46233.0</v>
      </c>
      <c r="K4090" s="31"/>
      <c r="L4090" s="34">
        <f>+K4090*H4090</f>
        <v>0.0</v>
      </c>
    </row>
    <row r="4091" spans="8:8" ht="24.95" customHeight="1">
      <c r="A4091" s="29" t="s">
        <v>16</v>
      </c>
      <c r="B4091" s="30" t="s">
        <v>8182</v>
      </c>
      <c r="C4091" s="31"/>
      <c r="D4091" s="32">
        <v>7.594001100171E12</v>
      </c>
      <c r="E4091" s="55" t="s">
        <v>8183</v>
      </c>
      <c r="F4091" s="34">
        <v>1.95</v>
      </c>
      <c r="G4091" s="35">
        <v>0.12</v>
      </c>
      <c r="H4091" s="34">
        <f t="shared" si="63"/>
        <v>1.716</v>
      </c>
      <c r="I4091" s="34">
        <v>4.0</v>
      </c>
      <c r="J4091" s="36">
        <v>46203.0</v>
      </c>
      <c r="K4091" s="31"/>
      <c r="L4091" s="34">
        <f>+K4091*H4091</f>
        <v>0.0</v>
      </c>
    </row>
    <row r="4092" spans="8:8" ht="24.95" customHeight="1">
      <c r="A4092" s="29" t="s">
        <v>16</v>
      </c>
      <c r="B4092" s="30" t="s">
        <v>8184</v>
      </c>
      <c r="C4092" s="31"/>
      <c r="D4092" s="32">
        <v>8.906005117687E12</v>
      </c>
      <c r="E4092" s="53" t="s">
        <v>8185</v>
      </c>
      <c r="F4092" s="34">
        <v>0.35</v>
      </c>
      <c r="G4092" s="35">
        <v>0.12</v>
      </c>
      <c r="H4092" s="34">
        <f t="shared" si="63"/>
        <v>0.308</v>
      </c>
      <c r="I4092" s="34">
        <v>17.0</v>
      </c>
      <c r="J4092" s="36">
        <v>45597.0</v>
      </c>
      <c r="K4092" s="31"/>
      <c r="L4092" s="34">
        <f>+K4092*H4092</f>
        <v>0.0</v>
      </c>
    </row>
    <row r="4093" spans="8:8" ht="24.95" customHeight="1">
      <c r="A4093" s="38" t="s">
        <v>23</v>
      </c>
      <c r="B4093" s="47" t="s">
        <v>8186</v>
      </c>
      <c r="C4093" s="31"/>
      <c r="D4093" s="32">
        <v>7.591955001462E12</v>
      </c>
      <c r="E4093" s="46" t="s">
        <v>8187</v>
      </c>
      <c r="F4093" s="34">
        <v>5.86</v>
      </c>
      <c r="G4093" s="35">
        <v>0.12</v>
      </c>
      <c r="H4093" s="34">
        <f t="shared" si="63"/>
        <v>5.1568000000000005</v>
      </c>
      <c r="I4093" s="34">
        <v>60.0</v>
      </c>
      <c r="J4093" s="36">
        <v>45597.0</v>
      </c>
      <c r="K4093" s="31"/>
      <c r="L4093" s="34">
        <f>+K4093*H4093</f>
        <v>0.0</v>
      </c>
    </row>
    <row r="4094" spans="8:8" ht="24.95" customHeight="1">
      <c r="A4094" s="93" t="s">
        <v>371</v>
      </c>
      <c r="B4094" s="30" t="s">
        <v>8188</v>
      </c>
      <c r="C4094" s="31"/>
      <c r="D4094" s="31"/>
      <c r="E4094" s="45" t="s">
        <v>8189</v>
      </c>
      <c r="F4094" s="34">
        <v>1.8</v>
      </c>
      <c r="G4094" s="35">
        <v>0.12</v>
      </c>
      <c r="H4094" s="34">
        <f t="shared" si="63"/>
        <v>1.584</v>
      </c>
      <c r="I4094" s="34">
        <v>67.0</v>
      </c>
      <c r="J4094" s="36"/>
      <c r="K4094" s="31"/>
      <c r="L4094" s="34">
        <f>+K4094*H4094</f>
        <v>0.0</v>
      </c>
    </row>
    <row r="4095" spans="8:8" ht="24.95" customHeight="1">
      <c r="A4095" s="43" t="s">
        <v>33</v>
      </c>
      <c r="B4095" s="30" t="s">
        <v>8190</v>
      </c>
      <c r="C4095" s="31"/>
      <c r="D4095" s="32">
        <v>7.596937000228E12</v>
      </c>
      <c r="E4095" s="37" t="s">
        <v>8191</v>
      </c>
      <c r="F4095" s="34">
        <v>5.2084</v>
      </c>
      <c r="G4095" s="35">
        <v>0.12</v>
      </c>
      <c r="H4095" s="34">
        <f t="shared" si="63"/>
        <v>4.583392</v>
      </c>
      <c r="I4095" s="34">
        <v>14.0</v>
      </c>
      <c r="J4095" s="36">
        <v>46327.0</v>
      </c>
      <c r="K4095" s="31"/>
      <c r="L4095" s="34">
        <f>+K4095*H4095</f>
        <v>0.0</v>
      </c>
    </row>
    <row r="4096" spans="8:8" ht="24.95" customHeight="1">
      <c r="A4096" s="43" t="s">
        <v>33</v>
      </c>
      <c r="B4096" s="30" t="s">
        <v>8192</v>
      </c>
      <c r="C4096" s="31"/>
      <c r="D4096" s="32">
        <v>7.591635910244E12</v>
      </c>
      <c r="E4096" s="46" t="s">
        <v>8193</v>
      </c>
      <c r="F4096" s="34">
        <v>2.3664</v>
      </c>
      <c r="G4096" s="35">
        <v>0.12</v>
      </c>
      <c r="H4096" s="34">
        <f t="shared" si="63"/>
        <v>2.082432</v>
      </c>
      <c r="I4096" s="34">
        <v>88.0</v>
      </c>
      <c r="J4096" s="36">
        <v>45870.0</v>
      </c>
      <c r="K4096" s="31"/>
      <c r="L4096" s="34">
        <f>+K4096*H4096</f>
        <v>0.0</v>
      </c>
    </row>
    <row r="4097" spans="8:8" ht="24.95" customHeight="1">
      <c r="A4097" s="43" t="s">
        <v>33</v>
      </c>
      <c r="B4097" s="30" t="s">
        <v>8194</v>
      </c>
      <c r="C4097" s="31"/>
      <c r="D4097" s="32">
        <v>7.591635910275E12</v>
      </c>
      <c r="E4097" s="48" t="s">
        <v>8195</v>
      </c>
      <c r="F4097" s="34">
        <v>2.3664</v>
      </c>
      <c r="G4097" s="35">
        <v>0.12</v>
      </c>
      <c r="H4097" s="34">
        <f t="shared" si="63"/>
        <v>2.082432</v>
      </c>
      <c r="I4097" s="34">
        <v>79.0</v>
      </c>
      <c r="J4097" s="36">
        <v>45809.0</v>
      </c>
      <c r="K4097" s="31"/>
      <c r="L4097" s="34">
        <f>+K4097*H4097</f>
        <v>0.0</v>
      </c>
    </row>
    <row r="4098" spans="8:8" ht="24.95" customHeight="1">
      <c r="A4098" s="43" t="s">
        <v>33</v>
      </c>
      <c r="B4098" s="30" t="s">
        <v>8196</v>
      </c>
      <c r="C4098" s="31"/>
      <c r="D4098" s="32">
        <v>7.591635910251E12</v>
      </c>
      <c r="E4098" s="76" t="s">
        <v>8197</v>
      </c>
      <c r="F4098" s="34">
        <v>2.3664</v>
      </c>
      <c r="G4098" s="35">
        <v>0.12</v>
      </c>
      <c r="H4098" s="34">
        <f t="shared" si="63"/>
        <v>2.082432</v>
      </c>
      <c r="I4098" s="34">
        <v>94.0</v>
      </c>
      <c r="J4098" s="36">
        <v>45870.0</v>
      </c>
      <c r="K4098" s="31"/>
      <c r="L4098" s="34">
        <f>+K4098*H4098</f>
        <v>0.0</v>
      </c>
    </row>
    <row r="4099" spans="8:8" ht="24.95" customHeight="1">
      <c r="A4099" s="43" t="s">
        <v>33</v>
      </c>
      <c r="B4099" s="30" t="s">
        <v>8198</v>
      </c>
      <c r="C4099" s="31"/>
      <c r="D4099" s="32">
        <v>7.591635910268E12</v>
      </c>
      <c r="E4099" s="79" t="s">
        <v>8199</v>
      </c>
      <c r="F4099" s="34">
        <v>2.3664</v>
      </c>
      <c r="G4099" s="35">
        <v>0.12</v>
      </c>
      <c r="H4099" s="34">
        <f t="shared" si="63"/>
        <v>2.082432</v>
      </c>
      <c r="I4099" s="34">
        <v>70.0</v>
      </c>
      <c r="J4099" s="36">
        <v>45809.0</v>
      </c>
      <c r="K4099" s="31"/>
      <c r="L4099" s="34">
        <f>+K4099*H4099</f>
        <v>0.0</v>
      </c>
    </row>
    <row r="4100" spans="8:8" ht="24.95" customHeight="1">
      <c r="A4100" s="43" t="s">
        <v>33</v>
      </c>
      <c r="B4100" s="30" t="s">
        <v>8200</v>
      </c>
      <c r="C4100" s="31"/>
      <c r="D4100" s="32">
        <v>7.591635910282E12</v>
      </c>
      <c r="E4100" s="79" t="s">
        <v>8201</v>
      </c>
      <c r="F4100" s="34">
        <v>2.3664</v>
      </c>
      <c r="G4100" s="35">
        <v>0.12</v>
      </c>
      <c r="H4100" s="34">
        <f t="shared" si="63"/>
        <v>2.082432</v>
      </c>
      <c r="I4100" s="34">
        <v>116.0</v>
      </c>
      <c r="J4100" s="36">
        <v>45717.0</v>
      </c>
      <c r="K4100" s="31"/>
      <c r="L4100" s="34">
        <f>+K4100*H4100</f>
        <v>0.0</v>
      </c>
    </row>
    <row r="4101" spans="8:8" ht="24.95" customHeight="1">
      <c r="A4101" s="43" t="s">
        <v>33</v>
      </c>
      <c r="B4101" s="30" t="s">
        <v>8202</v>
      </c>
      <c r="C4101" s="31"/>
      <c r="D4101" s="32">
        <v>7.791969850616E12</v>
      </c>
      <c r="E4101" s="59" t="s">
        <v>8203</v>
      </c>
      <c r="F4101" s="34">
        <v>2.668</v>
      </c>
      <c r="G4101" s="35">
        <v>0.12</v>
      </c>
      <c r="H4101" s="34">
        <f t="shared" si="63"/>
        <v>2.34784</v>
      </c>
      <c r="I4101" s="34">
        <v>20.0</v>
      </c>
      <c r="J4101" s="36">
        <v>46081.0</v>
      </c>
      <c r="K4101" s="31"/>
      <c r="L4101" s="34">
        <f>+K4101*H4101</f>
        <v>0.0</v>
      </c>
    </row>
    <row r="4102" spans="8:8" ht="24.95" customHeight="1">
      <c r="A4102" s="43" t="s">
        <v>33</v>
      </c>
      <c r="B4102" s="30" t="s">
        <v>8204</v>
      </c>
      <c r="C4102" s="31"/>
      <c r="D4102" s="44">
        <v>7.9656086614E10</v>
      </c>
      <c r="E4102" s="62" t="s">
        <v>8205</v>
      </c>
      <c r="F4102" s="34">
        <v>13.34</v>
      </c>
      <c r="G4102" s="35">
        <v>0.12</v>
      </c>
      <c r="H4102" s="34">
        <f t="shared" si="63"/>
        <v>11.7392</v>
      </c>
      <c r="I4102" s="34">
        <v>8.0</v>
      </c>
      <c r="J4102" s="36">
        <v>45901.0</v>
      </c>
      <c r="K4102" s="31"/>
      <c r="L4102" s="34">
        <f>+K4102*H4102</f>
        <v>0.0</v>
      </c>
    </row>
    <row r="4103" spans="8:8" ht="24.95" customHeight="1">
      <c r="A4103" s="43" t="s">
        <v>33</v>
      </c>
      <c r="B4103" s="30" t="s">
        <v>8206</v>
      </c>
      <c r="C4103" s="31"/>
      <c r="D4103" s="44">
        <v>7.9656082289E10</v>
      </c>
      <c r="E4103" s="80" t="s">
        <v>8207</v>
      </c>
      <c r="F4103" s="34">
        <v>10.266</v>
      </c>
      <c r="G4103" s="35">
        <v>0.12</v>
      </c>
      <c r="H4103" s="34">
        <f t="shared" si="63"/>
        <v>9.03408</v>
      </c>
      <c r="I4103" s="34">
        <v>1.0</v>
      </c>
      <c r="J4103" s="36">
        <v>45627.0</v>
      </c>
      <c r="K4103" s="31"/>
      <c r="L4103" s="34">
        <f>+K4103*H4103</f>
        <v>0.0</v>
      </c>
    </row>
    <row r="4104" spans="8:8" ht="24.95" customHeight="1">
      <c r="A4104" s="43" t="s">
        <v>33</v>
      </c>
      <c r="B4104" s="30" t="s">
        <v>8208</v>
      </c>
      <c r="C4104" s="31"/>
      <c r="D4104" s="44">
        <v>7.5486031565E10</v>
      </c>
      <c r="E4104" s="96" t="s">
        <v>8209</v>
      </c>
      <c r="F4104" s="34">
        <v>9.976</v>
      </c>
      <c r="G4104" s="35">
        <v>0.12</v>
      </c>
      <c r="H4104" s="34">
        <f t="shared" si="63"/>
        <v>8.778880000000001</v>
      </c>
      <c r="I4104" s="34">
        <v>1.0</v>
      </c>
      <c r="J4104" s="36">
        <v>45807.0</v>
      </c>
      <c r="K4104" s="31"/>
      <c r="L4104" s="34">
        <f>+K4104*H4104</f>
        <v>0.0</v>
      </c>
    </row>
    <row r="4105" spans="8:8" ht="24.95" customHeight="1">
      <c r="A4105" s="43" t="s">
        <v>33</v>
      </c>
      <c r="B4105" s="30" t="s">
        <v>8210</v>
      </c>
      <c r="C4105" s="31"/>
      <c r="D4105" s="44">
        <v>7.5486089115E10</v>
      </c>
      <c r="E4105" s="87" t="s">
        <v>8211</v>
      </c>
      <c r="F4105" s="34">
        <v>12.2032</v>
      </c>
      <c r="G4105" s="35">
        <v>0.12</v>
      </c>
      <c r="H4105" s="34">
        <f t="shared" si="63"/>
        <v>10.738816</v>
      </c>
      <c r="I4105" s="34">
        <v>7.0</v>
      </c>
      <c r="J4105" s="36">
        <v>45807.0</v>
      </c>
      <c r="K4105" s="31"/>
      <c r="L4105" s="34">
        <f>+K4105*H4105</f>
        <v>0.0</v>
      </c>
    </row>
    <row r="4106" spans="8:8" ht="24.95" customHeight="1">
      <c r="A4106" s="43" t="s">
        <v>33</v>
      </c>
      <c r="B4106" s="30" t="s">
        <v>8212</v>
      </c>
      <c r="C4106" s="31"/>
      <c r="D4106" s="32">
        <v>7.591353515608E12</v>
      </c>
      <c r="E4106" s="102" t="s">
        <v>8213</v>
      </c>
      <c r="F4106" s="34">
        <v>22.562</v>
      </c>
      <c r="G4106" s="35">
        <v>0.12</v>
      </c>
      <c r="H4106" s="34">
        <f t="shared" si="63"/>
        <v>19.85456</v>
      </c>
      <c r="I4106" s="34">
        <v>3.0</v>
      </c>
      <c r="J4106" s="36">
        <v>45536.0</v>
      </c>
      <c r="K4106" s="31"/>
      <c r="L4106" s="34">
        <f>+K4106*H4106</f>
        <v>0.0</v>
      </c>
    </row>
    <row r="4107" spans="8:8" ht="24.95" customHeight="1">
      <c r="A4107" s="43" t="s">
        <v>33</v>
      </c>
      <c r="B4107" s="30" t="s">
        <v>8214</v>
      </c>
      <c r="C4107" s="31"/>
      <c r="D4107" s="32">
        <v>7.591353701391E12</v>
      </c>
      <c r="E4107" s="87" t="s">
        <v>8215</v>
      </c>
      <c r="F4107" s="34">
        <v>1.7632</v>
      </c>
      <c r="G4107" s="35">
        <v>0.12</v>
      </c>
      <c r="H4107" s="34">
        <f t="shared" si="63"/>
        <v>1.551616</v>
      </c>
      <c r="I4107" s="34">
        <v>16.0</v>
      </c>
      <c r="J4107" s="36">
        <v>45566.0</v>
      </c>
      <c r="K4107" s="31"/>
      <c r="L4107" s="34">
        <f>+K4107*H4107</f>
        <v>0.0</v>
      </c>
    </row>
    <row r="4108" spans="8:8" ht="24.95" customHeight="1">
      <c r="A4108" s="43" t="s">
        <v>33</v>
      </c>
      <c r="B4108" s="30" t="s">
        <v>8216</v>
      </c>
      <c r="C4108" s="31"/>
      <c r="D4108" s="32">
        <v>7.59135370149E12</v>
      </c>
      <c r="E4108" s="60" t="s">
        <v>8217</v>
      </c>
      <c r="F4108" s="34">
        <v>1.9024</v>
      </c>
      <c r="G4108" s="35">
        <v>0.12</v>
      </c>
      <c r="H4108" s="34">
        <f t="shared" si="64" ref="H4108:H4171">+F4108-F4108*G4108</f>
        <v>1.674112</v>
      </c>
      <c r="I4108" s="34">
        <v>56.0</v>
      </c>
      <c r="J4108" s="36">
        <v>45597.0</v>
      </c>
      <c r="K4108" s="31"/>
      <c r="L4108" s="34">
        <f>+K4108*H4108</f>
        <v>0.0</v>
      </c>
    </row>
    <row r="4109" spans="8:8" ht="24.95" customHeight="1">
      <c r="A4109" s="43" t="s">
        <v>33</v>
      </c>
      <c r="B4109" s="30" t="s">
        <v>8218</v>
      </c>
      <c r="C4109" s="31"/>
      <c r="D4109" s="32">
        <v>7.591353701506E12</v>
      </c>
      <c r="E4109" s="60" t="s">
        <v>8219</v>
      </c>
      <c r="F4109" s="34">
        <v>1.7864</v>
      </c>
      <c r="G4109" s="35">
        <v>0.12</v>
      </c>
      <c r="H4109" s="34">
        <f t="shared" si="64"/>
        <v>1.572032</v>
      </c>
      <c r="I4109" s="34">
        <v>65.0</v>
      </c>
      <c r="J4109" s="36">
        <v>45778.0</v>
      </c>
      <c r="K4109" s="31"/>
      <c r="L4109" s="34">
        <f>+K4109*H4109</f>
        <v>0.0</v>
      </c>
    </row>
    <row r="4110" spans="8:8" ht="24.95" customHeight="1">
      <c r="A4110" s="43" t="s">
        <v>33</v>
      </c>
      <c r="B4110" s="30" t="s">
        <v>8220</v>
      </c>
      <c r="C4110" s="31"/>
      <c r="D4110" s="32">
        <v>7.702425807549E12</v>
      </c>
      <c r="E4110" s="71" t="s">
        <v>8221</v>
      </c>
      <c r="F4110" s="34">
        <v>1.2876</v>
      </c>
      <c r="G4110" s="35">
        <v>0.2</v>
      </c>
      <c r="H4110" s="34">
        <f t="shared" si="64"/>
        <v>1.03008</v>
      </c>
      <c r="I4110" s="34">
        <v>67.0</v>
      </c>
      <c r="J4110" s="36">
        <v>45700.0</v>
      </c>
      <c r="K4110" s="31"/>
      <c r="L4110" s="34">
        <f>+K4110*H4110</f>
        <v>0.0</v>
      </c>
    </row>
    <row r="4111" spans="8:8" ht="24.95" customHeight="1">
      <c r="A4111" s="43" t="s">
        <v>33</v>
      </c>
      <c r="B4111" s="30" t="s">
        <v>8222</v>
      </c>
      <c r="C4111" s="31"/>
      <c r="D4111" s="32">
        <v>7.702425809758E12</v>
      </c>
      <c r="E4111" s="71" t="s">
        <v>8223</v>
      </c>
      <c r="F4111" s="34">
        <v>3.77</v>
      </c>
      <c r="G4111" s="35">
        <v>0.2</v>
      </c>
      <c r="H4111" s="34">
        <f t="shared" si="64"/>
        <v>3.016</v>
      </c>
      <c r="I4111" s="34">
        <v>57.0</v>
      </c>
      <c r="J4111" s="36">
        <v>45523.0</v>
      </c>
      <c r="K4111" s="31"/>
      <c r="L4111" s="34">
        <f>+K4111*H4111</f>
        <v>0.0</v>
      </c>
    </row>
    <row r="4112" spans="8:8" ht="24.95" customHeight="1">
      <c r="A4112" s="43" t="s">
        <v>33</v>
      </c>
      <c r="B4112" s="30" t="s">
        <v>8224</v>
      </c>
      <c r="C4112" s="31"/>
      <c r="D4112" s="32">
        <v>7.70242581086E12</v>
      </c>
      <c r="E4112" s="74" t="s">
        <v>8225</v>
      </c>
      <c r="F4112" s="34">
        <v>4.002</v>
      </c>
      <c r="G4112" s="35">
        <v>0.3</v>
      </c>
      <c r="H4112" s="34">
        <f t="shared" si="64"/>
        <v>2.8014</v>
      </c>
      <c r="I4112" s="34">
        <v>85.0</v>
      </c>
      <c r="J4112" s="36">
        <v>45586.0</v>
      </c>
      <c r="K4112" s="31"/>
      <c r="L4112" s="34">
        <f>+K4112*H4112</f>
        <v>0.0</v>
      </c>
    </row>
    <row r="4113" spans="8:8" ht="24.95" customHeight="1">
      <c r="A4113" s="43" t="s">
        <v>33</v>
      </c>
      <c r="B4113" s="30" t="s">
        <v>8226</v>
      </c>
      <c r="C4113" s="31"/>
      <c r="D4113" s="32">
        <v>7.702425804814E12</v>
      </c>
      <c r="E4113" s="74" t="s">
        <v>8227</v>
      </c>
      <c r="F4113" s="34">
        <v>1.45</v>
      </c>
      <c r="G4113" s="35">
        <v>0.3</v>
      </c>
      <c r="H4113" s="34">
        <f t="shared" si="64"/>
        <v>1.015</v>
      </c>
      <c r="I4113" s="34">
        <v>25.0</v>
      </c>
      <c r="J4113" s="36">
        <v>46001.0</v>
      </c>
      <c r="K4113" s="31"/>
      <c r="L4113" s="34">
        <f>+K4113*H4113</f>
        <v>0.0</v>
      </c>
    </row>
    <row r="4114" spans="8:8" ht="24.95" customHeight="1">
      <c r="A4114" s="43" t="s">
        <v>33</v>
      </c>
      <c r="B4114" s="30" t="s">
        <v>8228</v>
      </c>
      <c r="C4114" s="31"/>
      <c r="D4114" s="32">
        <v>7.702425544932E12</v>
      </c>
      <c r="E4114" s="41" t="s">
        <v>8229</v>
      </c>
      <c r="F4114" s="34">
        <v>1.218</v>
      </c>
      <c r="G4114" s="35">
        <v>0.2</v>
      </c>
      <c r="H4114" s="34">
        <f t="shared" si="64"/>
        <v>0.9743999999999999</v>
      </c>
      <c r="I4114" s="34">
        <v>66.0</v>
      </c>
      <c r="J4114" s="36">
        <v>45616.0</v>
      </c>
      <c r="K4114" s="31"/>
      <c r="L4114" s="34">
        <f>+K4114*H4114</f>
        <v>0.0</v>
      </c>
    </row>
    <row r="4115" spans="8:8" ht="24.95" customHeight="1">
      <c r="A4115" s="43" t="s">
        <v>33</v>
      </c>
      <c r="B4115" s="30" t="s">
        <v>8230</v>
      </c>
      <c r="C4115" s="31"/>
      <c r="D4115" s="32">
        <v>7.702425864221E12</v>
      </c>
      <c r="E4115" s="72" t="s">
        <v>8231</v>
      </c>
      <c r="F4115" s="34">
        <v>1.2876</v>
      </c>
      <c r="G4115" s="35">
        <v>0.2</v>
      </c>
      <c r="H4115" s="34">
        <f t="shared" si="64"/>
        <v>1.03008</v>
      </c>
      <c r="I4115" s="34">
        <v>80.0</v>
      </c>
      <c r="J4115" s="36">
        <v>45671.0</v>
      </c>
      <c r="K4115" s="31"/>
      <c r="L4115" s="34">
        <f>+K4115*H4115</f>
        <v>0.0</v>
      </c>
    </row>
    <row r="4116" spans="8:8" ht="24.95" customHeight="1">
      <c r="A4116" s="43" t="s">
        <v>33</v>
      </c>
      <c r="B4116" s="30" t="s">
        <v>8232</v>
      </c>
      <c r="C4116" s="31"/>
      <c r="D4116" s="32">
        <v>7.702425034006E12</v>
      </c>
      <c r="E4116" s="72" t="s">
        <v>8233</v>
      </c>
      <c r="F4116" s="34">
        <v>3.77</v>
      </c>
      <c r="G4116" s="35">
        <v>0.3</v>
      </c>
      <c r="H4116" s="34">
        <f t="shared" si="64"/>
        <v>2.6390000000000002</v>
      </c>
      <c r="I4116" s="34">
        <v>109.0</v>
      </c>
      <c r="J4116" s="36">
        <v>45672.0</v>
      </c>
      <c r="K4116" s="31"/>
      <c r="L4116" s="34">
        <f>+K4116*H4116</f>
        <v>0.0</v>
      </c>
    </row>
    <row r="4117" spans="8:8" ht="24.95" customHeight="1">
      <c r="A4117" s="43" t="s">
        <v>33</v>
      </c>
      <c r="B4117" s="30" t="s">
        <v>8234</v>
      </c>
      <c r="C4117" s="31"/>
      <c r="D4117" s="32">
        <v>7.702027444654E12</v>
      </c>
      <c r="E4117" s="77" t="s">
        <v>8235</v>
      </c>
      <c r="F4117" s="34">
        <v>8.8276</v>
      </c>
      <c r="G4117" s="35">
        <v>0.12</v>
      </c>
      <c r="H4117" s="34">
        <f t="shared" si="64"/>
        <v>7.768288</v>
      </c>
      <c r="I4117" s="34">
        <v>17.0</v>
      </c>
      <c r="J4117" s="36">
        <v>45901.0</v>
      </c>
      <c r="K4117" s="31"/>
      <c r="L4117" s="34">
        <f>+K4117*H4117</f>
        <v>0.0</v>
      </c>
    </row>
    <row r="4118" spans="8:8" ht="24.95" customHeight="1">
      <c r="A4118" s="43" t="s">
        <v>33</v>
      </c>
      <c r="B4118" s="30" t="s">
        <v>8236</v>
      </c>
      <c r="C4118" s="31"/>
      <c r="D4118" s="32">
        <v>7.702027044199E12</v>
      </c>
      <c r="E4118" s="72" t="s">
        <v>8237</v>
      </c>
      <c r="F4118" s="34">
        <v>7.366</v>
      </c>
      <c r="G4118" s="35">
        <v>0.12</v>
      </c>
      <c r="H4118" s="34">
        <f t="shared" si="64"/>
        <v>6.48208</v>
      </c>
      <c r="I4118" s="34">
        <v>4.0</v>
      </c>
      <c r="J4118" s="36">
        <v>45901.0</v>
      </c>
      <c r="K4118" s="31"/>
      <c r="L4118" s="34">
        <f>+K4118*H4118</f>
        <v>0.0</v>
      </c>
    </row>
    <row r="4119" spans="8:8" ht="24.95" customHeight="1">
      <c r="A4119" s="43" t="s">
        <v>33</v>
      </c>
      <c r="B4119" s="30" t="s">
        <v>8238</v>
      </c>
      <c r="C4119" s="31"/>
      <c r="D4119" s="32">
        <v>7.702027440946E12</v>
      </c>
      <c r="E4119" s="40" t="s">
        <v>8239</v>
      </c>
      <c r="F4119" s="34">
        <v>3.364</v>
      </c>
      <c r="G4119" s="35">
        <v>0.12</v>
      </c>
      <c r="H4119" s="34">
        <f t="shared" si="64"/>
        <v>2.96032</v>
      </c>
      <c r="I4119" s="34">
        <v>6.0</v>
      </c>
      <c r="J4119" s="36">
        <v>45962.0</v>
      </c>
      <c r="K4119" s="31"/>
      <c r="L4119" s="34">
        <f>+K4119*H4119</f>
        <v>0.0</v>
      </c>
    </row>
    <row r="4120" spans="8:8" ht="24.95" customHeight="1">
      <c r="A4120" s="43" t="s">
        <v>33</v>
      </c>
      <c r="B4120" s="30" t="s">
        <v>8240</v>
      </c>
      <c r="C4120" s="31"/>
      <c r="D4120" s="32">
        <v>7.70202704409E12</v>
      </c>
      <c r="E4120" s="40" t="s">
        <v>8241</v>
      </c>
      <c r="F4120" s="34">
        <v>4.7908</v>
      </c>
      <c r="G4120" s="35">
        <v>0.12</v>
      </c>
      <c r="H4120" s="34">
        <f t="shared" si="64"/>
        <v>4.215904</v>
      </c>
      <c r="I4120" s="34">
        <v>7.0</v>
      </c>
      <c r="J4120" s="36">
        <v>45901.0</v>
      </c>
      <c r="K4120" s="31"/>
      <c r="L4120" s="34">
        <f>+K4120*H4120</f>
        <v>0.0</v>
      </c>
    </row>
    <row r="4121" spans="8:8" ht="24.95" customHeight="1">
      <c r="A4121" s="43" t="s">
        <v>33</v>
      </c>
      <c r="B4121" s="30" t="s">
        <v>8242</v>
      </c>
      <c r="C4121" s="31"/>
      <c r="D4121" s="32">
        <v>7.591248330309E12</v>
      </c>
      <c r="E4121" s="53" t="s">
        <v>8243</v>
      </c>
      <c r="F4121" s="34">
        <v>1.102</v>
      </c>
      <c r="G4121" s="35">
        <v>0.12</v>
      </c>
      <c r="H4121" s="34">
        <f t="shared" si="64"/>
        <v>0.9697600000000001</v>
      </c>
      <c r="I4121" s="34">
        <v>548.0</v>
      </c>
      <c r="J4121" s="36">
        <v>45809.0</v>
      </c>
      <c r="K4121" s="31"/>
      <c r="L4121" s="34">
        <f>+K4121*H4121</f>
        <v>0.0</v>
      </c>
    </row>
    <row r="4122" spans="8:8" ht="24.95" customHeight="1">
      <c r="A4122" s="43" t="s">
        <v>33</v>
      </c>
      <c r="B4122" s="30" t="s">
        <v>8244</v>
      </c>
      <c r="C4122" s="31"/>
      <c r="D4122" s="32">
        <v>7.591248330408E12</v>
      </c>
      <c r="E4122" s="53" t="s">
        <v>8245</v>
      </c>
      <c r="F4122" s="34">
        <v>1.914</v>
      </c>
      <c r="G4122" s="35">
        <v>0.12</v>
      </c>
      <c r="H4122" s="34">
        <f t="shared" si="64"/>
        <v>1.68432</v>
      </c>
      <c r="I4122" s="34">
        <v>106.0</v>
      </c>
      <c r="J4122" s="36">
        <v>45809.0</v>
      </c>
      <c r="K4122" s="31"/>
      <c r="L4122" s="34">
        <f>+K4122*H4122</f>
        <v>0.0</v>
      </c>
    </row>
    <row r="4123" spans="8:8" ht="24.95" customHeight="1">
      <c r="A4123" s="43" t="s">
        <v>33</v>
      </c>
      <c r="B4123" s="30" t="s">
        <v>8246</v>
      </c>
      <c r="C4123" s="31"/>
      <c r="D4123" s="32">
        <v>6.973090560065E12</v>
      </c>
      <c r="E4123" s="54" t="s">
        <v>8247</v>
      </c>
      <c r="F4123" s="34">
        <v>2.204</v>
      </c>
      <c r="G4123" s="35">
        <v>0.12</v>
      </c>
      <c r="H4123" s="34">
        <f t="shared" si="64"/>
        <v>1.9395200000000001</v>
      </c>
      <c r="I4123" s="34">
        <v>3.0</v>
      </c>
      <c r="J4123" s="36"/>
      <c r="K4123" s="31"/>
      <c r="L4123" s="34">
        <f>+K4123*H4123</f>
        <v>0.0</v>
      </c>
    </row>
    <row r="4124" spans="8:8" ht="24.95" customHeight="1">
      <c r="A4124" s="43" t="s">
        <v>33</v>
      </c>
      <c r="B4124" s="30" t="s">
        <v>8248</v>
      </c>
      <c r="C4124" s="31"/>
      <c r="D4124" s="32">
        <v>7.593434002779E12</v>
      </c>
      <c r="E4124" s="70" t="s">
        <v>8249</v>
      </c>
      <c r="F4124" s="34">
        <v>12.122</v>
      </c>
      <c r="G4124" s="35">
        <v>0.12</v>
      </c>
      <c r="H4124" s="34">
        <f t="shared" si="64"/>
        <v>10.66736</v>
      </c>
      <c r="I4124" s="34">
        <v>43.0</v>
      </c>
      <c r="J4124" s="36">
        <v>45626.0</v>
      </c>
      <c r="K4124" s="31"/>
      <c r="L4124" s="34">
        <f>+K4124*H4124</f>
        <v>0.0</v>
      </c>
    </row>
    <row r="4125" spans="8:8" ht="24.95" customHeight="1">
      <c r="A4125" s="43" t="s">
        <v>33</v>
      </c>
      <c r="B4125" s="30" t="s">
        <v>8250</v>
      </c>
      <c r="C4125" s="31"/>
      <c r="D4125" s="32">
        <v>7.593434002762E12</v>
      </c>
      <c r="E4125" s="64" t="s">
        <v>8251</v>
      </c>
      <c r="F4125" s="34">
        <v>12.122</v>
      </c>
      <c r="G4125" s="35">
        <v>0.12</v>
      </c>
      <c r="H4125" s="34">
        <f t="shared" si="64"/>
        <v>10.66736</v>
      </c>
      <c r="I4125" s="34">
        <v>32.0</v>
      </c>
      <c r="J4125" s="36">
        <v>45838.0</v>
      </c>
      <c r="K4125" s="31"/>
      <c r="L4125" s="34">
        <f>+K4125*H4125</f>
        <v>0.0</v>
      </c>
    </row>
    <row r="4126" spans="8:8" ht="24.95" customHeight="1">
      <c r="A4126" s="29" t="s">
        <v>16</v>
      </c>
      <c r="B4126" s="30" t="s">
        <v>8252</v>
      </c>
      <c r="C4126" s="31"/>
      <c r="D4126" s="32">
        <v>8.904306502294E12</v>
      </c>
      <c r="E4126" s="77" t="s">
        <v>8253</v>
      </c>
      <c r="F4126" s="34">
        <v>5.0</v>
      </c>
      <c r="G4126" s="35">
        <v>0.12</v>
      </c>
      <c r="H4126" s="34">
        <f t="shared" si="64"/>
        <v>4.4</v>
      </c>
      <c r="I4126" s="34">
        <v>194.0</v>
      </c>
      <c r="J4126" s="36">
        <v>45503.0</v>
      </c>
      <c r="K4126" s="31"/>
      <c r="L4126" s="34">
        <f>+K4126*H4126</f>
        <v>0.0</v>
      </c>
    </row>
    <row r="4127" spans="8:8" ht="24.95" customHeight="1">
      <c r="A4127" s="38" t="s">
        <v>23</v>
      </c>
      <c r="B4127" s="30" t="s">
        <v>8254</v>
      </c>
      <c r="C4127" s="31"/>
      <c r="D4127" s="32">
        <v>8.904306503963E12</v>
      </c>
      <c r="E4127" s="71" t="s">
        <v>8255</v>
      </c>
      <c r="F4127" s="34">
        <v>1.3</v>
      </c>
      <c r="G4127" s="35">
        <v>0.12</v>
      </c>
      <c r="H4127" s="34">
        <f t="shared" si="64"/>
        <v>1.1440000000000001</v>
      </c>
      <c r="I4127" s="34">
        <v>99.0</v>
      </c>
      <c r="J4127" s="36">
        <v>45960.0</v>
      </c>
      <c r="K4127" s="31"/>
      <c r="L4127" s="34">
        <f>+K4127*H4127</f>
        <v>0.0</v>
      </c>
    </row>
    <row r="4128" spans="8:8" ht="24.95" customHeight="1">
      <c r="A4128" s="29" t="s">
        <v>16</v>
      </c>
      <c r="B4128" s="30" t="s">
        <v>8256</v>
      </c>
      <c r="C4128" s="31"/>
      <c r="D4128" s="32">
        <v>8.904306502447E12</v>
      </c>
      <c r="E4128" s="94" t="s">
        <v>8257</v>
      </c>
      <c r="F4128" s="34">
        <v>7.15</v>
      </c>
      <c r="G4128" s="35">
        <v>0.12</v>
      </c>
      <c r="H4128" s="34">
        <f t="shared" si="64"/>
        <v>6.292000000000001</v>
      </c>
      <c r="I4128" s="34">
        <v>3.0</v>
      </c>
      <c r="J4128" s="36">
        <v>45960.0</v>
      </c>
      <c r="K4128" s="31"/>
      <c r="L4128" s="34">
        <f>+K4128*H4128</f>
        <v>0.0</v>
      </c>
    </row>
    <row r="4129" spans="8:8" ht="24.95" customHeight="1">
      <c r="A4129" s="81" t="s">
        <v>194</v>
      </c>
      <c r="B4129" s="30" t="s">
        <v>8258</v>
      </c>
      <c r="C4129" s="31"/>
      <c r="D4129" s="32">
        <v>7.591955001486E12</v>
      </c>
      <c r="E4129" s="67" t="s">
        <v>8259</v>
      </c>
      <c r="F4129" s="34">
        <v>7.64</v>
      </c>
      <c r="G4129" s="35">
        <v>0.12</v>
      </c>
      <c r="H4129" s="34">
        <f t="shared" si="64"/>
        <v>6.723199999999999</v>
      </c>
      <c r="I4129" s="34">
        <v>34.0</v>
      </c>
      <c r="J4129" s="36">
        <v>46539.0</v>
      </c>
      <c r="K4129" s="31"/>
      <c r="L4129" s="34">
        <f>+K4129*H4129</f>
        <v>0.0</v>
      </c>
    </row>
    <row r="4130" spans="8:8" ht="24.95" customHeight="1">
      <c r="A4130" s="29" t="s">
        <v>16</v>
      </c>
      <c r="B4130" s="30" t="s">
        <v>8260</v>
      </c>
      <c r="C4130" s="31"/>
      <c r="D4130" s="32">
        <v>8.904306502287E12</v>
      </c>
      <c r="E4130" s="62" t="s">
        <v>8261</v>
      </c>
      <c r="F4130" s="34">
        <v>4.5</v>
      </c>
      <c r="G4130" s="35">
        <v>0.12</v>
      </c>
      <c r="H4130" s="34">
        <f t="shared" si="64"/>
        <v>3.96</v>
      </c>
      <c r="I4130" s="34">
        <v>19.0</v>
      </c>
      <c r="J4130" s="36">
        <v>45444.0</v>
      </c>
      <c r="K4130" s="31"/>
      <c r="L4130" s="34">
        <f>+K4130*H4130</f>
        <v>0.0</v>
      </c>
    </row>
    <row r="4131" spans="8:8" ht="24.95" customHeight="1">
      <c r="A4131" s="38" t="s">
        <v>23</v>
      </c>
      <c r="B4131" s="30" t="s">
        <v>8262</v>
      </c>
      <c r="C4131" s="31"/>
      <c r="D4131" s="32">
        <v>7.591062010814E12</v>
      </c>
      <c r="E4131" s="74" t="s">
        <v>8263</v>
      </c>
      <c r="F4131" s="34">
        <v>8.5</v>
      </c>
      <c r="G4131" s="35">
        <v>0.15</v>
      </c>
      <c r="H4131" s="34">
        <f t="shared" si="64"/>
        <v>7.225</v>
      </c>
      <c r="I4131" s="34">
        <v>179.0</v>
      </c>
      <c r="J4131" s="36">
        <v>46220.0</v>
      </c>
      <c r="K4131" s="31"/>
      <c r="L4131" s="34">
        <f>+K4131*H4131</f>
        <v>0.0</v>
      </c>
    </row>
    <row r="4132" spans="8:8" ht="24.95" customHeight="1">
      <c r="A4132" s="29" t="s">
        <v>16</v>
      </c>
      <c r="B4132" s="30" t="s">
        <v>8264</v>
      </c>
      <c r="C4132" s="31"/>
      <c r="D4132" s="32">
        <v>7.594001100164E12</v>
      </c>
      <c r="E4132" s="96" t="s">
        <v>8265</v>
      </c>
      <c r="F4132" s="34">
        <v>3.01</v>
      </c>
      <c r="G4132" s="35">
        <v>0.12</v>
      </c>
      <c r="H4132" s="34">
        <f t="shared" si="64"/>
        <v>2.6487999999999996</v>
      </c>
      <c r="I4132" s="34">
        <v>7.0</v>
      </c>
      <c r="J4132" s="36">
        <v>45746.0</v>
      </c>
      <c r="K4132" s="31"/>
      <c r="L4132" s="34">
        <f>+K4132*H4132</f>
        <v>0.0</v>
      </c>
    </row>
    <row r="4133" spans="8:8" ht="24.95" customHeight="1">
      <c r="A4133" s="29" t="s">
        <v>16</v>
      </c>
      <c r="B4133" s="30" t="s">
        <v>8266</v>
      </c>
      <c r="C4133" s="31"/>
      <c r="D4133" s="32">
        <v>7.598852001076E12</v>
      </c>
      <c r="E4133" s="67" t="s">
        <v>8267</v>
      </c>
      <c r="F4133" s="34">
        <v>8.1</v>
      </c>
      <c r="G4133" s="35">
        <v>0.12</v>
      </c>
      <c r="H4133" s="34">
        <f t="shared" si="64"/>
        <v>7.128</v>
      </c>
      <c r="I4133" s="34">
        <v>20.0</v>
      </c>
      <c r="J4133" s="36">
        <v>45717.0</v>
      </c>
      <c r="K4133" s="31"/>
      <c r="L4133" s="34">
        <f>+K4133*H4133</f>
        <v>0.0</v>
      </c>
    </row>
    <row r="4134" spans="8:8" ht="24.95" customHeight="1">
      <c r="A4134" s="29" t="s">
        <v>16</v>
      </c>
      <c r="B4134" s="30" t="s">
        <v>8268</v>
      </c>
      <c r="C4134" s="31"/>
      <c r="D4134" s="32">
        <v>7.598852001069E12</v>
      </c>
      <c r="E4134" s="70" t="s">
        <v>8269</v>
      </c>
      <c r="F4134" s="34">
        <v>5.56</v>
      </c>
      <c r="G4134" s="35">
        <v>0.12</v>
      </c>
      <c r="H4134" s="34">
        <f t="shared" si="64"/>
        <v>4.892799999999999</v>
      </c>
      <c r="I4134" s="34">
        <v>9.0</v>
      </c>
      <c r="J4134" s="36">
        <v>45717.0</v>
      </c>
      <c r="K4134" s="31"/>
      <c r="L4134" s="34">
        <f>+K4134*H4134</f>
        <v>0.0</v>
      </c>
    </row>
    <row r="4135" spans="8:8" ht="24.95" customHeight="1">
      <c r="A4135" s="29" t="s">
        <v>16</v>
      </c>
      <c r="B4135" s="47" t="s">
        <v>8270</v>
      </c>
      <c r="C4135" s="31"/>
      <c r="D4135" s="32">
        <v>7.591585119773E12</v>
      </c>
      <c r="E4135" s="79" t="s">
        <v>8271</v>
      </c>
      <c r="F4135" s="34">
        <v>8.85</v>
      </c>
      <c r="G4135" s="35">
        <v>0.12</v>
      </c>
      <c r="H4135" s="34">
        <f t="shared" si="64"/>
        <v>7.787999999999999</v>
      </c>
      <c r="I4135" s="34">
        <v>1.0</v>
      </c>
      <c r="J4135" s="36">
        <v>45991.0</v>
      </c>
      <c r="K4135" s="31"/>
      <c r="L4135" s="34">
        <f>+K4135*H4135</f>
        <v>0.0</v>
      </c>
    </row>
    <row r="4136" spans="8:8" ht="24.95" customHeight="1">
      <c r="A4136" s="93" t="s">
        <v>371</v>
      </c>
      <c r="B4136" s="30" t="s">
        <v>8272</v>
      </c>
      <c r="C4136" s="31"/>
      <c r="D4136" s="32">
        <v>7.597478000593E12</v>
      </c>
      <c r="E4136" s="84" t="s">
        <v>8273</v>
      </c>
      <c r="F4136" s="34">
        <v>1.276</v>
      </c>
      <c r="G4136" s="35">
        <v>0.12</v>
      </c>
      <c r="H4136" s="34">
        <f t="shared" si="64"/>
        <v>1.12288</v>
      </c>
      <c r="I4136" s="34">
        <v>393.0</v>
      </c>
      <c r="J4136" s="36">
        <v>45962.0</v>
      </c>
      <c r="K4136" s="31"/>
      <c r="L4136" s="34">
        <f>+K4136*H4136</f>
        <v>0.0</v>
      </c>
    </row>
    <row r="4137" spans="8:8" ht="24.95" customHeight="1">
      <c r="A4137" s="93" t="s">
        <v>371</v>
      </c>
      <c r="B4137" s="30" t="s">
        <v>8274</v>
      </c>
      <c r="C4137" s="31"/>
      <c r="D4137" s="32">
        <v>7.598832000129E12</v>
      </c>
      <c r="E4137" s="52" t="s">
        <v>8275</v>
      </c>
      <c r="F4137" s="34">
        <v>3.77</v>
      </c>
      <c r="G4137" s="35">
        <v>0.12</v>
      </c>
      <c r="H4137" s="34">
        <f t="shared" si="64"/>
        <v>3.3176</v>
      </c>
      <c r="I4137" s="34">
        <v>76.0</v>
      </c>
      <c r="J4137" s="36">
        <v>45840.0</v>
      </c>
      <c r="K4137" s="31"/>
      <c r="L4137" s="34">
        <f>+K4137*H4137</f>
        <v>0.0</v>
      </c>
    </row>
    <row r="4138" spans="8:8" ht="24.95" customHeight="1">
      <c r="A4138" s="93" t="s">
        <v>371</v>
      </c>
      <c r="B4138" s="30" t="s">
        <v>8276</v>
      </c>
      <c r="C4138" s="31"/>
      <c r="D4138" s="44">
        <v>7.23592772765E11</v>
      </c>
      <c r="E4138" s="42" t="s">
        <v>8277</v>
      </c>
      <c r="F4138" s="34">
        <v>2.32</v>
      </c>
      <c r="G4138" s="35">
        <v>0.12</v>
      </c>
      <c r="H4138" s="34">
        <f t="shared" si="64"/>
        <v>2.0416</v>
      </c>
      <c r="I4138" s="34">
        <v>31.0</v>
      </c>
      <c r="J4138" s="36">
        <v>45716.0</v>
      </c>
      <c r="K4138" s="31"/>
      <c r="L4138" s="34">
        <f>+K4138*H4138</f>
        <v>0.0</v>
      </c>
    </row>
    <row r="4139" spans="8:8" ht="24.95" customHeight="1">
      <c r="A4139" s="81" t="s">
        <v>194</v>
      </c>
      <c r="B4139" s="47" t="s">
        <v>8278</v>
      </c>
      <c r="C4139" s="31"/>
      <c r="D4139" s="32">
        <v>7.599028000466E12</v>
      </c>
      <c r="E4139" s="56" t="s">
        <v>8279</v>
      </c>
      <c r="F4139" s="34">
        <v>3.86</v>
      </c>
      <c r="G4139" s="35">
        <v>0.12</v>
      </c>
      <c r="H4139" s="34">
        <f t="shared" si="64"/>
        <v>3.3968</v>
      </c>
      <c r="I4139" s="34">
        <v>7.0</v>
      </c>
      <c r="J4139" s="36">
        <v>45717.0</v>
      </c>
      <c r="K4139" s="31"/>
      <c r="L4139" s="34">
        <f>+K4139*H4139</f>
        <v>0.0</v>
      </c>
    </row>
    <row r="4140" spans="8:8" ht="24.95" customHeight="1">
      <c r="A4140" s="38" t="s">
        <v>23</v>
      </c>
      <c r="B4140" s="47" t="s">
        <v>8280</v>
      </c>
      <c r="C4140" s="31"/>
      <c r="D4140" s="32">
        <v>7.591585117199E12</v>
      </c>
      <c r="E4140" s="87" t="s">
        <v>8281</v>
      </c>
      <c r="F4140" s="34">
        <v>7.09</v>
      </c>
      <c r="G4140" s="35">
        <v>0.12</v>
      </c>
      <c r="H4140" s="34">
        <f t="shared" si="64"/>
        <v>6.2392</v>
      </c>
      <c r="I4140" s="34">
        <v>149.0</v>
      </c>
      <c r="J4140" s="36">
        <v>45747.0</v>
      </c>
      <c r="K4140" s="31"/>
      <c r="L4140" s="34">
        <f>+K4140*H4140</f>
        <v>0.0</v>
      </c>
    </row>
    <row r="4141" spans="8:8" ht="24.95" customHeight="1">
      <c r="A4141" s="29" t="s">
        <v>16</v>
      </c>
      <c r="B4141" s="30" t="s">
        <v>8282</v>
      </c>
      <c r="C4141" s="31"/>
      <c r="D4141" s="32">
        <v>7.598055001248E12</v>
      </c>
      <c r="E4141" s="65" t="s">
        <v>8283</v>
      </c>
      <c r="F4141" s="34">
        <v>2.01</v>
      </c>
      <c r="G4141" s="35">
        <v>0.08</v>
      </c>
      <c r="H4141" s="34">
        <f t="shared" si="64"/>
        <v>1.8491999999999997</v>
      </c>
      <c r="I4141" s="34">
        <v>16.0</v>
      </c>
      <c r="J4141" s="36">
        <v>46054.0</v>
      </c>
      <c r="K4141" s="31"/>
      <c r="L4141" s="34">
        <f>+K4141*H4141</f>
        <v>0.0</v>
      </c>
    </row>
    <row r="4142" spans="8:8" ht="24.95" customHeight="1">
      <c r="A4142" s="81" t="s">
        <v>194</v>
      </c>
      <c r="B4142" s="30" t="s">
        <v>8284</v>
      </c>
      <c r="C4142" s="31"/>
      <c r="D4142" s="32">
        <v>8.90600155101E12</v>
      </c>
      <c r="E4142" s="90" t="s">
        <v>8285</v>
      </c>
      <c r="F4142" s="34">
        <v>2.5</v>
      </c>
      <c r="G4142" s="35">
        <v>0.12</v>
      </c>
      <c r="H4142" s="34">
        <f t="shared" si="64"/>
        <v>2.2</v>
      </c>
      <c r="I4142" s="34">
        <v>61.0</v>
      </c>
      <c r="J4142" s="36">
        <v>45992.0</v>
      </c>
      <c r="K4142" s="31"/>
      <c r="L4142" s="34">
        <f>+K4142*H4142</f>
        <v>0.0</v>
      </c>
    </row>
    <row r="4143" spans="8:8" ht="24.95" customHeight="1">
      <c r="A4143" s="29" t="s">
        <v>16</v>
      </c>
      <c r="B4143" s="30" t="s">
        <v>8286</v>
      </c>
      <c r="C4143" s="31"/>
      <c r="D4143" s="32">
        <v>7.795320051261E12</v>
      </c>
      <c r="E4143" s="33" t="s">
        <v>8287</v>
      </c>
      <c r="F4143" s="34">
        <v>20.0</v>
      </c>
      <c r="G4143" s="35">
        <v>0.12</v>
      </c>
      <c r="H4143" s="34">
        <f t="shared" si="64"/>
        <v>17.6</v>
      </c>
      <c r="I4143" s="34">
        <v>1.0</v>
      </c>
      <c r="J4143" s="36">
        <v>46388.0</v>
      </c>
      <c r="K4143" s="31"/>
      <c r="L4143" s="34">
        <f>+K4143*H4143</f>
        <v>0.0</v>
      </c>
    </row>
    <row r="4144" spans="8:8" ht="24.95" customHeight="1">
      <c r="A4144" s="81" t="s">
        <v>194</v>
      </c>
      <c r="B4144" s="47" t="s">
        <v>8288</v>
      </c>
      <c r="C4144" s="83" t="s">
        <v>207</v>
      </c>
      <c r="D4144" s="32">
        <v>7.597072001286E12</v>
      </c>
      <c r="E4144" s="104" t="s">
        <v>8289</v>
      </c>
      <c r="F4144" s="34">
        <v>3.93</v>
      </c>
      <c r="G4144" s="35">
        <v>0.12</v>
      </c>
      <c r="H4144" s="34">
        <f t="shared" si="64"/>
        <v>3.4584</v>
      </c>
      <c r="I4144" s="34">
        <v>42.0</v>
      </c>
      <c r="J4144" s="36">
        <v>45900.0</v>
      </c>
      <c r="K4144" s="31"/>
      <c r="L4144" s="34">
        <f>+K4144*H4144</f>
        <v>0.0</v>
      </c>
    </row>
    <row r="4145" spans="8:8" ht="24.95" customHeight="1">
      <c r="A4145" s="38" t="s">
        <v>23</v>
      </c>
      <c r="B4145" s="47" t="s">
        <v>8290</v>
      </c>
      <c r="C4145" s="31"/>
      <c r="D4145" s="32">
        <v>7.707355054995E12</v>
      </c>
      <c r="E4145" s="37" t="s">
        <v>8291</v>
      </c>
      <c r="F4145" s="34">
        <v>7.55</v>
      </c>
      <c r="G4145" s="35">
        <v>0.12</v>
      </c>
      <c r="H4145" s="34">
        <f t="shared" si="64"/>
        <v>6.644</v>
      </c>
      <c r="I4145" s="34">
        <v>13.0</v>
      </c>
      <c r="J4145" s="36">
        <v>45627.0</v>
      </c>
      <c r="K4145" s="31"/>
      <c r="L4145" s="34">
        <f>+K4145*H4145</f>
        <v>0.0</v>
      </c>
    </row>
    <row r="4146" spans="8:8" ht="24.95" customHeight="1">
      <c r="A4146" s="93" t="s">
        <v>371</v>
      </c>
      <c r="B4146" s="47" t="s">
        <v>8292</v>
      </c>
      <c r="C4146" s="31"/>
      <c r="D4146" s="32">
        <v>7.592904000291E12</v>
      </c>
      <c r="E4146" s="97" t="s">
        <v>8293</v>
      </c>
      <c r="F4146" s="34">
        <v>25.636</v>
      </c>
      <c r="G4146" s="35">
        <v>0.12</v>
      </c>
      <c r="H4146" s="34">
        <f t="shared" si="64"/>
        <v>22.55968</v>
      </c>
      <c r="I4146" s="34">
        <v>4.0</v>
      </c>
      <c r="J4146" s="36">
        <v>46054.0</v>
      </c>
      <c r="K4146" s="31"/>
      <c r="L4146" s="34">
        <f>+K4146*H4146</f>
        <v>0.0</v>
      </c>
    </row>
    <row r="4147" spans="8:8" ht="24.95" customHeight="1">
      <c r="A4147" s="29" t="s">
        <v>16</v>
      </c>
      <c r="B4147" s="30" t="s">
        <v>8294</v>
      </c>
      <c r="C4147" s="75" t="s">
        <v>134</v>
      </c>
      <c r="D4147" s="32">
        <v>7.707355052588E12</v>
      </c>
      <c r="E4147" s="59" t="s">
        <v>8295</v>
      </c>
      <c r="F4147" s="34">
        <v>4.5</v>
      </c>
      <c r="G4147" s="35">
        <v>0.0</v>
      </c>
      <c r="H4147" s="34">
        <f t="shared" si="64"/>
        <v>4.5</v>
      </c>
      <c r="I4147" s="34">
        <v>19.0</v>
      </c>
      <c r="J4147" s="36">
        <v>45291.0</v>
      </c>
      <c r="K4147" s="31"/>
      <c r="L4147" s="34">
        <f>+K4147*H4147</f>
        <v>0.0</v>
      </c>
    </row>
    <row r="4148" spans="8:8" ht="24.95" customHeight="1">
      <c r="A4148" s="29" t="s">
        <v>16</v>
      </c>
      <c r="B4148" s="30" t="s">
        <v>8296</v>
      </c>
      <c r="C4148" s="31"/>
      <c r="D4148" s="32">
        <v>8.904210707464E12</v>
      </c>
      <c r="E4148" s="41" t="s">
        <v>8297</v>
      </c>
      <c r="F4148" s="34">
        <v>9.0</v>
      </c>
      <c r="G4148" s="35">
        <v>0.12</v>
      </c>
      <c r="H4148" s="34">
        <f t="shared" si="64"/>
        <v>7.92</v>
      </c>
      <c r="I4148" s="34">
        <v>95.0</v>
      </c>
      <c r="J4148" s="36">
        <v>45870.0</v>
      </c>
      <c r="K4148" s="31"/>
      <c r="L4148" s="34">
        <f>+K4148*H4148</f>
        <v>0.0</v>
      </c>
    </row>
    <row r="4149" spans="8:8" ht="24.95" customHeight="1">
      <c r="A4149" s="29" t="s">
        <v>16</v>
      </c>
      <c r="B4149" s="30" t="s">
        <v>8298</v>
      </c>
      <c r="C4149" s="31"/>
      <c r="D4149" s="73">
        <v>1.90410000506E11</v>
      </c>
      <c r="E4149" s="42" t="s">
        <v>8299</v>
      </c>
      <c r="F4149" s="34">
        <v>5.3</v>
      </c>
      <c r="G4149" s="35">
        <v>0.12</v>
      </c>
      <c r="H4149" s="34">
        <f t="shared" si="64"/>
        <v>4.664</v>
      </c>
      <c r="I4149" s="34">
        <v>60.0</v>
      </c>
      <c r="J4149" s="36">
        <v>45688.0</v>
      </c>
      <c r="K4149" s="31"/>
      <c r="L4149" s="34">
        <f>+K4149*H4149</f>
        <v>0.0</v>
      </c>
    </row>
    <row r="4150" spans="8:8" ht="24.95" customHeight="1">
      <c r="A4150" s="29" t="s">
        <v>16</v>
      </c>
      <c r="B4150" s="30" t="s">
        <v>8300</v>
      </c>
      <c r="C4150" s="31"/>
      <c r="D4150" s="32">
        <v>7.590027002666E12</v>
      </c>
      <c r="E4150" s="85" t="s">
        <v>8301</v>
      </c>
      <c r="F4150" s="34">
        <v>5.05</v>
      </c>
      <c r="G4150" s="35">
        <v>0.12</v>
      </c>
      <c r="H4150" s="34">
        <f t="shared" si="64"/>
        <v>4.444</v>
      </c>
      <c r="I4150" s="34">
        <v>240.0</v>
      </c>
      <c r="J4150" s="36">
        <v>45746.0</v>
      </c>
      <c r="K4150" s="31"/>
      <c r="L4150" s="34">
        <f>+K4150*H4150</f>
        <v>0.0</v>
      </c>
    </row>
    <row r="4151" spans="8:8" ht="24.95" customHeight="1">
      <c r="A4151" s="29" t="s">
        <v>16</v>
      </c>
      <c r="B4151" s="30" t="s">
        <v>8302</v>
      </c>
      <c r="C4151" s="31"/>
      <c r="D4151" s="32">
        <v>7.598677000049E12</v>
      </c>
      <c r="E4151" s="84" t="s">
        <v>8303</v>
      </c>
      <c r="F4151" s="34">
        <v>6.65</v>
      </c>
      <c r="G4151" s="35">
        <v>0.12</v>
      </c>
      <c r="H4151" s="34">
        <f t="shared" si="64"/>
        <v>5.852</v>
      </c>
      <c r="I4151" s="34">
        <v>2.0</v>
      </c>
      <c r="J4151" s="36">
        <v>45626.0</v>
      </c>
      <c r="K4151" s="31"/>
      <c r="L4151" s="34">
        <f>+K4151*H4151</f>
        <v>0.0</v>
      </c>
    </row>
    <row r="4152" spans="8:8" ht="24.95" customHeight="1">
      <c r="A4152" s="29" t="s">
        <v>16</v>
      </c>
      <c r="B4152" s="30" t="s">
        <v>8304</v>
      </c>
      <c r="C4152" s="31"/>
      <c r="D4152" s="32">
        <v>8.904210707471E12</v>
      </c>
      <c r="E4152" s="37" t="s">
        <v>8305</v>
      </c>
      <c r="F4152" s="34">
        <v>8.3</v>
      </c>
      <c r="G4152" s="35">
        <v>0.12</v>
      </c>
      <c r="H4152" s="34">
        <f t="shared" si="64"/>
        <v>7.304</v>
      </c>
      <c r="I4152" s="34">
        <v>8.0</v>
      </c>
      <c r="J4152" s="36">
        <v>45870.0</v>
      </c>
      <c r="K4152" s="31"/>
      <c r="L4152" s="34">
        <f>+K4152*H4152</f>
        <v>0.0</v>
      </c>
    </row>
    <row r="4153" spans="8:8" ht="24.95" customHeight="1">
      <c r="A4153" s="29" t="s">
        <v>16</v>
      </c>
      <c r="B4153" s="30" t="s">
        <v>8306</v>
      </c>
      <c r="C4153" s="31"/>
      <c r="D4153" s="32">
        <v>7.591020009232E12</v>
      </c>
      <c r="E4153" s="33" t="s">
        <v>8307</v>
      </c>
      <c r="F4153" s="34">
        <v>6.79</v>
      </c>
      <c r="G4153" s="35">
        <v>0.12</v>
      </c>
      <c r="H4153" s="34">
        <f t="shared" si="64"/>
        <v>5.9752</v>
      </c>
      <c r="I4153" s="34">
        <v>52.0</v>
      </c>
      <c r="J4153" s="36">
        <v>45778.0</v>
      </c>
      <c r="K4153" s="31"/>
      <c r="L4153" s="34">
        <f>+K4153*H4153</f>
        <v>0.0</v>
      </c>
    </row>
    <row r="4154" spans="8:8" ht="24.95" customHeight="1">
      <c r="A4154" s="29" t="s">
        <v>16</v>
      </c>
      <c r="B4154" s="30" t="s">
        <v>8308</v>
      </c>
      <c r="C4154" s="31"/>
      <c r="D4154" s="32">
        <v>7.591020009218E12</v>
      </c>
      <c r="E4154" s="33" t="s">
        <v>8309</v>
      </c>
      <c r="F4154" s="34">
        <v>8.29</v>
      </c>
      <c r="G4154" s="35">
        <v>0.12</v>
      </c>
      <c r="H4154" s="34">
        <f t="shared" si="64"/>
        <v>7.2951999999999995</v>
      </c>
      <c r="I4154" s="34">
        <v>12.0</v>
      </c>
      <c r="J4154" s="36">
        <v>45778.0</v>
      </c>
      <c r="K4154" s="31"/>
      <c r="L4154" s="34">
        <f>+K4154*H4154</f>
        <v>0.0</v>
      </c>
    </row>
    <row r="4155" spans="8:8" ht="24.95" customHeight="1">
      <c r="A4155" s="38" t="s">
        <v>23</v>
      </c>
      <c r="B4155" s="30" t="s">
        <v>8310</v>
      </c>
      <c r="C4155" s="31"/>
      <c r="D4155" s="32">
        <v>7.591196002273E12</v>
      </c>
      <c r="E4155" s="97" t="s">
        <v>8311</v>
      </c>
      <c r="F4155" s="34">
        <v>9.08</v>
      </c>
      <c r="G4155" s="35">
        <v>0.12</v>
      </c>
      <c r="H4155" s="34">
        <f t="shared" si="64"/>
        <v>7.9904</v>
      </c>
      <c r="I4155" s="34">
        <v>27.0</v>
      </c>
      <c r="J4155" s="36">
        <v>45472.0</v>
      </c>
      <c r="K4155" s="31"/>
      <c r="L4155" s="34">
        <f>+K4155*H4155</f>
        <v>0.0</v>
      </c>
    </row>
    <row r="4156" spans="8:8" ht="24.95" customHeight="1">
      <c r="A4156" s="38" t="s">
        <v>23</v>
      </c>
      <c r="B4156" s="30" t="s">
        <v>8312</v>
      </c>
      <c r="C4156" s="31"/>
      <c r="D4156" s="32">
        <v>7.591196000637E12</v>
      </c>
      <c r="E4156" s="90" t="s">
        <v>8313</v>
      </c>
      <c r="F4156" s="34">
        <v>8.95</v>
      </c>
      <c r="G4156" s="35">
        <v>0.12</v>
      </c>
      <c r="H4156" s="34">
        <f t="shared" si="64"/>
        <v>7.8759999999999994</v>
      </c>
      <c r="I4156" s="34">
        <v>297.0</v>
      </c>
      <c r="J4156" s="36">
        <v>45837.0</v>
      </c>
      <c r="K4156" s="31"/>
      <c r="L4156" s="34">
        <f>+K4156*H4156</f>
        <v>0.0</v>
      </c>
    </row>
    <row r="4157" spans="8:8" ht="24.95" customHeight="1">
      <c r="A4157" s="29" t="s">
        <v>30</v>
      </c>
      <c r="B4157" s="47" t="s">
        <v>8314</v>
      </c>
      <c r="C4157" s="31"/>
      <c r="D4157" s="32">
        <v>7.599028000503E12</v>
      </c>
      <c r="E4157" s="121" t="s">
        <v>8315</v>
      </c>
      <c r="F4157" s="34">
        <v>2.18</v>
      </c>
      <c r="G4157" s="35">
        <v>0.12</v>
      </c>
      <c r="H4157" s="34">
        <f t="shared" si="64"/>
        <v>1.9184</v>
      </c>
      <c r="I4157" s="34">
        <v>115.0</v>
      </c>
      <c r="J4157" s="36">
        <v>46266.0</v>
      </c>
      <c r="K4157" s="31"/>
      <c r="L4157" s="34">
        <f>+K4157*H4157</f>
        <v>0.0</v>
      </c>
    </row>
    <row r="4158" spans="8:8" ht="24.95" customHeight="1">
      <c r="A4158" s="38" t="s">
        <v>23</v>
      </c>
      <c r="B4158" s="30" t="s">
        <v>8316</v>
      </c>
      <c r="C4158" s="31"/>
      <c r="D4158" s="32">
        <v>7.591616000803E12</v>
      </c>
      <c r="E4158" s="53" t="s">
        <v>8317</v>
      </c>
      <c r="F4158" s="34">
        <v>2.8</v>
      </c>
      <c r="G4158" s="35">
        <v>0.12</v>
      </c>
      <c r="H4158" s="34">
        <f t="shared" si="64"/>
        <v>2.464</v>
      </c>
      <c r="I4158" s="34">
        <v>8.0</v>
      </c>
      <c r="J4158" s="36">
        <v>45839.0</v>
      </c>
      <c r="K4158" s="31"/>
      <c r="L4158" s="34">
        <f>+K4158*H4158</f>
        <v>0.0</v>
      </c>
    </row>
    <row r="4159" spans="8:8" ht="24.95" customHeight="1">
      <c r="A4159" s="29" t="s">
        <v>16</v>
      </c>
      <c r="B4159" s="30" t="s">
        <v>8318</v>
      </c>
      <c r="C4159" s="31"/>
      <c r="D4159" s="32">
        <v>7.59161952052E12</v>
      </c>
      <c r="E4159" s="37" t="s">
        <v>8319</v>
      </c>
      <c r="F4159" s="34">
        <v>5.04</v>
      </c>
      <c r="G4159" s="35">
        <v>0.12</v>
      </c>
      <c r="H4159" s="34">
        <f t="shared" si="64"/>
        <v>4.4352</v>
      </c>
      <c r="I4159" s="34">
        <v>31.0</v>
      </c>
      <c r="J4159" s="36">
        <v>46174.0</v>
      </c>
      <c r="K4159" s="31"/>
      <c r="L4159" s="34">
        <f>+K4159*H4159</f>
        <v>0.0</v>
      </c>
    </row>
    <row r="4160" spans="8:8" ht="24.95" customHeight="1">
      <c r="A4160" s="29" t="s">
        <v>16</v>
      </c>
      <c r="B4160" s="30" t="s">
        <v>8320</v>
      </c>
      <c r="C4160" s="31"/>
      <c r="D4160" s="32">
        <v>7.591619520537E12</v>
      </c>
      <c r="E4160" s="33" t="s">
        <v>8321</v>
      </c>
      <c r="F4160" s="34">
        <v>6.29</v>
      </c>
      <c r="G4160" s="35">
        <v>0.12</v>
      </c>
      <c r="H4160" s="34">
        <f t="shared" si="64"/>
        <v>5.5352</v>
      </c>
      <c r="I4160" s="34">
        <v>270.0</v>
      </c>
      <c r="J4160" s="36">
        <v>46235.0</v>
      </c>
      <c r="K4160" s="31"/>
      <c r="L4160" s="34">
        <f>+K4160*H4160</f>
        <v>0.0</v>
      </c>
    </row>
    <row r="4161" spans="8:8" ht="24.95" customHeight="1">
      <c r="A4161" s="29" t="s">
        <v>16</v>
      </c>
      <c r="B4161" s="30" t="s">
        <v>8322</v>
      </c>
      <c r="C4161" s="31"/>
      <c r="D4161" s="32">
        <v>8.906005117267E12</v>
      </c>
      <c r="E4161" s="64" t="s">
        <v>8323</v>
      </c>
      <c r="F4161" s="34">
        <v>4.55</v>
      </c>
      <c r="G4161" s="35">
        <v>0.12</v>
      </c>
      <c r="H4161" s="34">
        <f t="shared" si="64"/>
        <v>4.004</v>
      </c>
      <c r="I4161" s="34">
        <v>35.0</v>
      </c>
      <c r="J4161" s="36">
        <v>45872.0</v>
      </c>
      <c r="K4161" s="31"/>
      <c r="L4161" s="34">
        <f>+K4161*H4161</f>
        <v>0.0</v>
      </c>
    </row>
    <row r="4162" spans="8:8" ht="24.95" customHeight="1">
      <c r="A4162" s="29" t="s">
        <v>16</v>
      </c>
      <c r="B4162" s="30" t="s">
        <v>8324</v>
      </c>
      <c r="C4162" s="31"/>
      <c r="D4162" s="32">
        <v>8.90427858904E12</v>
      </c>
      <c r="E4162" s="41" t="s">
        <v>8325</v>
      </c>
      <c r="F4162" s="34">
        <v>1.82</v>
      </c>
      <c r="G4162" s="35">
        <v>0.12</v>
      </c>
      <c r="H4162" s="34">
        <f t="shared" si="64"/>
        <v>1.6016000000000001</v>
      </c>
      <c r="I4162" s="34">
        <v>13.0</v>
      </c>
      <c r="J4162" s="36">
        <v>46113.0</v>
      </c>
      <c r="K4162" s="31"/>
      <c r="L4162" s="34">
        <f>+K4162*H4162</f>
        <v>0.0</v>
      </c>
    </row>
    <row r="4163" spans="8:8" ht="24.95" customHeight="1">
      <c r="A4163" s="82" t="s">
        <v>199</v>
      </c>
      <c r="B4163" s="30" t="s">
        <v>8326</v>
      </c>
      <c r="C4163" s="31"/>
      <c r="D4163" s="32">
        <v>7.707236127305E12</v>
      </c>
      <c r="E4163" s="41" t="s">
        <v>8327</v>
      </c>
      <c r="F4163" s="34">
        <v>0.25</v>
      </c>
      <c r="G4163" s="35">
        <v>0.12</v>
      </c>
      <c r="H4163" s="34">
        <f t="shared" si="64"/>
        <v>0.22</v>
      </c>
      <c r="I4163" s="34">
        <v>775.0</v>
      </c>
      <c r="J4163" s="36">
        <v>45597.0</v>
      </c>
      <c r="K4163" s="31"/>
      <c r="L4163" s="34">
        <f>+K4163*H4163</f>
        <v>0.0</v>
      </c>
    </row>
    <row r="4164" spans="8:8" ht="24.95" customHeight="1">
      <c r="A4164" s="81" t="s">
        <v>194</v>
      </c>
      <c r="B4164" s="30" t="s">
        <v>8330</v>
      </c>
      <c r="C4164" s="31"/>
      <c r="D4164" s="32">
        <v>8.90203611055E12</v>
      </c>
      <c r="E4164" s="65" t="s">
        <v>8331</v>
      </c>
      <c r="F4164" s="34">
        <v>2.0</v>
      </c>
      <c r="G4164" s="35">
        <v>0.12</v>
      </c>
      <c r="H4164" s="34">
        <f t="shared" si="64"/>
        <v>1.76</v>
      </c>
      <c r="I4164" s="34">
        <v>66.0</v>
      </c>
      <c r="J4164" s="36">
        <v>45962.0</v>
      </c>
      <c r="K4164" s="31"/>
      <c r="L4164" s="34">
        <f>+K4164*H4164</f>
        <v>0.0</v>
      </c>
    </row>
    <row r="4165" spans="8:8" ht="24.95" customHeight="1">
      <c r="A4165" s="93" t="s">
        <v>371</v>
      </c>
      <c r="B4165" s="30" t="s">
        <v>8332</v>
      </c>
      <c r="C4165" s="31"/>
      <c r="D4165" s="32">
        <v>7.595651000057E12</v>
      </c>
      <c r="E4165" s="79" t="s">
        <v>8333</v>
      </c>
      <c r="F4165" s="34">
        <v>22.504</v>
      </c>
      <c r="G4165" s="35">
        <v>0.12</v>
      </c>
      <c r="H4165" s="34">
        <f t="shared" si="64"/>
        <v>19.803520000000002</v>
      </c>
      <c r="I4165" s="34">
        <v>15.0</v>
      </c>
      <c r="J4165" s="36"/>
      <c r="K4165" s="31"/>
      <c r="L4165" s="34">
        <f>+K4165*H4165</f>
        <v>0.0</v>
      </c>
    </row>
    <row r="4166" spans="8:8" ht="24.95" customHeight="1">
      <c r="A4166" s="93" t="s">
        <v>371</v>
      </c>
      <c r="B4166" s="30" t="s">
        <v>8334</v>
      </c>
      <c r="C4166" s="83" t="s">
        <v>207</v>
      </c>
      <c r="D4166" s="32">
        <v>7.595651000071E12</v>
      </c>
      <c r="E4166" s="79" t="s">
        <v>8335</v>
      </c>
      <c r="F4166" s="34">
        <v>14.5</v>
      </c>
      <c r="G4166" s="35">
        <v>0.12</v>
      </c>
      <c r="H4166" s="34">
        <f t="shared" si="64"/>
        <v>12.76</v>
      </c>
      <c r="I4166" s="34">
        <v>120.0</v>
      </c>
      <c r="J4166" s="36"/>
      <c r="K4166" s="31"/>
      <c r="L4166" s="34">
        <f>+K4166*H4166</f>
        <v>0.0</v>
      </c>
    </row>
    <row r="4167" spans="8:8" ht="24.95" customHeight="1">
      <c r="A4167" s="93" t="s">
        <v>371</v>
      </c>
      <c r="B4167" s="30" t="s">
        <v>8336</v>
      </c>
      <c r="C4167" s="31"/>
      <c r="D4167" s="73">
        <v>1.7595168000035E13</v>
      </c>
      <c r="E4167" s="46" t="s">
        <v>8337</v>
      </c>
      <c r="F4167" s="34">
        <v>12.76</v>
      </c>
      <c r="G4167" s="35">
        <v>0.12</v>
      </c>
      <c r="H4167" s="34">
        <f t="shared" si="64"/>
        <v>11.2288</v>
      </c>
      <c r="I4167" s="34">
        <v>10.0</v>
      </c>
      <c r="J4167" s="36">
        <v>46844.0</v>
      </c>
      <c r="K4167" s="31"/>
      <c r="L4167" s="34">
        <f>+K4167*H4167</f>
        <v>0.0</v>
      </c>
    </row>
    <row r="4168" spans="8:8" ht="24.95" customHeight="1">
      <c r="A4168" s="93" t="s">
        <v>371</v>
      </c>
      <c r="B4168" s="30" t="s">
        <v>8338</v>
      </c>
      <c r="C4168" s="31"/>
      <c r="D4168" s="31"/>
      <c r="E4168" s="76" t="s">
        <v>8339</v>
      </c>
      <c r="F4168" s="34">
        <v>15.66</v>
      </c>
      <c r="G4168" s="35">
        <v>0.12</v>
      </c>
      <c r="H4168" s="34">
        <f t="shared" si="64"/>
        <v>13.7808</v>
      </c>
      <c r="I4168" s="34">
        <v>8.0</v>
      </c>
      <c r="J4168" s="36"/>
      <c r="K4168" s="31"/>
      <c r="L4168" s="34">
        <f>+K4168*H4168</f>
        <v>0.0</v>
      </c>
    </row>
    <row r="4169" spans="8:8" ht="24.95" customHeight="1">
      <c r="A4169" s="81" t="s">
        <v>194</v>
      </c>
      <c r="B4169" s="30" t="s">
        <v>8340</v>
      </c>
      <c r="C4169" s="31"/>
      <c r="D4169" s="32">
        <v>3.499320002141E12</v>
      </c>
      <c r="E4169" s="71" t="s">
        <v>8341</v>
      </c>
      <c r="F4169" s="34">
        <v>23.99</v>
      </c>
      <c r="G4169" s="35">
        <v>0.12</v>
      </c>
      <c r="H4169" s="34">
        <f t="shared" si="64"/>
        <v>21.111199999999997</v>
      </c>
      <c r="I4169" s="34">
        <v>2.0</v>
      </c>
      <c r="J4169" s="36">
        <v>45716.0</v>
      </c>
      <c r="K4169" s="31"/>
      <c r="L4169" s="34">
        <f>+K4169*H4169</f>
        <v>0.0</v>
      </c>
    </row>
    <row r="4170" spans="8:8" ht="24.95" customHeight="1">
      <c r="A4170" s="38" t="s">
        <v>23</v>
      </c>
      <c r="B4170" s="30" t="s">
        <v>8342</v>
      </c>
      <c r="C4170" s="31"/>
      <c r="D4170" s="32">
        <v>7.591651722937E12</v>
      </c>
      <c r="E4170" s="139" t="s">
        <v>8343</v>
      </c>
      <c r="F4170" s="34">
        <v>9.46</v>
      </c>
      <c r="G4170" s="35">
        <v>0.12</v>
      </c>
      <c r="H4170" s="34">
        <f t="shared" si="64"/>
        <v>8.324800000000002</v>
      </c>
      <c r="I4170" s="34">
        <v>11.0</v>
      </c>
      <c r="J4170" s="36">
        <v>45809.0</v>
      </c>
      <c r="K4170" s="31"/>
      <c r="L4170" s="34">
        <f>+K4170*H4170</f>
        <v>0.0</v>
      </c>
    </row>
    <row r="4171" spans="8:8" ht="24.95" customHeight="1">
      <c r="A4171" s="81" t="s">
        <v>194</v>
      </c>
      <c r="B4171" s="30" t="s">
        <v>8344</v>
      </c>
      <c r="C4171" s="31"/>
      <c r="D4171" s="32">
        <v>7.592806142075E12</v>
      </c>
      <c r="E4171" s="63" t="s">
        <v>8345</v>
      </c>
      <c r="F4171" s="34">
        <v>4.95</v>
      </c>
      <c r="G4171" s="35">
        <v>0.12</v>
      </c>
      <c r="H4171" s="34">
        <f t="shared" si="64"/>
        <v>4.356</v>
      </c>
      <c r="I4171" s="34">
        <v>41.0</v>
      </c>
      <c r="J4171" s="36">
        <v>45443.0</v>
      </c>
      <c r="K4171" s="31"/>
      <c r="L4171" s="34">
        <f>+K4171*H4171</f>
        <v>0.0</v>
      </c>
    </row>
    <row r="4172" spans="8:8" ht="24.95" customHeight="1">
      <c r="A4172" s="43" t="s">
        <v>33</v>
      </c>
      <c r="B4172" s="30" t="s">
        <v>8328</v>
      </c>
      <c r="C4172" s="31"/>
      <c r="D4172" s="32">
        <v>7.591570000178E12</v>
      </c>
      <c r="E4172" s="45" t="s">
        <v>8329</v>
      </c>
      <c r="F4172" s="34">
        <v>3.9092</v>
      </c>
      <c r="G4172" s="35">
        <v>0.12</v>
      </c>
      <c r="H4172" s="34">
        <f t="shared" si="65" ref="H4172:H4235">+F4172-F4172*G4172</f>
        <v>3.4400959999999996</v>
      </c>
      <c r="I4172" s="34">
        <v>14.0</v>
      </c>
      <c r="J4172" s="36">
        <v>45809.0</v>
      </c>
      <c r="K4172" s="31"/>
      <c r="L4172" s="34">
        <f>+K4172*H4172</f>
        <v>0.0</v>
      </c>
    </row>
    <row r="4173" spans="8:8" ht="24.95" customHeight="1">
      <c r="A4173" s="29" t="s">
        <v>16</v>
      </c>
      <c r="B4173" s="47" t="s">
        <v>8346</v>
      </c>
      <c r="C4173" s="31"/>
      <c r="D4173" s="32">
        <v>7.591821903739E12</v>
      </c>
      <c r="E4173" s="79" t="s">
        <v>8347</v>
      </c>
      <c r="F4173" s="34">
        <v>10.81</v>
      </c>
      <c r="G4173" s="35">
        <v>0.12</v>
      </c>
      <c r="H4173" s="34">
        <f t="shared" si="65"/>
        <v>9.5128</v>
      </c>
      <c r="I4173" s="34">
        <v>159.0</v>
      </c>
      <c r="J4173" s="36">
        <v>45809.0</v>
      </c>
      <c r="K4173" s="31"/>
      <c r="L4173" s="34">
        <f>+K4173*H4173</f>
        <v>0.0</v>
      </c>
    </row>
    <row r="4174" spans="8:8" ht="24.95" customHeight="1">
      <c r="A4174" s="29" t="s">
        <v>16</v>
      </c>
      <c r="B4174" s="30" t="s">
        <v>8348</v>
      </c>
      <c r="C4174" s="31"/>
      <c r="D4174" s="32">
        <v>7.591821903746E12</v>
      </c>
      <c r="E4174" s="79" t="s">
        <v>8349</v>
      </c>
      <c r="F4174" s="34">
        <v>17.23</v>
      </c>
      <c r="G4174" s="35">
        <v>0.12</v>
      </c>
      <c r="H4174" s="34">
        <f t="shared" si="65"/>
        <v>15.1624</v>
      </c>
      <c r="I4174" s="34">
        <v>125.0</v>
      </c>
      <c r="J4174" s="36">
        <v>45809.0</v>
      </c>
      <c r="K4174" s="31"/>
      <c r="L4174" s="34">
        <f>+K4174*H4174</f>
        <v>0.0</v>
      </c>
    </row>
    <row r="4175" spans="8:8" ht="24.95" customHeight="1">
      <c r="A4175" s="38" t="s">
        <v>23</v>
      </c>
      <c r="B4175" s="30" t="s">
        <v>8350</v>
      </c>
      <c r="C4175" s="31"/>
      <c r="D4175" s="32">
        <v>7.898060132273E12</v>
      </c>
      <c r="E4175" s="78" t="s">
        <v>8351</v>
      </c>
      <c r="F4175" s="34">
        <v>2.95</v>
      </c>
      <c r="G4175" s="35">
        <v>0.12</v>
      </c>
      <c r="H4175" s="34">
        <f t="shared" si="65"/>
        <v>2.596</v>
      </c>
      <c r="I4175" s="34">
        <v>20.0</v>
      </c>
      <c r="J4175" s="36">
        <v>45352.0</v>
      </c>
      <c r="K4175" s="31"/>
      <c r="L4175" s="34">
        <f>+K4175*H4175</f>
        <v>0.0</v>
      </c>
    </row>
    <row r="4176" spans="8:8" ht="24.95" customHeight="1">
      <c r="A4176" s="38" t="s">
        <v>23</v>
      </c>
      <c r="B4176" s="47" t="s">
        <v>8352</v>
      </c>
      <c r="C4176" s="31"/>
      <c r="D4176" s="32">
        <v>7.592637397415E12</v>
      </c>
      <c r="E4176" s="59" t="s">
        <v>8353</v>
      </c>
      <c r="F4176" s="34">
        <v>3.45</v>
      </c>
      <c r="G4176" s="35">
        <v>0.12</v>
      </c>
      <c r="H4176" s="34">
        <f t="shared" si="65"/>
        <v>3.036</v>
      </c>
      <c r="I4176" s="34">
        <v>99.0</v>
      </c>
      <c r="J4176" s="36">
        <v>45627.0</v>
      </c>
      <c r="K4176" s="31"/>
      <c r="L4176" s="34">
        <f>+K4176*H4176</f>
        <v>0.0</v>
      </c>
    </row>
    <row r="4177" spans="8:8" ht="24.95" customHeight="1">
      <c r="A4177" s="38" t="s">
        <v>23</v>
      </c>
      <c r="B4177" s="47" t="s">
        <v>8354</v>
      </c>
      <c r="C4177" s="31"/>
      <c r="D4177" s="32">
        <v>7.592637398528E12</v>
      </c>
      <c r="E4177" s="74" t="s">
        <v>8355</v>
      </c>
      <c r="F4177" s="34">
        <v>3.6</v>
      </c>
      <c r="G4177" s="35">
        <v>0.12</v>
      </c>
      <c r="H4177" s="34">
        <f t="shared" si="65"/>
        <v>3.168</v>
      </c>
      <c r="I4177" s="34">
        <v>106.0</v>
      </c>
      <c r="J4177" s="36">
        <v>45778.0</v>
      </c>
      <c r="K4177" s="31"/>
      <c r="L4177" s="34">
        <f>+K4177*H4177</f>
        <v>0.0</v>
      </c>
    </row>
    <row r="4178" spans="8:8" ht="24.95" customHeight="1">
      <c r="A4178" s="38" t="s">
        <v>23</v>
      </c>
      <c r="B4178" s="47" t="s">
        <v>8356</v>
      </c>
      <c r="C4178" s="31"/>
      <c r="D4178" s="32">
        <v>7.592637398443E12</v>
      </c>
      <c r="E4178" s="63" t="s">
        <v>8357</v>
      </c>
      <c r="F4178" s="34">
        <v>3.25</v>
      </c>
      <c r="G4178" s="35">
        <v>0.12</v>
      </c>
      <c r="H4178" s="34">
        <f t="shared" si="65"/>
        <v>2.86</v>
      </c>
      <c r="I4178" s="34">
        <v>100.0</v>
      </c>
      <c r="J4178" s="36">
        <v>45597.0</v>
      </c>
      <c r="K4178" s="31"/>
      <c r="L4178" s="34">
        <f>+K4178*H4178</f>
        <v>0.0</v>
      </c>
    </row>
    <row r="4179" spans="8:8" ht="24.95" customHeight="1">
      <c r="A4179" s="38" t="s">
        <v>23</v>
      </c>
      <c r="B4179" s="30" t="s">
        <v>8358</v>
      </c>
      <c r="C4179" s="31"/>
      <c r="D4179" s="32">
        <v>7.592637000223E12</v>
      </c>
      <c r="E4179" s="86" t="s">
        <v>8359</v>
      </c>
      <c r="F4179" s="34">
        <v>3.5</v>
      </c>
      <c r="G4179" s="35">
        <v>0.12</v>
      </c>
      <c r="H4179" s="34">
        <f t="shared" si="65"/>
        <v>3.08</v>
      </c>
      <c r="I4179" s="34">
        <v>139.0</v>
      </c>
      <c r="J4179" s="36">
        <v>45778.0</v>
      </c>
      <c r="K4179" s="31"/>
      <c r="L4179" s="34">
        <f>+K4179*H4179</f>
        <v>0.0</v>
      </c>
    </row>
    <row r="4180" spans="8:8" ht="24.95" customHeight="1">
      <c r="A4180" s="38" t="s">
        <v>23</v>
      </c>
      <c r="B4180" s="30" t="s">
        <v>8360</v>
      </c>
      <c r="C4180" s="31"/>
      <c r="D4180" s="32">
        <v>7.592637000179E12</v>
      </c>
      <c r="E4180" s="76" t="s">
        <v>8361</v>
      </c>
      <c r="F4180" s="34">
        <v>3.51</v>
      </c>
      <c r="G4180" s="35">
        <v>0.12</v>
      </c>
      <c r="H4180" s="34">
        <f t="shared" si="65"/>
        <v>3.0888</v>
      </c>
      <c r="I4180" s="34">
        <v>234.0</v>
      </c>
      <c r="J4180" s="36">
        <v>45809.0</v>
      </c>
      <c r="K4180" s="31"/>
      <c r="L4180" s="34">
        <f>+K4180*H4180</f>
        <v>0.0</v>
      </c>
    </row>
    <row r="4181" spans="8:8" ht="24.95" customHeight="1">
      <c r="A4181" s="29" t="s">
        <v>16</v>
      </c>
      <c r="B4181" s="30" t="s">
        <v>8362</v>
      </c>
      <c r="C4181" s="31"/>
      <c r="D4181" s="44">
        <v>7.88070698623E11</v>
      </c>
      <c r="E4181" s="55" t="s">
        <v>8363</v>
      </c>
      <c r="F4181" s="34">
        <v>13.36</v>
      </c>
      <c r="G4181" s="35">
        <v>0.3</v>
      </c>
      <c r="H4181" s="34">
        <f t="shared" si="65"/>
        <v>9.352</v>
      </c>
      <c r="I4181" s="34">
        <v>84.0</v>
      </c>
      <c r="J4181" s="36">
        <v>45657.0</v>
      </c>
      <c r="K4181" s="31"/>
      <c r="L4181" s="34">
        <f>+K4181*H4181</f>
        <v>0.0</v>
      </c>
    </row>
    <row r="4182" spans="8:8" ht="24.95" customHeight="1">
      <c r="A4182" s="66" t="s">
        <v>104</v>
      </c>
      <c r="B4182" s="30" t="s">
        <v>8364</v>
      </c>
      <c r="C4182" s="31"/>
      <c r="D4182" s="32">
        <v>7.501384549954E12</v>
      </c>
      <c r="E4182" s="59" t="s">
        <v>8365</v>
      </c>
      <c r="F4182" s="34">
        <v>2.2</v>
      </c>
      <c r="G4182" s="35">
        <v>0.12</v>
      </c>
      <c r="H4182" s="34">
        <f t="shared" si="65"/>
        <v>1.9360000000000002</v>
      </c>
      <c r="I4182" s="34">
        <v>14.0</v>
      </c>
      <c r="J4182" s="36">
        <v>45536.0</v>
      </c>
      <c r="K4182" s="31"/>
      <c r="L4182" s="34">
        <f>+K4182*H4182</f>
        <v>0.0</v>
      </c>
    </row>
    <row r="4183" spans="8:8" ht="24.95" customHeight="1">
      <c r="A4183" s="29" t="s">
        <v>16</v>
      </c>
      <c r="B4183" s="30" t="s">
        <v>8366</v>
      </c>
      <c r="C4183" s="31"/>
      <c r="D4183" s="32">
        <v>7.591585413581E12</v>
      </c>
      <c r="E4183" s="48" t="s">
        <v>8367</v>
      </c>
      <c r="F4183" s="34">
        <v>3.34</v>
      </c>
      <c r="G4183" s="35">
        <v>0.12</v>
      </c>
      <c r="H4183" s="34">
        <f t="shared" si="65"/>
        <v>2.9392</v>
      </c>
      <c r="I4183" s="34">
        <v>143.0</v>
      </c>
      <c r="J4183" s="36">
        <v>45596.0</v>
      </c>
      <c r="K4183" s="31"/>
      <c r="L4183" s="34">
        <f>+K4183*H4183</f>
        <v>0.0</v>
      </c>
    </row>
    <row r="4184" spans="8:8" ht="24.95" customHeight="1">
      <c r="A4184" s="29" t="s">
        <v>16</v>
      </c>
      <c r="B4184" s="30" t="s">
        <v>8368</v>
      </c>
      <c r="C4184" s="31"/>
      <c r="D4184" s="32">
        <v>7.591585315809E12</v>
      </c>
      <c r="E4184" s="64" t="s">
        <v>8369</v>
      </c>
      <c r="F4184" s="34">
        <v>5.6</v>
      </c>
      <c r="G4184" s="35">
        <v>0.12</v>
      </c>
      <c r="H4184" s="34">
        <f t="shared" si="65"/>
        <v>4.928</v>
      </c>
      <c r="I4184" s="34">
        <v>58.0</v>
      </c>
      <c r="J4184" s="36">
        <v>45900.0</v>
      </c>
      <c r="K4184" s="31"/>
      <c r="L4184" s="34">
        <f>+K4184*H4184</f>
        <v>0.0</v>
      </c>
    </row>
    <row r="4185" spans="8:8" ht="24.95" customHeight="1">
      <c r="A4185" s="43" t="s">
        <v>33</v>
      </c>
      <c r="B4185" s="30" t="s">
        <v>8370</v>
      </c>
      <c r="C4185" s="31"/>
      <c r="D4185" s="32">
        <v>7.591635000211E12</v>
      </c>
      <c r="E4185" s="42" t="s">
        <v>8371</v>
      </c>
      <c r="F4185" s="34">
        <v>3.654</v>
      </c>
      <c r="G4185" s="35">
        <v>0.12</v>
      </c>
      <c r="H4185" s="34">
        <f t="shared" si="65"/>
        <v>3.2155199999999997</v>
      </c>
      <c r="I4185" s="34">
        <v>10.0</v>
      </c>
      <c r="J4185" s="36">
        <v>45870.0</v>
      </c>
      <c r="K4185" s="31"/>
      <c r="L4185" s="34">
        <f>+K4185*H4185</f>
        <v>0.0</v>
      </c>
    </row>
    <row r="4186" spans="8:8" ht="24.95" customHeight="1">
      <c r="A4186" s="43" t="s">
        <v>33</v>
      </c>
      <c r="B4186" s="30" t="s">
        <v>8372</v>
      </c>
      <c r="C4186" s="31"/>
      <c r="D4186" s="32">
        <v>7.591635000228E12</v>
      </c>
      <c r="E4186" s="42" t="s">
        <v>8373</v>
      </c>
      <c r="F4186" s="34">
        <v>4.0832</v>
      </c>
      <c r="G4186" s="35">
        <v>0.12</v>
      </c>
      <c r="H4186" s="34">
        <f t="shared" si="65"/>
        <v>3.593216</v>
      </c>
      <c r="I4186" s="34">
        <v>24.0</v>
      </c>
      <c r="J4186" s="36">
        <v>45870.0</v>
      </c>
      <c r="K4186" s="31"/>
      <c r="L4186" s="34">
        <f>+K4186*H4186</f>
        <v>0.0</v>
      </c>
    </row>
    <row r="4187" spans="8:8" ht="24.95" customHeight="1">
      <c r="A4187" s="43" t="s">
        <v>33</v>
      </c>
      <c r="B4187" s="30" t="s">
        <v>8374</v>
      </c>
      <c r="C4187" s="31"/>
      <c r="D4187" s="32">
        <v>7.591635000198E12</v>
      </c>
      <c r="E4187" s="46" t="s">
        <v>8375</v>
      </c>
      <c r="F4187" s="34">
        <v>2.1808</v>
      </c>
      <c r="G4187" s="35">
        <v>0.12</v>
      </c>
      <c r="H4187" s="34">
        <f t="shared" si="65"/>
        <v>1.9191040000000001</v>
      </c>
      <c r="I4187" s="34">
        <v>18.0</v>
      </c>
      <c r="J4187" s="36">
        <v>45809.0</v>
      </c>
      <c r="K4187" s="31"/>
      <c r="L4187" s="34">
        <f>+K4187*H4187</f>
        <v>0.0</v>
      </c>
    </row>
    <row r="4188" spans="8:8" ht="24.95" customHeight="1">
      <c r="A4188" s="81" t="s">
        <v>194</v>
      </c>
      <c r="B4188" s="30" t="s">
        <v>8376</v>
      </c>
      <c r="C4188" s="31"/>
      <c r="D4188" s="32">
        <v>7.591635000204E12</v>
      </c>
      <c r="E4188" s="76" t="s">
        <v>8377</v>
      </c>
      <c r="F4188" s="34">
        <v>2.436</v>
      </c>
      <c r="G4188" s="35">
        <v>0.12</v>
      </c>
      <c r="H4188" s="34">
        <f t="shared" si="65"/>
        <v>2.14368</v>
      </c>
      <c r="I4188" s="34">
        <v>57.0</v>
      </c>
      <c r="J4188" s="36">
        <v>45870.0</v>
      </c>
      <c r="K4188" s="31"/>
      <c r="L4188" s="34">
        <f>+K4188*H4188</f>
        <v>0.0</v>
      </c>
    </row>
    <row r="4189" spans="8:8" ht="24.95" customHeight="1">
      <c r="A4189" s="43" t="s">
        <v>33</v>
      </c>
      <c r="B4189" s="30" t="s">
        <v>8378</v>
      </c>
      <c r="C4189" s="31"/>
      <c r="D4189" s="32">
        <v>7.59526500214E12</v>
      </c>
      <c r="E4189" s="59" t="s">
        <v>8379</v>
      </c>
      <c r="F4189" s="34">
        <v>4.35</v>
      </c>
      <c r="G4189" s="35">
        <v>0.12</v>
      </c>
      <c r="H4189" s="34">
        <f t="shared" si="65"/>
        <v>3.8279999999999994</v>
      </c>
      <c r="I4189" s="34">
        <v>23.0</v>
      </c>
      <c r="J4189" s="36">
        <v>45868.0</v>
      </c>
      <c r="K4189" s="31"/>
      <c r="L4189" s="34">
        <f>+K4189*H4189</f>
        <v>0.0</v>
      </c>
    </row>
    <row r="4190" spans="8:8" ht="24.95" customHeight="1">
      <c r="A4190" s="81" t="s">
        <v>194</v>
      </c>
      <c r="B4190" s="30" t="s">
        <v>8380</v>
      </c>
      <c r="C4190" s="31"/>
      <c r="D4190" s="32">
        <v>7.595265000917E12</v>
      </c>
      <c r="E4190" s="87" t="s">
        <v>8381</v>
      </c>
      <c r="F4190" s="34">
        <v>3.8512</v>
      </c>
      <c r="G4190" s="35">
        <v>0.12</v>
      </c>
      <c r="H4190" s="34">
        <f t="shared" si="65"/>
        <v>3.389056</v>
      </c>
      <c r="I4190" s="34">
        <v>17.0</v>
      </c>
      <c r="J4190" s="36">
        <v>45868.0</v>
      </c>
      <c r="K4190" s="31"/>
      <c r="L4190" s="34">
        <f>+K4190*H4190</f>
        <v>0.0</v>
      </c>
    </row>
    <row r="4191" spans="8:8" ht="24.95" customHeight="1">
      <c r="A4191" s="43" t="s">
        <v>33</v>
      </c>
      <c r="B4191" s="30" t="s">
        <v>8382</v>
      </c>
      <c r="C4191" s="31"/>
      <c r="D4191" s="32">
        <v>7.595265002133E12</v>
      </c>
      <c r="E4191" s="94" t="s">
        <v>8383</v>
      </c>
      <c r="F4191" s="34">
        <v>2.552</v>
      </c>
      <c r="G4191" s="35">
        <v>0.12</v>
      </c>
      <c r="H4191" s="34">
        <f t="shared" si="65"/>
        <v>2.24576</v>
      </c>
      <c r="I4191" s="34">
        <v>20.0</v>
      </c>
      <c r="J4191" s="36">
        <v>45868.0</v>
      </c>
      <c r="K4191" s="31"/>
      <c r="L4191" s="34">
        <f>+K4191*H4191</f>
        <v>0.0</v>
      </c>
    </row>
    <row r="4192" spans="8:8" ht="24.95" customHeight="1">
      <c r="A4192" s="43" t="s">
        <v>33</v>
      </c>
      <c r="B4192" s="30" t="s">
        <v>8384</v>
      </c>
      <c r="C4192" s="31"/>
      <c r="D4192" s="32">
        <v>7.595265000924E12</v>
      </c>
      <c r="E4192" s="87" t="s">
        <v>8385</v>
      </c>
      <c r="F4192" s="34">
        <v>3.4104</v>
      </c>
      <c r="G4192" s="35">
        <v>0.12</v>
      </c>
      <c r="H4192" s="34">
        <f t="shared" si="65"/>
        <v>3.0011520000000003</v>
      </c>
      <c r="I4192" s="34">
        <v>15.0</v>
      </c>
      <c r="J4192" s="36">
        <v>45565.0</v>
      </c>
      <c r="K4192" s="31"/>
      <c r="L4192" s="34">
        <f>+K4192*H4192</f>
        <v>0.0</v>
      </c>
    </row>
    <row r="4193" spans="8:8" ht="24.95" customHeight="1">
      <c r="A4193" s="29" t="s">
        <v>16</v>
      </c>
      <c r="B4193" s="30" t="s">
        <v>8386</v>
      </c>
      <c r="C4193" s="31"/>
      <c r="D4193" s="32">
        <v>7.896004703954E12</v>
      </c>
      <c r="E4193" s="61" t="s">
        <v>8387</v>
      </c>
      <c r="F4193" s="34">
        <v>3.65</v>
      </c>
      <c r="G4193" s="35">
        <v>0.12</v>
      </c>
      <c r="H4193" s="34">
        <f t="shared" si="65"/>
        <v>3.2119999999999997</v>
      </c>
      <c r="I4193" s="34">
        <v>1242.0</v>
      </c>
      <c r="J4193" s="36">
        <v>45717.0</v>
      </c>
      <c r="K4193" s="31"/>
      <c r="L4193" s="34">
        <f>+K4193*H4193</f>
        <v>0.0</v>
      </c>
    </row>
    <row r="4194" spans="8:8" ht="24.95" customHeight="1">
      <c r="A4194" s="29" t="s">
        <v>16</v>
      </c>
      <c r="B4194" s="30" t="s">
        <v>8388</v>
      </c>
      <c r="C4194" s="31"/>
      <c r="D4194" s="32">
        <v>7.896004734026E12</v>
      </c>
      <c r="E4194" s="89" t="s">
        <v>8389</v>
      </c>
      <c r="F4194" s="34">
        <v>10.4</v>
      </c>
      <c r="G4194" s="35">
        <v>0.12</v>
      </c>
      <c r="H4194" s="34">
        <f t="shared" si="65"/>
        <v>9.152000000000001</v>
      </c>
      <c r="I4194" s="34">
        <v>108.0</v>
      </c>
      <c r="J4194" s="36">
        <v>45717.0</v>
      </c>
      <c r="K4194" s="31"/>
      <c r="L4194" s="34">
        <f>+K4194*H4194</f>
        <v>0.0</v>
      </c>
    </row>
    <row r="4195" spans="8:8" ht="24.95" customHeight="1">
      <c r="A4195" s="29" t="s">
        <v>16</v>
      </c>
      <c r="B4195" s="30" t="s">
        <v>8390</v>
      </c>
      <c r="C4195" s="31"/>
      <c r="D4195" s="32">
        <v>7.59892800004E12</v>
      </c>
      <c r="E4195" s="62" t="s">
        <v>8391</v>
      </c>
      <c r="F4195" s="34">
        <v>4.89</v>
      </c>
      <c r="G4195" s="35">
        <v>0.12</v>
      </c>
      <c r="H4195" s="34">
        <f t="shared" si="65"/>
        <v>4.3031999999999995</v>
      </c>
      <c r="I4195" s="34">
        <v>36.0</v>
      </c>
      <c r="J4195" s="36">
        <v>46082.0</v>
      </c>
      <c r="K4195" s="31"/>
      <c r="L4195" s="34">
        <f>+K4195*H4195</f>
        <v>0.0</v>
      </c>
    </row>
    <row r="4196" spans="8:8" ht="24.95" customHeight="1">
      <c r="A4196" s="29" t="s">
        <v>16</v>
      </c>
      <c r="B4196" s="30" t="s">
        <v>8392</v>
      </c>
      <c r="C4196" s="31"/>
      <c r="D4196" s="32">
        <v>7.598055000517E12</v>
      </c>
      <c r="E4196" s="59" t="s">
        <v>8393</v>
      </c>
      <c r="F4196" s="34">
        <v>0.97</v>
      </c>
      <c r="G4196" s="35">
        <v>0.4</v>
      </c>
      <c r="H4196" s="34">
        <f t="shared" si="65"/>
        <v>0.582</v>
      </c>
      <c r="I4196" s="34">
        <v>152.0</v>
      </c>
      <c r="J4196" s="36">
        <v>45350.0</v>
      </c>
      <c r="K4196" s="31"/>
      <c r="L4196" s="34">
        <f>+K4196*H4196</f>
        <v>0.0</v>
      </c>
    </row>
    <row r="4197" spans="8:8" ht="24.95" customHeight="1">
      <c r="A4197" s="43" t="s">
        <v>33</v>
      </c>
      <c r="B4197" s="30" t="s">
        <v>8394</v>
      </c>
      <c r="C4197" s="31"/>
      <c r="D4197" s="32">
        <v>7.593434000164E12</v>
      </c>
      <c r="E4197" s="64" t="s">
        <v>8395</v>
      </c>
      <c r="F4197" s="34">
        <v>2.204</v>
      </c>
      <c r="G4197" s="35">
        <v>0.12</v>
      </c>
      <c r="H4197" s="34">
        <f t="shared" si="65"/>
        <v>1.9395200000000001</v>
      </c>
      <c r="I4197" s="34">
        <v>43.0</v>
      </c>
      <c r="J4197" s="36">
        <v>46203.0</v>
      </c>
      <c r="K4197" s="31"/>
      <c r="L4197" s="34">
        <f>+K4197*H4197</f>
        <v>0.0</v>
      </c>
    </row>
    <row r="4198" spans="8:8" ht="24.95" customHeight="1">
      <c r="A4198" s="43" t="s">
        <v>33</v>
      </c>
      <c r="B4198" s="30" t="s">
        <v>8396</v>
      </c>
      <c r="C4198" s="31"/>
      <c r="D4198" s="32">
        <v>7.593434002755E12</v>
      </c>
      <c r="E4198" s="40" t="s">
        <v>8397</v>
      </c>
      <c r="F4198" s="34">
        <v>2.9</v>
      </c>
      <c r="G4198" s="35">
        <v>0.12</v>
      </c>
      <c r="H4198" s="34">
        <f t="shared" si="65"/>
        <v>2.552</v>
      </c>
      <c r="I4198" s="34">
        <v>34.0</v>
      </c>
      <c r="J4198" s="36">
        <v>45868.0</v>
      </c>
      <c r="K4198" s="31"/>
      <c r="L4198" s="34">
        <f>+K4198*H4198</f>
        <v>0.0</v>
      </c>
    </row>
    <row r="4199" spans="8:8" ht="24.95" customHeight="1">
      <c r="A4199" s="43" t="s">
        <v>33</v>
      </c>
      <c r="B4199" s="30" t="s">
        <v>8398</v>
      </c>
      <c r="C4199" s="31"/>
      <c r="D4199" s="32">
        <v>7.593434000096E12</v>
      </c>
      <c r="E4199" s="62" t="s">
        <v>8399</v>
      </c>
      <c r="F4199" s="34">
        <v>2.9</v>
      </c>
      <c r="G4199" s="35">
        <v>0.12</v>
      </c>
      <c r="H4199" s="34">
        <f t="shared" si="65"/>
        <v>2.552</v>
      </c>
      <c r="I4199" s="34">
        <v>42.0</v>
      </c>
      <c r="J4199" s="36">
        <v>46142.0</v>
      </c>
      <c r="K4199" s="31"/>
      <c r="L4199" s="34">
        <f>+K4199*H4199</f>
        <v>0.0</v>
      </c>
    </row>
    <row r="4200" spans="8:8" ht="24.95" customHeight="1">
      <c r="A4200" s="43" t="s">
        <v>33</v>
      </c>
      <c r="B4200" s="30" t="s">
        <v>8400</v>
      </c>
      <c r="C4200" s="31"/>
      <c r="D4200" s="32">
        <v>7.59343400043E12</v>
      </c>
      <c r="E4200" s="69" t="s">
        <v>8401</v>
      </c>
      <c r="F4200" s="34">
        <v>3.654</v>
      </c>
      <c r="G4200" s="35">
        <v>0.12</v>
      </c>
      <c r="H4200" s="34">
        <f t="shared" si="65"/>
        <v>3.2155199999999997</v>
      </c>
      <c r="I4200" s="34">
        <v>36.0</v>
      </c>
      <c r="J4200" s="36">
        <v>46021.0</v>
      </c>
      <c r="K4200" s="31"/>
      <c r="L4200" s="34">
        <f>+K4200*H4200</f>
        <v>0.0</v>
      </c>
    </row>
    <row r="4201" spans="8:8" ht="24.95" customHeight="1">
      <c r="A4201" s="81" t="s">
        <v>194</v>
      </c>
      <c r="B4201" s="30" t="s">
        <v>8402</v>
      </c>
      <c r="C4201" s="31"/>
      <c r="D4201" s="32">
        <v>7.593434000508E12</v>
      </c>
      <c r="E4201" s="65" t="s">
        <v>8403</v>
      </c>
      <c r="F4201" s="34">
        <v>4.176</v>
      </c>
      <c r="G4201" s="35">
        <v>0.12</v>
      </c>
      <c r="H4201" s="34">
        <f t="shared" si="65"/>
        <v>3.67488</v>
      </c>
      <c r="I4201" s="34">
        <v>24.0</v>
      </c>
      <c r="J4201" s="36">
        <v>46172.0</v>
      </c>
      <c r="K4201" s="31"/>
      <c r="L4201" s="34">
        <f>+K4201*H4201</f>
        <v>0.0</v>
      </c>
    </row>
    <row r="4202" spans="8:8" ht="24.95" customHeight="1">
      <c r="A4202" s="38" t="s">
        <v>23</v>
      </c>
      <c r="B4202" s="30" t="s">
        <v>8404</v>
      </c>
      <c r="C4202" s="31"/>
      <c r="D4202" s="32">
        <v>7.593434001208E12</v>
      </c>
      <c r="E4202" s="40" t="s">
        <v>8405</v>
      </c>
      <c r="F4202" s="34">
        <v>5.8</v>
      </c>
      <c r="G4202" s="35">
        <v>0.12</v>
      </c>
      <c r="H4202" s="34">
        <f t="shared" si="65"/>
        <v>5.104</v>
      </c>
      <c r="I4202" s="34">
        <v>48.0</v>
      </c>
      <c r="J4202" s="36">
        <v>46233.0</v>
      </c>
      <c r="K4202" s="31"/>
      <c r="L4202" s="34">
        <f>+K4202*H4202</f>
        <v>0.0</v>
      </c>
    </row>
    <row r="4203" spans="8:8" ht="24.95" customHeight="1">
      <c r="A4203" s="81" t="s">
        <v>194</v>
      </c>
      <c r="B4203" s="30" t="s">
        <v>8406</v>
      </c>
      <c r="C4203" s="31"/>
      <c r="D4203" s="32">
        <v>7.593434001765E12</v>
      </c>
      <c r="E4203" s="90" t="s">
        <v>8407</v>
      </c>
      <c r="F4203" s="34">
        <v>7.308</v>
      </c>
      <c r="G4203" s="35">
        <v>0.12</v>
      </c>
      <c r="H4203" s="34">
        <f t="shared" si="65"/>
        <v>6.431039999999999</v>
      </c>
      <c r="I4203" s="34">
        <v>43.0</v>
      </c>
      <c r="J4203" s="36">
        <v>46081.0</v>
      </c>
      <c r="K4203" s="31"/>
      <c r="L4203" s="34">
        <f>+K4203*H4203</f>
        <v>0.0</v>
      </c>
    </row>
    <row r="4204" spans="8:8" ht="24.95" customHeight="1">
      <c r="A4204" s="29" t="s">
        <v>16</v>
      </c>
      <c r="B4204" s="30" t="s">
        <v>8408</v>
      </c>
      <c r="C4204" s="31"/>
      <c r="D4204" s="32">
        <v>7.594000491669E12</v>
      </c>
      <c r="E4204" s="42" t="s">
        <v>8409</v>
      </c>
      <c r="F4204" s="34">
        <v>4.19</v>
      </c>
      <c r="G4204" s="35">
        <v>0.12</v>
      </c>
      <c r="H4204" s="34">
        <f t="shared" si="65"/>
        <v>3.6872000000000003</v>
      </c>
      <c r="I4204" s="34">
        <v>24.0</v>
      </c>
      <c r="J4204" s="36">
        <v>46023.0</v>
      </c>
      <c r="K4204" s="31"/>
      <c r="L4204" s="34">
        <f>+K4204*H4204</f>
        <v>0.0</v>
      </c>
    </row>
    <row r="4205" spans="8:8" ht="24.95" customHeight="1">
      <c r="A4205" s="29" t="s">
        <v>16</v>
      </c>
      <c r="B4205" s="30" t="s">
        <v>8410</v>
      </c>
      <c r="C4205" s="31"/>
      <c r="D4205" s="32">
        <v>7.594000490617E12</v>
      </c>
      <c r="E4205" s="42" t="s">
        <v>8411</v>
      </c>
      <c r="F4205" s="34">
        <v>4.77</v>
      </c>
      <c r="G4205" s="35">
        <v>0.12</v>
      </c>
      <c r="H4205" s="34">
        <f t="shared" si="65"/>
        <v>4.1975999999999996</v>
      </c>
      <c r="I4205" s="34">
        <v>40.0</v>
      </c>
      <c r="J4205" s="36">
        <v>46388.0</v>
      </c>
      <c r="K4205" s="31"/>
      <c r="L4205" s="34">
        <f>+K4205*H4205</f>
        <v>0.0</v>
      </c>
    </row>
    <row r="4206" spans="8:8" ht="24.95" customHeight="1">
      <c r="A4206" s="29" t="s">
        <v>16</v>
      </c>
      <c r="B4206" s="30" t="s">
        <v>8412</v>
      </c>
      <c r="C4206" s="31"/>
      <c r="D4206" s="32">
        <v>7.594000490624E12</v>
      </c>
      <c r="E4206" s="42" t="s">
        <v>8413</v>
      </c>
      <c r="F4206" s="34">
        <v>6.68</v>
      </c>
      <c r="G4206" s="35">
        <v>0.12</v>
      </c>
      <c r="H4206" s="34">
        <f t="shared" si="65"/>
        <v>5.8784</v>
      </c>
      <c r="I4206" s="34">
        <v>6.0</v>
      </c>
      <c r="J4206" s="36">
        <v>46082.0</v>
      </c>
      <c r="K4206" s="31"/>
      <c r="L4206" s="34">
        <f>+K4206*H4206</f>
        <v>0.0</v>
      </c>
    </row>
    <row r="4207" spans="8:8" ht="24.95" customHeight="1">
      <c r="A4207" s="38" t="s">
        <v>23</v>
      </c>
      <c r="B4207" s="30" t="s">
        <v>8414</v>
      </c>
      <c r="C4207" s="31"/>
      <c r="D4207" s="32">
        <v>7.594000491799E12</v>
      </c>
      <c r="E4207" s="33" t="s">
        <v>8415</v>
      </c>
      <c r="F4207" s="34">
        <v>4.31</v>
      </c>
      <c r="G4207" s="35">
        <v>0.12</v>
      </c>
      <c r="H4207" s="34">
        <f t="shared" si="65"/>
        <v>3.7927999999999997</v>
      </c>
      <c r="I4207" s="34">
        <v>54.0</v>
      </c>
      <c r="J4207" s="36">
        <v>46174.0</v>
      </c>
      <c r="K4207" s="31"/>
      <c r="L4207" s="34">
        <f>+K4207*H4207</f>
        <v>0.0</v>
      </c>
    </row>
    <row r="4208" spans="8:8" ht="24.95" customHeight="1">
      <c r="A4208" s="29" t="s">
        <v>16</v>
      </c>
      <c r="B4208" s="47" t="s">
        <v>8416</v>
      </c>
      <c r="C4208" s="31"/>
      <c r="D4208" s="32">
        <v>7.591585119049E12</v>
      </c>
      <c r="E4208" s="76" t="s">
        <v>8417</v>
      </c>
      <c r="F4208" s="34">
        <v>19.34</v>
      </c>
      <c r="G4208" s="35">
        <v>0.12</v>
      </c>
      <c r="H4208" s="34">
        <f t="shared" si="65"/>
        <v>17.019199999999998</v>
      </c>
      <c r="I4208" s="34">
        <v>31.0</v>
      </c>
      <c r="J4208" s="36">
        <v>45991.0</v>
      </c>
      <c r="K4208" s="31"/>
      <c r="L4208" s="34">
        <f>+K4208*H4208</f>
        <v>0.0</v>
      </c>
    </row>
    <row r="4209" spans="8:8" ht="24.95" customHeight="1">
      <c r="A4209" s="29" t="s">
        <v>16</v>
      </c>
      <c r="B4209" s="30" t="s">
        <v>8418</v>
      </c>
      <c r="C4209" s="31"/>
      <c r="D4209" s="32">
        <v>8.904187822368E12</v>
      </c>
      <c r="E4209" s="53" t="s">
        <v>8419</v>
      </c>
      <c r="F4209" s="34">
        <v>4.2</v>
      </c>
      <c r="G4209" s="35">
        <v>0.12</v>
      </c>
      <c r="H4209" s="34">
        <f t="shared" si="65"/>
        <v>3.696</v>
      </c>
      <c r="I4209" s="34">
        <v>25.0</v>
      </c>
      <c r="J4209" s="36">
        <v>45961.0</v>
      </c>
      <c r="K4209" s="31"/>
      <c r="L4209" s="34">
        <f>+K4209*H4209</f>
        <v>0.0</v>
      </c>
    </row>
    <row r="4210" spans="8:8" ht="24.95" customHeight="1">
      <c r="A4210" s="29" t="s">
        <v>16</v>
      </c>
      <c r="B4210" s="30" t="s">
        <v>8420</v>
      </c>
      <c r="C4210" s="31"/>
      <c r="D4210" s="32">
        <v>7.591519000689E12</v>
      </c>
      <c r="E4210" s="85" t="s">
        <v>8421</v>
      </c>
      <c r="F4210" s="34">
        <v>10.11</v>
      </c>
      <c r="G4210" s="35">
        <v>0.12</v>
      </c>
      <c r="H4210" s="34">
        <f t="shared" si="65"/>
        <v>8.896799999999999</v>
      </c>
      <c r="I4210" s="34">
        <v>52.0</v>
      </c>
      <c r="J4210" s="36">
        <v>45597.0</v>
      </c>
      <c r="K4210" s="31"/>
      <c r="L4210" s="34">
        <f>+K4210*H4210</f>
        <v>0.0</v>
      </c>
    </row>
    <row r="4211" spans="8:8" ht="24.95" customHeight="1">
      <c r="A4211" s="29" t="s">
        <v>16</v>
      </c>
      <c r="B4211" s="47" t="s">
        <v>8422</v>
      </c>
      <c r="C4211" s="31"/>
      <c r="D4211" s="32">
        <v>7.591821802322E12</v>
      </c>
      <c r="E4211" s="40" t="s">
        <v>8423</v>
      </c>
      <c r="F4211" s="34">
        <v>3.99</v>
      </c>
      <c r="G4211" s="35">
        <v>0.12</v>
      </c>
      <c r="H4211" s="34">
        <f t="shared" si="65"/>
        <v>3.5112</v>
      </c>
      <c r="I4211" s="34">
        <v>299.0</v>
      </c>
      <c r="J4211" s="36">
        <v>45809.0</v>
      </c>
      <c r="K4211" s="31"/>
      <c r="L4211" s="34">
        <f>+K4211*H4211</f>
        <v>0.0</v>
      </c>
    </row>
    <row r="4212" spans="8:8" ht="24.95" customHeight="1">
      <c r="A4212" s="29" t="s">
        <v>16</v>
      </c>
      <c r="B4212" s="30" t="s">
        <v>8424</v>
      </c>
      <c r="C4212" s="31"/>
      <c r="D4212" s="32">
        <v>7.591821901179E12</v>
      </c>
      <c r="E4212" s="86" t="s">
        <v>8425</v>
      </c>
      <c r="F4212" s="34">
        <v>6.2</v>
      </c>
      <c r="G4212" s="35">
        <v>0.12</v>
      </c>
      <c r="H4212" s="34">
        <f t="shared" si="65"/>
        <v>5.456</v>
      </c>
      <c r="I4212" s="34">
        <v>164.0</v>
      </c>
      <c r="J4212" s="36">
        <v>45626.0</v>
      </c>
      <c r="K4212" s="31"/>
      <c r="L4212" s="34">
        <f>+K4212*H4212</f>
        <v>0.0</v>
      </c>
    </row>
    <row r="4213" spans="8:8" ht="24.95" customHeight="1">
      <c r="A4213" s="38" t="s">
        <v>23</v>
      </c>
      <c r="B4213" s="47" t="s">
        <v>8426</v>
      </c>
      <c r="C4213" s="31"/>
      <c r="D4213" s="32">
        <v>7.591821901377E12</v>
      </c>
      <c r="E4213" s="48" t="s">
        <v>8427</v>
      </c>
      <c r="F4213" s="34">
        <v>9.3</v>
      </c>
      <c r="G4213" s="35">
        <v>0.12</v>
      </c>
      <c r="H4213" s="34">
        <f t="shared" si="65"/>
        <v>8.184000000000001</v>
      </c>
      <c r="I4213" s="34">
        <v>36.0</v>
      </c>
      <c r="J4213" s="36">
        <v>45870.0</v>
      </c>
      <c r="K4213" s="31"/>
      <c r="L4213" s="34">
        <f>+K4213*H4213</f>
        <v>0.0</v>
      </c>
    </row>
    <row r="4214" spans="8:8" ht="24.95" customHeight="1">
      <c r="A4214" s="29" t="s">
        <v>16</v>
      </c>
      <c r="B4214" s="30" t="s">
        <v>8428</v>
      </c>
      <c r="C4214" s="31"/>
      <c r="D4214" s="32">
        <v>7.591243845105E12</v>
      </c>
      <c r="E4214" s="54" t="s">
        <v>8429</v>
      </c>
      <c r="F4214" s="34">
        <v>3.65</v>
      </c>
      <c r="G4214" s="35">
        <v>0.12</v>
      </c>
      <c r="H4214" s="34">
        <f t="shared" si="65"/>
        <v>3.2119999999999997</v>
      </c>
      <c r="I4214" s="34">
        <v>39.0</v>
      </c>
      <c r="J4214" s="36">
        <v>45626.0</v>
      </c>
      <c r="K4214" s="31"/>
      <c r="L4214" s="34">
        <f>+K4214*H4214</f>
        <v>0.0</v>
      </c>
    </row>
    <row r="4215" spans="8:8" ht="24.95" customHeight="1">
      <c r="A4215" s="29" t="s">
        <v>16</v>
      </c>
      <c r="B4215" s="30" t="s">
        <v>8430</v>
      </c>
      <c r="C4215" s="31"/>
      <c r="D4215" s="32">
        <v>7.591619518565E12</v>
      </c>
      <c r="E4215" s="63" t="s">
        <v>8431</v>
      </c>
      <c r="F4215" s="34">
        <v>5.46</v>
      </c>
      <c r="G4215" s="35">
        <v>0.12</v>
      </c>
      <c r="H4215" s="34">
        <f t="shared" si="65"/>
        <v>4.8048</v>
      </c>
      <c r="I4215" s="34">
        <v>7.0</v>
      </c>
      <c r="J4215" s="36">
        <v>46174.0</v>
      </c>
      <c r="K4215" s="31"/>
      <c r="L4215" s="34">
        <f>+K4215*H4215</f>
        <v>0.0</v>
      </c>
    </row>
    <row r="4216" spans="8:8" ht="24.95" customHeight="1">
      <c r="A4216" s="29" t="s">
        <v>16</v>
      </c>
      <c r="B4216" s="30" t="s">
        <v>8432</v>
      </c>
      <c r="C4216" s="31"/>
      <c r="D4216" s="32">
        <v>7.591619518589E12</v>
      </c>
      <c r="E4216" s="63" t="s">
        <v>8433</v>
      </c>
      <c r="F4216" s="34">
        <v>6.01</v>
      </c>
      <c r="G4216" s="35">
        <v>0.12</v>
      </c>
      <c r="H4216" s="34">
        <f t="shared" si="65"/>
        <v>5.2888</v>
      </c>
      <c r="I4216" s="34">
        <v>45.0</v>
      </c>
      <c r="J4216" s="36">
        <v>46143.0</v>
      </c>
      <c r="K4216" s="31"/>
      <c r="L4216" s="34">
        <f>+K4216*H4216</f>
        <v>0.0</v>
      </c>
    </row>
    <row r="4217" spans="8:8" ht="24.95" customHeight="1">
      <c r="A4217" s="29" t="s">
        <v>16</v>
      </c>
      <c r="B4217" s="30" t="s">
        <v>8434</v>
      </c>
      <c r="C4217" s="31"/>
      <c r="D4217" s="32">
        <v>7.591619518572E12</v>
      </c>
      <c r="E4217" s="63" t="s">
        <v>8435</v>
      </c>
      <c r="F4217" s="34">
        <v>8.43</v>
      </c>
      <c r="G4217" s="35">
        <v>0.12</v>
      </c>
      <c r="H4217" s="34">
        <f t="shared" si="65"/>
        <v>7.4184</v>
      </c>
      <c r="I4217" s="34">
        <v>33.0</v>
      </c>
      <c r="J4217" s="36">
        <v>46082.0</v>
      </c>
      <c r="K4217" s="31"/>
      <c r="L4217" s="34">
        <f>+K4217*H4217</f>
        <v>0.0</v>
      </c>
    </row>
    <row r="4218" spans="8:8" ht="24.95" customHeight="1">
      <c r="A4218" s="29" t="s">
        <v>16</v>
      </c>
      <c r="B4218" s="47" t="s">
        <v>8436</v>
      </c>
      <c r="C4218" s="31"/>
      <c r="D4218" s="32">
        <v>7.591519009255E12</v>
      </c>
      <c r="E4218" s="84" t="s">
        <v>8437</v>
      </c>
      <c r="F4218" s="34">
        <v>3.13</v>
      </c>
      <c r="G4218" s="35">
        <v>0.12</v>
      </c>
      <c r="H4218" s="34">
        <f t="shared" si="65"/>
        <v>2.7544</v>
      </c>
      <c r="I4218" s="34">
        <v>19.0</v>
      </c>
      <c r="J4218" s="36">
        <v>45566.0</v>
      </c>
      <c r="K4218" s="31"/>
      <c r="L4218" s="34">
        <f>+K4218*H4218</f>
        <v>0.0</v>
      </c>
    </row>
    <row r="4219" spans="8:8" ht="24.95" customHeight="1">
      <c r="A4219" s="29" t="s">
        <v>16</v>
      </c>
      <c r="B4219" s="30" t="s">
        <v>8438</v>
      </c>
      <c r="C4219" s="31"/>
      <c r="D4219" s="32">
        <v>7.598429002727E12</v>
      </c>
      <c r="E4219" s="53" t="s">
        <v>8439</v>
      </c>
      <c r="F4219" s="34">
        <v>1.05</v>
      </c>
      <c r="G4219" s="35">
        <v>0.12</v>
      </c>
      <c r="H4219" s="34">
        <f t="shared" si="65"/>
        <v>0.924</v>
      </c>
      <c r="I4219" s="34">
        <v>100.0</v>
      </c>
      <c r="J4219" s="36">
        <v>45870.0</v>
      </c>
      <c r="K4219" s="31"/>
      <c r="L4219" s="34">
        <f>+K4219*H4219</f>
        <v>0.0</v>
      </c>
    </row>
    <row r="4220" spans="8:8" ht="24.95" customHeight="1">
      <c r="A4220" s="29" t="s">
        <v>16</v>
      </c>
      <c r="B4220" s="30" t="s">
        <v>8440</v>
      </c>
      <c r="C4220" s="31"/>
      <c r="D4220" s="32">
        <v>7.590027002727E12</v>
      </c>
      <c r="E4220" s="53" t="s">
        <v>8441</v>
      </c>
      <c r="F4220" s="34">
        <v>2.32</v>
      </c>
      <c r="G4220" s="35">
        <v>0.12</v>
      </c>
      <c r="H4220" s="34">
        <f t="shared" si="65"/>
        <v>2.0416</v>
      </c>
      <c r="I4220" s="34">
        <v>126.0</v>
      </c>
      <c r="J4220" s="36">
        <v>45868.0</v>
      </c>
      <c r="K4220" s="31"/>
      <c r="L4220" s="34">
        <f>+K4220*H4220</f>
        <v>0.0</v>
      </c>
    </row>
    <row r="4221" spans="8:8" ht="24.95" customHeight="1">
      <c r="A4221" s="29" t="s">
        <v>16</v>
      </c>
      <c r="B4221" s="30" t="s">
        <v>8442</v>
      </c>
      <c r="C4221" s="31"/>
      <c r="D4221" s="32">
        <v>8.904187885424E12</v>
      </c>
      <c r="E4221" s="53" t="s">
        <v>8443</v>
      </c>
      <c r="F4221" s="34">
        <v>3.4</v>
      </c>
      <c r="G4221" s="35">
        <v>0.12</v>
      </c>
      <c r="H4221" s="34">
        <f t="shared" si="65"/>
        <v>2.992</v>
      </c>
      <c r="I4221" s="34">
        <v>34.0</v>
      </c>
      <c r="J4221" s="36">
        <v>45868.0</v>
      </c>
      <c r="K4221" s="31"/>
      <c r="L4221" s="34">
        <f>+K4221*H4221</f>
        <v>0.0</v>
      </c>
    </row>
    <row r="4222" spans="8:8" ht="24.95" customHeight="1">
      <c r="A4222" s="29" t="s">
        <v>16</v>
      </c>
      <c r="B4222" s="30" t="s">
        <v>8444</v>
      </c>
      <c r="C4222" s="75" t="s">
        <v>134</v>
      </c>
      <c r="D4222" s="32">
        <v>7.70376330664E12</v>
      </c>
      <c r="E4222" s="86" t="s">
        <v>8445</v>
      </c>
      <c r="F4222" s="34">
        <v>11.5</v>
      </c>
      <c r="G4222" s="35">
        <v>0.0</v>
      </c>
      <c r="H4222" s="34">
        <f t="shared" si="65"/>
        <v>11.5</v>
      </c>
      <c r="I4222" s="34">
        <v>2.0</v>
      </c>
      <c r="J4222" s="36">
        <v>45253.0</v>
      </c>
      <c r="K4222" s="31"/>
      <c r="L4222" s="34">
        <f>+K4222*H4222</f>
        <v>0.0</v>
      </c>
    </row>
    <row r="4223" spans="8:8" ht="24.95" customHeight="1">
      <c r="A4223" s="38" t="s">
        <v>23</v>
      </c>
      <c r="B4223" s="47" t="s">
        <v>8446</v>
      </c>
      <c r="C4223" s="31"/>
      <c r="D4223" s="32">
        <v>7.592236002086E12</v>
      </c>
      <c r="E4223" s="76" t="s">
        <v>8447</v>
      </c>
      <c r="F4223" s="34">
        <v>1.91</v>
      </c>
      <c r="G4223" s="35">
        <v>0.12</v>
      </c>
      <c r="H4223" s="34">
        <f t="shared" si="65"/>
        <v>1.6807999999999998</v>
      </c>
      <c r="I4223" s="34">
        <v>75.0</v>
      </c>
      <c r="J4223" s="36">
        <v>45868.0</v>
      </c>
      <c r="K4223" s="31"/>
      <c r="L4223" s="34">
        <f>+K4223*H4223</f>
        <v>0.0</v>
      </c>
    </row>
    <row r="4224" spans="8:8" ht="24.95" customHeight="1">
      <c r="A4224" s="38" t="s">
        <v>23</v>
      </c>
      <c r="B4224" s="30" t="s">
        <v>8448</v>
      </c>
      <c r="C4224" s="31"/>
      <c r="D4224" s="32">
        <v>7.592806121063E12</v>
      </c>
      <c r="E4224" s="64" t="s">
        <v>8449</v>
      </c>
      <c r="F4224" s="34">
        <v>4.5</v>
      </c>
      <c r="G4224" s="35">
        <v>0.12</v>
      </c>
      <c r="H4224" s="34">
        <f t="shared" si="65"/>
        <v>3.96</v>
      </c>
      <c r="I4224" s="34">
        <v>382.0</v>
      </c>
      <c r="J4224" s="36">
        <v>46173.0</v>
      </c>
      <c r="K4224" s="31"/>
      <c r="L4224" s="34">
        <f>+K4224*H4224</f>
        <v>0.0</v>
      </c>
    </row>
    <row r="4225" spans="8:8" ht="24.95" customHeight="1">
      <c r="A4225" s="38" t="s">
        <v>23</v>
      </c>
      <c r="B4225" s="47" t="s">
        <v>8450</v>
      </c>
      <c r="C4225" s="31"/>
      <c r="D4225" s="32">
        <v>7.592806121049E12</v>
      </c>
      <c r="E4225" s="74" t="s">
        <v>8451</v>
      </c>
      <c r="F4225" s="34">
        <v>6.15</v>
      </c>
      <c r="G4225" s="35">
        <v>0.12</v>
      </c>
      <c r="H4225" s="34">
        <f t="shared" si="65"/>
        <v>5.412000000000001</v>
      </c>
      <c r="I4225" s="34">
        <v>117.0</v>
      </c>
      <c r="J4225" s="36">
        <v>46203.0</v>
      </c>
      <c r="K4225" s="31"/>
      <c r="L4225" s="34">
        <f>+K4225*H4225</f>
        <v>0.0</v>
      </c>
    </row>
    <row r="4226" spans="8:8" ht="24.95" customHeight="1">
      <c r="A4226" s="93" t="s">
        <v>371</v>
      </c>
      <c r="B4226" s="30" t="s">
        <v>8452</v>
      </c>
      <c r="C4226" s="31"/>
      <c r="D4226" s="32">
        <v>7.594001084846E12</v>
      </c>
      <c r="E4226" s="65" t="s">
        <v>8453</v>
      </c>
      <c r="F4226" s="34">
        <v>84.6684</v>
      </c>
      <c r="G4226" s="35">
        <v>0.12</v>
      </c>
      <c r="H4226" s="34">
        <f t="shared" si="65"/>
        <v>74.50819200000001</v>
      </c>
      <c r="I4226" s="34">
        <v>1.0</v>
      </c>
      <c r="J4226" s="36"/>
      <c r="K4226" s="31"/>
      <c r="L4226" s="34">
        <f>+K4226*H4226</f>
        <v>0.0</v>
      </c>
    </row>
    <row r="4227" spans="8:8" ht="24.95" customHeight="1">
      <c r="A4227" s="93" t="s">
        <v>371</v>
      </c>
      <c r="B4227" s="30" t="s">
        <v>8454</v>
      </c>
      <c r="C4227" s="31"/>
      <c r="D4227" s="32">
        <v>7.594001080626E12</v>
      </c>
      <c r="E4227" s="59" t="s">
        <v>8455</v>
      </c>
      <c r="F4227" s="34">
        <v>24.65</v>
      </c>
      <c r="G4227" s="35">
        <v>0.12</v>
      </c>
      <c r="H4227" s="34">
        <f t="shared" si="65"/>
        <v>21.692</v>
      </c>
      <c r="I4227" s="34">
        <v>4.0</v>
      </c>
      <c r="J4227" s="36"/>
      <c r="K4227" s="31"/>
      <c r="L4227" s="34">
        <f>+K4227*H4227</f>
        <v>0.0</v>
      </c>
    </row>
    <row r="4228" spans="8:8" ht="24.95" customHeight="1">
      <c r="A4228" s="29" t="s">
        <v>16</v>
      </c>
      <c r="B4228" s="30" t="s">
        <v>8456</v>
      </c>
      <c r="C4228" s="31"/>
      <c r="D4228" s="32">
        <v>7.795345121949E12</v>
      </c>
      <c r="E4228" s="88" t="s">
        <v>8457</v>
      </c>
      <c r="F4228" s="34">
        <v>24.3</v>
      </c>
      <c r="G4228" s="35">
        <v>0.12</v>
      </c>
      <c r="H4228" s="34">
        <f t="shared" si="65"/>
        <v>21.384</v>
      </c>
      <c r="I4228" s="34">
        <v>4.0</v>
      </c>
      <c r="J4228" s="36">
        <v>45473.0</v>
      </c>
      <c r="K4228" s="31"/>
      <c r="L4228" s="34">
        <f>+K4228*H4228</f>
        <v>0.0</v>
      </c>
    </row>
    <row r="4229" spans="8:8" ht="24.95" customHeight="1">
      <c r="A4229" s="29" t="s">
        <v>16</v>
      </c>
      <c r="B4229" s="30" t="s">
        <v>8458</v>
      </c>
      <c r="C4229" s="31"/>
      <c r="D4229" s="32">
        <v>5.06056091147E12</v>
      </c>
      <c r="E4229" s="115" t="s">
        <v>8459</v>
      </c>
      <c r="F4229" s="34">
        <v>3.5</v>
      </c>
      <c r="G4229" s="35">
        <v>0.12</v>
      </c>
      <c r="H4229" s="34">
        <f t="shared" si="65"/>
        <v>3.08</v>
      </c>
      <c r="I4229" s="34">
        <v>17.0</v>
      </c>
      <c r="J4229" s="36">
        <v>45748.0</v>
      </c>
      <c r="K4229" s="31"/>
      <c r="L4229" s="34">
        <f>+K4229*H4229</f>
        <v>0.0</v>
      </c>
    </row>
    <row r="4230" spans="8:8" ht="24.95" customHeight="1">
      <c r="A4230" s="29" t="s">
        <v>16</v>
      </c>
      <c r="B4230" s="30" t="s">
        <v>8460</v>
      </c>
      <c r="C4230" s="31"/>
      <c r="D4230" s="32">
        <v>7.598055000951E12</v>
      </c>
      <c r="E4230" s="99" t="s">
        <v>8461</v>
      </c>
      <c r="F4230" s="34">
        <v>2.1</v>
      </c>
      <c r="G4230" s="35">
        <v>0.2</v>
      </c>
      <c r="H4230" s="34">
        <f t="shared" si="65"/>
        <v>1.6800000000000002</v>
      </c>
      <c r="I4230" s="34">
        <v>2.0</v>
      </c>
      <c r="J4230" s="36">
        <v>45413.0</v>
      </c>
      <c r="K4230" s="31"/>
      <c r="L4230" s="34">
        <f>+K4230*H4230</f>
        <v>0.0</v>
      </c>
    </row>
    <row r="4231" spans="8:8" ht="24.95" customHeight="1">
      <c r="A4231" s="29" t="s">
        <v>16</v>
      </c>
      <c r="B4231" s="30" t="s">
        <v>8462</v>
      </c>
      <c r="C4231" s="31"/>
      <c r="D4231" s="32">
        <v>7.598055000937E12</v>
      </c>
      <c r="E4231" s="70" t="s">
        <v>8463</v>
      </c>
      <c r="F4231" s="34">
        <v>3.55</v>
      </c>
      <c r="G4231" s="35">
        <v>0.08</v>
      </c>
      <c r="H4231" s="34">
        <f t="shared" si="65"/>
        <v>3.266</v>
      </c>
      <c r="I4231" s="34">
        <v>12.0</v>
      </c>
      <c r="J4231" s="36">
        <v>45597.0</v>
      </c>
      <c r="K4231" s="31"/>
      <c r="L4231" s="34">
        <f>+K4231*H4231</f>
        <v>0.0</v>
      </c>
    </row>
    <row r="4232" spans="8:8" ht="24.95" customHeight="1">
      <c r="A4232" s="29" t="s">
        <v>16</v>
      </c>
      <c r="B4232" s="30" t="s">
        <v>8464</v>
      </c>
      <c r="C4232" s="31"/>
      <c r="D4232" s="32">
        <v>7.598055000821E12</v>
      </c>
      <c r="E4232" s="74" t="s">
        <v>8465</v>
      </c>
      <c r="F4232" s="34">
        <v>1.9</v>
      </c>
      <c r="G4232" s="35">
        <v>0.08</v>
      </c>
      <c r="H4232" s="34">
        <f t="shared" si="65"/>
        <v>1.748</v>
      </c>
      <c r="I4232" s="34">
        <v>14.0</v>
      </c>
      <c r="J4232" s="36">
        <v>45566.0</v>
      </c>
      <c r="K4232" s="31"/>
      <c r="L4232" s="34">
        <f>+K4232*H4232</f>
        <v>0.0</v>
      </c>
    </row>
    <row r="4233" spans="8:8" ht="24.95" customHeight="1">
      <c r="A4233" s="29" t="s">
        <v>16</v>
      </c>
      <c r="B4233" s="30" t="s">
        <v>8466</v>
      </c>
      <c r="C4233" s="31"/>
      <c r="D4233" s="31"/>
      <c r="E4233" s="74" t="s">
        <v>8467</v>
      </c>
      <c r="F4233" s="34">
        <v>3.9</v>
      </c>
      <c r="G4233" s="35">
        <v>0.12</v>
      </c>
      <c r="H4233" s="34">
        <f t="shared" si="65"/>
        <v>3.432</v>
      </c>
      <c r="I4233" s="34">
        <v>16.0</v>
      </c>
      <c r="J4233" s="36">
        <v>45839.0</v>
      </c>
      <c r="K4233" s="31"/>
      <c r="L4233" s="34">
        <f>+K4233*H4233</f>
        <v>0.0</v>
      </c>
    </row>
    <row r="4234" spans="8:8" ht="24.95" customHeight="1">
      <c r="A4234" s="29" t="s">
        <v>16</v>
      </c>
      <c r="B4234" s="30" t="s">
        <v>8468</v>
      </c>
      <c r="C4234" s="31"/>
      <c r="D4234" s="31"/>
      <c r="E4234" s="74" t="s">
        <v>8469</v>
      </c>
      <c r="F4234" s="34">
        <v>5.15</v>
      </c>
      <c r="G4234" s="35">
        <v>0.12</v>
      </c>
      <c r="H4234" s="34">
        <f t="shared" si="65"/>
        <v>4.532</v>
      </c>
      <c r="I4234" s="34">
        <v>23.0</v>
      </c>
      <c r="J4234" s="36">
        <v>45839.0</v>
      </c>
      <c r="K4234" s="31"/>
      <c r="L4234" s="34">
        <f>+K4234*H4234</f>
        <v>0.0</v>
      </c>
    </row>
    <row r="4235" spans="8:8" ht="24.95" customHeight="1">
      <c r="A4235" s="29" t="s">
        <v>16</v>
      </c>
      <c r="B4235" s="30" t="s">
        <v>8470</v>
      </c>
      <c r="C4235" s="31"/>
      <c r="D4235" s="32">
        <v>7.703763359004E12</v>
      </c>
      <c r="E4235" s="55" t="s">
        <v>8471</v>
      </c>
      <c r="F4235" s="34">
        <v>4.06</v>
      </c>
      <c r="G4235" s="35">
        <v>0.12</v>
      </c>
      <c r="H4235" s="34">
        <f t="shared" si="65"/>
        <v>3.5727999999999995</v>
      </c>
      <c r="I4235" s="34">
        <v>19.0</v>
      </c>
      <c r="J4235" s="36">
        <v>45748.0</v>
      </c>
      <c r="K4235" s="31"/>
      <c r="L4235" s="34">
        <f>+K4235*H4235</f>
        <v>0.0</v>
      </c>
    </row>
    <row r="4236" spans="8:8" ht="24.95" customHeight="1">
      <c r="A4236" s="29" t="s">
        <v>16</v>
      </c>
      <c r="B4236" s="47" t="s">
        <v>8472</v>
      </c>
      <c r="C4236" s="31"/>
      <c r="D4236" s="32">
        <v>7.598176000144E12</v>
      </c>
      <c r="E4236" s="76" t="s">
        <v>8473</v>
      </c>
      <c r="F4236" s="34">
        <v>3.2</v>
      </c>
      <c r="G4236" s="35">
        <v>0.12</v>
      </c>
      <c r="H4236" s="34">
        <f t="shared" si="66" ref="H4236:H4299">+F4236-F4236*G4236</f>
        <v>2.8160000000000003</v>
      </c>
      <c r="I4236" s="34">
        <v>32.0</v>
      </c>
      <c r="J4236" s="36">
        <v>45869.0</v>
      </c>
      <c r="K4236" s="31"/>
      <c r="L4236" s="34">
        <f>+K4236*H4236</f>
        <v>0.0</v>
      </c>
    </row>
    <row r="4237" spans="8:8" ht="24.95" customHeight="1">
      <c r="A4237" s="29" t="s">
        <v>16</v>
      </c>
      <c r="B4237" s="30" t="s">
        <v>8474</v>
      </c>
      <c r="C4237" s="31"/>
      <c r="D4237" s="44">
        <v>7.36372795625E11</v>
      </c>
      <c r="E4237" s="85" t="s">
        <v>8475</v>
      </c>
      <c r="F4237" s="34">
        <v>1.97</v>
      </c>
      <c r="G4237" s="35">
        <v>0.12</v>
      </c>
      <c r="H4237" s="34">
        <f t="shared" si="66"/>
        <v>1.7336</v>
      </c>
      <c r="I4237" s="34">
        <v>48.0</v>
      </c>
      <c r="J4237" s="36">
        <v>45565.0</v>
      </c>
      <c r="K4237" s="31"/>
      <c r="L4237" s="34">
        <f>+K4237*H4237</f>
        <v>0.0</v>
      </c>
    </row>
    <row r="4238" spans="8:8" ht="24.95" customHeight="1">
      <c r="A4238" s="29" t="s">
        <v>16</v>
      </c>
      <c r="B4238" s="30" t="s">
        <v>8476</v>
      </c>
      <c r="C4238" s="31"/>
      <c r="D4238" s="32">
        <v>8.906082151369E12</v>
      </c>
      <c r="E4238" s="55" t="s">
        <v>8477</v>
      </c>
      <c r="F4238" s="34">
        <v>1.4</v>
      </c>
      <c r="G4238" s="35">
        <v>0.12</v>
      </c>
      <c r="H4238" s="34">
        <f t="shared" si="66"/>
        <v>1.232</v>
      </c>
      <c r="I4238" s="34">
        <v>68.0</v>
      </c>
      <c r="J4238" s="36">
        <v>45597.0</v>
      </c>
      <c r="K4238" s="31"/>
      <c r="L4238" s="34">
        <f>+K4238*H4238</f>
        <v>0.0</v>
      </c>
    </row>
    <row r="4239" spans="8:8" ht="24.95" customHeight="1">
      <c r="A4239" s="29" t="s">
        <v>16</v>
      </c>
      <c r="B4239" s="30" t="s">
        <v>8478</v>
      </c>
      <c r="C4239" s="31"/>
      <c r="D4239" s="32">
        <v>8.901463131046E12</v>
      </c>
      <c r="E4239" s="41" t="s">
        <v>8479</v>
      </c>
      <c r="F4239" s="34">
        <v>4.5</v>
      </c>
      <c r="G4239" s="35">
        <v>0.12</v>
      </c>
      <c r="H4239" s="34">
        <f t="shared" si="66"/>
        <v>3.96</v>
      </c>
      <c r="I4239" s="34">
        <v>144.0</v>
      </c>
      <c r="J4239" s="36">
        <v>45597.0</v>
      </c>
      <c r="K4239" s="31"/>
      <c r="L4239" s="34">
        <f>+K4239*H4239</f>
        <v>0.0</v>
      </c>
    </row>
    <row r="4240" spans="8:8" ht="24.95" customHeight="1">
      <c r="A4240" s="29" t="s">
        <v>16</v>
      </c>
      <c r="B4240" s="30" t="s">
        <v>8480</v>
      </c>
      <c r="C4240" s="31"/>
      <c r="D4240" s="32">
        <v>7.59161951819E12</v>
      </c>
      <c r="E4240" s="71" t="s">
        <v>8481</v>
      </c>
      <c r="F4240" s="34">
        <v>8.54</v>
      </c>
      <c r="G4240" s="35">
        <v>0.12</v>
      </c>
      <c r="H4240" s="34">
        <f t="shared" si="66"/>
        <v>7.515199999999999</v>
      </c>
      <c r="I4240" s="34">
        <v>67.0</v>
      </c>
      <c r="J4240" s="36">
        <v>46204.0</v>
      </c>
      <c r="K4240" s="31"/>
      <c r="L4240" s="34">
        <f>+K4240*H4240</f>
        <v>0.0</v>
      </c>
    </row>
    <row r="4241" spans="8:8" ht="24.95" customHeight="1">
      <c r="A4241" s="29" t="s">
        <v>16</v>
      </c>
      <c r="B4241" s="30" t="s">
        <v>8482</v>
      </c>
      <c r="C4241" s="31"/>
      <c r="D4241" s="32">
        <v>7.59161951893E12</v>
      </c>
      <c r="E4241" s="71" t="s">
        <v>8483</v>
      </c>
      <c r="F4241" s="34">
        <v>12.42</v>
      </c>
      <c r="G4241" s="35">
        <v>0.12</v>
      </c>
      <c r="H4241" s="34">
        <f t="shared" si="66"/>
        <v>10.9296</v>
      </c>
      <c r="I4241" s="34">
        <v>39.0</v>
      </c>
      <c r="J4241" s="36">
        <v>46174.0</v>
      </c>
      <c r="K4241" s="31"/>
      <c r="L4241" s="34">
        <f>+K4241*H4241</f>
        <v>0.0</v>
      </c>
    </row>
    <row r="4242" spans="8:8" ht="24.95" customHeight="1">
      <c r="A4242" s="29" t="s">
        <v>16</v>
      </c>
      <c r="B4242" s="30" t="s">
        <v>8484</v>
      </c>
      <c r="C4242" s="31"/>
      <c r="D4242" s="32">
        <v>7.591619518213E12</v>
      </c>
      <c r="E4242" s="71" t="s">
        <v>8485</v>
      </c>
      <c r="F4242" s="34">
        <v>14.35</v>
      </c>
      <c r="G4242" s="35">
        <v>0.12</v>
      </c>
      <c r="H4242" s="34">
        <f t="shared" si="66"/>
        <v>12.628</v>
      </c>
      <c r="I4242" s="34">
        <v>70.0</v>
      </c>
      <c r="J4242" s="36">
        <v>46204.0</v>
      </c>
      <c r="K4242" s="31"/>
      <c r="L4242" s="34">
        <f>+K4242*H4242</f>
        <v>0.0</v>
      </c>
    </row>
    <row r="4243" spans="8:8" ht="24.95" customHeight="1">
      <c r="A4243" s="29" t="s">
        <v>16</v>
      </c>
      <c r="B4243" s="30" t="s">
        <v>8486</v>
      </c>
      <c r="C4243" s="31"/>
      <c r="D4243" s="32">
        <v>7.591619000626E12</v>
      </c>
      <c r="E4243" s="46" t="s">
        <v>8487</v>
      </c>
      <c r="F4243" s="34">
        <v>2.24</v>
      </c>
      <c r="G4243" s="35">
        <v>0.12</v>
      </c>
      <c r="H4243" s="34">
        <f t="shared" si="66"/>
        <v>1.9712000000000003</v>
      </c>
      <c r="I4243" s="34">
        <v>48.0</v>
      </c>
      <c r="J4243" s="36">
        <v>45474.0</v>
      </c>
      <c r="K4243" s="31"/>
      <c r="L4243" s="34">
        <f>+K4243*H4243</f>
        <v>0.0</v>
      </c>
    </row>
    <row r="4244" spans="8:8" ht="24.95" customHeight="1">
      <c r="A4244" s="29" t="s">
        <v>16</v>
      </c>
      <c r="B4244" s="30" t="s">
        <v>8488</v>
      </c>
      <c r="C4244" s="31"/>
      <c r="D4244" s="32">
        <v>7.591619517223E12</v>
      </c>
      <c r="E4244" s="46" t="s">
        <v>8489</v>
      </c>
      <c r="F4244" s="34">
        <v>7.42</v>
      </c>
      <c r="G4244" s="35">
        <v>0.12</v>
      </c>
      <c r="H4244" s="34">
        <f t="shared" si="66"/>
        <v>6.5296</v>
      </c>
      <c r="I4244" s="34">
        <v>8.0</v>
      </c>
      <c r="J4244" s="36">
        <v>45536.0</v>
      </c>
      <c r="K4244" s="31"/>
      <c r="L4244" s="34">
        <f>+K4244*H4244</f>
        <v>0.0</v>
      </c>
    </row>
    <row r="4245" spans="8:8" ht="24.95" customHeight="1">
      <c r="A4245" s="29" t="s">
        <v>16</v>
      </c>
      <c r="B4245" s="30" t="s">
        <v>8490</v>
      </c>
      <c r="C4245" s="31"/>
      <c r="D4245" s="32">
        <v>7.591619000602E12</v>
      </c>
      <c r="E4245" s="86" t="s">
        <v>8491</v>
      </c>
      <c r="F4245" s="34">
        <v>1.64</v>
      </c>
      <c r="G4245" s="35">
        <v>0.12</v>
      </c>
      <c r="H4245" s="34">
        <f t="shared" si="66"/>
        <v>1.4431999999999998</v>
      </c>
      <c r="I4245" s="34">
        <v>16.0</v>
      </c>
      <c r="J4245" s="36">
        <v>45474.0</v>
      </c>
      <c r="K4245" s="31"/>
      <c r="L4245" s="34">
        <f>+K4245*H4245</f>
        <v>0.0</v>
      </c>
    </row>
    <row r="4246" spans="8:8" ht="24.95" customHeight="1">
      <c r="A4246" s="29" t="s">
        <v>16</v>
      </c>
      <c r="B4246" s="30" t="s">
        <v>8492</v>
      </c>
      <c r="C4246" s="31"/>
      <c r="D4246" s="32">
        <v>7.591619517285E12</v>
      </c>
      <c r="E4246" s="86" t="s">
        <v>8493</v>
      </c>
      <c r="F4246" s="34">
        <v>3.81</v>
      </c>
      <c r="G4246" s="35">
        <v>0.12</v>
      </c>
      <c r="H4246" s="34">
        <f t="shared" si="66"/>
        <v>3.3528000000000002</v>
      </c>
      <c r="I4246" s="34">
        <v>26.0</v>
      </c>
      <c r="J4246" s="36">
        <v>45717.0</v>
      </c>
      <c r="K4246" s="31"/>
      <c r="L4246" s="34">
        <f>+K4246*H4246</f>
        <v>0.0</v>
      </c>
    </row>
    <row r="4247" spans="8:8" ht="24.95" customHeight="1">
      <c r="A4247" s="29" t="s">
        <v>16</v>
      </c>
      <c r="B4247" s="30" t="s">
        <v>8494</v>
      </c>
      <c r="C4247" s="31"/>
      <c r="D4247" s="32">
        <v>7.591619000619E12</v>
      </c>
      <c r="E4247" s="63" t="s">
        <v>8495</v>
      </c>
      <c r="F4247" s="34">
        <v>2.38</v>
      </c>
      <c r="G4247" s="35">
        <v>0.12</v>
      </c>
      <c r="H4247" s="34">
        <f t="shared" si="66"/>
        <v>2.0944</v>
      </c>
      <c r="I4247" s="34">
        <v>39.0</v>
      </c>
      <c r="J4247" s="36">
        <v>45839.0</v>
      </c>
      <c r="K4247" s="31"/>
      <c r="L4247" s="34">
        <f>+K4247*H4247</f>
        <v>0.0</v>
      </c>
    </row>
    <row r="4248" spans="8:8" ht="24.95" customHeight="1">
      <c r="A4248" s="29" t="s">
        <v>16</v>
      </c>
      <c r="B4248" s="30" t="s">
        <v>8496</v>
      </c>
      <c r="C4248" s="31"/>
      <c r="D4248" s="32">
        <v>7.591619517278E12</v>
      </c>
      <c r="E4248" s="63" t="s">
        <v>8497</v>
      </c>
      <c r="F4248" s="34">
        <v>5.01</v>
      </c>
      <c r="G4248" s="35">
        <v>0.12</v>
      </c>
      <c r="H4248" s="34">
        <f t="shared" si="66"/>
        <v>4.408799999999999</v>
      </c>
      <c r="I4248" s="34">
        <v>13.0</v>
      </c>
      <c r="J4248" s="36">
        <v>45931.0</v>
      </c>
      <c r="K4248" s="31"/>
      <c r="L4248" s="34">
        <f>+K4248*H4248</f>
        <v>0.0</v>
      </c>
    </row>
    <row r="4249" spans="8:8" ht="24.95" customHeight="1">
      <c r="A4249" s="29" t="s">
        <v>16</v>
      </c>
      <c r="B4249" s="30" t="s">
        <v>8498</v>
      </c>
      <c r="C4249" s="31"/>
      <c r="D4249" s="32">
        <v>7.591619000848E12</v>
      </c>
      <c r="E4249" s="80" t="s">
        <v>8499</v>
      </c>
      <c r="F4249" s="34">
        <v>5.2</v>
      </c>
      <c r="G4249" s="35">
        <v>0.12</v>
      </c>
      <c r="H4249" s="34">
        <f t="shared" si="66"/>
        <v>4.5760000000000005</v>
      </c>
      <c r="I4249" s="34">
        <v>24.0</v>
      </c>
      <c r="J4249" s="36">
        <v>45809.0</v>
      </c>
      <c r="K4249" s="31"/>
      <c r="L4249" s="34">
        <f>+K4249*H4249</f>
        <v>0.0</v>
      </c>
    </row>
    <row r="4250" spans="8:8" ht="24.95" customHeight="1">
      <c r="A4250" s="29" t="s">
        <v>16</v>
      </c>
      <c r="B4250" s="30" t="s">
        <v>8500</v>
      </c>
      <c r="C4250" s="31"/>
      <c r="D4250" s="32">
        <v>7.591619000855E12</v>
      </c>
      <c r="E4250" s="80" t="s">
        <v>8501</v>
      </c>
      <c r="F4250" s="34">
        <v>11.06</v>
      </c>
      <c r="G4250" s="35">
        <v>0.12</v>
      </c>
      <c r="H4250" s="34">
        <f t="shared" si="66"/>
        <v>9.732800000000001</v>
      </c>
      <c r="I4250" s="34">
        <v>24.0</v>
      </c>
      <c r="J4250" s="36">
        <v>45809.0</v>
      </c>
      <c r="K4250" s="31"/>
      <c r="L4250" s="34">
        <f>+K4250*H4250</f>
        <v>0.0</v>
      </c>
    </row>
    <row r="4251" spans="8:8" ht="24.95" customHeight="1">
      <c r="A4251" s="29" t="s">
        <v>16</v>
      </c>
      <c r="B4251" s="30" t="s">
        <v>8502</v>
      </c>
      <c r="C4251" s="31"/>
      <c r="D4251" s="32">
        <v>7.591619000824E12</v>
      </c>
      <c r="E4251" s="89" t="s">
        <v>8503</v>
      </c>
      <c r="F4251" s="34">
        <v>6.6</v>
      </c>
      <c r="G4251" s="35">
        <v>0.12</v>
      </c>
      <c r="H4251" s="34">
        <f t="shared" si="66"/>
        <v>5.808</v>
      </c>
      <c r="I4251" s="34">
        <v>24.0</v>
      </c>
      <c r="J4251" s="36">
        <v>45839.0</v>
      </c>
      <c r="K4251" s="31"/>
      <c r="L4251" s="34">
        <f>+K4251*H4251</f>
        <v>0.0</v>
      </c>
    </row>
    <row r="4252" spans="8:8" ht="24.95" customHeight="1">
      <c r="A4252" s="29" t="s">
        <v>16</v>
      </c>
      <c r="B4252" s="30" t="s">
        <v>8504</v>
      </c>
      <c r="C4252" s="31"/>
      <c r="D4252" s="32">
        <v>7.591619000831E12</v>
      </c>
      <c r="E4252" s="89" t="s">
        <v>8505</v>
      </c>
      <c r="F4252" s="34">
        <v>19.2</v>
      </c>
      <c r="G4252" s="35">
        <v>0.12</v>
      </c>
      <c r="H4252" s="34">
        <f t="shared" si="66"/>
        <v>16.896</v>
      </c>
      <c r="I4252" s="34">
        <v>24.0</v>
      </c>
      <c r="J4252" s="36">
        <v>45839.0</v>
      </c>
      <c r="K4252" s="31"/>
      <c r="L4252" s="34">
        <f>+K4252*H4252</f>
        <v>0.0</v>
      </c>
    </row>
    <row r="4253" spans="8:8" ht="24.95" customHeight="1">
      <c r="A4253" s="81" t="s">
        <v>194</v>
      </c>
      <c r="B4253" s="30" t="s">
        <v>8506</v>
      </c>
      <c r="C4253" s="31"/>
      <c r="D4253" s="32">
        <v>3.401564019588E12</v>
      </c>
      <c r="E4253" s="50" t="s">
        <v>8507</v>
      </c>
      <c r="F4253" s="34">
        <v>16.994</v>
      </c>
      <c r="G4253" s="35">
        <v>0.12</v>
      </c>
      <c r="H4253" s="34">
        <f t="shared" si="66"/>
        <v>14.95472</v>
      </c>
      <c r="I4253" s="34">
        <v>3.0</v>
      </c>
      <c r="J4253" s="36">
        <v>45230.0</v>
      </c>
      <c r="K4253" s="31"/>
      <c r="L4253" s="34">
        <f>+K4253*H4253</f>
        <v>0.0</v>
      </c>
    </row>
    <row r="4254" spans="8:8" ht="24.95" customHeight="1">
      <c r="A4254" s="43" t="s">
        <v>33</v>
      </c>
      <c r="B4254" s="47" t="s">
        <v>8508</v>
      </c>
      <c r="C4254" s="31"/>
      <c r="D4254" s="32">
        <v>3.401360120006E12</v>
      </c>
      <c r="E4254" s="107" t="s">
        <v>8509</v>
      </c>
      <c r="F4254" s="34">
        <v>26.622</v>
      </c>
      <c r="G4254" s="35">
        <v>0.12</v>
      </c>
      <c r="H4254" s="34">
        <f t="shared" si="66"/>
        <v>23.42736</v>
      </c>
      <c r="I4254" s="34">
        <v>5.0</v>
      </c>
      <c r="J4254" s="36">
        <v>46023.0</v>
      </c>
      <c r="K4254" s="31"/>
      <c r="L4254" s="34">
        <f>+K4254*H4254</f>
        <v>0.0</v>
      </c>
    </row>
    <row r="4255" spans="8:8" ht="24.95" customHeight="1">
      <c r="A4255" s="43" t="s">
        <v>33</v>
      </c>
      <c r="B4255" s="47" t="s">
        <v>8510</v>
      </c>
      <c r="C4255" s="31"/>
      <c r="D4255" s="32">
        <v>3.401360120013E12</v>
      </c>
      <c r="E4255" s="113" t="s">
        <v>8511</v>
      </c>
      <c r="F4255" s="34">
        <v>26.622</v>
      </c>
      <c r="G4255" s="35">
        <v>0.12</v>
      </c>
      <c r="H4255" s="34">
        <f t="shared" si="66"/>
        <v>23.42736</v>
      </c>
      <c r="I4255" s="34">
        <v>3.0</v>
      </c>
      <c r="J4255" s="36">
        <v>46478.0</v>
      </c>
      <c r="K4255" s="31"/>
      <c r="L4255" s="34">
        <f>+K4255*H4255</f>
        <v>0.0</v>
      </c>
    </row>
    <row r="4256" spans="8:8" ht="24.95" customHeight="1">
      <c r="A4256" s="81" t="s">
        <v>194</v>
      </c>
      <c r="B4256" s="47" t="s">
        <v>8512</v>
      </c>
      <c r="C4256" s="31"/>
      <c r="D4256" s="32">
        <v>3.401360147775E12</v>
      </c>
      <c r="E4256" s="50" t="s">
        <v>8513</v>
      </c>
      <c r="F4256" s="34">
        <v>24.4644</v>
      </c>
      <c r="G4256" s="35">
        <v>0.12</v>
      </c>
      <c r="H4256" s="34">
        <f t="shared" si="66"/>
        <v>21.528672</v>
      </c>
      <c r="I4256" s="34">
        <v>5.0</v>
      </c>
      <c r="J4256" s="36">
        <v>46478.0</v>
      </c>
      <c r="K4256" s="31"/>
      <c r="L4256" s="34">
        <f>+K4256*H4256</f>
        <v>0.0</v>
      </c>
    </row>
    <row r="4257" spans="8:8" ht="24.95" customHeight="1">
      <c r="A4257" s="38" t="s">
        <v>23</v>
      </c>
      <c r="B4257" s="47" t="s">
        <v>8514</v>
      </c>
      <c r="C4257" s="31"/>
      <c r="D4257" s="32">
        <v>7.592710001048E12</v>
      </c>
      <c r="E4257" s="64" t="s">
        <v>8515</v>
      </c>
      <c r="F4257" s="34">
        <v>3.4</v>
      </c>
      <c r="G4257" s="35">
        <v>0.12</v>
      </c>
      <c r="H4257" s="34">
        <f t="shared" si="66"/>
        <v>2.992</v>
      </c>
      <c r="I4257" s="34">
        <v>26.0</v>
      </c>
      <c r="J4257" s="36">
        <v>46174.0</v>
      </c>
      <c r="K4257" s="31"/>
      <c r="L4257" s="34">
        <f>+K4257*H4257</f>
        <v>0.0</v>
      </c>
    </row>
    <row r="4258" spans="8:8" ht="24.95" customHeight="1">
      <c r="A4258" s="38" t="s">
        <v>23</v>
      </c>
      <c r="B4258" s="47" t="s">
        <v>8516</v>
      </c>
      <c r="C4258" s="31"/>
      <c r="D4258" s="32">
        <v>7.592710001031E12</v>
      </c>
      <c r="E4258" s="63" t="s">
        <v>8517</v>
      </c>
      <c r="F4258" s="34">
        <v>3.4</v>
      </c>
      <c r="G4258" s="35">
        <v>0.12</v>
      </c>
      <c r="H4258" s="34">
        <f t="shared" si="66"/>
        <v>2.992</v>
      </c>
      <c r="I4258" s="34">
        <v>76.0</v>
      </c>
      <c r="J4258" s="36">
        <v>45809.0</v>
      </c>
      <c r="K4258" s="31"/>
      <c r="L4258" s="34">
        <f>+K4258*H4258</f>
        <v>0.0</v>
      </c>
    </row>
    <row r="4259" spans="8:8" ht="24.95" customHeight="1">
      <c r="A4259" s="38" t="s">
        <v>23</v>
      </c>
      <c r="B4259" s="47" t="s">
        <v>8518</v>
      </c>
      <c r="C4259" s="31"/>
      <c r="D4259" s="32">
        <v>7.592710001062E12</v>
      </c>
      <c r="E4259" s="41" t="s">
        <v>8519</v>
      </c>
      <c r="F4259" s="34">
        <v>3.4</v>
      </c>
      <c r="G4259" s="35">
        <v>0.12</v>
      </c>
      <c r="H4259" s="34">
        <f t="shared" si="66"/>
        <v>2.992</v>
      </c>
      <c r="I4259" s="34">
        <v>62.0</v>
      </c>
      <c r="J4259" s="36">
        <v>45870.0</v>
      </c>
      <c r="K4259" s="31"/>
      <c r="L4259" s="34">
        <f>+K4259*H4259</f>
        <v>0.0</v>
      </c>
    </row>
    <row r="4260" spans="8:8" ht="24.95" customHeight="1">
      <c r="A4260" s="29" t="s">
        <v>16</v>
      </c>
      <c r="B4260" s="30" t="s">
        <v>8520</v>
      </c>
      <c r="C4260" s="31"/>
      <c r="D4260" s="32">
        <v>7.597134000615E12</v>
      </c>
      <c r="E4260" s="49" t="s">
        <v>8521</v>
      </c>
      <c r="F4260" s="34">
        <v>1.3</v>
      </c>
      <c r="G4260" s="35">
        <v>0.12</v>
      </c>
      <c r="H4260" s="34">
        <f t="shared" si="66"/>
        <v>1.1440000000000001</v>
      </c>
      <c r="I4260" s="34">
        <v>70.0</v>
      </c>
      <c r="J4260" s="36">
        <v>45838.0</v>
      </c>
      <c r="K4260" s="31"/>
      <c r="L4260" s="34">
        <f>+K4260*H4260</f>
        <v>0.0</v>
      </c>
    </row>
    <row r="4261" spans="8:8" ht="24.95" customHeight="1">
      <c r="A4261" s="38" t="s">
        <v>23</v>
      </c>
      <c r="B4261" s="30" t="s">
        <v>8522</v>
      </c>
      <c r="C4261" s="31"/>
      <c r="D4261" s="32">
        <v>7.707274721206E12</v>
      </c>
      <c r="E4261" s="70" t="s">
        <v>8523</v>
      </c>
      <c r="F4261" s="34">
        <v>4.5</v>
      </c>
      <c r="G4261" s="35">
        <v>0.12</v>
      </c>
      <c r="H4261" s="34">
        <f t="shared" si="66"/>
        <v>3.96</v>
      </c>
      <c r="I4261" s="34">
        <v>267.0</v>
      </c>
      <c r="J4261" s="36">
        <v>45930.0</v>
      </c>
      <c r="K4261" s="31"/>
      <c r="L4261" s="34">
        <f>+K4261*H4261</f>
        <v>0.0</v>
      </c>
    </row>
    <row r="4262" spans="8:8" ht="24.95" customHeight="1">
      <c r="A4262" s="43" t="s">
        <v>33</v>
      </c>
      <c r="B4262" s="47" t="s">
        <v>8524</v>
      </c>
      <c r="C4262" s="31"/>
      <c r="D4262" s="32">
        <v>7.591616001619E12</v>
      </c>
      <c r="E4262" s="58" t="s">
        <v>8525</v>
      </c>
      <c r="F4262" s="34">
        <v>0.95</v>
      </c>
      <c r="G4262" s="35">
        <v>0.12</v>
      </c>
      <c r="H4262" s="34">
        <f t="shared" si="66"/>
        <v>0.836</v>
      </c>
      <c r="I4262" s="34">
        <v>123.0</v>
      </c>
      <c r="J4262" s="36">
        <v>46054.0</v>
      </c>
      <c r="K4262" s="31"/>
      <c r="L4262" s="34">
        <f>+K4262*H4262</f>
        <v>0.0</v>
      </c>
    </row>
    <row r="4263" spans="8:8" ht="24.95" customHeight="1">
      <c r="A4263" s="29" t="s">
        <v>30</v>
      </c>
      <c r="B4263" s="30" t="s">
        <v>8526</v>
      </c>
      <c r="C4263" s="31"/>
      <c r="D4263" s="32">
        <v>7.599381000103E12</v>
      </c>
      <c r="E4263" s="55" t="s">
        <v>8527</v>
      </c>
      <c r="F4263" s="34">
        <v>0.5</v>
      </c>
      <c r="G4263" s="35">
        <v>0.12</v>
      </c>
      <c r="H4263" s="34">
        <f t="shared" si="66"/>
        <v>0.44</v>
      </c>
      <c r="I4263" s="34">
        <v>55.0</v>
      </c>
      <c r="J4263" s="36">
        <v>46204.0</v>
      </c>
      <c r="K4263" s="31"/>
      <c r="L4263" s="34">
        <f>+K4263*H4263</f>
        <v>0.0</v>
      </c>
    </row>
    <row r="4264" spans="8:8" ht="24.95" customHeight="1">
      <c r="A4264" s="29" t="s">
        <v>30</v>
      </c>
      <c r="B4264" s="30" t="s">
        <v>8528</v>
      </c>
      <c r="C4264" s="31"/>
      <c r="D4264" s="32">
        <v>7.59938100011E12</v>
      </c>
      <c r="E4264" s="55" t="s">
        <v>8529</v>
      </c>
      <c r="F4264" s="34">
        <v>0.8</v>
      </c>
      <c r="G4264" s="35">
        <v>0.12</v>
      </c>
      <c r="H4264" s="34">
        <f t="shared" si="66"/>
        <v>0.7040000000000001</v>
      </c>
      <c r="I4264" s="34">
        <v>186.0</v>
      </c>
      <c r="J4264" s="36">
        <v>46235.0</v>
      </c>
      <c r="K4264" s="31"/>
      <c r="L4264" s="34">
        <f>+K4264*H4264</f>
        <v>0.0</v>
      </c>
    </row>
    <row r="4265" spans="8:8" ht="24.95" customHeight="1">
      <c r="A4265" s="29" t="s">
        <v>30</v>
      </c>
      <c r="B4265" s="30" t="s">
        <v>8530</v>
      </c>
      <c r="C4265" s="31"/>
      <c r="D4265" s="32">
        <v>7.599028000565E12</v>
      </c>
      <c r="E4265" s="57" t="s">
        <v>8531</v>
      </c>
      <c r="F4265" s="34">
        <v>1.1</v>
      </c>
      <c r="G4265" s="35">
        <v>0.12</v>
      </c>
      <c r="H4265" s="34">
        <f t="shared" si="66"/>
        <v>0.9680000000000001</v>
      </c>
      <c r="I4265" s="34">
        <v>140.0</v>
      </c>
      <c r="J4265" s="36">
        <v>46235.0</v>
      </c>
      <c r="K4265" s="31"/>
      <c r="L4265" s="34">
        <f>+K4265*H4265</f>
        <v>0.0</v>
      </c>
    </row>
    <row r="4266" spans="8:8" ht="24.95" customHeight="1">
      <c r="A4266" s="29" t="s">
        <v>30</v>
      </c>
      <c r="B4266" s="30" t="s">
        <v>8532</v>
      </c>
      <c r="C4266" s="31"/>
      <c r="D4266" s="32">
        <v>7.592368001889E12</v>
      </c>
      <c r="E4266" s="48" t="s">
        <v>8533</v>
      </c>
      <c r="F4266" s="34">
        <v>7.1</v>
      </c>
      <c r="G4266" s="35">
        <v>0.12</v>
      </c>
      <c r="H4266" s="34">
        <f t="shared" si="66"/>
        <v>6.247999999999999</v>
      </c>
      <c r="I4266" s="34">
        <v>11.0</v>
      </c>
      <c r="J4266" s="36">
        <v>45870.0</v>
      </c>
      <c r="K4266" s="31"/>
      <c r="L4266" s="34">
        <f>+K4266*H4266</f>
        <v>0.0</v>
      </c>
    </row>
    <row r="4267" spans="8:8" ht="24.95" customHeight="1">
      <c r="A4267" s="29" t="s">
        <v>30</v>
      </c>
      <c r="B4267" s="30" t="s">
        <v>8534</v>
      </c>
      <c r="C4267" s="31"/>
      <c r="D4267" s="32">
        <v>7.599028000749E12</v>
      </c>
      <c r="E4267" s="50" t="s">
        <v>8535</v>
      </c>
      <c r="F4267" s="34">
        <v>2.11</v>
      </c>
      <c r="G4267" s="35">
        <v>0.12</v>
      </c>
      <c r="H4267" s="34">
        <f t="shared" si="66"/>
        <v>1.8567999999999998</v>
      </c>
      <c r="I4267" s="34">
        <v>27.0</v>
      </c>
      <c r="J4267" s="36">
        <v>46143.0</v>
      </c>
      <c r="K4267" s="31"/>
      <c r="L4267" s="34">
        <f>+K4267*H4267</f>
        <v>0.0</v>
      </c>
    </row>
    <row r="4268" spans="8:8" ht="24.95" customHeight="1">
      <c r="A4268" s="29" t="s">
        <v>30</v>
      </c>
      <c r="B4268" s="47" t="s">
        <v>8536</v>
      </c>
      <c r="C4268" s="31"/>
      <c r="D4268" s="32">
        <v>7.591616001633E12</v>
      </c>
      <c r="E4268" s="50" t="s">
        <v>8537</v>
      </c>
      <c r="F4268" s="34">
        <v>0.95</v>
      </c>
      <c r="G4268" s="35">
        <v>0.12</v>
      </c>
      <c r="H4268" s="34">
        <f t="shared" si="66"/>
        <v>0.836</v>
      </c>
      <c r="I4268" s="34">
        <v>111.0</v>
      </c>
      <c r="J4268" s="36">
        <v>46113.0</v>
      </c>
      <c r="K4268" s="31"/>
      <c r="L4268" s="34">
        <f>+K4268*H4268</f>
        <v>0.0</v>
      </c>
    </row>
    <row r="4269" spans="8:8" ht="24.95" customHeight="1">
      <c r="A4269" s="29" t="s">
        <v>30</v>
      </c>
      <c r="B4269" s="30" t="s">
        <v>8538</v>
      </c>
      <c r="C4269" s="31"/>
      <c r="D4269" s="32">
        <v>7.599381000134E12</v>
      </c>
      <c r="E4269" s="42" t="s">
        <v>8539</v>
      </c>
      <c r="F4269" s="34">
        <v>0.8</v>
      </c>
      <c r="G4269" s="35">
        <v>0.12</v>
      </c>
      <c r="H4269" s="34">
        <f t="shared" si="66"/>
        <v>0.7040000000000001</v>
      </c>
      <c r="I4269" s="34">
        <v>189.0</v>
      </c>
      <c r="J4269" s="36">
        <v>46235.0</v>
      </c>
      <c r="K4269" s="31"/>
      <c r="L4269" s="34">
        <f>+K4269*H4269</f>
        <v>0.0</v>
      </c>
    </row>
    <row r="4270" spans="8:8" ht="24.95" customHeight="1">
      <c r="A4270" s="29" t="s">
        <v>30</v>
      </c>
      <c r="B4270" s="30" t="s">
        <v>8540</v>
      </c>
      <c r="C4270" s="31"/>
      <c r="D4270" s="32">
        <v>7.592368001919E12</v>
      </c>
      <c r="E4270" s="46" t="s">
        <v>8541</v>
      </c>
      <c r="F4270" s="34">
        <v>7.1</v>
      </c>
      <c r="G4270" s="35">
        <v>0.12</v>
      </c>
      <c r="H4270" s="34">
        <f t="shared" si="66"/>
        <v>6.247999999999999</v>
      </c>
      <c r="I4270" s="34">
        <v>10.0</v>
      </c>
      <c r="J4270" s="36">
        <v>45597.0</v>
      </c>
      <c r="K4270" s="31"/>
      <c r="L4270" s="34">
        <f>+K4270*H4270</f>
        <v>0.0</v>
      </c>
    </row>
    <row r="4271" spans="8:8" ht="24.95" customHeight="1">
      <c r="A4271" s="29" t="s">
        <v>30</v>
      </c>
      <c r="B4271" s="30" t="s">
        <v>8542</v>
      </c>
      <c r="C4271" s="31"/>
      <c r="D4271" s="31"/>
      <c r="E4271" s="74" t="s">
        <v>8543</v>
      </c>
      <c r="F4271" s="34">
        <v>18.72</v>
      </c>
      <c r="G4271" s="35">
        <v>0.12</v>
      </c>
      <c r="H4271" s="34">
        <f t="shared" si="66"/>
        <v>16.473599999999998</v>
      </c>
      <c r="I4271" s="34">
        <v>4.0</v>
      </c>
      <c r="J4271" s="36">
        <v>45689.0</v>
      </c>
      <c r="K4271" s="31"/>
      <c r="L4271" s="34">
        <f>+K4271*H4271</f>
        <v>0.0</v>
      </c>
    </row>
    <row r="4272" spans="8:8" ht="24.95" customHeight="1">
      <c r="A4272" s="38" t="s">
        <v>23</v>
      </c>
      <c r="B4272" s="30" t="s">
        <v>8544</v>
      </c>
      <c r="C4272" s="31"/>
      <c r="D4272" s="32">
        <v>7.591020001625E12</v>
      </c>
      <c r="E4272" s="71" t="s">
        <v>8545</v>
      </c>
      <c r="F4272" s="34">
        <v>7.28</v>
      </c>
      <c r="G4272" s="35">
        <v>0.12</v>
      </c>
      <c r="H4272" s="34">
        <f t="shared" si="66"/>
        <v>6.4064000000000005</v>
      </c>
      <c r="I4272" s="34">
        <v>119.0</v>
      </c>
      <c r="J4272" s="36">
        <v>45778.0</v>
      </c>
      <c r="K4272" s="31"/>
      <c r="L4272" s="34">
        <f>+K4272*H4272</f>
        <v>0.0</v>
      </c>
    </row>
    <row r="4273" spans="8:8" ht="24.95" customHeight="1">
      <c r="A4273" s="38" t="s">
        <v>23</v>
      </c>
      <c r="B4273" s="30" t="s">
        <v>8546</v>
      </c>
      <c r="C4273" s="31"/>
      <c r="D4273" s="32">
        <v>7.594001564393E12</v>
      </c>
      <c r="E4273" s="115" t="s">
        <v>8547</v>
      </c>
      <c r="F4273" s="34">
        <v>5.45</v>
      </c>
      <c r="G4273" s="35">
        <v>0.12</v>
      </c>
      <c r="H4273" s="34">
        <f t="shared" si="66"/>
        <v>4.796</v>
      </c>
      <c r="I4273" s="34">
        <v>10.0</v>
      </c>
      <c r="J4273" s="36">
        <v>45503.0</v>
      </c>
      <c r="K4273" s="31"/>
      <c r="L4273" s="34">
        <f>+K4273*H4273</f>
        <v>0.0</v>
      </c>
    </row>
    <row r="4274" spans="8:8" ht="24.95" customHeight="1">
      <c r="A4274" s="38" t="s">
        <v>23</v>
      </c>
      <c r="B4274" s="30" t="s">
        <v>8548</v>
      </c>
      <c r="C4274" s="31"/>
      <c r="D4274" s="32">
        <v>8.906044710917E12</v>
      </c>
      <c r="E4274" s="74" t="s">
        <v>8549</v>
      </c>
      <c r="F4274" s="34">
        <v>4.65</v>
      </c>
      <c r="G4274" s="35">
        <v>0.12</v>
      </c>
      <c r="H4274" s="34">
        <f t="shared" si="66"/>
        <v>4.0920000000000005</v>
      </c>
      <c r="I4274" s="34">
        <v>53.0</v>
      </c>
      <c r="J4274" s="36">
        <v>45689.0</v>
      </c>
      <c r="K4274" s="31"/>
      <c r="L4274" s="34">
        <f>+K4274*H4274</f>
        <v>0.0</v>
      </c>
    </row>
    <row r="4275" spans="8:8" ht="24.95" customHeight="1">
      <c r="A4275" s="38" t="s">
        <v>23</v>
      </c>
      <c r="B4275" s="30" t="s">
        <v>8550</v>
      </c>
      <c r="C4275" s="31"/>
      <c r="D4275" s="32">
        <v>3.567089898616E12</v>
      </c>
      <c r="E4275" s="71" t="s">
        <v>8551</v>
      </c>
      <c r="F4275" s="34">
        <v>5.0</v>
      </c>
      <c r="G4275" s="35">
        <v>0.12</v>
      </c>
      <c r="H4275" s="34">
        <f t="shared" si="66"/>
        <v>4.4</v>
      </c>
      <c r="I4275" s="34">
        <v>27.0</v>
      </c>
      <c r="J4275" s="36">
        <v>46111.0</v>
      </c>
      <c r="K4275" s="31"/>
      <c r="L4275" s="34">
        <f>+K4275*H4275</f>
        <v>0.0</v>
      </c>
    </row>
    <row r="4276" spans="8:8" ht="24.95" customHeight="1">
      <c r="A4276" s="38" t="s">
        <v>23</v>
      </c>
      <c r="B4276" s="30" t="s">
        <v>8552</v>
      </c>
      <c r="C4276" s="31"/>
      <c r="D4276" s="32">
        <v>7.591196000019E12</v>
      </c>
      <c r="E4276" s="62" t="s">
        <v>8553</v>
      </c>
      <c r="F4276" s="34">
        <v>8.2</v>
      </c>
      <c r="G4276" s="35">
        <v>0.12</v>
      </c>
      <c r="H4276" s="34">
        <f t="shared" si="66"/>
        <v>7.215999999999999</v>
      </c>
      <c r="I4276" s="34">
        <v>244.0</v>
      </c>
      <c r="J4276" s="36">
        <v>45745.0</v>
      </c>
      <c r="K4276" s="31"/>
      <c r="L4276" s="34">
        <f>+K4276*H4276</f>
        <v>0.0</v>
      </c>
    </row>
    <row r="4277" spans="8:8" ht="24.95" customHeight="1">
      <c r="A4277" s="29" t="s">
        <v>16</v>
      </c>
      <c r="B4277" s="30" t="s">
        <v>8554</v>
      </c>
      <c r="C4277" s="31"/>
      <c r="D4277" s="44">
        <v>7.95853122244E11</v>
      </c>
      <c r="E4277" s="86" t="s">
        <v>8555</v>
      </c>
      <c r="F4277" s="34">
        <v>9.86</v>
      </c>
      <c r="G4277" s="35">
        <v>0.12</v>
      </c>
      <c r="H4277" s="34">
        <f t="shared" si="66"/>
        <v>8.6768</v>
      </c>
      <c r="I4277" s="34">
        <v>64.0</v>
      </c>
      <c r="J4277" s="36">
        <v>45383.0</v>
      </c>
      <c r="K4277" s="31"/>
      <c r="L4277" s="34">
        <f>+K4277*H4277</f>
        <v>0.0</v>
      </c>
    </row>
    <row r="4278" spans="8:8" ht="24.95" customHeight="1">
      <c r="A4278" s="38" t="s">
        <v>23</v>
      </c>
      <c r="B4278" s="47" t="s">
        <v>8556</v>
      </c>
      <c r="C4278" s="31"/>
      <c r="D4278" s="32">
        <v>7.591196002303E12</v>
      </c>
      <c r="E4278" s="69" t="s">
        <v>8557</v>
      </c>
      <c r="F4278" s="34">
        <v>9.78</v>
      </c>
      <c r="G4278" s="35">
        <v>0.12</v>
      </c>
      <c r="H4278" s="34">
        <f t="shared" si="66"/>
        <v>8.606399999999999</v>
      </c>
      <c r="I4278" s="34">
        <v>66.0</v>
      </c>
      <c r="J4278" s="36">
        <v>46081.0</v>
      </c>
      <c r="K4278" s="31"/>
      <c r="L4278" s="34">
        <f>+K4278*H4278</f>
        <v>0.0</v>
      </c>
    </row>
    <row r="4279" spans="8:8" ht="24.95" customHeight="1">
      <c r="A4279" s="38" t="s">
        <v>23</v>
      </c>
      <c r="B4279" s="30" t="s">
        <v>8558</v>
      </c>
      <c r="C4279" s="31"/>
      <c r="D4279" s="31"/>
      <c r="E4279" s="103" t="s">
        <v>8559</v>
      </c>
      <c r="F4279" s="34">
        <v>9.4</v>
      </c>
      <c r="G4279" s="35">
        <v>0.12</v>
      </c>
      <c r="H4279" s="34">
        <f t="shared" si="66"/>
        <v>8.272</v>
      </c>
      <c r="I4279" s="34">
        <v>22.0</v>
      </c>
      <c r="J4279" s="36">
        <v>45900.0</v>
      </c>
      <c r="K4279" s="31"/>
      <c r="L4279" s="34">
        <f>+K4279*H4279</f>
        <v>0.0</v>
      </c>
    </row>
    <row r="4280" spans="8:8" ht="24.95" customHeight="1">
      <c r="A4280" s="38" t="s">
        <v>23</v>
      </c>
      <c r="B4280" s="30" t="s">
        <v>8560</v>
      </c>
      <c r="C4280" s="31"/>
      <c r="D4280" s="32">
        <v>6.921875011967E12</v>
      </c>
      <c r="E4280" s="62" t="s">
        <v>8561</v>
      </c>
      <c r="F4280" s="34">
        <v>4.0</v>
      </c>
      <c r="G4280" s="35">
        <v>0.12</v>
      </c>
      <c r="H4280" s="34">
        <f t="shared" si="66"/>
        <v>3.52</v>
      </c>
      <c r="I4280" s="34">
        <v>1.0</v>
      </c>
      <c r="J4280" s="36">
        <v>45839.0</v>
      </c>
      <c r="K4280" s="31"/>
      <c r="L4280" s="34">
        <f>+K4280*H4280</f>
        <v>0.0</v>
      </c>
    </row>
    <row r="4281" spans="8:8" ht="24.95" customHeight="1">
      <c r="A4281" s="81" t="s">
        <v>194</v>
      </c>
      <c r="B4281" s="30" t="s">
        <v>8562</v>
      </c>
      <c r="C4281" s="31"/>
      <c r="D4281" s="32">
        <v>7.597072001194E12</v>
      </c>
      <c r="E4281" s="37" t="s">
        <v>8563</v>
      </c>
      <c r="F4281" s="34">
        <v>2.58</v>
      </c>
      <c r="G4281" s="35">
        <v>0.12</v>
      </c>
      <c r="H4281" s="34">
        <f t="shared" si="66"/>
        <v>2.2704</v>
      </c>
      <c r="I4281" s="34">
        <v>5.0</v>
      </c>
      <c r="J4281" s="36">
        <v>45900.0</v>
      </c>
      <c r="K4281" s="31"/>
      <c r="L4281" s="34">
        <f>+K4281*H4281</f>
        <v>0.0</v>
      </c>
    </row>
    <row r="4282" spans="8:8" ht="24.95" customHeight="1">
      <c r="A4282" s="43" t="s">
        <v>33</v>
      </c>
      <c r="B4282" s="30" t="s">
        <v>8564</v>
      </c>
      <c r="C4282" s="31"/>
      <c r="D4282" s="32">
        <v>7.593668000015E12</v>
      </c>
      <c r="E4282" s="67" t="s">
        <v>8565</v>
      </c>
      <c r="F4282" s="34">
        <v>4.524</v>
      </c>
      <c r="G4282" s="35">
        <v>0.12</v>
      </c>
      <c r="H4282" s="34">
        <f t="shared" si="66"/>
        <v>3.9811199999999998</v>
      </c>
      <c r="I4282" s="34">
        <v>1.0</v>
      </c>
      <c r="J4282" s="36">
        <v>45746.0</v>
      </c>
      <c r="K4282" s="31"/>
      <c r="L4282" s="34">
        <f>+K4282*H4282</f>
        <v>0.0</v>
      </c>
    </row>
    <row r="4283" spans="8:8" ht="24.95" customHeight="1">
      <c r="A4283" s="38" t="s">
        <v>23</v>
      </c>
      <c r="B4283" s="30" t="s">
        <v>8566</v>
      </c>
      <c r="C4283" s="31"/>
      <c r="D4283" s="32">
        <v>8.904307705342E12</v>
      </c>
      <c r="E4283" s="115" t="s">
        <v>8567</v>
      </c>
      <c r="F4283" s="34">
        <v>8.5</v>
      </c>
      <c r="G4283" s="35">
        <v>0.12</v>
      </c>
      <c r="H4283" s="34">
        <f t="shared" si="66"/>
        <v>7.48</v>
      </c>
      <c r="I4283" s="34">
        <v>18.0</v>
      </c>
      <c r="J4283" s="36">
        <v>45658.0</v>
      </c>
      <c r="K4283" s="31"/>
      <c r="L4283" s="34">
        <f>+K4283*H4283</f>
        <v>0.0</v>
      </c>
    </row>
    <row r="4284" spans="8:8" ht="24.95" customHeight="1">
      <c r="A4284" s="38" t="s">
        <v>23</v>
      </c>
      <c r="B4284" s="30" t="s">
        <v>8568</v>
      </c>
      <c r="C4284" s="31"/>
      <c r="D4284" s="32">
        <v>8.699525528148E12</v>
      </c>
      <c r="E4284" s="64" t="s">
        <v>8569</v>
      </c>
      <c r="F4284" s="34">
        <v>8.01</v>
      </c>
      <c r="G4284" s="35">
        <v>0.12</v>
      </c>
      <c r="H4284" s="34">
        <f t="shared" si="66"/>
        <v>7.0488</v>
      </c>
      <c r="I4284" s="34">
        <v>167.0</v>
      </c>
      <c r="J4284" s="36">
        <v>45323.0</v>
      </c>
      <c r="K4284" s="31"/>
      <c r="L4284" s="34">
        <f>+K4284*H4284</f>
        <v>0.0</v>
      </c>
    </row>
    <row r="4285" spans="8:8" ht="24.95" customHeight="1">
      <c r="A4285" s="125" t="s">
        <v>2625</v>
      </c>
      <c r="B4285" s="30" t="s">
        <v>8570</v>
      </c>
      <c r="C4285" s="75" t="s">
        <v>134</v>
      </c>
      <c r="D4285" s="32">
        <v>7.591016173473E12</v>
      </c>
      <c r="E4285" s="71" t="s">
        <v>8571</v>
      </c>
      <c r="F4285" s="34">
        <v>10.556</v>
      </c>
      <c r="G4285" s="35">
        <v>0.0</v>
      </c>
      <c r="H4285" s="34">
        <f t="shared" si="66"/>
        <v>10.556</v>
      </c>
      <c r="I4285" s="34">
        <v>7.0</v>
      </c>
      <c r="J4285" s="36">
        <v>45267.0</v>
      </c>
      <c r="K4285" s="31"/>
      <c r="L4285" s="34">
        <f>+K4285*H4285</f>
        <v>0.0</v>
      </c>
    </row>
    <row r="4286" spans="8:8" ht="24.95" customHeight="1">
      <c r="A4286" s="125" t="s">
        <v>2625</v>
      </c>
      <c r="B4286" s="47" t="s">
        <v>8572</v>
      </c>
      <c r="C4286" s="75" t="s">
        <v>134</v>
      </c>
      <c r="D4286" s="32">
        <v>7.591016173435E12</v>
      </c>
      <c r="E4286" s="37" t="s">
        <v>8573</v>
      </c>
      <c r="F4286" s="34">
        <v>10.556</v>
      </c>
      <c r="G4286" s="35">
        <v>0.0</v>
      </c>
      <c r="H4286" s="34">
        <f t="shared" si="66"/>
        <v>10.556</v>
      </c>
      <c r="I4286" s="34">
        <v>16.0</v>
      </c>
      <c r="J4286" s="36">
        <v>45351.0</v>
      </c>
      <c r="K4286" s="31"/>
      <c r="L4286" s="34">
        <f>+K4286*H4286</f>
        <v>0.0</v>
      </c>
    </row>
    <row r="4287" spans="8:8" ht="24.95" customHeight="1">
      <c r="A4287" s="125" t="s">
        <v>2625</v>
      </c>
      <c r="B4287" s="30" t="s">
        <v>8574</v>
      </c>
      <c r="C4287" s="75" t="s">
        <v>134</v>
      </c>
      <c r="D4287" s="32">
        <v>7.591016155448E12</v>
      </c>
      <c r="E4287" s="79" t="s">
        <v>8575</v>
      </c>
      <c r="F4287" s="34">
        <v>10.904</v>
      </c>
      <c r="G4287" s="35">
        <v>0.0</v>
      </c>
      <c r="H4287" s="34">
        <f t="shared" si="66"/>
        <v>10.904</v>
      </c>
      <c r="I4287" s="34">
        <v>15.0</v>
      </c>
      <c r="J4287" s="36">
        <v>45290.0</v>
      </c>
      <c r="K4287" s="31"/>
      <c r="L4287" s="34">
        <f>+K4287*H4287</f>
        <v>0.0</v>
      </c>
    </row>
    <row r="4288" spans="8:8" ht="24.95" customHeight="1">
      <c r="A4288" s="81" t="s">
        <v>194</v>
      </c>
      <c r="B4288" s="30" t="s">
        <v>8576</v>
      </c>
      <c r="C4288" s="31"/>
      <c r="D4288" s="32">
        <v>7.598127001091E12</v>
      </c>
      <c r="E4288" s="67" t="s">
        <v>8577</v>
      </c>
      <c r="F4288" s="34">
        <v>2.35</v>
      </c>
      <c r="G4288" s="35">
        <v>0.12</v>
      </c>
      <c r="H4288" s="34">
        <f t="shared" si="66"/>
        <v>2.068</v>
      </c>
      <c r="I4288" s="34">
        <v>78.0</v>
      </c>
      <c r="J4288" s="36">
        <v>45992.0</v>
      </c>
      <c r="K4288" s="31"/>
      <c r="L4288" s="34">
        <f>+K4288*H4288</f>
        <v>0.0</v>
      </c>
    </row>
    <row r="4289" spans="8:8" ht="24.95" customHeight="1">
      <c r="A4289" s="29" t="s">
        <v>16</v>
      </c>
      <c r="B4289" s="30" t="s">
        <v>8578</v>
      </c>
      <c r="C4289" s="31"/>
      <c r="D4289" s="32">
        <v>7.703038020073E12</v>
      </c>
      <c r="E4289" s="102" t="s">
        <v>8579</v>
      </c>
      <c r="F4289" s="34">
        <v>3.45</v>
      </c>
      <c r="G4289" s="35">
        <v>0.12</v>
      </c>
      <c r="H4289" s="34">
        <f t="shared" si="66"/>
        <v>3.036</v>
      </c>
      <c r="I4289" s="34">
        <v>126.0</v>
      </c>
      <c r="J4289" s="36">
        <v>45992.0</v>
      </c>
      <c r="K4289" s="31"/>
      <c r="L4289" s="34">
        <f>+K4289*H4289</f>
        <v>0.0</v>
      </c>
    </row>
    <row r="4290" spans="8:8" ht="24.95" customHeight="1">
      <c r="A4290" s="29" t="s">
        <v>16</v>
      </c>
      <c r="B4290" s="30" t="s">
        <v>8580</v>
      </c>
      <c r="C4290" s="31"/>
      <c r="D4290" s="32">
        <v>7.703038020059E12</v>
      </c>
      <c r="E4290" s="37" t="s">
        <v>8581</v>
      </c>
      <c r="F4290" s="34">
        <v>1.2</v>
      </c>
      <c r="G4290" s="35">
        <v>0.12</v>
      </c>
      <c r="H4290" s="34">
        <f t="shared" si="66"/>
        <v>1.056</v>
      </c>
      <c r="I4290" s="34">
        <v>147.0</v>
      </c>
      <c r="J4290" s="36">
        <v>45992.0</v>
      </c>
      <c r="K4290" s="31"/>
      <c r="L4290" s="34">
        <f>+K4290*H4290</f>
        <v>0.0</v>
      </c>
    </row>
    <row r="4291" spans="8:8" ht="24.95" customHeight="1">
      <c r="A4291" s="38" t="s">
        <v>23</v>
      </c>
      <c r="B4291" s="30" t="s">
        <v>8582</v>
      </c>
      <c r="C4291" s="31"/>
      <c r="D4291" s="32">
        <v>7.703038020011E12</v>
      </c>
      <c r="E4291" s="115" t="s">
        <v>8583</v>
      </c>
      <c r="F4291" s="34">
        <v>1.7</v>
      </c>
      <c r="G4291" s="35">
        <v>0.12</v>
      </c>
      <c r="H4291" s="34">
        <f t="shared" si="66"/>
        <v>1.496</v>
      </c>
      <c r="I4291" s="34">
        <v>138.0</v>
      </c>
      <c r="J4291" s="36">
        <v>45778.0</v>
      </c>
      <c r="K4291" s="31"/>
      <c r="L4291" s="34">
        <f>+K4291*H4291</f>
        <v>0.0</v>
      </c>
    </row>
    <row r="4292" spans="8:8" ht="24.95" customHeight="1">
      <c r="A4292" s="38" t="s">
        <v>23</v>
      </c>
      <c r="B4292" s="30" t="s">
        <v>8584</v>
      </c>
      <c r="C4292" s="31"/>
      <c r="D4292" s="32">
        <v>7.599043000182E12</v>
      </c>
      <c r="E4292" s="103" t="s">
        <v>8585</v>
      </c>
      <c r="F4292" s="34">
        <v>3.4</v>
      </c>
      <c r="G4292" s="35">
        <v>0.12</v>
      </c>
      <c r="H4292" s="34">
        <f t="shared" si="66"/>
        <v>2.992</v>
      </c>
      <c r="I4292" s="34">
        <v>48.0</v>
      </c>
      <c r="J4292" s="36">
        <v>45717.0</v>
      </c>
      <c r="K4292" s="31"/>
      <c r="L4292" s="34">
        <f>+K4292*H4292</f>
        <v>0.0</v>
      </c>
    </row>
    <row r="4293" spans="8:8" ht="24.95" customHeight="1">
      <c r="A4293" s="29" t="s">
        <v>16</v>
      </c>
      <c r="B4293" s="30" t="s">
        <v>8586</v>
      </c>
      <c r="C4293" s="31"/>
      <c r="D4293" s="32">
        <v>7.591020008181E12</v>
      </c>
      <c r="E4293" s="57" t="s">
        <v>8587</v>
      </c>
      <c r="F4293" s="34">
        <v>2.39</v>
      </c>
      <c r="G4293" s="35">
        <v>0.12</v>
      </c>
      <c r="H4293" s="34">
        <f t="shared" si="66"/>
        <v>2.1032</v>
      </c>
      <c r="I4293" s="34">
        <v>167.0</v>
      </c>
      <c r="J4293" s="36">
        <v>46600.0</v>
      </c>
      <c r="K4293" s="31"/>
      <c r="L4293" s="34">
        <f>+K4293*H4293</f>
        <v>0.0</v>
      </c>
    </row>
    <row r="4294" spans="8:8" ht="24.95" customHeight="1">
      <c r="A4294" s="29" t="s">
        <v>16</v>
      </c>
      <c r="B4294" s="30" t="s">
        <v>8588</v>
      </c>
      <c r="C4294" s="31"/>
      <c r="D4294" s="32">
        <v>7.598650000562E12</v>
      </c>
      <c r="E4294" s="54" t="s">
        <v>8589</v>
      </c>
      <c r="F4294" s="34">
        <v>4.0</v>
      </c>
      <c r="G4294" s="35">
        <v>0.12</v>
      </c>
      <c r="H4294" s="34">
        <f t="shared" si="66"/>
        <v>3.52</v>
      </c>
      <c r="I4294" s="34">
        <v>32.0</v>
      </c>
      <c r="J4294" s="36">
        <v>45869.0</v>
      </c>
      <c r="K4294" s="31"/>
      <c r="L4294" s="34">
        <f>+K4294*H4294</f>
        <v>0.0</v>
      </c>
    </row>
    <row r="4295" spans="8:8" ht="24.95" customHeight="1">
      <c r="A4295" s="29" t="s">
        <v>16</v>
      </c>
      <c r="B4295" s="30" t="s">
        <v>8590</v>
      </c>
      <c r="C4295" s="31"/>
      <c r="D4295" s="32">
        <v>7.59002700239E12</v>
      </c>
      <c r="E4295" s="49" t="s">
        <v>8591</v>
      </c>
      <c r="F4295" s="34">
        <v>1.76</v>
      </c>
      <c r="G4295" s="35">
        <v>0.12</v>
      </c>
      <c r="H4295" s="34">
        <f t="shared" si="66"/>
        <v>1.5488</v>
      </c>
      <c r="I4295" s="34">
        <v>114.0</v>
      </c>
      <c r="J4295" s="36">
        <v>45899.0</v>
      </c>
      <c r="K4295" s="31"/>
      <c r="L4295" s="34">
        <f>+K4295*H4295</f>
        <v>0.0</v>
      </c>
    </row>
    <row r="4296" spans="8:8" ht="24.95" customHeight="1">
      <c r="A4296" s="29" t="s">
        <v>16</v>
      </c>
      <c r="B4296" s="30" t="s">
        <v>8592</v>
      </c>
      <c r="C4296" s="31"/>
      <c r="D4296" s="32">
        <v>7.591519003918E12</v>
      </c>
      <c r="E4296" s="50" t="s">
        <v>8593</v>
      </c>
      <c r="F4296" s="34">
        <v>3.11</v>
      </c>
      <c r="G4296" s="35">
        <v>0.12</v>
      </c>
      <c r="H4296" s="34">
        <f t="shared" si="66"/>
        <v>2.7367999999999997</v>
      </c>
      <c r="I4296" s="34">
        <v>52.0</v>
      </c>
      <c r="J4296" s="36">
        <v>46235.0</v>
      </c>
      <c r="K4296" s="31"/>
      <c r="L4296" s="34">
        <f>+K4296*H4296</f>
        <v>0.0</v>
      </c>
    </row>
    <row r="4297" spans="8:8" ht="24.95" customHeight="1">
      <c r="A4297" s="29" t="s">
        <v>16</v>
      </c>
      <c r="B4297" s="30" t="s">
        <v>8594</v>
      </c>
      <c r="C4297" s="31"/>
      <c r="D4297" s="32">
        <v>8.906005117861E12</v>
      </c>
      <c r="E4297" s="54" t="s">
        <v>8595</v>
      </c>
      <c r="F4297" s="34">
        <v>1.2</v>
      </c>
      <c r="G4297" s="35">
        <v>0.12</v>
      </c>
      <c r="H4297" s="34">
        <f t="shared" si="66"/>
        <v>1.056</v>
      </c>
      <c r="I4297" s="34">
        <v>38.0</v>
      </c>
      <c r="J4297" s="36">
        <v>46023.0</v>
      </c>
      <c r="K4297" s="31"/>
      <c r="L4297" s="34">
        <f>+K4297*H4297</f>
        <v>0.0</v>
      </c>
    </row>
    <row r="4298" spans="8:8" ht="24.95" customHeight="1">
      <c r="A4298" s="29" t="s">
        <v>16</v>
      </c>
      <c r="B4298" s="47" t="s">
        <v>8596</v>
      </c>
      <c r="C4298" s="31"/>
      <c r="D4298" s="32">
        <v>7.592616471013E12</v>
      </c>
      <c r="E4298" s="85" t="s">
        <v>8597</v>
      </c>
      <c r="F4298" s="34">
        <v>1.93</v>
      </c>
      <c r="G4298" s="35">
        <v>0.12</v>
      </c>
      <c r="H4298" s="34">
        <f t="shared" si="66"/>
        <v>1.6984</v>
      </c>
      <c r="I4298" s="34">
        <v>278.0</v>
      </c>
      <c r="J4298" s="36">
        <v>45886.0</v>
      </c>
      <c r="K4298" s="31"/>
      <c r="L4298" s="34">
        <f>+K4298*H4298</f>
        <v>0.0</v>
      </c>
    </row>
    <row r="4299" spans="8:8" ht="24.95" customHeight="1">
      <c r="A4299" s="38" t="s">
        <v>23</v>
      </c>
      <c r="B4299" s="30" t="s">
        <v>8598</v>
      </c>
      <c r="C4299" s="31"/>
      <c r="D4299" s="73">
        <v>1.890179069965E13</v>
      </c>
      <c r="E4299" s="62" t="s">
        <v>8599</v>
      </c>
      <c r="F4299" s="34">
        <v>3.5</v>
      </c>
      <c r="G4299" s="35">
        <v>0.12</v>
      </c>
      <c r="H4299" s="34">
        <f t="shared" si="66"/>
        <v>3.08</v>
      </c>
      <c r="I4299" s="34">
        <v>15.0</v>
      </c>
      <c r="J4299" s="36">
        <v>45567.0</v>
      </c>
      <c r="K4299" s="31"/>
      <c r="L4299" s="34">
        <f>+K4299*H4299</f>
        <v>0.0</v>
      </c>
    </row>
    <row r="4300" spans="8:8" ht="24.95" customHeight="1">
      <c r="A4300" s="29" t="s">
        <v>16</v>
      </c>
      <c r="B4300" s="30" t="s">
        <v>8600</v>
      </c>
      <c r="C4300" s="75" t="s">
        <v>134</v>
      </c>
      <c r="D4300" s="32">
        <v>7.591818136126E12</v>
      </c>
      <c r="E4300" s="85" t="s">
        <v>8601</v>
      </c>
      <c r="F4300" s="34">
        <v>0.65</v>
      </c>
      <c r="G4300" s="35">
        <v>0.0</v>
      </c>
      <c r="H4300" s="34">
        <f t="shared" si="67" ref="H4300:H4363">+F4300-F4300*G4300</f>
        <v>0.65</v>
      </c>
      <c r="I4300" s="34">
        <v>6822.0</v>
      </c>
      <c r="J4300" s="36">
        <v>45838.0</v>
      </c>
      <c r="K4300" s="31"/>
      <c r="L4300" s="34">
        <f>+K4300*H4300</f>
        <v>0.0</v>
      </c>
    </row>
    <row r="4301" spans="8:8" ht="24.95" customHeight="1">
      <c r="A4301" s="29" t="s">
        <v>16</v>
      </c>
      <c r="B4301" s="47" t="s">
        <v>8602</v>
      </c>
      <c r="C4301" s="31"/>
      <c r="D4301" s="32">
        <v>7.594001101475E12</v>
      </c>
      <c r="E4301" s="37" t="s">
        <v>8603</v>
      </c>
      <c r="F4301" s="34">
        <v>2.7</v>
      </c>
      <c r="G4301" s="35">
        <v>0.12</v>
      </c>
      <c r="H4301" s="34">
        <f t="shared" si="67"/>
        <v>2.3760000000000003</v>
      </c>
      <c r="I4301" s="34">
        <v>90.0</v>
      </c>
      <c r="J4301" s="36">
        <v>46842.0</v>
      </c>
      <c r="K4301" s="31"/>
      <c r="L4301" s="34">
        <f>+K4301*H4301</f>
        <v>0.0</v>
      </c>
    </row>
    <row r="4302" spans="8:8" ht="24.95" customHeight="1">
      <c r="A4302" s="43" t="s">
        <v>33</v>
      </c>
      <c r="B4302" s="30" t="s">
        <v>8604</v>
      </c>
      <c r="C4302" s="31"/>
      <c r="D4302" s="32">
        <v>7.591353700059E12</v>
      </c>
      <c r="E4302" s="99" t="s">
        <v>8605</v>
      </c>
      <c r="F4302" s="34">
        <v>19.372</v>
      </c>
      <c r="G4302" s="35">
        <v>0.12</v>
      </c>
      <c r="H4302" s="34">
        <f t="shared" si="67"/>
        <v>17.04736</v>
      </c>
      <c r="I4302" s="34">
        <v>28.0</v>
      </c>
      <c r="J4302" s="36">
        <v>45839.0</v>
      </c>
      <c r="K4302" s="31"/>
      <c r="L4302" s="34">
        <f>+K4302*H4302</f>
        <v>0.0</v>
      </c>
    </row>
    <row r="4303" spans="8:8" ht="24.95" customHeight="1">
      <c r="A4303" s="43" t="s">
        <v>33</v>
      </c>
      <c r="B4303" s="30" t="s">
        <v>8606</v>
      </c>
      <c r="C4303" s="31"/>
      <c r="D4303" s="32">
        <v>7.591353700028E12</v>
      </c>
      <c r="E4303" s="99" t="s">
        <v>8607</v>
      </c>
      <c r="F4303" s="34">
        <v>19.7084</v>
      </c>
      <c r="G4303" s="35">
        <v>0.12</v>
      </c>
      <c r="H4303" s="34">
        <f t="shared" si="67"/>
        <v>17.343392</v>
      </c>
      <c r="I4303" s="34">
        <v>28.0</v>
      </c>
      <c r="J4303" s="36">
        <v>45839.0</v>
      </c>
      <c r="K4303" s="31"/>
      <c r="L4303" s="34">
        <f>+K4303*H4303</f>
        <v>0.0</v>
      </c>
    </row>
    <row r="4304" spans="8:8" ht="24.95" customHeight="1">
      <c r="A4304" s="93" t="s">
        <v>371</v>
      </c>
      <c r="B4304" s="47" t="s">
        <v>8608</v>
      </c>
      <c r="C4304" s="31"/>
      <c r="D4304" s="32">
        <v>7.591353515707E12</v>
      </c>
      <c r="E4304" s="86" t="s">
        <v>8609</v>
      </c>
      <c r="F4304" s="34">
        <v>5.4868</v>
      </c>
      <c r="G4304" s="35">
        <v>0.12</v>
      </c>
      <c r="H4304" s="34">
        <f t="shared" si="67"/>
        <v>4.828384</v>
      </c>
      <c r="I4304" s="34">
        <v>72.0</v>
      </c>
      <c r="J4304" s="36">
        <v>45870.0</v>
      </c>
      <c r="K4304" s="31"/>
      <c r="L4304" s="34">
        <f>+K4304*H4304</f>
        <v>0.0</v>
      </c>
    </row>
    <row r="4305" spans="8:8" ht="24.95" customHeight="1">
      <c r="A4305" s="82" t="s">
        <v>199</v>
      </c>
      <c r="B4305" s="30" t="s">
        <v>8610</v>
      </c>
      <c r="C4305" s="31"/>
      <c r="D4305" s="32">
        <v>7.592637398689E12</v>
      </c>
      <c r="E4305" s="60" t="s">
        <v>8611</v>
      </c>
      <c r="F4305" s="34">
        <v>9.05</v>
      </c>
      <c r="G4305" s="35">
        <v>0.12</v>
      </c>
      <c r="H4305" s="34">
        <f t="shared" si="67"/>
        <v>7.964</v>
      </c>
      <c r="I4305" s="34">
        <v>4.0</v>
      </c>
      <c r="J4305" s="36">
        <v>45383.0</v>
      </c>
      <c r="K4305" s="31"/>
      <c r="L4305" s="34">
        <f>+K4305*H4305</f>
        <v>0.0</v>
      </c>
    </row>
    <row r="4306" spans="8:8" ht="24.95" customHeight="1">
      <c r="A4306" s="29" t="s">
        <v>16</v>
      </c>
      <c r="B4306" s="47" t="s">
        <v>8612</v>
      </c>
      <c r="C4306" s="31"/>
      <c r="D4306" s="32">
        <v>7.592601100836E12</v>
      </c>
      <c r="E4306" s="58" t="s">
        <v>8613</v>
      </c>
      <c r="F4306" s="34">
        <v>3.01</v>
      </c>
      <c r="G4306" s="35">
        <v>0.12</v>
      </c>
      <c r="H4306" s="34">
        <f t="shared" si="67"/>
        <v>2.6487999999999996</v>
      </c>
      <c r="I4306" s="34">
        <v>86.0</v>
      </c>
      <c r="J4306" s="36">
        <v>45839.0</v>
      </c>
      <c r="K4306" s="31"/>
      <c r="L4306" s="34">
        <f>+K4306*H4306</f>
        <v>0.0</v>
      </c>
    </row>
    <row r="4307" spans="8:8" ht="24.95" customHeight="1">
      <c r="A4307" s="29" t="s">
        <v>16</v>
      </c>
      <c r="B4307" s="47" t="s">
        <v>8614</v>
      </c>
      <c r="C4307" s="31"/>
      <c r="D4307" s="32">
        <v>7.591821210295E12</v>
      </c>
      <c r="E4307" s="87" t="s">
        <v>8615</v>
      </c>
      <c r="F4307" s="34">
        <v>4.93</v>
      </c>
      <c r="G4307" s="35">
        <v>0.12</v>
      </c>
      <c r="H4307" s="34">
        <f t="shared" si="67"/>
        <v>4.3384</v>
      </c>
      <c r="I4307" s="34">
        <v>310.0</v>
      </c>
      <c r="J4307" s="36">
        <v>45658.0</v>
      </c>
      <c r="K4307" s="31"/>
      <c r="L4307" s="34">
        <f>+K4307*H4307</f>
        <v>0.0</v>
      </c>
    </row>
    <row r="4308" spans="8:8" ht="24.95" customHeight="1">
      <c r="A4308" s="38" t="s">
        <v>23</v>
      </c>
      <c r="B4308" s="30" t="s">
        <v>8616</v>
      </c>
      <c r="C4308" s="31"/>
      <c r="D4308" s="120">
        <v>1100198.0</v>
      </c>
      <c r="E4308" s="86" t="s">
        <v>8617</v>
      </c>
      <c r="F4308" s="34">
        <v>3.15</v>
      </c>
      <c r="G4308" s="35">
        <v>0.12</v>
      </c>
      <c r="H4308" s="34">
        <f t="shared" si="67"/>
        <v>2.772</v>
      </c>
      <c r="I4308" s="34">
        <v>135.0</v>
      </c>
      <c r="J4308" s="36">
        <v>46235.0</v>
      </c>
      <c r="K4308" s="31"/>
      <c r="L4308" s="34">
        <f>+K4308*H4308</f>
        <v>0.0</v>
      </c>
    </row>
    <row r="4309" spans="8:8" ht="24.95" customHeight="1">
      <c r="A4309" s="43" t="s">
        <v>33</v>
      </c>
      <c r="B4309" s="30" t="s">
        <v>8618</v>
      </c>
      <c r="C4309" s="31"/>
      <c r="D4309" s="32">
        <v>3.760269770157E12</v>
      </c>
      <c r="E4309" s="94" t="s">
        <v>8619</v>
      </c>
      <c r="F4309" s="34">
        <v>15.3352</v>
      </c>
      <c r="G4309" s="35">
        <v>0.12</v>
      </c>
      <c r="H4309" s="34">
        <f t="shared" si="67"/>
        <v>13.494976000000001</v>
      </c>
      <c r="I4309" s="34">
        <v>3.0</v>
      </c>
      <c r="J4309" s="36">
        <v>46296.0</v>
      </c>
      <c r="K4309" s="31"/>
      <c r="L4309" s="34">
        <f>+K4309*H4309</f>
        <v>0.0</v>
      </c>
    </row>
    <row r="4310" spans="8:8" ht="24.95" customHeight="1">
      <c r="A4310" s="43" t="s">
        <v>33</v>
      </c>
      <c r="B4310" s="30" t="s">
        <v>8620</v>
      </c>
      <c r="C4310" s="31"/>
      <c r="D4310" s="32">
        <v>3.760269770133E12</v>
      </c>
      <c r="E4310" s="94" t="s">
        <v>8621</v>
      </c>
      <c r="F4310" s="34">
        <v>21.2048</v>
      </c>
      <c r="G4310" s="35">
        <v>0.12</v>
      </c>
      <c r="H4310" s="34">
        <f t="shared" si="67"/>
        <v>18.660224</v>
      </c>
      <c r="I4310" s="34">
        <v>3.0</v>
      </c>
      <c r="J4310" s="36">
        <v>46357.0</v>
      </c>
      <c r="K4310" s="31"/>
      <c r="L4310" s="34">
        <f>+K4310*H4310</f>
        <v>0.0</v>
      </c>
    </row>
    <row r="4311" spans="8:8" ht="24.95" customHeight="1">
      <c r="A4311" s="29" t="s">
        <v>16</v>
      </c>
      <c r="B4311" s="30" t="s">
        <v>8622</v>
      </c>
      <c r="C4311" s="31"/>
      <c r="D4311" s="32">
        <v>7.594000491027E12</v>
      </c>
      <c r="E4311" s="46" t="s">
        <v>8623</v>
      </c>
      <c r="F4311" s="34">
        <v>6.87</v>
      </c>
      <c r="G4311" s="35">
        <v>0.12</v>
      </c>
      <c r="H4311" s="34">
        <f t="shared" si="67"/>
        <v>6.0456</v>
      </c>
      <c r="I4311" s="34">
        <v>7.0</v>
      </c>
      <c r="J4311" s="36">
        <v>45748.0</v>
      </c>
      <c r="K4311" s="31"/>
      <c r="L4311" s="34">
        <f>+K4311*H4311</f>
        <v>0.0</v>
      </c>
    </row>
    <row r="4312" spans="8:8" ht="24.95" customHeight="1">
      <c r="A4312" s="29" t="s">
        <v>16</v>
      </c>
      <c r="B4312" s="30" t="s">
        <v>8624</v>
      </c>
      <c r="C4312" s="31"/>
      <c r="D4312" s="32">
        <v>7.594000490655E12</v>
      </c>
      <c r="E4312" s="76" t="s">
        <v>8625</v>
      </c>
      <c r="F4312" s="34">
        <v>4.12</v>
      </c>
      <c r="G4312" s="35">
        <v>0.12</v>
      </c>
      <c r="H4312" s="34">
        <f t="shared" si="67"/>
        <v>3.6256</v>
      </c>
      <c r="I4312" s="34">
        <v>5.0</v>
      </c>
      <c r="J4312" s="36">
        <v>46023.0</v>
      </c>
      <c r="K4312" s="31"/>
      <c r="L4312" s="34">
        <f>+K4312*H4312</f>
        <v>0.0</v>
      </c>
    </row>
    <row r="4313" spans="8:8" ht="24.95" customHeight="1">
      <c r="A4313" s="29" t="s">
        <v>16</v>
      </c>
      <c r="B4313" s="30" t="s">
        <v>8626</v>
      </c>
      <c r="C4313" s="31"/>
      <c r="D4313" s="32">
        <v>7.592432000107E12</v>
      </c>
      <c r="E4313" s="37" t="s">
        <v>8627</v>
      </c>
      <c r="F4313" s="34">
        <v>3.77</v>
      </c>
      <c r="G4313" s="35">
        <v>0.12</v>
      </c>
      <c r="H4313" s="34">
        <f t="shared" si="67"/>
        <v>3.3176</v>
      </c>
      <c r="I4313" s="34">
        <v>34.0</v>
      </c>
      <c r="J4313" s="36">
        <v>45383.0</v>
      </c>
      <c r="K4313" s="31"/>
      <c r="L4313" s="34">
        <f>+K4313*H4313</f>
        <v>0.0</v>
      </c>
    </row>
    <row r="4314" spans="8:8" ht="24.95" customHeight="1">
      <c r="A4314" s="29" t="s">
        <v>16</v>
      </c>
      <c r="B4314" s="47" t="s">
        <v>8628</v>
      </c>
      <c r="C4314" s="31"/>
      <c r="D4314" s="32">
        <v>7.703153018757E12</v>
      </c>
      <c r="E4314" s="50" t="s">
        <v>8629</v>
      </c>
      <c r="F4314" s="34">
        <v>2.86</v>
      </c>
      <c r="G4314" s="35">
        <v>0.12</v>
      </c>
      <c r="H4314" s="34">
        <f t="shared" si="67"/>
        <v>2.5168</v>
      </c>
      <c r="I4314" s="34">
        <v>40.0</v>
      </c>
      <c r="J4314" s="36">
        <v>45383.0</v>
      </c>
      <c r="K4314" s="31"/>
      <c r="L4314" s="34">
        <f>+K4314*H4314</f>
        <v>0.0</v>
      </c>
    </row>
    <row r="4315" spans="8:8" ht="24.95" customHeight="1">
      <c r="A4315" s="29" t="s">
        <v>16</v>
      </c>
      <c r="B4315" s="30" t="s">
        <v>8630</v>
      </c>
      <c r="C4315" s="31"/>
      <c r="D4315" s="31"/>
      <c r="E4315" s="55" t="s">
        <v>8631</v>
      </c>
      <c r="F4315" s="34">
        <v>4.1</v>
      </c>
      <c r="G4315" s="35">
        <v>0.12</v>
      </c>
      <c r="H4315" s="34">
        <f t="shared" si="67"/>
        <v>3.6079999999999997</v>
      </c>
      <c r="I4315" s="34">
        <v>24.0</v>
      </c>
      <c r="J4315" s="36">
        <v>45352.0</v>
      </c>
      <c r="K4315" s="31"/>
      <c r="L4315" s="34">
        <f>+K4315*H4315</f>
        <v>0.0</v>
      </c>
    </row>
    <row r="4316" spans="8:8" ht="24.95" customHeight="1">
      <c r="A4316" s="29" t="s">
        <v>16</v>
      </c>
      <c r="B4316" s="30" t="s">
        <v>8632</v>
      </c>
      <c r="C4316" s="31"/>
      <c r="D4316" s="32">
        <v>7.591585178275E12</v>
      </c>
      <c r="E4316" s="49" t="s">
        <v>8633</v>
      </c>
      <c r="F4316" s="34">
        <v>2.37</v>
      </c>
      <c r="G4316" s="35">
        <v>0.12</v>
      </c>
      <c r="H4316" s="34">
        <f t="shared" si="67"/>
        <v>2.0856000000000003</v>
      </c>
      <c r="I4316" s="34">
        <v>155.0</v>
      </c>
      <c r="J4316" s="36">
        <v>46081.0</v>
      </c>
      <c r="K4316" s="31"/>
      <c r="L4316" s="34">
        <f>+K4316*H4316</f>
        <v>0.0</v>
      </c>
    </row>
    <row r="4317" spans="8:8" ht="24.95" customHeight="1">
      <c r="A4317" s="29" t="s">
        <v>16</v>
      </c>
      <c r="B4317" s="30" t="s">
        <v>8634</v>
      </c>
      <c r="C4317" s="31"/>
      <c r="D4317" s="118">
        <v>8.90605129309E12</v>
      </c>
      <c r="E4317" s="55" t="s">
        <v>8635</v>
      </c>
      <c r="F4317" s="34">
        <v>0.95</v>
      </c>
      <c r="G4317" s="35">
        <v>0.12</v>
      </c>
      <c r="H4317" s="34">
        <f t="shared" si="67"/>
        <v>0.836</v>
      </c>
      <c r="I4317" s="34">
        <v>115.0</v>
      </c>
      <c r="J4317" s="36">
        <v>45870.0</v>
      </c>
      <c r="K4317" s="31"/>
      <c r="L4317" s="34">
        <f>+K4317*H4317</f>
        <v>0.0</v>
      </c>
    </row>
    <row r="4318" spans="8:8" ht="24.95" customHeight="1">
      <c r="A4318" s="29" t="s">
        <v>16</v>
      </c>
      <c r="B4318" s="30" t="s">
        <v>8636</v>
      </c>
      <c r="C4318" s="31"/>
      <c r="D4318" s="32">
        <v>7.703763190164E12</v>
      </c>
      <c r="E4318" s="54" t="s">
        <v>8637</v>
      </c>
      <c r="F4318" s="34">
        <v>2.67</v>
      </c>
      <c r="G4318" s="35">
        <v>0.12</v>
      </c>
      <c r="H4318" s="34">
        <f t="shared" si="67"/>
        <v>2.3495999999999997</v>
      </c>
      <c r="I4318" s="34">
        <v>21.0</v>
      </c>
      <c r="J4318" s="36">
        <v>45809.0</v>
      </c>
      <c r="K4318" s="31"/>
      <c r="L4318" s="34">
        <f>+K4318*H4318</f>
        <v>0.0</v>
      </c>
    </row>
    <row r="4319" spans="8:8" ht="24.95" customHeight="1">
      <c r="A4319" s="29" t="s">
        <v>16</v>
      </c>
      <c r="B4319" s="30" t="s">
        <v>8638</v>
      </c>
      <c r="C4319" s="31"/>
      <c r="D4319" s="32">
        <v>7.590027002697E12</v>
      </c>
      <c r="E4319" s="85" t="s">
        <v>8639</v>
      </c>
      <c r="F4319" s="34">
        <v>2.33</v>
      </c>
      <c r="G4319" s="35">
        <v>0.12</v>
      </c>
      <c r="H4319" s="34">
        <f t="shared" si="67"/>
        <v>2.0504000000000002</v>
      </c>
      <c r="I4319" s="34">
        <v>67.0</v>
      </c>
      <c r="J4319" s="36">
        <v>45899.0</v>
      </c>
      <c r="K4319" s="31"/>
      <c r="L4319" s="34">
        <f>+K4319*H4319</f>
        <v>0.0</v>
      </c>
    </row>
    <row r="4320" spans="8:8" ht="24.95" customHeight="1">
      <c r="A4320" s="29" t="s">
        <v>16</v>
      </c>
      <c r="B4320" s="30" t="s">
        <v>8640</v>
      </c>
      <c r="C4320" s="31"/>
      <c r="D4320" s="32">
        <v>7.591519001051E12</v>
      </c>
      <c r="E4320" s="84" t="s">
        <v>8641</v>
      </c>
      <c r="F4320" s="34">
        <v>5.94</v>
      </c>
      <c r="G4320" s="35">
        <v>0.12</v>
      </c>
      <c r="H4320" s="34">
        <f t="shared" si="67"/>
        <v>5.227200000000001</v>
      </c>
      <c r="I4320" s="34">
        <v>52.0</v>
      </c>
      <c r="J4320" s="36">
        <v>46174.0</v>
      </c>
      <c r="K4320" s="31"/>
      <c r="L4320" s="34">
        <f>+K4320*H4320</f>
        <v>0.0</v>
      </c>
    </row>
    <row r="4321" spans="8:8" ht="24.95" customHeight="1">
      <c r="A4321" s="29" t="s">
        <v>16</v>
      </c>
      <c r="B4321" s="30" t="s">
        <v>8642</v>
      </c>
      <c r="C4321" s="31"/>
      <c r="D4321" s="32">
        <v>7.598677000063E12</v>
      </c>
      <c r="E4321" s="57" t="s">
        <v>8643</v>
      </c>
      <c r="F4321" s="34">
        <v>2.3</v>
      </c>
      <c r="G4321" s="35">
        <v>0.12</v>
      </c>
      <c r="H4321" s="34">
        <f t="shared" si="67"/>
        <v>2.024</v>
      </c>
      <c r="I4321" s="34">
        <v>18.0</v>
      </c>
      <c r="J4321" s="36">
        <v>45838.0</v>
      </c>
      <c r="K4321" s="31"/>
      <c r="L4321" s="34">
        <f>+K4321*H4321</f>
        <v>0.0</v>
      </c>
    </row>
    <row r="4322" spans="8:8" ht="24.95" customHeight="1">
      <c r="A4322" s="29" t="s">
        <v>16</v>
      </c>
      <c r="B4322" s="30" t="s">
        <v>8644</v>
      </c>
      <c r="C4322" s="31"/>
      <c r="D4322" s="32">
        <v>7.59245400378E12</v>
      </c>
      <c r="E4322" s="54" t="s">
        <v>8645</v>
      </c>
      <c r="F4322" s="34">
        <v>5.31</v>
      </c>
      <c r="G4322" s="35">
        <v>0.12</v>
      </c>
      <c r="H4322" s="34">
        <f t="shared" si="67"/>
        <v>4.6728</v>
      </c>
      <c r="I4322" s="34">
        <v>22.0</v>
      </c>
      <c r="J4322" s="36">
        <v>45778.0</v>
      </c>
      <c r="K4322" s="31"/>
      <c r="L4322" s="34">
        <f>+K4322*H4322</f>
        <v>0.0</v>
      </c>
    </row>
    <row r="4323" spans="8:8" ht="24.95" customHeight="1">
      <c r="A4323" s="29" t="s">
        <v>16</v>
      </c>
      <c r="B4323" s="30" t="s">
        <v>8646</v>
      </c>
      <c r="C4323" s="31"/>
      <c r="D4323" s="32">
        <v>7.598869002219E12</v>
      </c>
      <c r="E4323" s="46" t="s">
        <v>8647</v>
      </c>
      <c r="F4323" s="34">
        <v>0.9</v>
      </c>
      <c r="G4323" s="35">
        <v>0.12</v>
      </c>
      <c r="H4323" s="34">
        <f t="shared" si="67"/>
        <v>0.792</v>
      </c>
      <c r="I4323" s="34">
        <v>8.0</v>
      </c>
      <c r="J4323" s="36">
        <v>45687.0</v>
      </c>
      <c r="K4323" s="31"/>
      <c r="L4323" s="34">
        <f>+K4323*H4323</f>
        <v>0.0</v>
      </c>
    </row>
    <row r="4324" spans="8:8" ht="24.95" customHeight="1">
      <c r="A4324" s="29" t="s">
        <v>16</v>
      </c>
      <c r="B4324" s="30" t="s">
        <v>8648</v>
      </c>
      <c r="C4324" s="31"/>
      <c r="D4324" s="32">
        <v>7.406076100447E12</v>
      </c>
      <c r="E4324" s="103" t="s">
        <v>8649</v>
      </c>
      <c r="F4324" s="34">
        <v>5.72</v>
      </c>
      <c r="G4324" s="35">
        <v>0.12</v>
      </c>
      <c r="H4324" s="34">
        <f t="shared" si="67"/>
        <v>5.0336</v>
      </c>
      <c r="I4324" s="34">
        <v>10.0</v>
      </c>
      <c r="J4324" s="36">
        <v>45323.0</v>
      </c>
      <c r="K4324" s="31"/>
      <c r="L4324" s="34">
        <f>+K4324*H4324</f>
        <v>0.0</v>
      </c>
    </row>
    <row r="4325" spans="8:8" ht="24.95" customHeight="1">
      <c r="A4325" s="43" t="s">
        <v>33</v>
      </c>
      <c r="B4325" s="30" t="s">
        <v>8650</v>
      </c>
      <c r="C4325" s="31"/>
      <c r="D4325" s="32">
        <v>7.596811000283E12</v>
      </c>
      <c r="E4325" s="69" t="s">
        <v>8651</v>
      </c>
      <c r="F4325" s="34">
        <v>15.834</v>
      </c>
      <c r="G4325" s="35">
        <v>0.12</v>
      </c>
      <c r="H4325" s="34">
        <f t="shared" si="67"/>
        <v>13.93392</v>
      </c>
      <c r="I4325" s="34">
        <v>11.0</v>
      </c>
      <c r="J4325" s="36"/>
      <c r="K4325" s="31"/>
      <c r="L4325" s="34">
        <f>+K4325*H4325</f>
        <v>0.0</v>
      </c>
    </row>
    <row r="4326" spans="8:8" ht="24.95" customHeight="1">
      <c r="A4326" s="82" t="s">
        <v>199</v>
      </c>
      <c r="B4326" s="30" t="s">
        <v>8652</v>
      </c>
      <c r="C4326" s="31"/>
      <c r="D4326" s="32">
        <v>8.907752000192E12</v>
      </c>
      <c r="E4326" s="62" t="s">
        <v>8653</v>
      </c>
      <c r="F4326" s="34">
        <v>740.0</v>
      </c>
      <c r="G4326" s="35">
        <v>0.12</v>
      </c>
      <c r="H4326" s="34">
        <f t="shared" si="67"/>
        <v>651.2</v>
      </c>
      <c r="I4326" s="34">
        <v>3.0</v>
      </c>
      <c r="J4326" s="36">
        <v>45412.0</v>
      </c>
      <c r="K4326" s="31"/>
      <c r="L4326" s="34">
        <f>+K4326*H4326</f>
        <v>0.0</v>
      </c>
    </row>
    <row r="4327" spans="8:8" ht="24.95" customHeight="1">
      <c r="A4327" s="93" t="s">
        <v>371</v>
      </c>
      <c r="B4327" s="30" t="s">
        <v>8654</v>
      </c>
      <c r="C4327" s="31"/>
      <c r="D4327" s="31"/>
      <c r="E4327" s="39" t="s">
        <v>8655</v>
      </c>
      <c r="F4327" s="34">
        <v>10.0</v>
      </c>
      <c r="G4327" s="35">
        <v>0.12</v>
      </c>
      <c r="H4327" s="34">
        <f t="shared" si="67"/>
        <v>8.8</v>
      </c>
      <c r="I4327" s="34">
        <v>20.0</v>
      </c>
      <c r="J4327" s="36">
        <v>46090.0</v>
      </c>
      <c r="K4327" s="31"/>
      <c r="L4327" s="34">
        <f>+K4327*H4327</f>
        <v>0.0</v>
      </c>
    </row>
    <row r="4328" spans="8:8" ht="24.95" customHeight="1">
      <c r="A4328" s="93" t="s">
        <v>371</v>
      </c>
      <c r="B4328" s="30" t="s">
        <v>8656</v>
      </c>
      <c r="C4328" s="31"/>
      <c r="D4328" s="32">
        <v>7.597467000498E12</v>
      </c>
      <c r="E4328" s="67" t="s">
        <v>8657</v>
      </c>
      <c r="F4328" s="34">
        <v>12.5</v>
      </c>
      <c r="G4328" s="35">
        <v>0.12</v>
      </c>
      <c r="H4328" s="34">
        <f t="shared" si="67"/>
        <v>11.0</v>
      </c>
      <c r="I4328" s="34">
        <v>6.0</v>
      </c>
      <c r="J4328" s="36">
        <v>46243.0</v>
      </c>
      <c r="K4328" s="31"/>
      <c r="L4328" s="34">
        <f>+K4328*H4328</f>
        <v>0.0</v>
      </c>
    </row>
    <row r="4329" spans="8:8" ht="24.95" customHeight="1">
      <c r="A4329" s="93" t="s">
        <v>371</v>
      </c>
      <c r="B4329" s="30" t="s">
        <v>8658</v>
      </c>
      <c r="C4329" s="31"/>
      <c r="D4329" s="32">
        <v>7.597467000504E12</v>
      </c>
      <c r="E4329" s="67" t="s">
        <v>8659</v>
      </c>
      <c r="F4329" s="34">
        <v>13.5</v>
      </c>
      <c r="G4329" s="35">
        <v>0.12</v>
      </c>
      <c r="H4329" s="34">
        <f t="shared" si="67"/>
        <v>11.879999999999999</v>
      </c>
      <c r="I4329" s="34">
        <v>6.0</v>
      </c>
      <c r="J4329" s="36">
        <v>46243.0</v>
      </c>
      <c r="K4329" s="31"/>
      <c r="L4329" s="34">
        <f>+K4329*H4329</f>
        <v>0.0</v>
      </c>
    </row>
    <row r="4330" spans="8:8" ht="24.95" customHeight="1">
      <c r="A4330" s="93" t="s">
        <v>371</v>
      </c>
      <c r="B4330" s="30" t="s">
        <v>8660</v>
      </c>
      <c r="C4330" s="31"/>
      <c r="D4330" s="32">
        <v>7.451108300135E12</v>
      </c>
      <c r="E4330" s="94" t="s">
        <v>8661</v>
      </c>
      <c r="F4330" s="34">
        <v>7.7</v>
      </c>
      <c r="G4330" s="35">
        <v>0.12</v>
      </c>
      <c r="H4330" s="34">
        <f t="shared" si="67"/>
        <v>6.776</v>
      </c>
      <c r="I4330" s="34">
        <v>8.0</v>
      </c>
      <c r="J4330" s="36">
        <v>46827.0</v>
      </c>
      <c r="K4330" s="31"/>
      <c r="L4330" s="34">
        <f>+K4330*H4330</f>
        <v>0.0</v>
      </c>
    </row>
    <row r="4331" spans="8:8" ht="24.95" customHeight="1">
      <c r="A4331" s="43" t="s">
        <v>33</v>
      </c>
      <c r="B4331" s="30" t="s">
        <v>8662</v>
      </c>
      <c r="C4331" s="31"/>
      <c r="D4331" s="31"/>
      <c r="E4331" s="64" t="s">
        <v>8663</v>
      </c>
      <c r="F4331" s="34">
        <v>7.5</v>
      </c>
      <c r="G4331" s="35">
        <v>0.12</v>
      </c>
      <c r="H4331" s="34">
        <f t="shared" si="67"/>
        <v>6.6</v>
      </c>
      <c r="I4331" s="34">
        <v>101.0</v>
      </c>
      <c r="J4331" s="36">
        <v>46810.0</v>
      </c>
      <c r="K4331" s="31"/>
      <c r="L4331" s="34">
        <f>+K4331*H4331</f>
        <v>0.0</v>
      </c>
    </row>
    <row r="4332" spans="8:8" ht="24.95" customHeight="1">
      <c r="A4332" s="43" t="s">
        <v>33</v>
      </c>
      <c r="B4332" s="30" t="s">
        <v>8664</v>
      </c>
      <c r="C4332" s="31"/>
      <c r="D4332" s="32">
        <v>7.45303849285E12</v>
      </c>
      <c r="E4332" s="33" t="s">
        <v>8665</v>
      </c>
      <c r="F4332" s="34">
        <v>2.552</v>
      </c>
      <c r="G4332" s="35">
        <v>0.12</v>
      </c>
      <c r="H4332" s="34">
        <f t="shared" si="67"/>
        <v>2.24576</v>
      </c>
      <c r="I4332" s="34">
        <v>11.0</v>
      </c>
      <c r="J4332" s="36"/>
      <c r="K4332" s="31"/>
      <c r="L4332" s="34">
        <f>+K4332*H4332</f>
        <v>0.0</v>
      </c>
    </row>
    <row r="4333" spans="8:8" ht="24.95" customHeight="1">
      <c r="A4333" s="43" t="s">
        <v>33</v>
      </c>
      <c r="B4333" s="30" t="s">
        <v>8666</v>
      </c>
      <c r="C4333" s="31"/>
      <c r="D4333" s="32">
        <v>7.453010038083E12</v>
      </c>
      <c r="E4333" s="60" t="s">
        <v>8667</v>
      </c>
      <c r="F4333" s="34">
        <v>3.364</v>
      </c>
      <c r="G4333" s="35">
        <v>0.12</v>
      </c>
      <c r="H4333" s="34">
        <f t="shared" si="67"/>
        <v>2.96032</v>
      </c>
      <c r="I4333" s="34">
        <v>1.0</v>
      </c>
      <c r="J4333" s="36"/>
      <c r="K4333" s="31"/>
      <c r="L4333" s="34">
        <f>+K4333*H4333</f>
        <v>0.0</v>
      </c>
    </row>
    <row r="4334" spans="8:8" ht="24.95" customHeight="1">
      <c r="A4334" s="43" t="s">
        <v>33</v>
      </c>
      <c r="B4334" s="30" t="s">
        <v>8668</v>
      </c>
      <c r="C4334" s="31"/>
      <c r="D4334" s="32">
        <v>8.71010387667E12</v>
      </c>
      <c r="E4334" s="46" t="s">
        <v>8669</v>
      </c>
      <c r="F4334" s="34">
        <v>69.6</v>
      </c>
      <c r="G4334" s="35">
        <v>0.12</v>
      </c>
      <c r="H4334" s="34">
        <f t="shared" si="67"/>
        <v>61.24799999999999</v>
      </c>
      <c r="I4334" s="34">
        <v>2.0</v>
      </c>
      <c r="J4334" s="36"/>
      <c r="K4334" s="31"/>
      <c r="L4334" s="34">
        <f>+K4334*H4334</f>
        <v>0.0</v>
      </c>
    </row>
    <row r="4335" spans="8:8" ht="24.95" customHeight="1">
      <c r="A4335" s="43" t="s">
        <v>33</v>
      </c>
      <c r="B4335" s="30" t="s">
        <v>8670</v>
      </c>
      <c r="C4335" s="31"/>
      <c r="D4335" s="32">
        <v>8.710103876656E12</v>
      </c>
      <c r="E4335" s="33" t="s">
        <v>8671</v>
      </c>
      <c r="F4335" s="34">
        <v>69.6</v>
      </c>
      <c r="G4335" s="35">
        <v>0.12</v>
      </c>
      <c r="H4335" s="34">
        <f t="shared" si="67"/>
        <v>61.24799999999999</v>
      </c>
      <c r="I4335" s="34">
        <v>1.0</v>
      </c>
      <c r="J4335" s="36"/>
      <c r="K4335" s="31"/>
      <c r="L4335" s="34">
        <f>+K4335*H4335</f>
        <v>0.0</v>
      </c>
    </row>
    <row r="4336" spans="8:8" ht="24.95" customHeight="1">
      <c r="A4336" s="43" t="s">
        <v>33</v>
      </c>
      <c r="B4336" s="30" t="s">
        <v>8672</v>
      </c>
      <c r="C4336" s="31"/>
      <c r="D4336" s="32">
        <v>7.506306237889E12</v>
      </c>
      <c r="E4336" s="71" t="s">
        <v>8673</v>
      </c>
      <c r="F4336" s="34">
        <v>4.5124</v>
      </c>
      <c r="G4336" s="35">
        <v>0.12</v>
      </c>
      <c r="H4336" s="34">
        <f t="shared" si="67"/>
        <v>3.970912</v>
      </c>
      <c r="I4336" s="34">
        <v>7.0</v>
      </c>
      <c r="J4336" s="36">
        <v>45944.0</v>
      </c>
      <c r="K4336" s="31"/>
      <c r="L4336" s="34">
        <f>+K4336*H4336</f>
        <v>0.0</v>
      </c>
    </row>
    <row r="4337" spans="8:8" ht="24.95" customHeight="1">
      <c r="A4337" s="43" t="s">
        <v>33</v>
      </c>
      <c r="B4337" s="30" t="s">
        <v>8674</v>
      </c>
      <c r="C4337" s="75" t="s">
        <v>134</v>
      </c>
      <c r="D4337" s="32">
        <v>7.509546650098E12</v>
      </c>
      <c r="E4337" s="77" t="s">
        <v>8675</v>
      </c>
      <c r="F4337" s="34">
        <v>0.1044</v>
      </c>
      <c r="G4337" s="35">
        <v>0.0</v>
      </c>
      <c r="H4337" s="34">
        <f t="shared" si="67"/>
        <v>0.1044</v>
      </c>
      <c r="I4337" s="34">
        <v>48.0</v>
      </c>
      <c r="J4337" s="36"/>
      <c r="K4337" s="31"/>
      <c r="L4337" s="34">
        <f>+K4337*H4337</f>
        <v>0.0</v>
      </c>
    </row>
    <row r="4338" spans="8:8" ht="24.95" customHeight="1">
      <c r="A4338" s="43" t="s">
        <v>33</v>
      </c>
      <c r="B4338" s="30" t="s">
        <v>8676</v>
      </c>
      <c r="C4338" s="31"/>
      <c r="D4338" s="32">
        <v>7.592871001932E12</v>
      </c>
      <c r="E4338" s="78" t="s">
        <v>8677</v>
      </c>
      <c r="F4338" s="34">
        <v>3.596</v>
      </c>
      <c r="G4338" s="35">
        <v>0.12</v>
      </c>
      <c r="H4338" s="34">
        <f t="shared" si="67"/>
        <v>3.16448</v>
      </c>
      <c r="I4338" s="34">
        <v>1.0</v>
      </c>
      <c r="J4338" s="36">
        <v>46143.0</v>
      </c>
      <c r="K4338" s="31"/>
      <c r="L4338" s="34">
        <f>+K4338*H4338</f>
        <v>0.0</v>
      </c>
    </row>
    <row r="4339" spans="8:8" ht="24.95" customHeight="1">
      <c r="A4339" s="43" t="s">
        <v>33</v>
      </c>
      <c r="B4339" s="30" t="s">
        <v>8678</v>
      </c>
      <c r="C4339" s="31"/>
      <c r="D4339" s="32">
        <v>7.592871001819E12</v>
      </c>
      <c r="E4339" s="78" t="s">
        <v>8679</v>
      </c>
      <c r="F4339" s="34">
        <v>3.596</v>
      </c>
      <c r="G4339" s="35">
        <v>0.12</v>
      </c>
      <c r="H4339" s="34">
        <f t="shared" si="67"/>
        <v>3.16448</v>
      </c>
      <c r="I4339" s="34">
        <v>1.0</v>
      </c>
      <c r="J4339" s="36">
        <v>46204.0</v>
      </c>
      <c r="K4339" s="31"/>
      <c r="L4339" s="34">
        <f>+K4339*H4339</f>
        <v>0.0</v>
      </c>
    </row>
    <row r="4340" spans="8:8" ht="24.95" customHeight="1">
      <c r="A4340" s="43" t="s">
        <v>33</v>
      </c>
      <c r="B4340" s="30" t="s">
        <v>8680</v>
      </c>
      <c r="C4340" s="31"/>
      <c r="D4340" s="32">
        <v>7.596548003397E12</v>
      </c>
      <c r="E4340" s="86" t="s">
        <v>8681</v>
      </c>
      <c r="F4340" s="34">
        <v>2.842</v>
      </c>
      <c r="G4340" s="35">
        <v>0.12</v>
      </c>
      <c r="H4340" s="34">
        <f t="shared" si="67"/>
        <v>2.50096</v>
      </c>
      <c r="I4340" s="34">
        <v>3.0</v>
      </c>
      <c r="J4340" s="36">
        <v>45565.0</v>
      </c>
      <c r="K4340" s="31"/>
      <c r="L4340" s="34">
        <f>+K4340*H4340</f>
        <v>0.0</v>
      </c>
    </row>
    <row r="4341" spans="8:8" ht="24.95" customHeight="1">
      <c r="A4341" s="43" t="s">
        <v>33</v>
      </c>
      <c r="B4341" s="30" t="s">
        <v>8682</v>
      </c>
      <c r="C4341" s="31"/>
      <c r="D4341" s="32">
        <v>7.79129300501E12</v>
      </c>
      <c r="E4341" s="101" t="s">
        <v>8683</v>
      </c>
      <c r="F4341" s="34">
        <v>5.7188</v>
      </c>
      <c r="G4341" s="35">
        <v>0.12</v>
      </c>
      <c r="H4341" s="34">
        <f t="shared" si="67"/>
        <v>5.032544</v>
      </c>
      <c r="I4341" s="34">
        <v>19.0</v>
      </c>
      <c r="J4341" s="36">
        <v>45911.0</v>
      </c>
      <c r="K4341" s="31"/>
      <c r="L4341" s="34">
        <f>+K4341*H4341</f>
        <v>0.0</v>
      </c>
    </row>
    <row r="4342" spans="8:8" ht="24.95" customHeight="1">
      <c r="A4342" s="43" t="s">
        <v>33</v>
      </c>
      <c r="B4342" s="30" t="s">
        <v>8684</v>
      </c>
      <c r="C4342" s="31"/>
      <c r="D4342" s="32">
        <v>7.791293042176E12</v>
      </c>
      <c r="E4342" s="76" t="s">
        <v>8685</v>
      </c>
      <c r="F4342" s="34">
        <v>5.7188</v>
      </c>
      <c r="G4342" s="35">
        <v>0.12</v>
      </c>
      <c r="H4342" s="34">
        <f t="shared" si="67"/>
        <v>5.032544</v>
      </c>
      <c r="I4342" s="34">
        <v>20.0</v>
      </c>
      <c r="J4342" s="36">
        <v>45939.0</v>
      </c>
      <c r="K4342" s="31"/>
      <c r="L4342" s="34">
        <f>+K4342*H4342</f>
        <v>0.0</v>
      </c>
    </row>
    <row r="4343" spans="8:8" ht="24.95" customHeight="1">
      <c r="A4343" s="43" t="s">
        <v>33</v>
      </c>
      <c r="B4343" s="30" t="s">
        <v>8686</v>
      </c>
      <c r="C4343" s="75" t="s">
        <v>134</v>
      </c>
      <c r="D4343" s="32">
        <v>7.501035919129E12</v>
      </c>
      <c r="E4343" s="37" t="s">
        <v>8687</v>
      </c>
      <c r="F4343" s="34">
        <v>5.0576</v>
      </c>
      <c r="G4343" s="35">
        <v>0.0</v>
      </c>
      <c r="H4343" s="34">
        <f t="shared" si="67"/>
        <v>5.0576</v>
      </c>
      <c r="I4343" s="34">
        <v>2.0</v>
      </c>
      <c r="J4343" s="36">
        <v>45717.0</v>
      </c>
      <c r="K4343" s="31"/>
      <c r="L4343" s="34">
        <f>+K4343*H4343</f>
        <v>0.0</v>
      </c>
    </row>
    <row r="4344" spans="8:8" ht="24.95" customHeight="1">
      <c r="A4344" s="43" t="s">
        <v>33</v>
      </c>
      <c r="B4344" s="30" t="s">
        <v>8688</v>
      </c>
      <c r="C4344" s="75" t="s">
        <v>134</v>
      </c>
      <c r="D4344" s="32">
        <v>7.509546059723E12</v>
      </c>
      <c r="E4344" s="71" t="s">
        <v>8689</v>
      </c>
      <c r="F4344" s="34">
        <v>7.9692</v>
      </c>
      <c r="G4344" s="35">
        <v>0.0</v>
      </c>
      <c r="H4344" s="34">
        <f t="shared" si="67"/>
        <v>7.9692</v>
      </c>
      <c r="I4344" s="34">
        <v>9.0</v>
      </c>
      <c r="J4344" s="36">
        <v>45689.0</v>
      </c>
      <c r="K4344" s="31"/>
      <c r="L4344" s="34">
        <f>+K4344*H4344</f>
        <v>0.0</v>
      </c>
    </row>
    <row r="4345" spans="8:8" ht="24.95" customHeight="1">
      <c r="A4345" s="43" t="s">
        <v>33</v>
      </c>
      <c r="B4345" s="30" t="s">
        <v>8690</v>
      </c>
      <c r="C4345" s="75" t="s">
        <v>134</v>
      </c>
      <c r="D4345" s="32">
        <v>7.509546066417E12</v>
      </c>
      <c r="E4345" s="59" t="s">
        <v>8691</v>
      </c>
      <c r="F4345" s="34">
        <v>7.9692</v>
      </c>
      <c r="G4345" s="35">
        <v>0.0</v>
      </c>
      <c r="H4345" s="34">
        <f t="shared" si="67"/>
        <v>7.9692</v>
      </c>
      <c r="I4345" s="34">
        <v>10.0</v>
      </c>
      <c r="J4345" s="36">
        <v>45689.0</v>
      </c>
      <c r="K4345" s="31"/>
      <c r="L4345" s="34">
        <f>+K4345*H4345</f>
        <v>0.0</v>
      </c>
    </row>
    <row r="4346" spans="8:8" ht="24.95" customHeight="1">
      <c r="A4346" s="29" t="s">
        <v>30</v>
      </c>
      <c r="B4346" s="30" t="s">
        <v>8692</v>
      </c>
      <c r="C4346" s="31"/>
      <c r="D4346" s="32">
        <v>7.59400145128E12</v>
      </c>
      <c r="E4346" s="53" t="s">
        <v>8693</v>
      </c>
      <c r="F4346" s="34">
        <v>6.38</v>
      </c>
      <c r="G4346" s="35">
        <v>0.12</v>
      </c>
      <c r="H4346" s="34">
        <f t="shared" si="67"/>
        <v>5.6144</v>
      </c>
      <c r="I4346" s="34">
        <v>37.0</v>
      </c>
      <c r="J4346" s="36">
        <v>45566.0</v>
      </c>
      <c r="K4346" s="31"/>
      <c r="L4346" s="34">
        <f>+K4346*H4346</f>
        <v>0.0</v>
      </c>
    </row>
    <row r="4347" spans="8:8" ht="24.95" customHeight="1">
      <c r="A4347" s="43" t="s">
        <v>33</v>
      </c>
      <c r="B4347" s="30" t="s">
        <v>8694</v>
      </c>
      <c r="C4347" s="31"/>
      <c r="D4347" s="32">
        <v>7.702006404013E12</v>
      </c>
      <c r="E4347" s="41" t="s">
        <v>8695</v>
      </c>
      <c r="F4347" s="34">
        <v>4.3848</v>
      </c>
      <c r="G4347" s="35">
        <v>0.12</v>
      </c>
      <c r="H4347" s="34">
        <f t="shared" si="67"/>
        <v>3.8586240000000003</v>
      </c>
      <c r="I4347" s="34">
        <v>19.0</v>
      </c>
      <c r="J4347" s="36">
        <v>45962.0</v>
      </c>
      <c r="K4347" s="31"/>
      <c r="L4347" s="34">
        <f>+K4347*H4347</f>
        <v>0.0</v>
      </c>
    </row>
    <row r="4348" spans="8:8" ht="24.95" customHeight="1">
      <c r="A4348" s="43" t="s">
        <v>33</v>
      </c>
      <c r="B4348" s="30" t="s">
        <v>8696</v>
      </c>
      <c r="C4348" s="31"/>
      <c r="D4348" s="32">
        <v>7.506306237407E12</v>
      </c>
      <c r="E4348" s="49" t="s">
        <v>8697</v>
      </c>
      <c r="F4348" s="34">
        <v>2.5288</v>
      </c>
      <c r="G4348" s="35">
        <v>0.12</v>
      </c>
      <c r="H4348" s="34">
        <f t="shared" si="67"/>
        <v>2.2253439999999998</v>
      </c>
      <c r="I4348" s="34">
        <v>17.0</v>
      </c>
      <c r="J4348" s="36">
        <v>45960.0</v>
      </c>
      <c r="K4348" s="31"/>
      <c r="L4348" s="34">
        <f>+K4348*H4348</f>
        <v>0.0</v>
      </c>
    </row>
    <row r="4349" spans="8:8" ht="24.95" customHeight="1">
      <c r="A4349" s="43" t="s">
        <v>33</v>
      </c>
      <c r="B4349" s="30" t="s">
        <v>8698</v>
      </c>
      <c r="C4349" s="31"/>
      <c r="D4349" s="32">
        <v>7.506306237841E12</v>
      </c>
      <c r="E4349" s="84" t="s">
        <v>8699</v>
      </c>
      <c r="F4349" s="34">
        <v>2.5288</v>
      </c>
      <c r="G4349" s="35">
        <v>0.12</v>
      </c>
      <c r="H4349" s="34">
        <f t="shared" si="67"/>
        <v>2.2253439999999998</v>
      </c>
      <c r="I4349" s="34">
        <v>16.0</v>
      </c>
      <c r="J4349" s="36">
        <v>45838.0</v>
      </c>
      <c r="K4349" s="31"/>
      <c r="L4349" s="34">
        <f>+K4349*H4349</f>
        <v>0.0</v>
      </c>
    </row>
    <row r="4350" spans="8:8" ht="24.95" customHeight="1">
      <c r="A4350" s="29" t="s">
        <v>16</v>
      </c>
      <c r="B4350" s="47" t="s">
        <v>8700</v>
      </c>
      <c r="C4350" s="31"/>
      <c r="D4350" s="32">
        <v>7.592601301639E12</v>
      </c>
      <c r="E4350" s="86" t="s">
        <v>8701</v>
      </c>
      <c r="F4350" s="34">
        <v>4.27</v>
      </c>
      <c r="G4350" s="35">
        <v>0.12</v>
      </c>
      <c r="H4350" s="34">
        <f t="shared" si="67"/>
        <v>3.7575999999999996</v>
      </c>
      <c r="I4350" s="34">
        <v>15.0</v>
      </c>
      <c r="J4350" s="36">
        <v>45717.0</v>
      </c>
      <c r="K4350" s="31"/>
      <c r="L4350" s="34">
        <f>+K4350*H4350</f>
        <v>0.0</v>
      </c>
    </row>
    <row r="4351" spans="8:8" ht="24.95" customHeight="1">
      <c r="A4351" s="29" t="s">
        <v>16</v>
      </c>
      <c r="B4351" s="30" t="s">
        <v>8702</v>
      </c>
      <c r="C4351" s="31"/>
      <c r="D4351" s="32">
        <v>7.592601301646E12</v>
      </c>
      <c r="E4351" s="86" t="s">
        <v>8703</v>
      </c>
      <c r="F4351" s="34">
        <v>7.39</v>
      </c>
      <c r="G4351" s="35">
        <v>0.12</v>
      </c>
      <c r="H4351" s="34">
        <f t="shared" si="67"/>
        <v>6.5032</v>
      </c>
      <c r="I4351" s="34">
        <v>58.0</v>
      </c>
      <c r="J4351" s="36">
        <v>45717.0</v>
      </c>
      <c r="K4351" s="31"/>
      <c r="L4351" s="34">
        <f>+K4351*H4351</f>
        <v>0.0</v>
      </c>
    </row>
    <row r="4352" spans="8:8" ht="24.95" customHeight="1">
      <c r="A4352" s="29" t="s">
        <v>16</v>
      </c>
      <c r="B4352" s="47" t="s">
        <v>8704</v>
      </c>
      <c r="C4352" s="31"/>
      <c r="D4352" s="32">
        <v>8.904179732873E12</v>
      </c>
      <c r="E4352" s="55" t="s">
        <v>8705</v>
      </c>
      <c r="F4352" s="34">
        <v>0.84</v>
      </c>
      <c r="G4352" s="35">
        <v>0.12</v>
      </c>
      <c r="H4352" s="34">
        <f t="shared" si="67"/>
        <v>0.7392</v>
      </c>
      <c r="I4352" s="34">
        <v>159.0</v>
      </c>
      <c r="J4352" s="36">
        <v>45536.0</v>
      </c>
      <c r="K4352" s="31"/>
      <c r="L4352" s="34">
        <f>+K4352*H4352</f>
        <v>0.0</v>
      </c>
    </row>
    <row r="4353" spans="8:8" ht="24.95" customHeight="1">
      <c r="A4353" s="29" t="s">
        <v>16</v>
      </c>
      <c r="B4353" s="30" t="s">
        <v>8706</v>
      </c>
      <c r="C4353" s="31"/>
      <c r="D4353" s="32">
        <v>7.592601303213E12</v>
      </c>
      <c r="E4353" s="57" t="s">
        <v>8707</v>
      </c>
      <c r="F4353" s="34">
        <v>1.65</v>
      </c>
      <c r="G4353" s="35">
        <v>0.12</v>
      </c>
      <c r="H4353" s="34">
        <f t="shared" si="67"/>
        <v>1.452</v>
      </c>
      <c r="I4353" s="34">
        <v>24.0</v>
      </c>
      <c r="J4353" s="36">
        <v>45474.0</v>
      </c>
      <c r="K4353" s="31"/>
      <c r="L4353" s="34">
        <f>+K4353*H4353</f>
        <v>0.0</v>
      </c>
    </row>
    <row r="4354" spans="8:8" ht="24.95" customHeight="1">
      <c r="A4354" s="29" t="s">
        <v>16</v>
      </c>
      <c r="B4354" s="30" t="s">
        <v>8708</v>
      </c>
      <c r="C4354" s="31"/>
      <c r="D4354" s="32">
        <v>7.703038328797E12</v>
      </c>
      <c r="E4354" s="71" t="s">
        <v>8709</v>
      </c>
      <c r="F4354" s="34">
        <v>6.35</v>
      </c>
      <c r="G4354" s="35">
        <v>0.12</v>
      </c>
      <c r="H4354" s="34">
        <f t="shared" si="67"/>
        <v>5.587999999999999</v>
      </c>
      <c r="I4354" s="34">
        <v>50.0</v>
      </c>
      <c r="J4354" s="36">
        <v>45717.0</v>
      </c>
      <c r="K4354" s="31"/>
      <c r="L4354" s="34">
        <f>+K4354*H4354</f>
        <v>0.0</v>
      </c>
    </row>
    <row r="4355" spans="8:8" ht="24.95" customHeight="1">
      <c r="A4355" s="29" t="s">
        <v>16</v>
      </c>
      <c r="B4355" s="47" t="s">
        <v>8710</v>
      </c>
      <c r="C4355" s="31"/>
      <c r="D4355" s="32">
        <v>7.592616576596E12</v>
      </c>
      <c r="E4355" s="49" t="s">
        <v>8711</v>
      </c>
      <c r="F4355" s="34">
        <v>0.91</v>
      </c>
      <c r="G4355" s="35">
        <v>0.12</v>
      </c>
      <c r="H4355" s="34">
        <f t="shared" si="67"/>
        <v>0.8008000000000001</v>
      </c>
      <c r="I4355" s="34">
        <v>61.0</v>
      </c>
      <c r="J4355" s="36">
        <v>45703.0</v>
      </c>
      <c r="K4355" s="31"/>
      <c r="L4355" s="34">
        <f>+K4355*H4355</f>
        <v>0.0</v>
      </c>
    </row>
    <row r="4356" spans="8:8" ht="24.95" customHeight="1">
      <c r="A4356" s="29" t="s">
        <v>16</v>
      </c>
      <c r="B4356" s="47" t="s">
        <v>8712</v>
      </c>
      <c r="C4356" s="31"/>
      <c r="D4356" s="32">
        <v>7.5926013014E12</v>
      </c>
      <c r="E4356" s="57" t="s">
        <v>8713</v>
      </c>
      <c r="F4356" s="34">
        <v>2.5</v>
      </c>
      <c r="G4356" s="35">
        <v>0.12</v>
      </c>
      <c r="H4356" s="34">
        <f t="shared" si="67"/>
        <v>2.2</v>
      </c>
      <c r="I4356" s="34">
        <v>28.0</v>
      </c>
      <c r="J4356" s="36">
        <v>45566.0</v>
      </c>
      <c r="K4356" s="31"/>
      <c r="L4356" s="34">
        <f>+K4356*H4356</f>
        <v>0.0</v>
      </c>
    </row>
    <row r="4357" spans="8:8" ht="24.95" customHeight="1">
      <c r="A4357" s="29" t="s">
        <v>16</v>
      </c>
      <c r="B4357" s="30" t="s">
        <v>8714</v>
      </c>
      <c r="C4357" s="31"/>
      <c r="D4357" s="73">
        <v>1.9041000049E11</v>
      </c>
      <c r="E4357" s="65" t="s">
        <v>8715</v>
      </c>
      <c r="F4357" s="34">
        <v>5.0</v>
      </c>
      <c r="G4357" s="35">
        <v>0.12</v>
      </c>
      <c r="H4357" s="34">
        <f t="shared" si="67"/>
        <v>4.4</v>
      </c>
      <c r="I4357" s="34">
        <v>24.0</v>
      </c>
      <c r="J4357" s="36">
        <v>45688.0</v>
      </c>
      <c r="K4357" s="31"/>
      <c r="L4357" s="34">
        <f>+K4357*H4357</f>
        <v>0.0</v>
      </c>
    </row>
    <row r="4358" spans="8:8" ht="24.95" customHeight="1">
      <c r="A4358" s="29" t="s">
        <v>16</v>
      </c>
      <c r="B4358" s="30" t="s">
        <v>8716</v>
      </c>
      <c r="C4358" s="31"/>
      <c r="D4358" s="32">
        <v>7.592601303596E12</v>
      </c>
      <c r="E4358" s="54" t="s">
        <v>8717</v>
      </c>
      <c r="F4358" s="34">
        <v>4.04</v>
      </c>
      <c r="G4358" s="35">
        <v>0.12</v>
      </c>
      <c r="H4358" s="34">
        <f t="shared" si="67"/>
        <v>3.5552</v>
      </c>
      <c r="I4358" s="34">
        <v>40.0</v>
      </c>
      <c r="J4358" s="36">
        <v>45717.0</v>
      </c>
      <c r="K4358" s="31"/>
      <c r="L4358" s="34">
        <f>+K4358*H4358</f>
        <v>0.0</v>
      </c>
    </row>
    <row r="4359" spans="8:8" ht="24.95" customHeight="1">
      <c r="A4359" s="29" t="s">
        <v>16</v>
      </c>
      <c r="B4359" s="30" t="s">
        <v>8718</v>
      </c>
      <c r="C4359" s="31"/>
      <c r="D4359" s="32">
        <v>7.703712030787E12</v>
      </c>
      <c r="E4359" s="41" t="s">
        <v>8719</v>
      </c>
      <c r="F4359" s="34">
        <v>0.5</v>
      </c>
      <c r="G4359" s="35">
        <v>0.12</v>
      </c>
      <c r="H4359" s="34">
        <f t="shared" si="67"/>
        <v>0.44</v>
      </c>
      <c r="I4359" s="34">
        <v>91.0</v>
      </c>
      <c r="J4359" s="36">
        <v>45473.0</v>
      </c>
      <c r="K4359" s="31"/>
      <c r="L4359" s="34">
        <f>+K4359*H4359</f>
        <v>0.0</v>
      </c>
    </row>
    <row r="4360" spans="8:8" ht="24.95" customHeight="1">
      <c r="A4360" s="29" t="s">
        <v>16</v>
      </c>
      <c r="B4360" s="30" t="s">
        <v>8720</v>
      </c>
      <c r="C4360" s="31"/>
      <c r="D4360" s="32">
        <v>7.594001101642E12</v>
      </c>
      <c r="E4360" s="79" t="s">
        <v>8721</v>
      </c>
      <c r="F4360" s="34">
        <v>0.89</v>
      </c>
      <c r="G4360" s="35">
        <v>0.12</v>
      </c>
      <c r="H4360" s="34">
        <f t="shared" si="67"/>
        <v>0.7832</v>
      </c>
      <c r="I4360" s="34">
        <v>423.0</v>
      </c>
      <c r="J4360" s="36">
        <v>45746.0</v>
      </c>
      <c r="K4360" s="31"/>
      <c r="L4360" s="34">
        <f>+K4360*H4360</f>
        <v>0.0</v>
      </c>
    </row>
    <row r="4361" spans="8:8" ht="24.95" customHeight="1">
      <c r="A4361" s="29" t="s">
        <v>16</v>
      </c>
      <c r="B4361" s="30" t="s">
        <v>8722</v>
      </c>
      <c r="C4361" s="31"/>
      <c r="D4361" s="32">
        <v>7.594001101659E12</v>
      </c>
      <c r="E4361" s="79" t="s">
        <v>8723</v>
      </c>
      <c r="F4361" s="34">
        <v>1.39</v>
      </c>
      <c r="G4361" s="35">
        <v>0.12</v>
      </c>
      <c r="H4361" s="34">
        <f t="shared" si="67"/>
        <v>1.2231999999999998</v>
      </c>
      <c r="I4361" s="34">
        <v>144.0</v>
      </c>
      <c r="J4361" s="36">
        <v>45899.0</v>
      </c>
      <c r="K4361" s="31"/>
      <c r="L4361" s="34">
        <f>+K4361*H4361</f>
        <v>0.0</v>
      </c>
    </row>
    <row r="4362" spans="8:8" ht="24.95" customHeight="1">
      <c r="A4362" s="29" t="s">
        <v>16</v>
      </c>
      <c r="B4362" s="47" t="s">
        <v>8724</v>
      </c>
      <c r="C4362" s="31"/>
      <c r="D4362" s="32">
        <v>7.594001101413E12</v>
      </c>
      <c r="E4362" s="46" t="s">
        <v>8725</v>
      </c>
      <c r="F4362" s="34">
        <v>0.53</v>
      </c>
      <c r="G4362" s="35">
        <v>0.12</v>
      </c>
      <c r="H4362" s="34">
        <f t="shared" si="67"/>
        <v>0.46640000000000004</v>
      </c>
      <c r="I4362" s="34">
        <v>34.0</v>
      </c>
      <c r="J4362" s="36">
        <v>46142.0</v>
      </c>
      <c r="K4362" s="31"/>
      <c r="L4362" s="34">
        <f>+K4362*H4362</f>
        <v>0.0</v>
      </c>
    </row>
    <row r="4363" spans="8:8" ht="24.95" customHeight="1">
      <c r="A4363" s="29" t="s">
        <v>16</v>
      </c>
      <c r="B4363" s="47" t="s">
        <v>8726</v>
      </c>
      <c r="C4363" s="31"/>
      <c r="D4363" s="32">
        <v>7.59400110142E12</v>
      </c>
      <c r="E4363" s="76" t="s">
        <v>8727</v>
      </c>
      <c r="F4363" s="34">
        <v>1.06</v>
      </c>
      <c r="G4363" s="35">
        <v>0.12</v>
      </c>
      <c r="H4363" s="34">
        <f t="shared" si="67"/>
        <v>0.9328000000000001</v>
      </c>
      <c r="I4363" s="34">
        <v>81.0</v>
      </c>
      <c r="J4363" s="36">
        <v>46203.0</v>
      </c>
      <c r="K4363" s="31"/>
      <c r="L4363" s="34">
        <f>+K4363*H4363</f>
        <v>0.0</v>
      </c>
    </row>
    <row r="4364" spans="8:8" ht="24.95" customHeight="1">
      <c r="A4364" s="38" t="s">
        <v>23</v>
      </c>
      <c r="B4364" s="30" t="s">
        <v>8728</v>
      </c>
      <c r="C4364" s="31"/>
      <c r="D4364" s="32">
        <v>7.591243847444E12</v>
      </c>
      <c r="E4364" s="108" t="s">
        <v>8729</v>
      </c>
      <c r="F4364" s="34">
        <v>4.9</v>
      </c>
      <c r="G4364" s="35">
        <v>0.12</v>
      </c>
      <c r="H4364" s="34">
        <f t="shared" si="68" ref="H4364:H4427">+F4364-F4364*G4364</f>
        <v>4.312</v>
      </c>
      <c r="I4364" s="34">
        <v>15.0</v>
      </c>
      <c r="J4364" s="36">
        <v>45595.0</v>
      </c>
      <c r="K4364" s="31"/>
      <c r="L4364" s="34">
        <f>+K4364*H4364</f>
        <v>0.0</v>
      </c>
    </row>
    <row r="4365" spans="8:8" ht="24.95" customHeight="1">
      <c r="A4365" s="93" t="s">
        <v>371</v>
      </c>
      <c r="B4365" s="30" t="s">
        <v>8730</v>
      </c>
      <c r="C4365" s="31"/>
      <c r="D4365" s="31"/>
      <c r="E4365" s="53" t="s">
        <v>8731</v>
      </c>
      <c r="F4365" s="34">
        <v>190.0</v>
      </c>
      <c r="G4365" s="35">
        <v>0.12</v>
      </c>
      <c r="H4365" s="34">
        <f t="shared" si="68"/>
        <v>167.2</v>
      </c>
      <c r="I4365" s="34">
        <v>4.0</v>
      </c>
      <c r="J4365" s="36"/>
      <c r="K4365" s="31"/>
      <c r="L4365" s="34">
        <f>+K4365*H4365</f>
        <v>0.0</v>
      </c>
    </row>
    <row r="4366" spans="8:8" ht="24.95" customHeight="1">
      <c r="A4366" s="93" t="s">
        <v>371</v>
      </c>
      <c r="B4366" s="30" t="s">
        <v>8732</v>
      </c>
      <c r="C4366" s="31"/>
      <c r="D4366" s="31"/>
      <c r="E4366" s="52" t="s">
        <v>8733</v>
      </c>
      <c r="F4366" s="34">
        <v>70.0</v>
      </c>
      <c r="G4366" s="35">
        <v>0.12</v>
      </c>
      <c r="H4366" s="34">
        <f t="shared" si="68"/>
        <v>61.6</v>
      </c>
      <c r="I4366" s="34">
        <v>4.0</v>
      </c>
      <c r="J4366" s="36"/>
      <c r="K4366" s="31"/>
      <c r="L4366" s="34">
        <f>+K4366*H4366</f>
        <v>0.0</v>
      </c>
    </row>
    <row r="4367" spans="8:8" ht="24.95" customHeight="1">
      <c r="A4367" s="81" t="s">
        <v>194</v>
      </c>
      <c r="B4367" s="30" t="s">
        <v>8734</v>
      </c>
      <c r="C4367" s="31"/>
      <c r="D4367" s="32">
        <v>8.906001552093E12</v>
      </c>
      <c r="E4367" s="87" t="s">
        <v>8735</v>
      </c>
      <c r="F4367" s="34">
        <v>2.95</v>
      </c>
      <c r="G4367" s="35">
        <v>0.12</v>
      </c>
      <c r="H4367" s="34">
        <f t="shared" si="68"/>
        <v>2.596</v>
      </c>
      <c r="I4367" s="34">
        <v>1.0</v>
      </c>
      <c r="J4367" s="36">
        <v>45778.0</v>
      </c>
      <c r="K4367" s="31"/>
      <c r="L4367" s="34">
        <f>+K4367*H4367</f>
        <v>0.0</v>
      </c>
    </row>
    <row r="4368" spans="8:8" ht="24.95" customHeight="1">
      <c r="A4368" s="93" t="s">
        <v>371</v>
      </c>
      <c r="B4368" s="30" t="s">
        <v>8736</v>
      </c>
      <c r="C4368" s="31"/>
      <c r="D4368" s="32">
        <v>4.260155930249E12</v>
      </c>
      <c r="E4368" s="67" t="s">
        <v>8737</v>
      </c>
      <c r="F4368" s="34">
        <v>15.4</v>
      </c>
      <c r="G4368" s="35">
        <v>0.12</v>
      </c>
      <c r="H4368" s="34">
        <f t="shared" si="68"/>
        <v>13.552</v>
      </c>
      <c r="I4368" s="34">
        <v>98.0</v>
      </c>
      <c r="J4368" s="36">
        <v>45540.0</v>
      </c>
      <c r="K4368" s="31"/>
      <c r="L4368" s="34">
        <f>+K4368*H4368</f>
        <v>0.0</v>
      </c>
    </row>
    <row r="4369" spans="8:8" ht="24.95" customHeight="1">
      <c r="A4369" s="29" t="s">
        <v>16</v>
      </c>
      <c r="B4369" s="30" t="s">
        <v>8738</v>
      </c>
      <c r="C4369" s="83" t="s">
        <v>207</v>
      </c>
      <c r="D4369" s="32">
        <v>7.896112136675E12</v>
      </c>
      <c r="E4369" s="49" t="s">
        <v>8739</v>
      </c>
      <c r="F4369" s="34">
        <v>1.8</v>
      </c>
      <c r="G4369" s="35">
        <v>0.12</v>
      </c>
      <c r="H4369" s="34">
        <f t="shared" si="68"/>
        <v>1.584</v>
      </c>
      <c r="I4369" s="34">
        <v>1140.0</v>
      </c>
      <c r="J4369" s="36">
        <v>45689.0</v>
      </c>
      <c r="K4369" s="31"/>
      <c r="L4369" s="34">
        <f>+K4369*H4369</f>
        <v>0.0</v>
      </c>
    </row>
    <row r="4370" spans="8:8" ht="24.95" customHeight="1">
      <c r="A4370" s="38" t="s">
        <v>23</v>
      </c>
      <c r="B4370" s="30" t="s">
        <v>8740</v>
      </c>
      <c r="C4370" s="83" t="s">
        <v>207</v>
      </c>
      <c r="D4370" s="32">
        <v>7.89416400964E12</v>
      </c>
      <c r="E4370" s="37" t="s">
        <v>8741</v>
      </c>
      <c r="F4370" s="34">
        <v>0.85</v>
      </c>
      <c r="G4370" s="35">
        <v>0.12</v>
      </c>
      <c r="H4370" s="34">
        <f t="shared" si="68"/>
        <v>0.748</v>
      </c>
      <c r="I4370" s="34">
        <v>166.0</v>
      </c>
      <c r="J4370" s="36">
        <v>45627.0</v>
      </c>
      <c r="K4370" s="31"/>
      <c r="L4370" s="34">
        <f>+K4370*H4370</f>
        <v>0.0</v>
      </c>
    </row>
    <row r="4371" spans="8:8" ht="24.95" customHeight="1">
      <c r="A4371" s="38" t="s">
        <v>23</v>
      </c>
      <c r="B4371" s="30" t="s">
        <v>8742</v>
      </c>
      <c r="C4371" s="31"/>
      <c r="D4371" s="32">
        <v>7.598852001441E12</v>
      </c>
      <c r="E4371" s="64" t="s">
        <v>8743</v>
      </c>
      <c r="F4371" s="34">
        <v>2.65</v>
      </c>
      <c r="G4371" s="35">
        <v>0.12</v>
      </c>
      <c r="H4371" s="34">
        <f t="shared" si="68"/>
        <v>2.332</v>
      </c>
      <c r="I4371" s="34">
        <v>16.0</v>
      </c>
      <c r="J4371" s="36">
        <v>45962.0</v>
      </c>
      <c r="K4371" s="31"/>
      <c r="L4371" s="34">
        <f>+K4371*H4371</f>
        <v>0.0</v>
      </c>
    </row>
    <row r="4372" spans="8:8" ht="24.95" customHeight="1">
      <c r="A4372" s="125" t="s">
        <v>2625</v>
      </c>
      <c r="B4372" s="30" t="s">
        <v>8744</v>
      </c>
      <c r="C4372" s="31"/>
      <c r="D4372" s="32">
        <v>5.09986401332E12</v>
      </c>
      <c r="E4372" s="63" t="s">
        <v>8745</v>
      </c>
      <c r="F4372" s="34">
        <v>18.1</v>
      </c>
      <c r="G4372" s="35">
        <v>0.12</v>
      </c>
      <c r="H4372" s="34">
        <f t="shared" si="68"/>
        <v>15.928</v>
      </c>
      <c r="I4372" s="34">
        <v>20.0</v>
      </c>
      <c r="J4372" s="36">
        <v>45450.0</v>
      </c>
      <c r="K4372" s="31"/>
      <c r="L4372" s="34">
        <f>+K4372*H4372</f>
        <v>0.0</v>
      </c>
    </row>
    <row r="4373" spans="8:8" ht="24.95" customHeight="1">
      <c r="A4373" s="29" t="s">
        <v>16</v>
      </c>
      <c r="B4373" s="30" t="s">
        <v>8746</v>
      </c>
      <c r="C4373" s="31"/>
      <c r="D4373" s="32">
        <v>7.591519003383E12</v>
      </c>
      <c r="E4373" s="54" t="s">
        <v>8747</v>
      </c>
      <c r="F4373" s="34">
        <v>3.22</v>
      </c>
      <c r="G4373" s="35">
        <v>0.12</v>
      </c>
      <c r="H4373" s="34">
        <f t="shared" si="68"/>
        <v>2.8336</v>
      </c>
      <c r="I4373" s="34">
        <v>18.0</v>
      </c>
      <c r="J4373" s="36">
        <v>46111.0</v>
      </c>
      <c r="K4373" s="31"/>
      <c r="L4373" s="34">
        <f>+K4373*H4373</f>
        <v>0.0</v>
      </c>
    </row>
    <row r="4374" spans="8:8" ht="24.95" customHeight="1">
      <c r="A4374" s="29" t="s">
        <v>16</v>
      </c>
      <c r="B4374" s="30" t="s">
        <v>8748</v>
      </c>
      <c r="C4374" s="31"/>
      <c r="D4374" s="32">
        <v>7.598431000124E12</v>
      </c>
      <c r="E4374" s="112" t="s">
        <v>8749</v>
      </c>
      <c r="F4374" s="34">
        <v>3.36</v>
      </c>
      <c r="G4374" s="35">
        <v>0.12</v>
      </c>
      <c r="H4374" s="34">
        <f t="shared" si="68"/>
        <v>2.9568</v>
      </c>
      <c r="I4374" s="34">
        <v>108.0</v>
      </c>
      <c r="J4374" s="36">
        <v>46052.0</v>
      </c>
      <c r="K4374" s="31"/>
      <c r="L4374" s="34">
        <f>+K4374*H4374</f>
        <v>0.0</v>
      </c>
    </row>
    <row r="4375" spans="8:8" ht="24.95" customHeight="1">
      <c r="A4375" s="29" t="s">
        <v>16</v>
      </c>
      <c r="B4375" s="30" t="s">
        <v>8750</v>
      </c>
      <c r="C4375" s="31"/>
      <c r="D4375" s="32">
        <v>7.592430000765E12</v>
      </c>
      <c r="E4375" s="37" t="s">
        <v>8751</v>
      </c>
      <c r="F4375" s="34">
        <v>6.43</v>
      </c>
      <c r="G4375" s="35">
        <v>0.12</v>
      </c>
      <c r="H4375" s="34">
        <f t="shared" si="68"/>
        <v>5.658399999999999</v>
      </c>
      <c r="I4375" s="34">
        <v>10.0</v>
      </c>
      <c r="J4375" s="36">
        <v>45868.0</v>
      </c>
      <c r="K4375" s="31"/>
      <c r="L4375" s="34">
        <f>+K4375*H4375</f>
        <v>0.0</v>
      </c>
    </row>
    <row r="4376" spans="8:8" ht="24.95" customHeight="1">
      <c r="A4376" s="38" t="s">
        <v>23</v>
      </c>
      <c r="B4376" s="47" t="s">
        <v>8752</v>
      </c>
      <c r="C4376" s="31"/>
      <c r="D4376" s="32">
        <v>7.592782000604E12</v>
      </c>
      <c r="E4376" s="86" t="s">
        <v>8753</v>
      </c>
      <c r="F4376" s="34">
        <v>3.6</v>
      </c>
      <c r="G4376" s="35">
        <v>0.12</v>
      </c>
      <c r="H4376" s="34">
        <f t="shared" si="68"/>
        <v>3.168</v>
      </c>
      <c r="I4376" s="34">
        <v>104.0</v>
      </c>
      <c r="J4376" s="36">
        <v>45746.0</v>
      </c>
      <c r="K4376" s="31"/>
      <c r="L4376" s="34">
        <f>+K4376*H4376</f>
        <v>0.0</v>
      </c>
    </row>
    <row r="4377" spans="8:8" ht="24.95" customHeight="1">
      <c r="A4377" s="38" t="s">
        <v>23</v>
      </c>
      <c r="B4377" s="30" t="s">
        <v>8754</v>
      </c>
      <c r="C4377" s="31"/>
      <c r="D4377" s="32">
        <v>7.592782000659E12</v>
      </c>
      <c r="E4377" s="37" t="s">
        <v>8755</v>
      </c>
      <c r="F4377" s="34">
        <v>3.1</v>
      </c>
      <c r="G4377" s="35">
        <v>0.12</v>
      </c>
      <c r="H4377" s="34">
        <f t="shared" si="68"/>
        <v>2.728</v>
      </c>
      <c r="I4377" s="34">
        <v>41.0</v>
      </c>
      <c r="J4377" s="36">
        <v>45565.0</v>
      </c>
      <c r="K4377" s="31"/>
      <c r="L4377" s="34">
        <f>+K4377*H4377</f>
        <v>0.0</v>
      </c>
    </row>
    <row r="4378" spans="8:8" ht="24.95" customHeight="1">
      <c r="A4378" s="29" t="s">
        <v>16</v>
      </c>
      <c r="B4378" s="30" t="s">
        <v>8756</v>
      </c>
      <c r="C4378" s="31"/>
      <c r="D4378" s="32">
        <v>7.59309000001E12</v>
      </c>
      <c r="E4378" s="105" t="s">
        <v>8757</v>
      </c>
      <c r="F4378" s="34">
        <v>3.25</v>
      </c>
      <c r="G4378" s="35">
        <v>0.12</v>
      </c>
      <c r="H4378" s="34">
        <f t="shared" si="68"/>
        <v>2.86</v>
      </c>
      <c r="I4378" s="34">
        <v>1.0</v>
      </c>
      <c r="J4378" s="36">
        <v>45504.0</v>
      </c>
      <c r="K4378" s="31"/>
      <c r="L4378" s="34">
        <f>+K4378*H4378</f>
        <v>0.0</v>
      </c>
    </row>
    <row r="4379" spans="8:8" ht="24.95" customHeight="1">
      <c r="A4379" s="29" t="s">
        <v>16</v>
      </c>
      <c r="B4379" s="47" t="s">
        <v>8758</v>
      </c>
      <c r="C4379" s="31"/>
      <c r="D4379" s="32">
        <v>7.593090000744E12</v>
      </c>
      <c r="E4379" s="104" t="s">
        <v>8759</v>
      </c>
      <c r="F4379" s="34">
        <v>1.95</v>
      </c>
      <c r="G4379" s="35">
        <v>0.12</v>
      </c>
      <c r="H4379" s="34">
        <f t="shared" si="68"/>
        <v>1.716</v>
      </c>
      <c r="I4379" s="34">
        <v>1.0</v>
      </c>
      <c r="J4379" s="36">
        <v>45565.0</v>
      </c>
      <c r="K4379" s="31"/>
      <c r="L4379" s="34">
        <f>+K4379*H4379</f>
        <v>0.0</v>
      </c>
    </row>
    <row r="4380" spans="8:8" ht="24.95" customHeight="1">
      <c r="A4380" s="93" t="s">
        <v>371</v>
      </c>
      <c r="B4380" s="30" t="s">
        <v>8760</v>
      </c>
      <c r="C4380" s="31"/>
      <c r="D4380" s="32">
        <v>6.958590305859E12</v>
      </c>
      <c r="E4380" s="46" t="s">
        <v>8761</v>
      </c>
      <c r="F4380" s="34">
        <v>92.568</v>
      </c>
      <c r="G4380" s="35">
        <v>0.12</v>
      </c>
      <c r="H4380" s="34">
        <f t="shared" si="68"/>
        <v>81.45984</v>
      </c>
      <c r="I4380" s="34">
        <v>6.0</v>
      </c>
      <c r="J4380" s="36"/>
      <c r="K4380" s="31"/>
      <c r="L4380" s="34">
        <f>+K4380*H4380</f>
        <v>0.0</v>
      </c>
    </row>
    <row r="4381" spans="8:8" ht="24.95" customHeight="1">
      <c r="A4381" s="93" t="s">
        <v>371</v>
      </c>
      <c r="B4381" s="30" t="s">
        <v>8762</v>
      </c>
      <c r="C4381" s="31"/>
      <c r="D4381" s="32">
        <v>6.958590304357E12</v>
      </c>
      <c r="E4381" s="63" t="s">
        <v>8763</v>
      </c>
      <c r="F4381" s="34">
        <v>125.512</v>
      </c>
      <c r="G4381" s="35">
        <v>0.12</v>
      </c>
      <c r="H4381" s="34">
        <f t="shared" si="68"/>
        <v>110.45056</v>
      </c>
      <c r="I4381" s="34">
        <v>3.0</v>
      </c>
      <c r="J4381" s="36"/>
      <c r="K4381" s="31"/>
      <c r="L4381" s="34">
        <f>+K4381*H4381</f>
        <v>0.0</v>
      </c>
    </row>
    <row r="4382" spans="8:8" ht="24.95" customHeight="1">
      <c r="A4382" s="29" t="s">
        <v>16</v>
      </c>
      <c r="B4382" s="30" t="s">
        <v>8764</v>
      </c>
      <c r="C4382" s="31"/>
      <c r="D4382" s="32">
        <v>7.406076125051E12</v>
      </c>
      <c r="E4382" s="64" t="s">
        <v>8765</v>
      </c>
      <c r="F4382" s="34">
        <v>12.24</v>
      </c>
      <c r="G4382" s="35">
        <v>0.12</v>
      </c>
      <c r="H4382" s="34">
        <f t="shared" si="68"/>
        <v>10.7712</v>
      </c>
      <c r="I4382" s="34">
        <v>6.0</v>
      </c>
      <c r="J4382" s="36">
        <v>45566.0</v>
      </c>
      <c r="K4382" s="31"/>
      <c r="L4382" s="34">
        <f>+K4382*H4382</f>
        <v>0.0</v>
      </c>
    </row>
    <row r="4383" spans="8:8" ht="24.95" customHeight="1">
      <c r="A4383" s="29" t="s">
        <v>16</v>
      </c>
      <c r="B4383" s="30" t="s">
        <v>8766</v>
      </c>
      <c r="C4383" s="75" t="s">
        <v>134</v>
      </c>
      <c r="D4383" s="32">
        <v>7.406076125068E12</v>
      </c>
      <c r="E4383" s="92" t="s">
        <v>8767</v>
      </c>
      <c r="F4383" s="34">
        <v>11.9</v>
      </c>
      <c r="G4383" s="35">
        <v>0.0</v>
      </c>
      <c r="H4383" s="34">
        <f t="shared" si="68"/>
        <v>11.9</v>
      </c>
      <c r="I4383" s="34">
        <v>16.0</v>
      </c>
      <c r="J4383" s="36">
        <v>45231.0</v>
      </c>
      <c r="K4383" s="31"/>
      <c r="L4383" s="34">
        <f>+K4383*H4383</f>
        <v>0.0</v>
      </c>
    </row>
    <row r="4384" spans="8:8" ht="24.95" customHeight="1">
      <c r="A4384" s="29" t="s">
        <v>16</v>
      </c>
      <c r="B4384" s="30" t="s">
        <v>8768</v>
      </c>
      <c r="C4384" s="31"/>
      <c r="D4384" s="32">
        <v>7.59002700284E12</v>
      </c>
      <c r="E4384" s="67" t="s">
        <v>8769</v>
      </c>
      <c r="F4384" s="34">
        <v>8.05</v>
      </c>
      <c r="G4384" s="35">
        <v>0.12</v>
      </c>
      <c r="H4384" s="34">
        <f t="shared" si="68"/>
        <v>7.0840000000000005</v>
      </c>
      <c r="I4384" s="34">
        <v>25.0</v>
      </c>
      <c r="J4384" s="36">
        <v>45777.0</v>
      </c>
      <c r="K4384" s="31"/>
      <c r="L4384" s="34">
        <f>+K4384*H4384</f>
        <v>0.0</v>
      </c>
    </row>
    <row r="4385" spans="8:8" ht="24.95" customHeight="1">
      <c r="A4385" s="29" t="s">
        <v>16</v>
      </c>
      <c r="B4385" s="30" t="s">
        <v>8770</v>
      </c>
      <c r="C4385" s="31"/>
      <c r="D4385" s="44">
        <v>7.30170649098E11</v>
      </c>
      <c r="E4385" s="62" t="s">
        <v>8771</v>
      </c>
      <c r="F4385" s="34">
        <v>2.25</v>
      </c>
      <c r="G4385" s="35">
        <v>0.12</v>
      </c>
      <c r="H4385" s="34">
        <f t="shared" si="68"/>
        <v>1.98</v>
      </c>
      <c r="I4385" s="34">
        <v>132.0</v>
      </c>
      <c r="J4385" s="36">
        <v>45809.0</v>
      </c>
      <c r="K4385" s="31"/>
      <c r="L4385" s="34">
        <f>+K4385*H4385</f>
        <v>0.0</v>
      </c>
    </row>
    <row r="4386" spans="8:8" ht="24.95" customHeight="1">
      <c r="A4386" s="29" t="s">
        <v>16</v>
      </c>
      <c r="B4386" s="30" t="s">
        <v>8772</v>
      </c>
      <c r="C4386" s="31"/>
      <c r="D4386" s="32">
        <v>7.598176000731E12</v>
      </c>
      <c r="E4386" s="55" t="s">
        <v>8773</v>
      </c>
      <c r="F4386" s="34">
        <v>4.8</v>
      </c>
      <c r="G4386" s="35">
        <v>0.12</v>
      </c>
      <c r="H4386" s="34">
        <f t="shared" si="68"/>
        <v>4.224</v>
      </c>
      <c r="I4386" s="34">
        <v>3.0</v>
      </c>
      <c r="J4386" s="36">
        <v>45900.0</v>
      </c>
      <c r="K4386" s="31"/>
      <c r="L4386" s="34">
        <f>+K4386*H4386</f>
        <v>0.0</v>
      </c>
    </row>
    <row r="4387" spans="8:8" ht="24.95" customHeight="1">
      <c r="A4387" s="29" t="s">
        <v>16</v>
      </c>
      <c r="B4387" s="30" t="s">
        <v>8774</v>
      </c>
      <c r="C4387" s="31"/>
      <c r="D4387" s="32">
        <v>7.598176000304E12</v>
      </c>
      <c r="E4387" s="67" t="s">
        <v>8775</v>
      </c>
      <c r="F4387" s="34">
        <v>6.88</v>
      </c>
      <c r="G4387" s="35">
        <v>0.12</v>
      </c>
      <c r="H4387" s="34">
        <f t="shared" si="68"/>
        <v>6.0544</v>
      </c>
      <c r="I4387" s="34">
        <v>21.0</v>
      </c>
      <c r="J4387" s="36">
        <v>45869.0</v>
      </c>
      <c r="K4387" s="31"/>
      <c r="L4387" s="34">
        <f>+K4387*H4387</f>
        <v>0.0</v>
      </c>
    </row>
    <row r="4388" spans="8:8" ht="24.95" customHeight="1">
      <c r="A4388" s="29" t="s">
        <v>16</v>
      </c>
      <c r="B4388" s="30" t="s">
        <v>8776</v>
      </c>
      <c r="C4388" s="31"/>
      <c r="D4388" s="32">
        <v>7.591585118097E12</v>
      </c>
      <c r="E4388" s="46" t="s">
        <v>8777</v>
      </c>
      <c r="F4388" s="34">
        <v>14.92</v>
      </c>
      <c r="G4388" s="35">
        <v>0.12</v>
      </c>
      <c r="H4388" s="34">
        <f t="shared" si="68"/>
        <v>13.1296</v>
      </c>
      <c r="I4388" s="34">
        <v>41.0</v>
      </c>
      <c r="J4388" s="36">
        <v>45808.0</v>
      </c>
      <c r="K4388" s="31"/>
      <c r="L4388" s="34">
        <f>+K4388*H4388</f>
        <v>0.0</v>
      </c>
    </row>
    <row r="4389" spans="8:8" ht="24.95" customHeight="1">
      <c r="A4389" s="29" t="s">
        <v>16</v>
      </c>
      <c r="B4389" s="30" t="s">
        <v>8778</v>
      </c>
      <c r="C4389" s="31"/>
      <c r="D4389" s="32">
        <v>7.59158511808E12</v>
      </c>
      <c r="E4389" s="103" t="s">
        <v>8779</v>
      </c>
      <c r="F4389" s="34">
        <v>25.17</v>
      </c>
      <c r="G4389" s="35">
        <v>0.12</v>
      </c>
      <c r="H4389" s="34">
        <f t="shared" si="68"/>
        <v>22.149600000000003</v>
      </c>
      <c r="I4389" s="34">
        <v>30.0</v>
      </c>
      <c r="J4389" s="36">
        <v>45565.0</v>
      </c>
      <c r="K4389" s="31"/>
      <c r="L4389" s="34">
        <f>+K4389*H4389</f>
        <v>0.0</v>
      </c>
    </row>
    <row r="4390" spans="8:8" ht="24.95" customHeight="1">
      <c r="A4390" s="29" t="s">
        <v>16</v>
      </c>
      <c r="B4390" s="30" t="s">
        <v>8780</v>
      </c>
      <c r="C4390" s="75" t="s">
        <v>134</v>
      </c>
      <c r="D4390" s="32">
        <v>7.591585118066E12</v>
      </c>
      <c r="E4390" s="88" t="s">
        <v>8781</v>
      </c>
      <c r="F4390" s="34">
        <v>18.24</v>
      </c>
      <c r="G4390" s="35">
        <v>0.0</v>
      </c>
      <c r="H4390" s="34">
        <f t="shared" si="68"/>
        <v>18.24</v>
      </c>
      <c r="I4390" s="34">
        <v>34.0</v>
      </c>
      <c r="J4390" s="36">
        <v>45747.0</v>
      </c>
      <c r="K4390" s="31"/>
      <c r="L4390" s="34">
        <f>+K4390*H4390</f>
        <v>0.0</v>
      </c>
    </row>
    <row r="4391" spans="8:8" ht="24.95" customHeight="1">
      <c r="A4391" s="43" t="s">
        <v>33</v>
      </c>
      <c r="B4391" s="30" t="s">
        <v>8782</v>
      </c>
      <c r="C4391" s="75" t="s">
        <v>134</v>
      </c>
      <c r="D4391" s="32">
        <v>7.591949601043E12</v>
      </c>
      <c r="E4391" s="48" t="s">
        <v>8783</v>
      </c>
      <c r="F4391" s="34">
        <v>3.4336</v>
      </c>
      <c r="G4391" s="35">
        <v>0.0</v>
      </c>
      <c r="H4391" s="34">
        <f t="shared" si="68"/>
        <v>3.4336</v>
      </c>
      <c r="I4391" s="34">
        <v>10.0</v>
      </c>
      <c r="J4391" s="36">
        <v>46023.0</v>
      </c>
      <c r="K4391" s="31"/>
      <c r="L4391" s="34">
        <f>+K4391*H4391</f>
        <v>0.0</v>
      </c>
    </row>
    <row r="4392" spans="8:8" ht="24.95" customHeight="1">
      <c r="A4392" s="29" t="s">
        <v>16</v>
      </c>
      <c r="B4392" s="30" t="s">
        <v>8784</v>
      </c>
      <c r="C4392" s="31"/>
      <c r="D4392" s="44">
        <v>7.33739047694E11</v>
      </c>
      <c r="E4392" s="33" t="s">
        <v>8785</v>
      </c>
      <c r="F4392" s="34">
        <v>24.43</v>
      </c>
      <c r="G4392" s="35">
        <v>0.12</v>
      </c>
      <c r="H4392" s="34">
        <f t="shared" si="68"/>
        <v>21.4984</v>
      </c>
      <c r="I4392" s="34">
        <v>2.0</v>
      </c>
      <c r="J4392" s="36">
        <v>45359.0</v>
      </c>
      <c r="K4392" s="31"/>
      <c r="L4392" s="34">
        <f>+K4392*H4392</f>
        <v>0.0</v>
      </c>
    </row>
    <row r="4393" spans="8:8" ht="24.95" customHeight="1">
      <c r="A4393" s="81" t="s">
        <v>194</v>
      </c>
      <c r="B4393" s="30" t="s">
        <v>8786</v>
      </c>
      <c r="C4393" s="31"/>
      <c r="D4393" s="32">
        <v>7.640137410032E12</v>
      </c>
      <c r="E4393" s="54" t="s">
        <v>8787</v>
      </c>
      <c r="F4393" s="34">
        <v>12.47</v>
      </c>
      <c r="G4393" s="35">
        <v>0.12</v>
      </c>
      <c r="H4393" s="34">
        <f t="shared" si="68"/>
        <v>10.973600000000001</v>
      </c>
      <c r="I4393" s="34">
        <v>1.0</v>
      </c>
      <c r="J4393" s="36">
        <v>46388.0</v>
      </c>
      <c r="K4393" s="31"/>
      <c r="L4393" s="34">
        <f>+K4393*H4393</f>
        <v>0.0</v>
      </c>
    </row>
    <row r="4394" spans="8:8" ht="24.95" customHeight="1">
      <c r="A4394" s="82" t="s">
        <v>199</v>
      </c>
      <c r="B4394" s="30" t="s">
        <v>8788</v>
      </c>
      <c r="C4394" s="31"/>
      <c r="D4394" s="32">
        <v>7.592637005068E12</v>
      </c>
      <c r="E4394" s="59" t="s">
        <v>8789</v>
      </c>
      <c r="F4394" s="34">
        <v>2.57</v>
      </c>
      <c r="G4394" s="35">
        <v>0.12</v>
      </c>
      <c r="H4394" s="34">
        <f t="shared" si="68"/>
        <v>2.2615999999999996</v>
      </c>
      <c r="I4394" s="34">
        <v>74.0</v>
      </c>
      <c r="J4394" s="36">
        <v>45778.0</v>
      </c>
      <c r="K4394" s="31"/>
      <c r="L4394" s="34">
        <f>+K4394*H4394</f>
        <v>0.0</v>
      </c>
    </row>
    <row r="4395" spans="8:8" ht="24.95" customHeight="1">
      <c r="A4395" s="82" t="s">
        <v>199</v>
      </c>
      <c r="B4395" s="47" t="s">
        <v>8790</v>
      </c>
      <c r="C4395" s="31"/>
      <c r="D4395" s="32">
        <v>7.592637001312E12</v>
      </c>
      <c r="E4395" s="60" t="s">
        <v>8791</v>
      </c>
      <c r="F4395" s="34">
        <v>2.55</v>
      </c>
      <c r="G4395" s="35">
        <v>0.12</v>
      </c>
      <c r="H4395" s="34">
        <f t="shared" si="68"/>
        <v>2.2439999999999998</v>
      </c>
      <c r="I4395" s="34">
        <v>116.0</v>
      </c>
      <c r="J4395" s="36">
        <v>46174.0</v>
      </c>
      <c r="K4395" s="31"/>
      <c r="L4395" s="34">
        <f>+K4395*H4395</f>
        <v>0.0</v>
      </c>
    </row>
    <row r="4396" spans="8:8" ht="24.95" customHeight="1">
      <c r="A4396" s="82" t="s">
        <v>199</v>
      </c>
      <c r="B4396" s="47" t="s">
        <v>8792</v>
      </c>
      <c r="C4396" s="75" t="s">
        <v>134</v>
      </c>
      <c r="D4396" s="32">
        <v>7.592637005037E12</v>
      </c>
      <c r="E4396" s="65" t="s">
        <v>8793</v>
      </c>
      <c r="F4396" s="34">
        <v>2.22</v>
      </c>
      <c r="G4396" s="35">
        <v>0.28</v>
      </c>
      <c r="H4396" s="34">
        <f t="shared" si="68"/>
        <v>1.5984000000000003</v>
      </c>
      <c r="I4396" s="34">
        <v>4369.0</v>
      </c>
      <c r="J4396" s="36">
        <v>45748.0</v>
      </c>
      <c r="K4396" s="31"/>
      <c r="L4396" s="34">
        <f>+K4396*H4396</f>
        <v>0.0</v>
      </c>
    </row>
    <row r="4397" spans="8:8" ht="24.95" customHeight="1">
      <c r="A4397" s="82" t="s">
        <v>199</v>
      </c>
      <c r="B4397" s="30" t="s">
        <v>8794</v>
      </c>
      <c r="C4397" s="31"/>
      <c r="D4397" s="32">
        <v>7.592637005051E12</v>
      </c>
      <c r="E4397" s="86" t="s">
        <v>8795</v>
      </c>
      <c r="F4397" s="34">
        <v>3.35</v>
      </c>
      <c r="G4397" s="35">
        <v>0.12</v>
      </c>
      <c r="H4397" s="34">
        <f t="shared" si="68"/>
        <v>2.948</v>
      </c>
      <c r="I4397" s="34">
        <v>14.0</v>
      </c>
      <c r="J4397" s="36">
        <v>45778.0</v>
      </c>
      <c r="K4397" s="31"/>
      <c r="L4397" s="34">
        <f>+K4397*H4397</f>
        <v>0.0</v>
      </c>
    </row>
    <row r="4398" spans="8:8" ht="24.95" customHeight="1">
      <c r="A4398" s="82" t="s">
        <v>199</v>
      </c>
      <c r="B4398" s="47" t="s">
        <v>8796</v>
      </c>
      <c r="C4398" s="31"/>
      <c r="D4398" s="32">
        <v>7.592637005242E12</v>
      </c>
      <c r="E4398" s="76" t="s">
        <v>8797</v>
      </c>
      <c r="F4398" s="34">
        <v>4.75</v>
      </c>
      <c r="G4398" s="35">
        <v>0.12</v>
      </c>
      <c r="H4398" s="34">
        <f t="shared" si="68"/>
        <v>4.18</v>
      </c>
      <c r="I4398" s="34">
        <v>19.0</v>
      </c>
      <c r="J4398" s="36">
        <v>45689.0</v>
      </c>
      <c r="K4398" s="31"/>
      <c r="L4398" s="34">
        <f>+K4398*H4398</f>
        <v>0.0</v>
      </c>
    </row>
    <row r="4399" spans="8:8" ht="24.95" customHeight="1">
      <c r="A4399" s="82" t="s">
        <v>199</v>
      </c>
      <c r="B4399" s="30" t="s">
        <v>8798</v>
      </c>
      <c r="C4399" s="31"/>
      <c r="D4399" s="32">
        <v>7.592637005082E12</v>
      </c>
      <c r="E4399" s="70" t="s">
        <v>8799</v>
      </c>
      <c r="F4399" s="34">
        <v>2.85</v>
      </c>
      <c r="G4399" s="35">
        <v>0.12</v>
      </c>
      <c r="H4399" s="34">
        <f t="shared" si="68"/>
        <v>2.508</v>
      </c>
      <c r="I4399" s="34">
        <v>38.0</v>
      </c>
      <c r="J4399" s="36">
        <v>45778.0</v>
      </c>
      <c r="K4399" s="31"/>
      <c r="L4399" s="34">
        <f>+K4399*H4399</f>
        <v>0.0</v>
      </c>
    </row>
    <row r="4400" spans="8:8" ht="24.95" customHeight="1">
      <c r="A4400" s="82" t="s">
        <v>199</v>
      </c>
      <c r="B4400" s="47" t="s">
        <v>8800</v>
      </c>
      <c r="C4400" s="31"/>
      <c r="D4400" s="32">
        <v>7.592637005099E12</v>
      </c>
      <c r="E4400" s="65" t="s">
        <v>8801</v>
      </c>
      <c r="F4400" s="34">
        <v>3.2</v>
      </c>
      <c r="G4400" s="35">
        <v>0.12</v>
      </c>
      <c r="H4400" s="34">
        <f t="shared" si="68"/>
        <v>2.8160000000000003</v>
      </c>
      <c r="I4400" s="34">
        <v>175.0</v>
      </c>
      <c r="J4400" s="36">
        <v>45778.0</v>
      </c>
      <c r="K4400" s="31"/>
      <c r="L4400" s="34">
        <f>+K4400*H4400</f>
        <v>0.0</v>
      </c>
    </row>
    <row r="4401" spans="8:8" ht="24.95" customHeight="1">
      <c r="A4401" s="82" t="s">
        <v>199</v>
      </c>
      <c r="B4401" s="47" t="s">
        <v>8802</v>
      </c>
      <c r="C4401" s="31"/>
      <c r="D4401" s="32">
        <v>7.59263700119E12</v>
      </c>
      <c r="E4401" s="42" t="s">
        <v>8803</v>
      </c>
      <c r="F4401" s="34">
        <v>6.65</v>
      </c>
      <c r="G4401" s="35">
        <v>0.12</v>
      </c>
      <c r="H4401" s="34">
        <f t="shared" si="68"/>
        <v>5.852</v>
      </c>
      <c r="I4401" s="34">
        <v>5.0</v>
      </c>
      <c r="J4401" s="36">
        <v>46143.0</v>
      </c>
      <c r="K4401" s="31"/>
      <c r="L4401" s="34">
        <f>+K4401*H4401</f>
        <v>0.0</v>
      </c>
    </row>
    <row r="4402" spans="8:8" ht="24.95" customHeight="1">
      <c r="A4402" s="82" t="s">
        <v>199</v>
      </c>
      <c r="B4402" s="30" t="s">
        <v>8804</v>
      </c>
      <c r="C4402" s="31"/>
      <c r="D4402" s="32">
        <v>7.592637005075E12</v>
      </c>
      <c r="E4402" s="40" t="s">
        <v>8805</v>
      </c>
      <c r="F4402" s="34">
        <v>3.15</v>
      </c>
      <c r="G4402" s="35">
        <v>0.12</v>
      </c>
      <c r="H4402" s="34">
        <f t="shared" si="68"/>
        <v>2.772</v>
      </c>
      <c r="I4402" s="34">
        <v>43.0</v>
      </c>
      <c r="J4402" s="36">
        <v>45717.0</v>
      </c>
      <c r="K4402" s="31"/>
      <c r="L4402" s="34">
        <f>+K4402*H4402</f>
        <v>0.0</v>
      </c>
    </row>
    <row r="4403" spans="8:8" ht="24.95" customHeight="1">
      <c r="A4403" s="82" t="s">
        <v>199</v>
      </c>
      <c r="B4403" s="30" t="s">
        <v>8806</v>
      </c>
      <c r="C4403" s="31"/>
      <c r="D4403" s="32">
        <v>7.592637000391E12</v>
      </c>
      <c r="E4403" s="86" t="s">
        <v>8807</v>
      </c>
      <c r="F4403" s="34">
        <v>4.3</v>
      </c>
      <c r="G4403" s="35">
        <v>0.12</v>
      </c>
      <c r="H4403" s="34">
        <f t="shared" si="68"/>
        <v>3.784</v>
      </c>
      <c r="I4403" s="34">
        <v>109.0</v>
      </c>
      <c r="J4403" s="36">
        <v>46204.0</v>
      </c>
      <c r="K4403" s="31"/>
      <c r="L4403" s="34">
        <f>+K4403*H4403</f>
        <v>0.0</v>
      </c>
    </row>
    <row r="4404" spans="8:8" ht="24.95" customHeight="1">
      <c r="A4404" s="29" t="s">
        <v>30</v>
      </c>
      <c r="B4404" s="30" t="s">
        <v>8808</v>
      </c>
      <c r="C4404" s="31"/>
      <c r="D4404" s="32">
        <v>7.594001455745E12</v>
      </c>
      <c r="E4404" s="63" t="s">
        <v>8809</v>
      </c>
      <c r="F4404" s="34">
        <v>1.6</v>
      </c>
      <c r="G4404" s="35">
        <v>0.12</v>
      </c>
      <c r="H4404" s="34">
        <f t="shared" si="68"/>
        <v>1.4080000000000001</v>
      </c>
      <c r="I4404" s="34">
        <v>102.0</v>
      </c>
      <c r="J4404" s="36">
        <v>46174.0</v>
      </c>
      <c r="K4404" s="31"/>
      <c r="L4404" s="34">
        <f>+K4404*H4404</f>
        <v>0.0</v>
      </c>
    </row>
    <row r="4405" spans="8:8" ht="24.95" customHeight="1">
      <c r="A4405" s="82" t="s">
        <v>199</v>
      </c>
      <c r="B4405" s="30" t="s">
        <v>8810</v>
      </c>
      <c r="C4405" s="31"/>
      <c r="D4405" s="32">
        <v>7.598852000635E12</v>
      </c>
      <c r="E4405" s="54" t="s">
        <v>8811</v>
      </c>
      <c r="F4405" s="34">
        <v>1.85</v>
      </c>
      <c r="G4405" s="35">
        <v>0.12</v>
      </c>
      <c r="H4405" s="34">
        <f t="shared" si="68"/>
        <v>1.6280000000000001</v>
      </c>
      <c r="I4405" s="34">
        <v>116.0</v>
      </c>
      <c r="J4405" s="36">
        <v>46082.0</v>
      </c>
      <c r="K4405" s="31"/>
      <c r="L4405" s="34">
        <f>+K4405*H4405</f>
        <v>0.0</v>
      </c>
    </row>
    <row r="4406" spans="8:8" ht="24.95" customHeight="1">
      <c r="A4406" s="82" t="s">
        <v>199</v>
      </c>
      <c r="B4406" s="30" t="s">
        <v>8812</v>
      </c>
      <c r="C4406" s="31"/>
      <c r="D4406" s="31"/>
      <c r="E4406" s="37" t="s">
        <v>8813</v>
      </c>
      <c r="F4406" s="34">
        <v>2.1</v>
      </c>
      <c r="G4406" s="35">
        <v>0.12</v>
      </c>
      <c r="H4406" s="34">
        <f t="shared" si="68"/>
        <v>1.848</v>
      </c>
      <c r="I4406" s="34">
        <v>87.0</v>
      </c>
      <c r="J4406" s="36">
        <v>46173.0</v>
      </c>
      <c r="K4406" s="31"/>
      <c r="L4406" s="34">
        <f>+K4406*H4406</f>
        <v>0.0</v>
      </c>
    </row>
    <row r="4407" spans="8:8" ht="24.95" customHeight="1">
      <c r="A4407" s="38" t="s">
        <v>23</v>
      </c>
      <c r="B4407" s="47" t="s">
        <v>8814</v>
      </c>
      <c r="C4407" s="31"/>
      <c r="D4407" s="32">
        <v>7.59119600046E12</v>
      </c>
      <c r="E4407" s="67" t="s">
        <v>8815</v>
      </c>
      <c r="F4407" s="34">
        <v>5.89</v>
      </c>
      <c r="G4407" s="35">
        <v>0.12</v>
      </c>
      <c r="H4407" s="34">
        <f t="shared" si="68"/>
        <v>5.183199999999999</v>
      </c>
      <c r="I4407" s="34">
        <v>38.0</v>
      </c>
      <c r="J4407" s="36">
        <v>45351.0</v>
      </c>
      <c r="K4407" s="31"/>
      <c r="L4407" s="34">
        <f>+K4407*H4407</f>
        <v>0.0</v>
      </c>
    </row>
    <row r="4408" spans="8:8" ht="24.95" customHeight="1">
      <c r="A4408" s="82" t="s">
        <v>199</v>
      </c>
      <c r="B4408" s="47" t="s">
        <v>8816</v>
      </c>
      <c r="C4408" s="31"/>
      <c r="D4408" s="32">
        <v>7.501125132056E12</v>
      </c>
      <c r="E4408" s="79" t="s">
        <v>8817</v>
      </c>
      <c r="F4408" s="34">
        <v>1.1</v>
      </c>
      <c r="G4408" s="35">
        <v>0.12</v>
      </c>
      <c r="H4408" s="34">
        <f t="shared" si="68"/>
        <v>0.9680000000000001</v>
      </c>
      <c r="I4408" s="34">
        <v>5722.0</v>
      </c>
      <c r="J4408" s="36">
        <v>45778.0</v>
      </c>
      <c r="K4408" s="31"/>
      <c r="L4408" s="34">
        <f>+K4408*H4408</f>
        <v>0.0</v>
      </c>
    </row>
    <row r="4409" spans="8:8" ht="24.95" customHeight="1">
      <c r="A4409" s="82" t="s">
        <v>199</v>
      </c>
      <c r="B4409" s="30" t="s">
        <v>8818</v>
      </c>
      <c r="C4409" s="31"/>
      <c r="D4409" s="32">
        <v>6.942189304354E12</v>
      </c>
      <c r="E4409" s="76" t="s">
        <v>8819</v>
      </c>
      <c r="F4409" s="34">
        <v>1.7</v>
      </c>
      <c r="G4409" s="35">
        <v>0.12</v>
      </c>
      <c r="H4409" s="34">
        <f t="shared" si="68"/>
        <v>1.496</v>
      </c>
      <c r="I4409" s="34">
        <v>67.0</v>
      </c>
      <c r="J4409" s="36">
        <v>45931.0</v>
      </c>
      <c r="K4409" s="31"/>
      <c r="L4409" s="34">
        <f>+K4409*H4409</f>
        <v>0.0</v>
      </c>
    </row>
    <row r="4410" spans="8:8" ht="24.95" customHeight="1">
      <c r="A4410" s="82" t="s">
        <v>199</v>
      </c>
      <c r="B4410" s="30" t="s">
        <v>8820</v>
      </c>
      <c r="C4410" s="31"/>
      <c r="D4410" s="32">
        <v>7.598650000035E12</v>
      </c>
      <c r="E4410" s="78" t="s">
        <v>8821</v>
      </c>
      <c r="F4410" s="34">
        <v>1.87</v>
      </c>
      <c r="G4410" s="35">
        <v>0.12</v>
      </c>
      <c r="H4410" s="34">
        <f t="shared" si="68"/>
        <v>1.6456000000000002</v>
      </c>
      <c r="I4410" s="34">
        <v>63.0</v>
      </c>
      <c r="J4410" s="36">
        <v>45830.0</v>
      </c>
      <c r="K4410" s="31"/>
      <c r="L4410" s="34">
        <f>+K4410*H4410</f>
        <v>0.0</v>
      </c>
    </row>
    <row r="4411" spans="8:8" ht="24.95" customHeight="1">
      <c r="A4411" s="29" t="s">
        <v>30</v>
      </c>
      <c r="B4411" s="30" t="s">
        <v>8822</v>
      </c>
      <c r="C4411" s="31"/>
      <c r="D4411" s="32">
        <v>7.591616001114E12</v>
      </c>
      <c r="E4411" s="53" t="s">
        <v>8823</v>
      </c>
      <c r="F4411" s="34">
        <v>2.35</v>
      </c>
      <c r="G4411" s="35">
        <v>0.12</v>
      </c>
      <c r="H4411" s="34">
        <f t="shared" si="68"/>
        <v>2.068</v>
      </c>
      <c r="I4411" s="34">
        <v>26.0</v>
      </c>
      <c r="J4411" s="36">
        <v>45931.0</v>
      </c>
      <c r="K4411" s="31"/>
      <c r="L4411" s="34">
        <f>+K4411*H4411</f>
        <v>0.0</v>
      </c>
    </row>
    <row r="4412" spans="8:8" ht="24.95" customHeight="1">
      <c r="A4412" s="29" t="s">
        <v>30</v>
      </c>
      <c r="B4412" s="30" t="s">
        <v>8824</v>
      </c>
      <c r="C4412" s="31"/>
      <c r="D4412" s="32">
        <v>7.594001451631E12</v>
      </c>
      <c r="E4412" s="48" t="s">
        <v>8825</v>
      </c>
      <c r="F4412" s="34">
        <v>1.2</v>
      </c>
      <c r="G4412" s="35">
        <v>0.12</v>
      </c>
      <c r="H4412" s="34">
        <f t="shared" si="68"/>
        <v>1.056</v>
      </c>
      <c r="I4412" s="34">
        <v>63.0</v>
      </c>
      <c r="J4412" s="36">
        <v>45689.0</v>
      </c>
      <c r="K4412" s="31"/>
      <c r="L4412" s="34">
        <f>+K4412*H4412</f>
        <v>0.0</v>
      </c>
    </row>
    <row r="4413" spans="8:8" ht="24.95" customHeight="1">
      <c r="A4413" s="29" t="s">
        <v>30</v>
      </c>
      <c r="B4413" s="30" t="s">
        <v>8826</v>
      </c>
      <c r="C4413" s="31"/>
      <c r="D4413" s="32">
        <v>7.594001451648E12</v>
      </c>
      <c r="E4413" s="48" t="s">
        <v>8827</v>
      </c>
      <c r="F4413" s="34">
        <v>1.95</v>
      </c>
      <c r="G4413" s="35">
        <v>0.12</v>
      </c>
      <c r="H4413" s="34">
        <f t="shared" si="68"/>
        <v>1.716</v>
      </c>
      <c r="I4413" s="34">
        <v>54.0</v>
      </c>
      <c r="J4413" s="36">
        <v>45748.0</v>
      </c>
      <c r="K4413" s="31"/>
      <c r="L4413" s="34">
        <f>+K4413*H4413</f>
        <v>0.0</v>
      </c>
    </row>
    <row r="4414" spans="8:8" ht="24.95" customHeight="1">
      <c r="A4414" s="93" t="s">
        <v>371</v>
      </c>
      <c r="B4414" s="30" t="s">
        <v>8840</v>
      </c>
      <c r="C4414" s="31"/>
      <c r="D4414" s="32">
        <v>7.597470000119E12</v>
      </c>
      <c r="E4414" s="60" t="s">
        <v>8841</v>
      </c>
      <c r="F4414" s="34">
        <v>9.6</v>
      </c>
      <c r="G4414" s="35">
        <v>0.12</v>
      </c>
      <c r="H4414" s="34">
        <f t="shared" si="68"/>
        <v>8.448</v>
      </c>
      <c r="I4414" s="34">
        <v>4.0</v>
      </c>
      <c r="J4414" s="36">
        <v>46305.0</v>
      </c>
      <c r="K4414" s="31"/>
      <c r="L4414" s="34">
        <f>+K4414*H4414</f>
        <v>0.0</v>
      </c>
    </row>
    <row r="4415" spans="8:8" ht="24.95" customHeight="1">
      <c r="A4415" s="43" t="s">
        <v>33</v>
      </c>
      <c r="B4415" s="30" t="s">
        <v>8828</v>
      </c>
      <c r="C4415" s="31"/>
      <c r="D4415" s="32">
        <v>7.596049000109E12</v>
      </c>
      <c r="E4415" s="60" t="s">
        <v>8829</v>
      </c>
      <c r="F4415" s="34">
        <v>2.204</v>
      </c>
      <c r="G4415" s="35">
        <v>0.12</v>
      </c>
      <c r="H4415" s="34">
        <f t="shared" si="68"/>
        <v>1.9395200000000001</v>
      </c>
      <c r="I4415" s="34">
        <v>10.0</v>
      </c>
      <c r="J4415" s="36">
        <v>45565.0</v>
      </c>
      <c r="K4415" s="31"/>
      <c r="L4415" s="34">
        <f>+K4415*H4415</f>
        <v>0.0</v>
      </c>
    </row>
    <row r="4416" spans="8:8" ht="24.95" customHeight="1">
      <c r="A4416" s="43" t="s">
        <v>33</v>
      </c>
      <c r="B4416" s="30" t="s">
        <v>8830</v>
      </c>
      <c r="C4416" s="31"/>
      <c r="D4416" s="32">
        <v>7.596049000093E12</v>
      </c>
      <c r="E4416" s="67" t="s">
        <v>8831</v>
      </c>
      <c r="F4416" s="34">
        <v>2.204</v>
      </c>
      <c r="G4416" s="35">
        <v>0.12</v>
      </c>
      <c r="H4416" s="34">
        <f t="shared" si="68"/>
        <v>1.9395200000000001</v>
      </c>
      <c r="I4416" s="34">
        <v>6.0</v>
      </c>
      <c r="J4416" s="36">
        <v>45534.0</v>
      </c>
      <c r="K4416" s="31"/>
      <c r="L4416" s="34">
        <f>+K4416*H4416</f>
        <v>0.0</v>
      </c>
    </row>
    <row r="4417" spans="8:8" ht="24.95" customHeight="1">
      <c r="A4417" s="29" t="s">
        <v>30</v>
      </c>
      <c r="B4417" s="30" t="s">
        <v>8832</v>
      </c>
      <c r="C4417" s="31"/>
      <c r="D4417" s="32">
        <v>7.592368003319E12</v>
      </c>
      <c r="E4417" s="86" t="s">
        <v>8833</v>
      </c>
      <c r="F4417" s="34">
        <v>1.48</v>
      </c>
      <c r="G4417" s="35">
        <v>0.12</v>
      </c>
      <c r="H4417" s="34">
        <f t="shared" si="68"/>
        <v>1.3024</v>
      </c>
      <c r="I4417" s="34">
        <v>30.0</v>
      </c>
      <c r="J4417" s="36">
        <v>45444.0</v>
      </c>
      <c r="K4417" s="31"/>
      <c r="L4417" s="34">
        <f>+K4417*H4417</f>
        <v>0.0</v>
      </c>
    </row>
    <row r="4418" spans="8:8" ht="24.95" customHeight="1">
      <c r="A4418" s="82" t="s">
        <v>199</v>
      </c>
      <c r="B4418" s="47" t="s">
        <v>8834</v>
      </c>
      <c r="C4418" s="31"/>
      <c r="D4418" s="32">
        <v>6.942189211362E12</v>
      </c>
      <c r="E4418" s="48" t="s">
        <v>8835</v>
      </c>
      <c r="F4418" s="34">
        <v>1.39</v>
      </c>
      <c r="G4418" s="35">
        <v>0.12</v>
      </c>
      <c r="H4418" s="34">
        <f t="shared" si="68"/>
        <v>1.2231999999999998</v>
      </c>
      <c r="I4418" s="34">
        <v>37.0</v>
      </c>
      <c r="J4418" s="36">
        <v>46082.0</v>
      </c>
      <c r="K4418" s="31"/>
      <c r="L4418" s="34">
        <f>+K4418*H4418</f>
        <v>0.0</v>
      </c>
    </row>
    <row r="4419" spans="8:8" ht="24.95" customHeight="1">
      <c r="A4419" s="82" t="s">
        <v>199</v>
      </c>
      <c r="B4419" s="30" t="s">
        <v>8836</v>
      </c>
      <c r="C4419" s="31"/>
      <c r="D4419" s="32">
        <v>7.707141349359E12</v>
      </c>
      <c r="E4419" s="55" t="s">
        <v>8837</v>
      </c>
      <c r="F4419" s="34">
        <v>1.5</v>
      </c>
      <c r="G4419" s="35">
        <v>0.12</v>
      </c>
      <c r="H4419" s="34">
        <f t="shared" si="68"/>
        <v>1.32</v>
      </c>
      <c r="I4419" s="34">
        <v>1.0</v>
      </c>
      <c r="J4419" s="36">
        <v>45778.0</v>
      </c>
      <c r="K4419" s="31"/>
      <c r="L4419" s="34">
        <f>+K4419*H4419</f>
        <v>0.0</v>
      </c>
    </row>
    <row r="4420" spans="8:8" ht="24.95" customHeight="1">
      <c r="A4420" s="82" t="s">
        <v>199</v>
      </c>
      <c r="B4420" s="47" t="s">
        <v>8838</v>
      </c>
      <c r="C4420" s="31"/>
      <c r="D4420" s="32">
        <v>7.46899918807E12</v>
      </c>
      <c r="E4420" s="55" t="s">
        <v>8839</v>
      </c>
      <c r="F4420" s="34">
        <v>2.05</v>
      </c>
      <c r="G4420" s="35">
        <v>0.12</v>
      </c>
      <c r="H4420" s="34">
        <f t="shared" si="68"/>
        <v>1.8039999999999998</v>
      </c>
      <c r="I4420" s="34">
        <v>37.0</v>
      </c>
      <c r="J4420" s="36">
        <v>46507.0</v>
      </c>
      <c r="K4420" s="31"/>
      <c r="L4420" s="34">
        <f>+K4420*H4420</f>
        <v>0.0</v>
      </c>
    </row>
    <row r="4421" spans="8:8" ht="24.95" customHeight="1">
      <c r="A4421" s="38" t="s">
        <v>23</v>
      </c>
      <c r="B4421" s="30" t="s">
        <v>8842</v>
      </c>
      <c r="C4421" s="31"/>
      <c r="D4421" s="32">
        <v>7.597641000023E12</v>
      </c>
      <c r="E4421" s="55" t="s">
        <v>8843</v>
      </c>
      <c r="F4421" s="34">
        <v>3.3</v>
      </c>
      <c r="G4421" s="35">
        <v>0.12</v>
      </c>
      <c r="H4421" s="34">
        <f t="shared" si="68"/>
        <v>2.904</v>
      </c>
      <c r="I4421" s="34">
        <v>198.0</v>
      </c>
      <c r="J4421" s="36">
        <v>45868.0</v>
      </c>
      <c r="K4421" s="31"/>
      <c r="L4421" s="34">
        <f>+K4421*H4421</f>
        <v>0.0</v>
      </c>
    </row>
    <row r="4422" spans="8:8" ht="24.95" customHeight="1">
      <c r="A4422" s="82" t="s">
        <v>199</v>
      </c>
      <c r="B4422" s="47" t="s">
        <v>8844</v>
      </c>
      <c r="C4422" s="31"/>
      <c r="D4422" s="32">
        <v>7.597641900019E12</v>
      </c>
      <c r="E4422" s="55" t="s">
        <v>8845</v>
      </c>
      <c r="F4422" s="34">
        <v>4.3</v>
      </c>
      <c r="G4422" s="35">
        <v>0.12</v>
      </c>
      <c r="H4422" s="34">
        <f t="shared" si="68"/>
        <v>3.784</v>
      </c>
      <c r="I4422" s="34">
        <v>126.0</v>
      </c>
      <c r="J4422" s="36">
        <v>45868.0</v>
      </c>
      <c r="K4422" s="31"/>
      <c r="L4422" s="34">
        <f>+K4422*H4422</f>
        <v>0.0</v>
      </c>
    </row>
    <row r="4423" spans="8:8" ht="24.95" customHeight="1">
      <c r="A4423" s="43" t="s">
        <v>33</v>
      </c>
      <c r="B4423" s="30" t="s">
        <v>8846</v>
      </c>
      <c r="C4423" s="75" t="s">
        <v>134</v>
      </c>
      <c r="D4423" s="32">
        <v>7.59194965001E12</v>
      </c>
      <c r="E4423" s="69" t="s">
        <v>8847</v>
      </c>
      <c r="F4423" s="34">
        <v>2.668</v>
      </c>
      <c r="G4423" s="35">
        <v>0.0</v>
      </c>
      <c r="H4423" s="34">
        <f t="shared" si="68"/>
        <v>2.668</v>
      </c>
      <c r="I4423" s="34">
        <v>8.0</v>
      </c>
      <c r="J4423" s="36">
        <v>46386.0</v>
      </c>
      <c r="K4423" s="31"/>
      <c r="L4423" s="34">
        <f>+K4423*H4423</f>
        <v>0.0</v>
      </c>
    </row>
    <row r="4424" spans="8:8" ht="24.95" customHeight="1">
      <c r="A4424" s="93" t="s">
        <v>371</v>
      </c>
      <c r="B4424" s="47" t="s">
        <v>8848</v>
      </c>
      <c r="C4424" s="31"/>
      <c r="D4424" s="32">
        <v>7.596139000453E12</v>
      </c>
      <c r="E4424" s="59" t="s">
        <v>8849</v>
      </c>
      <c r="F4424" s="34">
        <v>5.6</v>
      </c>
      <c r="G4424" s="35">
        <v>0.12</v>
      </c>
      <c r="H4424" s="34">
        <f t="shared" si="68"/>
        <v>4.928</v>
      </c>
      <c r="I4424" s="34">
        <v>17.0</v>
      </c>
      <c r="J4424" s="36">
        <v>45778.0</v>
      </c>
      <c r="K4424" s="31"/>
      <c r="L4424" s="34">
        <f>+K4424*H4424</f>
        <v>0.0</v>
      </c>
    </row>
    <row r="4425" spans="8:8" ht="24.95" customHeight="1">
      <c r="A4425" s="82" t="s">
        <v>199</v>
      </c>
      <c r="B4425" s="47" t="s">
        <v>8850</v>
      </c>
      <c r="C4425" s="31"/>
      <c r="D4425" s="32">
        <v>7.596139000415E12</v>
      </c>
      <c r="E4425" s="64" t="s">
        <v>8851</v>
      </c>
      <c r="F4425" s="34">
        <v>5.05</v>
      </c>
      <c r="G4425" s="35">
        <v>0.12</v>
      </c>
      <c r="H4425" s="34">
        <f t="shared" si="68"/>
        <v>4.444</v>
      </c>
      <c r="I4425" s="34">
        <v>131.0</v>
      </c>
      <c r="J4425" s="36">
        <v>45778.0</v>
      </c>
      <c r="K4425" s="31"/>
      <c r="L4425" s="34">
        <f>+K4425*H4425</f>
        <v>0.0</v>
      </c>
    </row>
    <row r="4426" spans="8:8" ht="24.95" customHeight="1">
      <c r="A4426" s="81" t="s">
        <v>194</v>
      </c>
      <c r="B4426" s="30" t="s">
        <v>8852</v>
      </c>
      <c r="C4426" s="31"/>
      <c r="D4426" s="32">
        <v>7.59163500086E12</v>
      </c>
      <c r="E4426" s="46" t="s">
        <v>8853</v>
      </c>
      <c r="F4426" s="34">
        <v>3.1</v>
      </c>
      <c r="G4426" s="35">
        <v>0.12</v>
      </c>
      <c r="H4426" s="34">
        <f t="shared" si="68"/>
        <v>2.728</v>
      </c>
      <c r="I4426" s="34">
        <v>143.0</v>
      </c>
      <c r="J4426" s="36">
        <v>45809.0</v>
      </c>
      <c r="K4426" s="31"/>
      <c r="L4426" s="34">
        <f>+K4426*H4426</f>
        <v>0.0</v>
      </c>
    </row>
    <row r="4427" spans="8:8" ht="24.95" customHeight="1">
      <c r="A4427" s="93" t="s">
        <v>371</v>
      </c>
      <c r="B4427" s="30" t="s">
        <v>8854</v>
      </c>
      <c r="C4427" s="31"/>
      <c r="D4427" s="32">
        <v>7.592285011176E12</v>
      </c>
      <c r="E4427" s="65" t="s">
        <v>8855</v>
      </c>
      <c r="F4427" s="34">
        <v>6.0</v>
      </c>
      <c r="G4427" s="35">
        <v>0.12</v>
      </c>
      <c r="H4427" s="34">
        <f t="shared" si="68"/>
        <v>5.28</v>
      </c>
      <c r="I4427" s="34">
        <v>3.0</v>
      </c>
      <c r="J4427" s="36">
        <v>46319.0</v>
      </c>
      <c r="K4427" s="31"/>
      <c r="L4427" s="34">
        <f>+K4427*H4427</f>
        <v>0.0</v>
      </c>
    </row>
    <row r="4428" spans="8:8" ht="24.95" customHeight="1">
      <c r="A4428" s="93" t="s">
        <v>371</v>
      </c>
      <c r="B4428" s="30" t="s">
        <v>8856</v>
      </c>
      <c r="C4428" s="31"/>
      <c r="D4428" s="32">
        <v>7.592285011206E12</v>
      </c>
      <c r="E4428" s="65" t="s">
        <v>8857</v>
      </c>
      <c r="F4428" s="34">
        <v>6.0</v>
      </c>
      <c r="G4428" s="35">
        <v>0.12</v>
      </c>
      <c r="H4428" s="34">
        <f t="shared" si="69" ref="H4428:H4491">+F4428-F4428*G4428</f>
        <v>5.28</v>
      </c>
      <c r="I4428" s="34">
        <v>47.0</v>
      </c>
      <c r="J4428" s="36">
        <v>46613.0</v>
      </c>
      <c r="K4428" s="31"/>
      <c r="L4428" s="34">
        <f>+K4428*H4428</f>
        <v>0.0</v>
      </c>
    </row>
    <row r="4429" spans="8:8" ht="24.95" customHeight="1">
      <c r="A4429" s="93" t="s">
        <v>371</v>
      </c>
      <c r="B4429" s="30" t="s">
        <v>8858</v>
      </c>
      <c r="C4429" s="31"/>
      <c r="D4429" s="32">
        <v>7.592285011244E12</v>
      </c>
      <c r="E4429" s="65" t="s">
        <v>8859</v>
      </c>
      <c r="F4429" s="34">
        <v>6.0</v>
      </c>
      <c r="G4429" s="35">
        <v>0.12</v>
      </c>
      <c r="H4429" s="34">
        <f t="shared" si="69"/>
        <v>5.28</v>
      </c>
      <c r="I4429" s="34">
        <v>20.0</v>
      </c>
      <c r="J4429" s="36">
        <v>46613.0</v>
      </c>
      <c r="K4429" s="31"/>
      <c r="L4429" s="34">
        <f>+K4429*H4429</f>
        <v>0.0</v>
      </c>
    </row>
    <row r="4430" spans="8:8" ht="24.95" customHeight="1">
      <c r="A4430" s="93" t="s">
        <v>371</v>
      </c>
      <c r="B4430" s="30" t="s">
        <v>8860</v>
      </c>
      <c r="C4430" s="31"/>
      <c r="D4430" s="32">
        <v>7.592285011268E12</v>
      </c>
      <c r="E4430" s="65" t="s">
        <v>8861</v>
      </c>
      <c r="F4430" s="34">
        <v>6.0</v>
      </c>
      <c r="G4430" s="35">
        <v>0.12</v>
      </c>
      <c r="H4430" s="34">
        <f t="shared" si="69"/>
        <v>5.28</v>
      </c>
      <c r="I4430" s="34">
        <v>15.0</v>
      </c>
      <c r="J4430" s="36">
        <v>46613.0</v>
      </c>
      <c r="K4430" s="31"/>
      <c r="L4430" s="34">
        <f>+K4430*H4430</f>
        <v>0.0</v>
      </c>
    </row>
    <row r="4431" spans="8:8" ht="24.95" customHeight="1">
      <c r="A4431" s="93" t="s">
        <v>371</v>
      </c>
      <c r="B4431" s="30" t="s">
        <v>8862</v>
      </c>
      <c r="C4431" s="31"/>
      <c r="D4431" s="32">
        <v>7.597478002337E12</v>
      </c>
      <c r="E4431" s="115" t="s">
        <v>8863</v>
      </c>
      <c r="F4431" s="34">
        <v>4.8</v>
      </c>
      <c r="G4431" s="35">
        <v>0.12</v>
      </c>
      <c r="H4431" s="34">
        <f t="shared" si="69"/>
        <v>4.224</v>
      </c>
      <c r="I4431" s="34">
        <v>31.0</v>
      </c>
      <c r="J4431" s="36">
        <v>46204.0</v>
      </c>
      <c r="K4431" s="31"/>
      <c r="L4431" s="34">
        <f>+K4431*H4431</f>
        <v>0.0</v>
      </c>
    </row>
    <row r="4432" spans="8:8" ht="24.95" customHeight="1">
      <c r="A4432" s="93" t="s">
        <v>371</v>
      </c>
      <c r="B4432" s="30" t="s">
        <v>8864</v>
      </c>
      <c r="C4432" s="31"/>
      <c r="D4432" s="32">
        <v>7.597478002351E12</v>
      </c>
      <c r="E4432" s="115" t="s">
        <v>8865</v>
      </c>
      <c r="F4432" s="34">
        <v>5.7</v>
      </c>
      <c r="G4432" s="35">
        <v>0.12</v>
      </c>
      <c r="H4432" s="34">
        <f t="shared" si="69"/>
        <v>5.016</v>
      </c>
      <c r="I4432" s="34">
        <v>5.0</v>
      </c>
      <c r="J4432" s="36">
        <v>46204.0</v>
      </c>
      <c r="K4432" s="31"/>
      <c r="L4432" s="34">
        <f>+K4432*H4432</f>
        <v>0.0</v>
      </c>
    </row>
    <row r="4433" spans="8:8" ht="24.95" customHeight="1">
      <c r="A4433" s="93" t="s">
        <v>371</v>
      </c>
      <c r="B4433" s="30" t="s">
        <v>8866</v>
      </c>
      <c r="C4433" s="31"/>
      <c r="D4433" s="32">
        <v>7.597478001408E12</v>
      </c>
      <c r="E4433" s="86" t="s">
        <v>8867</v>
      </c>
      <c r="F4433" s="34">
        <v>1.75</v>
      </c>
      <c r="G4433" s="35">
        <v>0.12</v>
      </c>
      <c r="H4433" s="34">
        <f t="shared" si="69"/>
        <v>1.54</v>
      </c>
      <c r="I4433" s="34">
        <v>20.0</v>
      </c>
      <c r="J4433" s="36">
        <v>46204.0</v>
      </c>
      <c r="K4433" s="31"/>
      <c r="L4433" s="34">
        <f>+K4433*H4433</f>
        <v>0.0</v>
      </c>
    </row>
    <row r="4434" spans="8:8" ht="24.95" customHeight="1">
      <c r="A4434" s="93" t="s">
        <v>371</v>
      </c>
      <c r="B4434" s="30" t="s">
        <v>8868</v>
      </c>
      <c r="C4434" s="31"/>
      <c r="D4434" s="32">
        <v>7.592285000323E12</v>
      </c>
      <c r="E4434" s="63" t="s">
        <v>8869</v>
      </c>
      <c r="F4434" s="34">
        <v>2.3</v>
      </c>
      <c r="G4434" s="35">
        <v>0.12</v>
      </c>
      <c r="H4434" s="34">
        <f t="shared" si="69"/>
        <v>2.024</v>
      </c>
      <c r="I4434" s="34">
        <v>8.0</v>
      </c>
      <c r="J4434" s="36">
        <v>46095.0</v>
      </c>
      <c r="K4434" s="31"/>
      <c r="L4434" s="34">
        <f>+K4434*H4434</f>
        <v>0.0</v>
      </c>
    </row>
    <row r="4435" spans="8:8" ht="24.95" customHeight="1">
      <c r="A4435" s="93" t="s">
        <v>371</v>
      </c>
      <c r="B4435" s="30" t="s">
        <v>8870</v>
      </c>
      <c r="C4435" s="31"/>
      <c r="D4435" s="32">
        <v>7.59228500033E12</v>
      </c>
      <c r="E4435" s="63" t="s">
        <v>8871</v>
      </c>
      <c r="F4435" s="34">
        <v>2.3</v>
      </c>
      <c r="G4435" s="35">
        <v>0.12</v>
      </c>
      <c r="H4435" s="34">
        <f t="shared" si="69"/>
        <v>2.024</v>
      </c>
      <c r="I4435" s="34">
        <v>19.0</v>
      </c>
      <c r="J4435" s="36">
        <v>46735.0</v>
      </c>
      <c r="K4435" s="31"/>
      <c r="L4435" s="34">
        <f>+K4435*H4435</f>
        <v>0.0</v>
      </c>
    </row>
    <row r="4436" spans="8:8" ht="24.95" customHeight="1">
      <c r="A4436" s="93" t="s">
        <v>371</v>
      </c>
      <c r="B4436" s="30" t="s">
        <v>8872</v>
      </c>
      <c r="C4436" s="31"/>
      <c r="D4436" s="32">
        <v>7.592285000347E12</v>
      </c>
      <c r="E4436" s="63" t="s">
        <v>8873</v>
      </c>
      <c r="F4436" s="34">
        <v>2.3</v>
      </c>
      <c r="G4436" s="35">
        <v>0.12</v>
      </c>
      <c r="H4436" s="34">
        <f t="shared" si="69"/>
        <v>2.024</v>
      </c>
      <c r="I4436" s="34">
        <v>15.0</v>
      </c>
      <c r="J4436" s="36">
        <v>46613.0</v>
      </c>
      <c r="K4436" s="31"/>
      <c r="L4436" s="34">
        <f>+K4436*H4436</f>
        <v>0.0</v>
      </c>
    </row>
    <row r="4437" spans="8:8" ht="24.95" customHeight="1">
      <c r="A4437" s="93" t="s">
        <v>371</v>
      </c>
      <c r="B4437" s="30" t="s">
        <v>8874</v>
      </c>
      <c r="C4437" s="31"/>
      <c r="D4437" s="32">
        <v>7.592285000378E12</v>
      </c>
      <c r="E4437" s="63" t="s">
        <v>8875</v>
      </c>
      <c r="F4437" s="34">
        <v>2.3</v>
      </c>
      <c r="G4437" s="35">
        <v>0.12</v>
      </c>
      <c r="H4437" s="34">
        <f t="shared" si="69"/>
        <v>2.024</v>
      </c>
      <c r="I4437" s="34">
        <v>23.0</v>
      </c>
      <c r="J4437" s="36">
        <v>46613.0</v>
      </c>
      <c r="K4437" s="31"/>
      <c r="L4437" s="34">
        <f>+K4437*H4437</f>
        <v>0.0</v>
      </c>
    </row>
    <row r="4438" spans="8:8" ht="24.95" customHeight="1">
      <c r="A4438" s="93" t="s">
        <v>371</v>
      </c>
      <c r="B4438" s="30" t="s">
        <v>8876</v>
      </c>
      <c r="C4438" s="31"/>
      <c r="D4438" s="32">
        <v>7.592285000385E12</v>
      </c>
      <c r="E4438" s="63" t="s">
        <v>8877</v>
      </c>
      <c r="F4438" s="34">
        <v>2.3</v>
      </c>
      <c r="G4438" s="35">
        <v>0.12</v>
      </c>
      <c r="H4438" s="34">
        <f t="shared" si="69"/>
        <v>2.024</v>
      </c>
      <c r="I4438" s="34">
        <v>23.0</v>
      </c>
      <c r="J4438" s="36">
        <v>46735.0</v>
      </c>
      <c r="K4438" s="31"/>
      <c r="L4438" s="34">
        <f>+K4438*H4438</f>
        <v>0.0</v>
      </c>
    </row>
    <row r="4439" spans="8:8" ht="24.95" customHeight="1">
      <c r="A4439" s="93" t="s">
        <v>371</v>
      </c>
      <c r="B4439" s="30" t="s">
        <v>8878</v>
      </c>
      <c r="C4439" s="31"/>
      <c r="D4439" s="32">
        <v>7.592285002495E12</v>
      </c>
      <c r="E4439" s="37" t="s">
        <v>8879</v>
      </c>
      <c r="F4439" s="34">
        <v>2.3</v>
      </c>
      <c r="G4439" s="35">
        <v>0.12</v>
      </c>
      <c r="H4439" s="34">
        <f t="shared" si="69"/>
        <v>2.024</v>
      </c>
      <c r="I4439" s="34">
        <v>24.0</v>
      </c>
      <c r="J4439" s="36">
        <v>46613.0</v>
      </c>
      <c r="K4439" s="31"/>
      <c r="L4439" s="34">
        <f>+K4439*H4439</f>
        <v>0.0</v>
      </c>
    </row>
    <row r="4440" spans="8:8" ht="24.95" customHeight="1">
      <c r="A4440" s="93" t="s">
        <v>371</v>
      </c>
      <c r="B4440" s="30" t="s">
        <v>8880</v>
      </c>
      <c r="C4440" s="31"/>
      <c r="D4440" s="32">
        <v>7.592285000316E12</v>
      </c>
      <c r="E4440" s="37" t="s">
        <v>8881</v>
      </c>
      <c r="F4440" s="34">
        <v>2.3</v>
      </c>
      <c r="G4440" s="35">
        <v>0.12</v>
      </c>
      <c r="H4440" s="34">
        <f t="shared" si="69"/>
        <v>2.024</v>
      </c>
      <c r="I4440" s="34">
        <v>8.0</v>
      </c>
      <c r="J4440" s="36">
        <v>46248.0</v>
      </c>
      <c r="K4440" s="31"/>
      <c r="L4440" s="34">
        <f>+K4440*H4440</f>
        <v>0.0</v>
      </c>
    </row>
    <row r="4441" spans="8:8" ht="24.95" customHeight="1">
      <c r="A4441" s="93" t="s">
        <v>371</v>
      </c>
      <c r="B4441" s="30" t="s">
        <v>8882</v>
      </c>
      <c r="C4441" s="31"/>
      <c r="D4441" s="32">
        <v>7.592285000354E12</v>
      </c>
      <c r="E4441" s="37" t="s">
        <v>8883</v>
      </c>
      <c r="F4441" s="34">
        <v>2.3</v>
      </c>
      <c r="G4441" s="35">
        <v>0.12</v>
      </c>
      <c r="H4441" s="34">
        <f t="shared" si="69"/>
        <v>2.024</v>
      </c>
      <c r="I4441" s="34">
        <v>32.0</v>
      </c>
      <c r="J4441" s="36">
        <v>46613.0</v>
      </c>
      <c r="K4441" s="31"/>
      <c r="L4441" s="34">
        <f>+K4441*H4441</f>
        <v>0.0</v>
      </c>
    </row>
    <row r="4442" spans="8:8" ht="24.95" customHeight="1">
      <c r="A4442" s="93" t="s">
        <v>371</v>
      </c>
      <c r="B4442" s="30" t="s">
        <v>8884</v>
      </c>
      <c r="C4442" s="31"/>
      <c r="D4442" s="32">
        <v>7.592285000361E12</v>
      </c>
      <c r="E4442" s="37" t="s">
        <v>8885</v>
      </c>
      <c r="F4442" s="34">
        <v>2.3</v>
      </c>
      <c r="G4442" s="35">
        <v>0.12</v>
      </c>
      <c r="H4442" s="34">
        <f t="shared" si="69"/>
        <v>2.024</v>
      </c>
      <c r="I4442" s="34">
        <v>22.0</v>
      </c>
      <c r="J4442" s="36">
        <v>46319.0</v>
      </c>
      <c r="K4442" s="31"/>
      <c r="L4442" s="34">
        <f>+K4442*H4442</f>
        <v>0.0</v>
      </c>
    </row>
    <row r="4443" spans="8:8" ht="24.95" customHeight="1">
      <c r="A4443" s="93" t="s">
        <v>371</v>
      </c>
      <c r="B4443" s="30" t="s">
        <v>8886</v>
      </c>
      <c r="C4443" s="31"/>
      <c r="D4443" s="32">
        <v>7.592285000392E12</v>
      </c>
      <c r="E4443" s="37" t="s">
        <v>8887</v>
      </c>
      <c r="F4443" s="34">
        <v>2.3</v>
      </c>
      <c r="G4443" s="35">
        <v>0.12</v>
      </c>
      <c r="H4443" s="34">
        <f t="shared" si="69"/>
        <v>2.024</v>
      </c>
      <c r="I4443" s="34">
        <v>10.0</v>
      </c>
      <c r="J4443" s="36">
        <v>46735.0</v>
      </c>
      <c r="K4443" s="31"/>
      <c r="L4443" s="34">
        <f>+K4443*H4443</f>
        <v>0.0</v>
      </c>
    </row>
    <row r="4444" spans="8:8" ht="24.95" customHeight="1">
      <c r="A4444" s="93" t="s">
        <v>371</v>
      </c>
      <c r="B4444" s="30" t="s">
        <v>8888</v>
      </c>
      <c r="C4444" s="31"/>
      <c r="D4444" s="32">
        <v>7.59400108585E12</v>
      </c>
      <c r="E4444" s="60" t="s">
        <v>8889</v>
      </c>
      <c r="F4444" s="34">
        <v>20.416</v>
      </c>
      <c r="G4444" s="35">
        <v>0.12</v>
      </c>
      <c r="H4444" s="34">
        <f t="shared" si="69"/>
        <v>17.96608</v>
      </c>
      <c r="I4444" s="34">
        <v>7.0</v>
      </c>
      <c r="J4444" s="36"/>
      <c r="K4444" s="31"/>
      <c r="L4444" s="34">
        <f>+K4444*H4444</f>
        <v>0.0</v>
      </c>
    </row>
    <row r="4445" spans="8:8" ht="24.95" customHeight="1">
      <c r="A4445" s="93" t="s">
        <v>371</v>
      </c>
      <c r="B4445" s="30" t="s">
        <v>8890</v>
      </c>
      <c r="C4445" s="31"/>
      <c r="D4445" s="32">
        <v>7.594001085843E12</v>
      </c>
      <c r="E4445" s="60" t="s">
        <v>8891</v>
      </c>
      <c r="F4445" s="34">
        <v>20.068</v>
      </c>
      <c r="G4445" s="35">
        <v>0.12</v>
      </c>
      <c r="H4445" s="34">
        <f t="shared" si="69"/>
        <v>17.659840000000003</v>
      </c>
      <c r="I4445" s="34">
        <v>8.0</v>
      </c>
      <c r="J4445" s="36"/>
      <c r="K4445" s="31"/>
      <c r="L4445" s="34">
        <f>+K4445*H4445</f>
        <v>0.0</v>
      </c>
    </row>
    <row r="4446" spans="8:8" ht="24.95" customHeight="1">
      <c r="A4446" s="93" t="s">
        <v>371</v>
      </c>
      <c r="B4446" s="30" t="s">
        <v>8892</v>
      </c>
      <c r="C4446" s="31"/>
      <c r="D4446" s="31"/>
      <c r="E4446" s="72" t="s">
        <v>8893</v>
      </c>
      <c r="F4446" s="34">
        <v>19.488</v>
      </c>
      <c r="G4446" s="35">
        <v>0.12</v>
      </c>
      <c r="H4446" s="34">
        <f t="shared" si="69"/>
        <v>17.14944</v>
      </c>
      <c r="I4446" s="34">
        <v>5.0</v>
      </c>
      <c r="J4446" s="36"/>
      <c r="K4446" s="31"/>
      <c r="L4446" s="34">
        <f>+K4446*H4446</f>
        <v>0.0</v>
      </c>
    </row>
    <row r="4447" spans="8:8" ht="24.95" customHeight="1">
      <c r="A4447" s="93" t="s">
        <v>371</v>
      </c>
      <c r="B4447" s="30" t="s">
        <v>8894</v>
      </c>
      <c r="C4447" s="31"/>
      <c r="D4447" s="32">
        <v>7.594001085874E12</v>
      </c>
      <c r="E4447" s="72" t="s">
        <v>8895</v>
      </c>
      <c r="F4447" s="34">
        <v>19.024</v>
      </c>
      <c r="G4447" s="35">
        <v>0.12</v>
      </c>
      <c r="H4447" s="34">
        <f t="shared" si="69"/>
        <v>16.741120000000002</v>
      </c>
      <c r="I4447" s="34">
        <v>8.0</v>
      </c>
      <c r="J4447" s="36"/>
      <c r="K4447" s="31"/>
      <c r="L4447" s="34">
        <f>+K4447*H4447</f>
        <v>0.0</v>
      </c>
    </row>
    <row r="4448" spans="8:8" ht="24.95" customHeight="1">
      <c r="A4448" s="93" t="s">
        <v>371</v>
      </c>
      <c r="B4448" s="30" t="s">
        <v>8896</v>
      </c>
      <c r="C4448" s="31"/>
      <c r="D4448" s="32">
        <v>7.594001081401E12</v>
      </c>
      <c r="E4448" s="37" t="s">
        <v>8897</v>
      </c>
      <c r="F4448" s="34">
        <v>22.388</v>
      </c>
      <c r="G4448" s="35">
        <v>0.12</v>
      </c>
      <c r="H4448" s="34">
        <f t="shared" si="69"/>
        <v>19.70144</v>
      </c>
      <c r="I4448" s="34">
        <v>1.0</v>
      </c>
      <c r="J4448" s="36"/>
      <c r="K4448" s="31"/>
      <c r="L4448" s="34">
        <f>+K4448*H4448</f>
        <v>0.0</v>
      </c>
    </row>
    <row r="4449" spans="8:8" ht="24.95" customHeight="1">
      <c r="A4449" s="93" t="s">
        <v>371</v>
      </c>
      <c r="B4449" s="47" t="s">
        <v>8898</v>
      </c>
      <c r="C4449" s="31"/>
      <c r="D4449" s="31"/>
      <c r="E4449" s="59" t="s">
        <v>8899</v>
      </c>
      <c r="F4449" s="34">
        <v>20.0</v>
      </c>
      <c r="G4449" s="35">
        <v>0.12</v>
      </c>
      <c r="H4449" s="34">
        <f t="shared" si="69"/>
        <v>17.6</v>
      </c>
      <c r="I4449" s="34">
        <v>1.0</v>
      </c>
      <c r="J4449" s="36"/>
      <c r="K4449" s="31"/>
      <c r="L4449" s="34">
        <f>+K4449*H4449</f>
        <v>0.0</v>
      </c>
    </row>
    <row r="4450" spans="8:8" ht="24.95" customHeight="1">
      <c r="A4450" s="29" t="s">
        <v>16</v>
      </c>
      <c r="B4450" s="30" t="s">
        <v>8900</v>
      </c>
      <c r="C4450" s="31"/>
      <c r="D4450" s="32">
        <v>8.901463167137E12</v>
      </c>
      <c r="E4450" s="70" t="s">
        <v>8901</v>
      </c>
      <c r="F4450" s="34">
        <v>11.65</v>
      </c>
      <c r="G4450" s="35">
        <v>0.12</v>
      </c>
      <c r="H4450" s="34">
        <f t="shared" si="69"/>
        <v>10.252</v>
      </c>
      <c r="I4450" s="34">
        <v>57.0</v>
      </c>
      <c r="J4450" s="36">
        <v>45413.0</v>
      </c>
      <c r="K4450" s="31"/>
      <c r="L4450" s="34">
        <f>+K4450*H4450</f>
        <v>0.0</v>
      </c>
    </row>
    <row r="4451" spans="8:8" ht="24.95" customHeight="1">
      <c r="A4451" s="29" t="s">
        <v>16</v>
      </c>
      <c r="B4451" s="30" t="s">
        <v>8902</v>
      </c>
      <c r="C4451" s="31"/>
      <c r="D4451" s="32">
        <v>7.593102000083E12</v>
      </c>
      <c r="E4451" s="79" t="s">
        <v>8903</v>
      </c>
      <c r="F4451" s="34">
        <v>3.2</v>
      </c>
      <c r="G4451" s="35">
        <v>0.12</v>
      </c>
      <c r="H4451" s="34">
        <f t="shared" si="69"/>
        <v>2.8160000000000003</v>
      </c>
      <c r="I4451" s="34">
        <v>4.0</v>
      </c>
      <c r="J4451" s="36">
        <v>45717.0</v>
      </c>
      <c r="K4451" s="31"/>
      <c r="L4451" s="34">
        <f>+K4451*H4451</f>
        <v>0.0</v>
      </c>
    </row>
    <row r="4452" spans="8:8" ht="24.95" customHeight="1">
      <c r="A4452" s="29" t="s">
        <v>16</v>
      </c>
      <c r="B4452" s="47" t="s">
        <v>8904</v>
      </c>
      <c r="C4452" s="31"/>
      <c r="D4452" s="32">
        <v>7.703454122993E12</v>
      </c>
      <c r="E4452" s="62" t="s">
        <v>8905</v>
      </c>
      <c r="F4452" s="34">
        <v>5.85</v>
      </c>
      <c r="G4452" s="35">
        <v>0.12</v>
      </c>
      <c r="H4452" s="34">
        <f t="shared" si="69"/>
        <v>5.148</v>
      </c>
      <c r="I4452" s="34">
        <v>101.0</v>
      </c>
      <c r="J4452" s="36">
        <v>45809.0</v>
      </c>
      <c r="K4452" s="31"/>
      <c r="L4452" s="34">
        <f>+K4452*H4452</f>
        <v>0.0</v>
      </c>
    </row>
    <row r="4453" spans="8:8" ht="24.95" customHeight="1">
      <c r="A4453" s="93" t="s">
        <v>371</v>
      </c>
      <c r="B4453" s="47" t="s">
        <v>8906</v>
      </c>
      <c r="C4453" s="31"/>
      <c r="D4453" s="31"/>
      <c r="E4453" s="69" t="s">
        <v>8907</v>
      </c>
      <c r="F4453" s="34">
        <v>12.5</v>
      </c>
      <c r="G4453" s="35">
        <v>0.12</v>
      </c>
      <c r="H4453" s="34">
        <f t="shared" si="69"/>
        <v>11.0</v>
      </c>
      <c r="I4453" s="34">
        <v>66.0</v>
      </c>
      <c r="J4453" s="36"/>
      <c r="K4453" s="31"/>
      <c r="L4453" s="34">
        <f>+K4453*H4453</f>
        <v>0.0</v>
      </c>
    </row>
    <row r="4454" spans="8:8" ht="24.95" customHeight="1">
      <c r="A4454" s="43" t="s">
        <v>33</v>
      </c>
      <c r="B4454" s="30" t="s">
        <v>8908</v>
      </c>
      <c r="C4454" s="75" t="s">
        <v>134</v>
      </c>
      <c r="D4454" s="44">
        <v>9.5587112307E10</v>
      </c>
      <c r="E4454" s="49" t="s">
        <v>8909</v>
      </c>
      <c r="F4454" s="34">
        <v>6.7744</v>
      </c>
      <c r="G4454" s="35">
        <v>0.0</v>
      </c>
      <c r="H4454" s="34">
        <f t="shared" si="69"/>
        <v>6.7744</v>
      </c>
      <c r="I4454" s="34">
        <v>12.0</v>
      </c>
      <c r="J4454" s="36">
        <v>46143.0</v>
      </c>
      <c r="K4454" s="31"/>
      <c r="L4454" s="34">
        <f>+K4454*H4454</f>
        <v>0.0</v>
      </c>
    </row>
    <row r="4455" spans="8:8" ht="24.95" customHeight="1">
      <c r="A4455" s="43" t="s">
        <v>33</v>
      </c>
      <c r="B4455" s="30" t="s">
        <v>8910</v>
      </c>
      <c r="C4455" s="75" t="s">
        <v>134</v>
      </c>
      <c r="D4455" s="32">
        <v>7.509546686875E12</v>
      </c>
      <c r="E4455" s="57" t="s">
        <v>8911</v>
      </c>
      <c r="F4455" s="34">
        <v>3.132</v>
      </c>
      <c r="G4455" s="35">
        <v>0.0</v>
      </c>
      <c r="H4455" s="34">
        <f t="shared" si="69"/>
        <v>3.132</v>
      </c>
      <c r="I4455" s="34">
        <v>20.0</v>
      </c>
      <c r="J4455" s="36">
        <v>45778.0</v>
      </c>
      <c r="K4455" s="31"/>
      <c r="L4455" s="34">
        <f>+K4455*H4455</f>
        <v>0.0</v>
      </c>
    </row>
    <row r="4456" spans="8:8" ht="24.95" customHeight="1">
      <c r="A4456" s="43" t="s">
        <v>33</v>
      </c>
      <c r="B4456" s="30" t="s">
        <v>8912</v>
      </c>
      <c r="C4456" s="75" t="s">
        <v>134</v>
      </c>
      <c r="D4456" s="32">
        <v>7.591083016536E12</v>
      </c>
      <c r="E4456" s="102" t="s">
        <v>8913</v>
      </c>
      <c r="F4456" s="34">
        <v>3.1204</v>
      </c>
      <c r="G4456" s="35">
        <v>0.0</v>
      </c>
      <c r="H4456" s="34">
        <f t="shared" si="69"/>
        <v>3.1204</v>
      </c>
      <c r="I4456" s="34">
        <v>36.0</v>
      </c>
      <c r="J4456" s="36">
        <v>45839.0</v>
      </c>
      <c r="K4456" s="31"/>
      <c r="L4456" s="34">
        <f>+K4456*H4456</f>
        <v>0.0</v>
      </c>
    </row>
    <row r="4457" spans="8:8" ht="24.95" customHeight="1">
      <c r="A4457" s="43" t="s">
        <v>33</v>
      </c>
      <c r="B4457" s="30" t="s">
        <v>8914</v>
      </c>
      <c r="C4457" s="75" t="s">
        <v>134</v>
      </c>
      <c r="D4457" s="32">
        <v>7.702010280023E12</v>
      </c>
      <c r="E4457" s="94" t="s">
        <v>8915</v>
      </c>
      <c r="F4457" s="34">
        <v>3.7584</v>
      </c>
      <c r="G4457" s="35">
        <v>0.0</v>
      </c>
      <c r="H4457" s="34">
        <f t="shared" si="69"/>
        <v>3.7584</v>
      </c>
      <c r="I4457" s="34">
        <v>12.0</v>
      </c>
      <c r="J4457" s="36">
        <v>45778.0</v>
      </c>
      <c r="K4457" s="31"/>
      <c r="L4457" s="34">
        <f>+K4457*H4457</f>
        <v>0.0</v>
      </c>
    </row>
    <row r="4458" spans="8:8" ht="24.95" customHeight="1">
      <c r="A4458" s="43" t="s">
        <v>33</v>
      </c>
      <c r="B4458" s="30" t="s">
        <v>8916</v>
      </c>
      <c r="C4458" s="75" t="s">
        <v>134</v>
      </c>
      <c r="D4458" s="32">
        <v>7.509546684468E12</v>
      </c>
      <c r="E4458" s="102" t="s">
        <v>8917</v>
      </c>
      <c r="F4458" s="34">
        <v>5.626</v>
      </c>
      <c r="G4458" s="35">
        <v>0.0</v>
      </c>
      <c r="H4458" s="34">
        <f t="shared" si="69"/>
        <v>5.626</v>
      </c>
      <c r="I4458" s="34">
        <v>11.0</v>
      </c>
      <c r="J4458" s="36">
        <v>45778.0</v>
      </c>
      <c r="K4458" s="31"/>
      <c r="L4458" s="34">
        <f>+K4458*H4458</f>
        <v>0.0</v>
      </c>
    </row>
    <row r="4459" spans="8:8" ht="24.95" customHeight="1">
      <c r="A4459" s="43" t="s">
        <v>33</v>
      </c>
      <c r="B4459" s="30" t="s">
        <v>8918</v>
      </c>
      <c r="C4459" s="75" t="s">
        <v>134</v>
      </c>
      <c r="D4459" s="32">
        <v>7.591083018561E12</v>
      </c>
      <c r="E4459" s="45" t="s">
        <v>8919</v>
      </c>
      <c r="F4459" s="34">
        <v>1.798</v>
      </c>
      <c r="G4459" s="35">
        <v>0.0</v>
      </c>
      <c r="H4459" s="34">
        <f t="shared" si="69"/>
        <v>1.798</v>
      </c>
      <c r="I4459" s="34">
        <v>96.0</v>
      </c>
      <c r="J4459" s="36"/>
      <c r="K4459" s="31"/>
      <c r="L4459" s="34">
        <f>+K4459*H4459</f>
        <v>0.0</v>
      </c>
    </row>
    <row r="4460" spans="8:8" ht="24.95" customHeight="1">
      <c r="A4460" s="43" t="s">
        <v>33</v>
      </c>
      <c r="B4460" s="30" t="s">
        <v>8920</v>
      </c>
      <c r="C4460" s="75" t="s">
        <v>134</v>
      </c>
      <c r="D4460" s="32">
        <v>7.509546651316E12</v>
      </c>
      <c r="E4460" s="101" t="s">
        <v>8921</v>
      </c>
      <c r="F4460" s="34">
        <v>6.786</v>
      </c>
      <c r="G4460" s="35">
        <v>0.0</v>
      </c>
      <c r="H4460" s="34">
        <f t="shared" si="69"/>
        <v>6.786</v>
      </c>
      <c r="I4460" s="34">
        <v>12.0</v>
      </c>
      <c r="J4460" s="36"/>
      <c r="K4460" s="31"/>
      <c r="L4460" s="34">
        <f>+K4460*H4460</f>
        <v>0.0</v>
      </c>
    </row>
    <row r="4461" spans="8:8" ht="24.95" customHeight="1">
      <c r="A4461" s="29" t="s">
        <v>16</v>
      </c>
      <c r="B4461" s="30" t="s">
        <v>8922</v>
      </c>
      <c r="C4461" s="31"/>
      <c r="D4461" s="32">
        <v>8.906112612105E12</v>
      </c>
      <c r="E4461" s="41" t="s">
        <v>8923</v>
      </c>
      <c r="F4461" s="34">
        <v>5.7</v>
      </c>
      <c r="G4461" s="35">
        <v>0.12</v>
      </c>
      <c r="H4461" s="34">
        <f t="shared" si="69"/>
        <v>5.016</v>
      </c>
      <c r="I4461" s="34">
        <v>15.0</v>
      </c>
      <c r="J4461" s="36">
        <v>45838.0</v>
      </c>
      <c r="K4461" s="31"/>
      <c r="L4461" s="34">
        <f>+K4461*H4461</f>
        <v>0.0</v>
      </c>
    </row>
    <row r="4462" spans="8:8" ht="24.95" customHeight="1">
      <c r="A4462" s="29" t="s">
        <v>16</v>
      </c>
      <c r="B4462" s="30" t="s">
        <v>8924</v>
      </c>
      <c r="C4462" s="31"/>
      <c r="D4462" s="32">
        <v>8.904187876484E12</v>
      </c>
      <c r="E4462" s="69" t="s">
        <v>8925</v>
      </c>
      <c r="F4462" s="34">
        <v>7.32</v>
      </c>
      <c r="G4462" s="35">
        <v>0.12</v>
      </c>
      <c r="H4462" s="34">
        <f t="shared" si="69"/>
        <v>6.4416</v>
      </c>
      <c r="I4462" s="34">
        <v>578.0</v>
      </c>
      <c r="J4462" s="36">
        <v>45627.0</v>
      </c>
      <c r="K4462" s="31"/>
      <c r="L4462" s="34">
        <f>+K4462*H4462</f>
        <v>0.0</v>
      </c>
    </row>
    <row r="4463" spans="8:8" ht="24.95" customHeight="1">
      <c r="A4463" s="29" t="s">
        <v>16</v>
      </c>
      <c r="B4463" s="30" t="s">
        <v>8926</v>
      </c>
      <c r="C4463" s="31"/>
      <c r="D4463" s="32">
        <v>7.598833000463E12</v>
      </c>
      <c r="E4463" s="50" t="s">
        <v>8927</v>
      </c>
      <c r="F4463" s="34">
        <v>3.35</v>
      </c>
      <c r="G4463" s="35">
        <v>0.12</v>
      </c>
      <c r="H4463" s="34">
        <f t="shared" si="69"/>
        <v>2.948</v>
      </c>
      <c r="I4463" s="34">
        <v>11.0</v>
      </c>
      <c r="J4463" s="36">
        <v>45717.0</v>
      </c>
      <c r="K4463" s="31"/>
      <c r="L4463" s="34">
        <f>+K4463*H4463</f>
        <v>0.0</v>
      </c>
    </row>
    <row r="4464" spans="8:8" ht="24.95" customHeight="1">
      <c r="A4464" s="29" t="s">
        <v>16</v>
      </c>
      <c r="B4464" s="30" t="s">
        <v>8928</v>
      </c>
      <c r="C4464" s="31"/>
      <c r="D4464" s="32">
        <v>7.59885200071E12</v>
      </c>
      <c r="E4464" s="37" t="s">
        <v>8929</v>
      </c>
      <c r="F4464" s="34">
        <v>3.5</v>
      </c>
      <c r="G4464" s="35">
        <v>0.12</v>
      </c>
      <c r="H4464" s="34">
        <f t="shared" si="69"/>
        <v>3.08</v>
      </c>
      <c r="I4464" s="34">
        <v>40.0</v>
      </c>
      <c r="J4464" s="36">
        <v>45809.0</v>
      </c>
      <c r="K4464" s="31"/>
      <c r="L4464" s="34">
        <f>+K4464*H4464</f>
        <v>0.0</v>
      </c>
    </row>
    <row r="4465" spans="8:8" ht="24.95" customHeight="1">
      <c r="A4465" s="38" t="s">
        <v>23</v>
      </c>
      <c r="B4465" s="30" t="s">
        <v>8930</v>
      </c>
      <c r="C4465" s="31"/>
      <c r="D4465" s="32">
        <v>7.599028000756E12</v>
      </c>
      <c r="E4465" s="79" t="s">
        <v>8931</v>
      </c>
      <c r="F4465" s="34">
        <v>2.33</v>
      </c>
      <c r="G4465" s="35">
        <v>0.12</v>
      </c>
      <c r="H4465" s="34">
        <f t="shared" si="69"/>
        <v>2.0504000000000002</v>
      </c>
      <c r="I4465" s="34">
        <v>18.0</v>
      </c>
      <c r="J4465" s="36">
        <v>45931.0</v>
      </c>
      <c r="K4465" s="31"/>
      <c r="L4465" s="34">
        <f>+K4465*H4465</f>
        <v>0.0</v>
      </c>
    </row>
    <row r="4466" spans="8:8" ht="24.95" customHeight="1">
      <c r="A4466" s="38" t="s">
        <v>23</v>
      </c>
      <c r="B4466" s="30" t="s">
        <v>8932</v>
      </c>
      <c r="C4466" s="31"/>
      <c r="D4466" s="32">
        <v>7.894164009633E12</v>
      </c>
      <c r="E4466" s="60" t="s">
        <v>8933</v>
      </c>
      <c r="F4466" s="34">
        <v>2.85</v>
      </c>
      <c r="G4466" s="35">
        <v>0.12</v>
      </c>
      <c r="H4466" s="34">
        <f t="shared" si="69"/>
        <v>2.508</v>
      </c>
      <c r="I4466" s="34">
        <v>43.0</v>
      </c>
      <c r="J4466" s="36">
        <v>45627.0</v>
      </c>
      <c r="K4466" s="31"/>
      <c r="L4466" s="34">
        <f>+K4466*H4466</f>
        <v>0.0</v>
      </c>
    </row>
    <row r="4467" spans="8:8" ht="24.95" customHeight="1">
      <c r="A4467" s="38" t="s">
        <v>23</v>
      </c>
      <c r="B4467" s="30" t="s">
        <v>8934</v>
      </c>
      <c r="C4467" s="31"/>
      <c r="D4467" s="32">
        <v>7.597767000013E12</v>
      </c>
      <c r="E4467" s="97" t="s">
        <v>8935</v>
      </c>
      <c r="F4467" s="34">
        <v>2.75</v>
      </c>
      <c r="G4467" s="35">
        <v>0.12</v>
      </c>
      <c r="H4467" s="34">
        <f t="shared" si="69"/>
        <v>2.42</v>
      </c>
      <c r="I4467" s="34">
        <v>67.0</v>
      </c>
      <c r="J4467" s="36">
        <v>45870.0</v>
      </c>
      <c r="K4467" s="31"/>
      <c r="L4467" s="34">
        <f>+K4467*H4467</f>
        <v>0.0</v>
      </c>
    </row>
    <row r="4468" spans="8:8" ht="24.95" customHeight="1">
      <c r="A4468" s="38" t="s">
        <v>23</v>
      </c>
      <c r="B4468" s="30" t="s">
        <v>8936</v>
      </c>
      <c r="C4468" s="31"/>
      <c r="D4468" s="32">
        <v>7.59776700002E12</v>
      </c>
      <c r="E4468" s="68" t="s">
        <v>8937</v>
      </c>
      <c r="F4468" s="34">
        <v>2.75</v>
      </c>
      <c r="G4468" s="35">
        <v>0.12</v>
      </c>
      <c r="H4468" s="34">
        <f t="shared" si="69"/>
        <v>2.42</v>
      </c>
      <c r="I4468" s="34">
        <v>57.0</v>
      </c>
      <c r="J4468" s="36">
        <v>45870.0</v>
      </c>
      <c r="K4468" s="31"/>
      <c r="L4468" s="34">
        <f>+K4468*H4468</f>
        <v>0.0</v>
      </c>
    </row>
    <row r="4469" spans="8:8" ht="24.95" customHeight="1">
      <c r="A4469" s="38" t="s">
        <v>23</v>
      </c>
      <c r="B4469" s="30" t="s">
        <v>8938</v>
      </c>
      <c r="C4469" s="31"/>
      <c r="D4469" s="32">
        <v>7.597767000358E12</v>
      </c>
      <c r="E4469" s="98" t="s">
        <v>8939</v>
      </c>
      <c r="F4469" s="34">
        <v>2.75</v>
      </c>
      <c r="G4469" s="35">
        <v>0.12</v>
      </c>
      <c r="H4469" s="34">
        <f t="shared" si="69"/>
        <v>2.42</v>
      </c>
      <c r="I4469" s="34">
        <v>197.0</v>
      </c>
      <c r="J4469" s="36">
        <v>45870.0</v>
      </c>
      <c r="K4469" s="31"/>
      <c r="L4469" s="34">
        <f>+K4469*H4469</f>
        <v>0.0</v>
      </c>
    </row>
    <row r="4470" spans="8:8" ht="24.95" customHeight="1">
      <c r="A4470" s="38" t="s">
        <v>23</v>
      </c>
      <c r="B4470" s="30" t="s">
        <v>8940</v>
      </c>
      <c r="C4470" s="31"/>
      <c r="D4470" s="32">
        <v>7.597767000327E12</v>
      </c>
      <c r="E4470" s="95" t="s">
        <v>8941</v>
      </c>
      <c r="F4470" s="34">
        <v>2.75</v>
      </c>
      <c r="G4470" s="35">
        <v>0.12</v>
      </c>
      <c r="H4470" s="34">
        <f t="shared" si="69"/>
        <v>2.42</v>
      </c>
      <c r="I4470" s="34">
        <v>163.0</v>
      </c>
      <c r="J4470" s="36">
        <v>45870.0</v>
      </c>
      <c r="K4470" s="31"/>
      <c r="L4470" s="34">
        <f>+K4470*H4470</f>
        <v>0.0</v>
      </c>
    </row>
    <row r="4471" spans="8:8" ht="24.95" customHeight="1">
      <c r="A4471" s="38" t="s">
        <v>23</v>
      </c>
      <c r="B4471" s="30" t="s">
        <v>8942</v>
      </c>
      <c r="C4471" s="31"/>
      <c r="D4471" s="32">
        <v>7.597767000341E12</v>
      </c>
      <c r="E4471" s="96" t="s">
        <v>8943</v>
      </c>
      <c r="F4471" s="34">
        <v>2.75</v>
      </c>
      <c r="G4471" s="35">
        <v>0.12</v>
      </c>
      <c r="H4471" s="34">
        <f t="shared" si="69"/>
        <v>2.42</v>
      </c>
      <c r="I4471" s="34">
        <v>110.0</v>
      </c>
      <c r="J4471" s="36">
        <v>45870.0</v>
      </c>
      <c r="K4471" s="31"/>
      <c r="L4471" s="34">
        <f>+K4471*H4471</f>
        <v>0.0</v>
      </c>
    </row>
    <row r="4472" spans="8:8" ht="24.95" customHeight="1">
      <c r="A4472" s="38" t="s">
        <v>23</v>
      </c>
      <c r="B4472" s="30" t="s">
        <v>8944</v>
      </c>
      <c r="C4472" s="31"/>
      <c r="D4472" s="32">
        <v>7.597767000037E12</v>
      </c>
      <c r="E4472" s="104" t="s">
        <v>8945</v>
      </c>
      <c r="F4472" s="34">
        <v>2.75</v>
      </c>
      <c r="G4472" s="35">
        <v>0.12</v>
      </c>
      <c r="H4472" s="34">
        <f t="shared" si="69"/>
        <v>2.42</v>
      </c>
      <c r="I4472" s="34">
        <v>158.0</v>
      </c>
      <c r="J4472" s="36">
        <v>45870.0</v>
      </c>
      <c r="K4472" s="31"/>
      <c r="L4472" s="34">
        <f>+K4472*H4472</f>
        <v>0.0</v>
      </c>
    </row>
    <row r="4473" spans="8:8" ht="24.95" customHeight="1">
      <c r="A4473" s="81" t="s">
        <v>194</v>
      </c>
      <c r="B4473" s="30" t="s">
        <v>8946</v>
      </c>
      <c r="C4473" s="31"/>
      <c r="D4473" s="32">
        <v>7.592616480015E12</v>
      </c>
      <c r="E4473" s="65" t="s">
        <v>8947</v>
      </c>
      <c r="F4473" s="34">
        <v>3.62</v>
      </c>
      <c r="G4473" s="35">
        <v>0.12</v>
      </c>
      <c r="H4473" s="34">
        <f t="shared" si="69"/>
        <v>3.1856</v>
      </c>
      <c r="I4473" s="34">
        <v>83.0</v>
      </c>
      <c r="J4473" s="36">
        <v>45873.0</v>
      </c>
      <c r="K4473" s="31"/>
      <c r="L4473" s="34">
        <f>+K4473*H4473</f>
        <v>0.0</v>
      </c>
    </row>
    <row r="4474" spans="8:8" ht="24.95" customHeight="1">
      <c r="A4474" s="81" t="s">
        <v>194</v>
      </c>
      <c r="B4474" s="30" t="s">
        <v>8948</v>
      </c>
      <c r="C4474" s="31"/>
      <c r="D4474" s="32">
        <v>8.906130231869E12</v>
      </c>
      <c r="E4474" s="59" t="s">
        <v>8949</v>
      </c>
      <c r="F4474" s="34">
        <v>26.0</v>
      </c>
      <c r="G4474" s="35">
        <v>0.12</v>
      </c>
      <c r="H4474" s="34">
        <f t="shared" si="69"/>
        <v>22.88</v>
      </c>
      <c r="I4474" s="34">
        <v>1.0</v>
      </c>
      <c r="J4474" s="36">
        <v>45809.0</v>
      </c>
      <c r="K4474" s="31"/>
      <c r="L4474" s="34">
        <f>+K4474*H4474</f>
        <v>0.0</v>
      </c>
    </row>
    <row r="4475" spans="8:8" ht="24.95" customHeight="1">
      <c r="A4475" s="81" t="s">
        <v>194</v>
      </c>
      <c r="B4475" s="30" t="s">
        <v>8950</v>
      </c>
      <c r="C4475" s="31"/>
      <c r="D4475" s="44">
        <v>7.36372692214E11</v>
      </c>
      <c r="E4475" s="48" t="s">
        <v>8951</v>
      </c>
      <c r="F4475" s="34">
        <v>3.75</v>
      </c>
      <c r="G4475" s="35">
        <v>0.12</v>
      </c>
      <c r="H4475" s="34">
        <f t="shared" si="69"/>
        <v>3.3</v>
      </c>
      <c r="I4475" s="34">
        <v>53.0</v>
      </c>
      <c r="J4475" s="36">
        <v>45992.0</v>
      </c>
      <c r="K4475" s="31"/>
      <c r="L4475" s="34">
        <f>+K4475*H4475</f>
        <v>0.0</v>
      </c>
    </row>
    <row r="4476" spans="8:8" ht="24.95" customHeight="1">
      <c r="A4476" s="82" t="s">
        <v>199</v>
      </c>
      <c r="B4476" s="30" t="s">
        <v>8954</v>
      </c>
      <c r="C4476" s="31"/>
      <c r="D4476" s="32">
        <v>8.906112612051E12</v>
      </c>
      <c r="E4476" s="61" t="s">
        <v>8955</v>
      </c>
      <c r="F4476" s="34">
        <v>8.1</v>
      </c>
      <c r="G4476" s="35">
        <v>0.12</v>
      </c>
      <c r="H4476" s="34">
        <f t="shared" si="69"/>
        <v>7.128</v>
      </c>
      <c r="I4476" s="34">
        <v>7.0</v>
      </c>
      <c r="J4476" s="36">
        <v>45565.0</v>
      </c>
      <c r="K4476" s="31"/>
      <c r="L4476" s="34">
        <f>+K4476*H4476</f>
        <v>0.0</v>
      </c>
    </row>
    <row r="4477" spans="8:8" ht="24.95" customHeight="1">
      <c r="A4477" s="82" t="s">
        <v>199</v>
      </c>
      <c r="B4477" s="47" t="s">
        <v>8952</v>
      </c>
      <c r="C4477" s="31"/>
      <c r="D4477" s="32">
        <v>7.707236125967E12</v>
      </c>
      <c r="E4477" s="102" t="s">
        <v>8953</v>
      </c>
      <c r="F4477" s="34">
        <v>2.5</v>
      </c>
      <c r="G4477" s="35">
        <v>0.12</v>
      </c>
      <c r="H4477" s="34">
        <f t="shared" si="69"/>
        <v>2.2</v>
      </c>
      <c r="I4477" s="34">
        <v>105.0</v>
      </c>
      <c r="J4477" s="36">
        <v>45992.0</v>
      </c>
      <c r="K4477" s="31"/>
      <c r="L4477" s="34">
        <f>+K4477*H4477</f>
        <v>0.0</v>
      </c>
    </row>
    <row r="4478" spans="8:8" ht="24.95" customHeight="1">
      <c r="A4478" s="29" t="s">
        <v>30</v>
      </c>
      <c r="B4478" s="30" t="s">
        <v>8956</v>
      </c>
      <c r="C4478" s="31"/>
      <c r="D4478" s="32">
        <v>7.594001452287E12</v>
      </c>
      <c r="E4478" s="41" t="s">
        <v>8957</v>
      </c>
      <c r="F4478" s="34">
        <v>2.5172</v>
      </c>
      <c r="G4478" s="35">
        <v>0.12</v>
      </c>
      <c r="H4478" s="34">
        <f t="shared" si="69"/>
        <v>2.2151359999999998</v>
      </c>
      <c r="I4478" s="34">
        <v>169.0</v>
      </c>
      <c r="J4478" s="36">
        <v>45658.0</v>
      </c>
      <c r="K4478" s="31"/>
      <c r="L4478" s="34">
        <f>+K4478*H4478</f>
        <v>0.0</v>
      </c>
    </row>
    <row r="4479" spans="8:8" ht="24.95" customHeight="1">
      <c r="A4479" s="43" t="s">
        <v>33</v>
      </c>
      <c r="B4479" s="30" t="s">
        <v>8958</v>
      </c>
      <c r="C4479" s="31"/>
      <c r="D4479" s="32">
        <v>7.599028000633E12</v>
      </c>
      <c r="E4479" s="52" t="s">
        <v>8959</v>
      </c>
      <c r="F4479" s="34">
        <v>2.6</v>
      </c>
      <c r="G4479" s="35">
        <v>0.12</v>
      </c>
      <c r="H4479" s="34">
        <f t="shared" si="69"/>
        <v>2.2880000000000003</v>
      </c>
      <c r="I4479" s="34">
        <v>17.0</v>
      </c>
      <c r="J4479" s="36">
        <v>46204.0</v>
      </c>
      <c r="K4479" s="31"/>
      <c r="L4479" s="34">
        <f>+K4479*H4479</f>
        <v>0.0</v>
      </c>
    </row>
    <row r="4480" spans="8:8" ht="24.95" customHeight="1">
      <c r="A4480" s="29" t="s">
        <v>30</v>
      </c>
      <c r="B4480" s="30" t="s">
        <v>8960</v>
      </c>
      <c r="C4480" s="31"/>
      <c r="D4480" s="32">
        <v>7.59902800048E12</v>
      </c>
      <c r="E4480" s="84" t="s">
        <v>8961</v>
      </c>
      <c r="F4480" s="34">
        <v>2.8</v>
      </c>
      <c r="G4480" s="35">
        <v>0.12</v>
      </c>
      <c r="H4480" s="34">
        <f t="shared" si="69"/>
        <v>2.464</v>
      </c>
      <c r="I4480" s="34">
        <v>2.0</v>
      </c>
      <c r="J4480" s="36">
        <v>45839.0</v>
      </c>
      <c r="K4480" s="31"/>
      <c r="L4480" s="34">
        <f>+K4480*H4480</f>
        <v>0.0</v>
      </c>
    </row>
    <row r="4481" spans="8:8" ht="24.95" customHeight="1">
      <c r="A4481" s="38" t="s">
        <v>23</v>
      </c>
      <c r="B4481" s="30" t="s">
        <v>8962</v>
      </c>
      <c r="C4481" s="31"/>
      <c r="D4481" s="32">
        <v>7.467217703569E12</v>
      </c>
      <c r="E4481" s="76" t="s">
        <v>8963</v>
      </c>
      <c r="F4481" s="34">
        <v>2.2</v>
      </c>
      <c r="G4481" s="35">
        <v>0.12</v>
      </c>
      <c r="H4481" s="34">
        <f t="shared" si="69"/>
        <v>1.9360000000000002</v>
      </c>
      <c r="I4481" s="34">
        <v>35.0</v>
      </c>
      <c r="J4481" s="36">
        <v>45991.0</v>
      </c>
      <c r="K4481" s="31"/>
      <c r="L4481" s="34">
        <f>+K4481*H4481</f>
        <v>0.0</v>
      </c>
    </row>
    <row r="4482" spans="8:8" ht="24.95" customHeight="1">
      <c r="A4482" s="29" t="s">
        <v>16</v>
      </c>
      <c r="B4482" s="30" t="s">
        <v>8964</v>
      </c>
      <c r="C4482" s="31"/>
      <c r="D4482" s="32">
        <v>7.702184011775E12</v>
      </c>
      <c r="E4482" s="67" t="s">
        <v>8965</v>
      </c>
      <c r="F4482" s="34">
        <v>10.0</v>
      </c>
      <c r="G4482" s="35">
        <v>0.12</v>
      </c>
      <c r="H4482" s="34">
        <f t="shared" si="69"/>
        <v>8.8</v>
      </c>
      <c r="I4482" s="34">
        <v>34.0</v>
      </c>
      <c r="J4482" s="36">
        <v>45868.0</v>
      </c>
      <c r="K4482" s="31"/>
      <c r="L4482" s="34">
        <f>+K4482*H4482</f>
        <v>0.0</v>
      </c>
    </row>
    <row r="4483" spans="8:8" ht="24.95" customHeight="1">
      <c r="A4483" s="29" t="s">
        <v>16</v>
      </c>
      <c r="B4483" s="30" t="s">
        <v>8966</v>
      </c>
      <c r="C4483" s="31"/>
      <c r="D4483" s="32">
        <v>7.703038050544E12</v>
      </c>
      <c r="E4483" s="60" t="s">
        <v>8967</v>
      </c>
      <c r="F4483" s="34">
        <v>12.0</v>
      </c>
      <c r="G4483" s="35">
        <v>0.12</v>
      </c>
      <c r="H4483" s="34">
        <f t="shared" si="69"/>
        <v>10.56</v>
      </c>
      <c r="I4483" s="34">
        <v>14.0</v>
      </c>
      <c r="J4483" s="36">
        <v>45807.0</v>
      </c>
      <c r="K4483" s="31"/>
      <c r="L4483" s="34">
        <f>+K4483*H4483</f>
        <v>0.0</v>
      </c>
    </row>
    <row r="4484" spans="8:8" ht="24.95" customHeight="1">
      <c r="A4484" s="29" t="s">
        <v>16</v>
      </c>
      <c r="B4484" s="30" t="s">
        <v>8968</v>
      </c>
      <c r="C4484" s="31"/>
      <c r="D4484" s="32">
        <v>8.906112610699E12</v>
      </c>
      <c r="E4484" s="74" t="s">
        <v>8969</v>
      </c>
      <c r="F4484" s="34">
        <v>16.7</v>
      </c>
      <c r="G4484" s="35">
        <v>0.12</v>
      </c>
      <c r="H4484" s="34">
        <f t="shared" si="69"/>
        <v>14.696</v>
      </c>
      <c r="I4484" s="34">
        <v>19.0</v>
      </c>
      <c r="J4484" s="36">
        <v>45597.0</v>
      </c>
      <c r="K4484" s="31"/>
      <c r="L4484" s="34">
        <f>+K4484*H4484</f>
        <v>0.0</v>
      </c>
    </row>
    <row r="4485" spans="8:8" ht="24.95" customHeight="1">
      <c r="A4485" s="38" t="s">
        <v>23</v>
      </c>
      <c r="B4485" s="47" t="s">
        <v>8970</v>
      </c>
      <c r="C4485" s="31"/>
      <c r="D4485" s="32">
        <v>7.590027000921E12</v>
      </c>
      <c r="E4485" s="55" t="s">
        <v>8971</v>
      </c>
      <c r="F4485" s="34">
        <v>3.92</v>
      </c>
      <c r="G4485" s="35">
        <v>0.12</v>
      </c>
      <c r="H4485" s="34">
        <f t="shared" si="69"/>
        <v>3.4495999999999998</v>
      </c>
      <c r="I4485" s="34">
        <v>37.0</v>
      </c>
      <c r="J4485" s="36">
        <v>45838.0</v>
      </c>
      <c r="K4485" s="31"/>
      <c r="L4485" s="34">
        <f>+K4485*H4485</f>
        <v>0.0</v>
      </c>
    </row>
    <row r="4486" spans="8:8" ht="24.95" customHeight="1">
      <c r="A4486" s="38" t="s">
        <v>23</v>
      </c>
      <c r="B4486" s="30" t="s">
        <v>8972</v>
      </c>
      <c r="C4486" s="31"/>
      <c r="D4486" s="44">
        <v>7.36372722393E11</v>
      </c>
      <c r="E4486" s="76" t="s">
        <v>8973</v>
      </c>
      <c r="F4486" s="34">
        <v>9.65</v>
      </c>
      <c r="G4486" s="35">
        <v>0.12</v>
      </c>
      <c r="H4486" s="34">
        <f t="shared" si="69"/>
        <v>8.492</v>
      </c>
      <c r="I4486" s="34">
        <v>24.0</v>
      </c>
      <c r="J4486" s="36">
        <v>46112.0</v>
      </c>
      <c r="K4486" s="31"/>
      <c r="L4486" s="34">
        <f>+K4486*H4486</f>
        <v>0.0</v>
      </c>
    </row>
    <row r="4487" spans="8:8" ht="24.95" customHeight="1">
      <c r="A4487" s="29" t="s">
        <v>16</v>
      </c>
      <c r="B4487" s="30" t="s">
        <v>8974</v>
      </c>
      <c r="C4487" s="31"/>
      <c r="D4487" s="32">
        <v>8.904307705724E12</v>
      </c>
      <c r="E4487" s="54" t="s">
        <v>8975</v>
      </c>
      <c r="F4487" s="34">
        <v>6.7</v>
      </c>
      <c r="G4487" s="35">
        <v>0.12</v>
      </c>
      <c r="H4487" s="34">
        <f t="shared" si="69"/>
        <v>5.896</v>
      </c>
      <c r="I4487" s="34">
        <v>127.0</v>
      </c>
      <c r="J4487" s="36">
        <v>45717.0</v>
      </c>
      <c r="K4487" s="31"/>
      <c r="L4487" s="34">
        <f>+K4487*H4487</f>
        <v>0.0</v>
      </c>
    </row>
    <row r="4488" spans="8:8" ht="24.95" customHeight="1">
      <c r="A4488" s="29" t="s">
        <v>16</v>
      </c>
      <c r="B4488" s="30" t="s">
        <v>8976</v>
      </c>
      <c r="C4488" s="31"/>
      <c r="D4488" s="32">
        <v>7.595152002888E12</v>
      </c>
      <c r="E4488" s="41" t="s">
        <v>8977</v>
      </c>
      <c r="F4488" s="34">
        <v>9.05</v>
      </c>
      <c r="G4488" s="35">
        <v>0.12</v>
      </c>
      <c r="H4488" s="34">
        <f t="shared" si="69"/>
        <v>7.964</v>
      </c>
      <c r="I4488" s="34">
        <v>119.0</v>
      </c>
      <c r="J4488" s="36">
        <v>45746.0</v>
      </c>
      <c r="K4488" s="31"/>
      <c r="L4488" s="34">
        <f>+K4488*H4488</f>
        <v>0.0</v>
      </c>
    </row>
    <row r="4489" spans="8:8" ht="24.95" customHeight="1">
      <c r="A4489" s="29" t="s">
        <v>16</v>
      </c>
      <c r="B4489" s="30" t="s">
        <v>8978</v>
      </c>
      <c r="C4489" s="31"/>
      <c r="D4489" s="32">
        <v>8.906112612143E12</v>
      </c>
      <c r="E4489" s="55" t="s">
        <v>8979</v>
      </c>
      <c r="F4489" s="34">
        <v>15.27</v>
      </c>
      <c r="G4489" s="35">
        <v>0.12</v>
      </c>
      <c r="H4489" s="34">
        <f t="shared" si="69"/>
        <v>13.4376</v>
      </c>
      <c r="I4489" s="34">
        <v>2.0</v>
      </c>
      <c r="J4489" s="36">
        <v>45838.0</v>
      </c>
      <c r="K4489" s="31"/>
      <c r="L4489" s="34">
        <f>+K4489*H4489</f>
        <v>0.0</v>
      </c>
    </row>
    <row r="4490" spans="8:8" ht="24.95" customHeight="1">
      <c r="A4490" s="29" t="s">
        <v>16</v>
      </c>
      <c r="B4490" s="30" t="s">
        <v>8980</v>
      </c>
      <c r="C4490" s="31"/>
      <c r="D4490" s="32">
        <v>7.595152002895E12</v>
      </c>
      <c r="E4490" s="41" t="s">
        <v>8981</v>
      </c>
      <c r="F4490" s="34">
        <v>9.9</v>
      </c>
      <c r="G4490" s="35">
        <v>0.12</v>
      </c>
      <c r="H4490" s="34">
        <f t="shared" si="69"/>
        <v>8.712</v>
      </c>
      <c r="I4490" s="34">
        <v>67.0</v>
      </c>
      <c r="J4490" s="36">
        <v>45746.0</v>
      </c>
      <c r="K4490" s="31"/>
      <c r="L4490" s="34">
        <f>+K4490*H4490</f>
        <v>0.0</v>
      </c>
    </row>
    <row r="4491" spans="8:8" ht="24.95" customHeight="1">
      <c r="A4491" s="29" t="s">
        <v>16</v>
      </c>
      <c r="B4491" s="30" t="s">
        <v>8982</v>
      </c>
      <c r="C4491" s="31"/>
      <c r="D4491" s="32">
        <v>7.591585378002E12</v>
      </c>
      <c r="E4491" s="41" t="s">
        <v>8983</v>
      </c>
      <c r="F4491" s="34">
        <v>21.28</v>
      </c>
      <c r="G4491" s="35">
        <v>0.12</v>
      </c>
      <c r="H4491" s="34">
        <f t="shared" si="69"/>
        <v>18.7264</v>
      </c>
      <c r="I4491" s="34">
        <v>25.0</v>
      </c>
      <c r="J4491" s="36">
        <v>45777.0</v>
      </c>
      <c r="K4491" s="31"/>
      <c r="L4491" s="34">
        <f>+K4491*H4491</f>
        <v>0.0</v>
      </c>
    </row>
    <row r="4492" spans="8:8" ht="24.95" customHeight="1">
      <c r="A4492" s="38" t="s">
        <v>23</v>
      </c>
      <c r="B4492" s="30" t="s">
        <v>8984</v>
      </c>
      <c r="C4492" s="31"/>
      <c r="D4492" s="32">
        <v>7.598252000563E12</v>
      </c>
      <c r="E4492" s="63" t="s">
        <v>8985</v>
      </c>
      <c r="F4492" s="34">
        <v>10.29</v>
      </c>
      <c r="G4492" s="35">
        <v>0.12</v>
      </c>
      <c r="H4492" s="34">
        <f t="shared" si="70" ref="H4492:H4555">+F4492-F4492*G4492</f>
        <v>9.0552</v>
      </c>
      <c r="I4492" s="34">
        <v>4.0</v>
      </c>
      <c r="J4492" s="36">
        <v>45870.0</v>
      </c>
      <c r="K4492" s="31"/>
      <c r="L4492" s="34">
        <f>+K4492*H4492</f>
        <v>0.0</v>
      </c>
    </row>
    <row r="4493" spans="8:8" ht="24.95" customHeight="1">
      <c r="A4493" s="29" t="s">
        <v>16</v>
      </c>
      <c r="B4493" s="30" t="s">
        <v>8986</v>
      </c>
      <c r="C4493" s="31"/>
      <c r="D4493" s="32">
        <v>7.591243848731E12</v>
      </c>
      <c r="E4493" s="63" t="s">
        <v>8987</v>
      </c>
      <c r="F4493" s="34">
        <v>5.25</v>
      </c>
      <c r="G4493" s="35">
        <v>0.12</v>
      </c>
      <c r="H4493" s="34">
        <f t="shared" si="70"/>
        <v>4.62</v>
      </c>
      <c r="I4493" s="34">
        <v>43.0</v>
      </c>
      <c r="J4493" s="36">
        <v>45716.0</v>
      </c>
      <c r="K4493" s="31"/>
      <c r="L4493" s="34">
        <f>+K4493*H4493</f>
        <v>0.0</v>
      </c>
    </row>
    <row r="4494" spans="8:8" ht="24.95" customHeight="1">
      <c r="A4494" s="125" t="s">
        <v>2625</v>
      </c>
      <c r="B4494" s="30" t="s">
        <v>8988</v>
      </c>
      <c r="C4494" s="75" t="s">
        <v>134</v>
      </c>
      <c r="D4494" s="32">
        <v>7.591016173121E12</v>
      </c>
      <c r="E4494" s="79" t="s">
        <v>8989</v>
      </c>
      <c r="F4494" s="34">
        <v>2.958</v>
      </c>
      <c r="G4494" s="35">
        <v>0.0</v>
      </c>
      <c r="H4494" s="34">
        <f t="shared" si="70"/>
        <v>2.958</v>
      </c>
      <c r="I4494" s="34">
        <v>13.0</v>
      </c>
      <c r="J4494" s="36">
        <v>45201.0</v>
      </c>
      <c r="K4494" s="31"/>
      <c r="L4494" s="34">
        <f>+K4494*H4494</f>
        <v>0.0</v>
      </c>
    </row>
    <row r="4495" spans="8:8" ht="24.95" customHeight="1">
      <c r="A4495" s="125" t="s">
        <v>2625</v>
      </c>
      <c r="B4495" s="47" t="s">
        <v>8990</v>
      </c>
      <c r="C4495" s="75" t="s">
        <v>134</v>
      </c>
      <c r="D4495" s="32">
        <v>7.591016171066E12</v>
      </c>
      <c r="E4495" s="33" t="s">
        <v>8991</v>
      </c>
      <c r="F4495" s="34">
        <v>12.934</v>
      </c>
      <c r="G4495" s="35">
        <v>0.0</v>
      </c>
      <c r="H4495" s="34">
        <f t="shared" si="70"/>
        <v>12.934</v>
      </c>
      <c r="I4495" s="34">
        <v>7.0</v>
      </c>
      <c r="J4495" s="36">
        <v>45370.0</v>
      </c>
      <c r="K4495" s="31"/>
      <c r="L4495" s="34">
        <f>+K4495*H4495</f>
        <v>0.0</v>
      </c>
    </row>
    <row r="4496" spans="8:8" ht="24.95" customHeight="1">
      <c r="A4496" s="125" t="s">
        <v>2625</v>
      </c>
      <c r="B4496" s="30" t="s">
        <v>8992</v>
      </c>
      <c r="C4496" s="75" t="s">
        <v>134</v>
      </c>
      <c r="D4496" s="32">
        <v>7.591016154724E12</v>
      </c>
      <c r="E4496" s="74" t="s">
        <v>8993</v>
      </c>
      <c r="F4496" s="34">
        <v>2.958</v>
      </c>
      <c r="G4496" s="35">
        <v>0.0</v>
      </c>
      <c r="H4496" s="34">
        <f t="shared" si="70"/>
        <v>2.958</v>
      </c>
      <c r="I4496" s="34">
        <v>27.0</v>
      </c>
      <c r="J4496" s="36">
        <v>45277.0</v>
      </c>
      <c r="K4496" s="31"/>
      <c r="L4496" s="34">
        <f>+K4496*H4496</f>
        <v>0.0</v>
      </c>
    </row>
    <row r="4497" spans="8:8" ht="24.95" customHeight="1">
      <c r="A4497" s="93" t="s">
        <v>371</v>
      </c>
      <c r="B4497" s="30" t="s">
        <v>8994</v>
      </c>
      <c r="C4497" s="31"/>
      <c r="D4497" s="32">
        <v>7.597830003682E12</v>
      </c>
      <c r="E4497" s="74" t="s">
        <v>8995</v>
      </c>
      <c r="F4497" s="34">
        <v>17.168</v>
      </c>
      <c r="G4497" s="35">
        <v>0.12</v>
      </c>
      <c r="H4497" s="34">
        <f t="shared" si="70"/>
        <v>15.10784</v>
      </c>
      <c r="I4497" s="34">
        <v>4.0</v>
      </c>
      <c r="J4497" s="36">
        <v>46295.0</v>
      </c>
      <c r="K4497" s="31"/>
      <c r="L4497" s="34">
        <f>+K4497*H4497</f>
        <v>0.0</v>
      </c>
    </row>
    <row r="4498" spans="8:8" ht="24.95" customHeight="1">
      <c r="A4498" s="93" t="s">
        <v>371</v>
      </c>
      <c r="B4498" s="30" t="s">
        <v>8996</v>
      </c>
      <c r="C4498" s="31"/>
      <c r="D4498" s="32">
        <v>7.597467001198E12</v>
      </c>
      <c r="E4498" s="71" t="s">
        <v>8997</v>
      </c>
      <c r="F4498" s="34">
        <v>16.008</v>
      </c>
      <c r="G4498" s="35">
        <v>0.12</v>
      </c>
      <c r="H4498" s="34">
        <f t="shared" si="70"/>
        <v>14.087039999999998</v>
      </c>
      <c r="I4498" s="34">
        <v>19.0</v>
      </c>
      <c r="J4498" s="36">
        <v>46568.0</v>
      </c>
      <c r="K4498" s="31"/>
      <c r="L4498" s="34">
        <f>+K4498*H4498</f>
        <v>0.0</v>
      </c>
    </row>
    <row r="4499" spans="8:8" ht="24.95" customHeight="1">
      <c r="A4499" s="93" t="s">
        <v>371</v>
      </c>
      <c r="B4499" s="30" t="s">
        <v>8998</v>
      </c>
      <c r="C4499" s="31"/>
      <c r="D4499" s="32">
        <v>7.597467001495E12</v>
      </c>
      <c r="E4499" s="64" t="s">
        <v>8999</v>
      </c>
      <c r="F4499" s="34">
        <v>15.08</v>
      </c>
      <c r="G4499" s="35">
        <v>0.12</v>
      </c>
      <c r="H4499" s="34">
        <f t="shared" si="70"/>
        <v>13.2704</v>
      </c>
      <c r="I4499" s="34">
        <v>9.0</v>
      </c>
      <c r="J4499" s="36">
        <v>46417.0</v>
      </c>
      <c r="K4499" s="31"/>
      <c r="L4499" s="34">
        <f>+K4499*H4499</f>
        <v>0.0</v>
      </c>
    </row>
    <row r="4500" spans="8:8" ht="24.95" customHeight="1">
      <c r="A4500" s="93" t="s">
        <v>371</v>
      </c>
      <c r="B4500" s="30" t="s">
        <v>9000</v>
      </c>
      <c r="C4500" s="31"/>
      <c r="D4500" s="32">
        <v>7.597467001211E12</v>
      </c>
      <c r="E4500" s="65" t="s">
        <v>9001</v>
      </c>
      <c r="F4500" s="34">
        <v>12.528</v>
      </c>
      <c r="G4500" s="35">
        <v>0.12</v>
      </c>
      <c r="H4500" s="34">
        <f t="shared" si="70"/>
        <v>11.02464</v>
      </c>
      <c r="I4500" s="34">
        <v>28.0</v>
      </c>
      <c r="J4500" s="36">
        <v>46417.0</v>
      </c>
      <c r="K4500" s="31"/>
      <c r="L4500" s="34">
        <f>+K4500*H4500</f>
        <v>0.0</v>
      </c>
    </row>
    <row r="4501" spans="8:8" ht="24.95" customHeight="1">
      <c r="A4501" s="93" t="s">
        <v>371</v>
      </c>
      <c r="B4501" s="30" t="s">
        <v>9002</v>
      </c>
      <c r="C4501" s="31"/>
      <c r="D4501" s="32">
        <v>7.597467001235E12</v>
      </c>
      <c r="E4501" s="62" t="s">
        <v>9003</v>
      </c>
      <c r="F4501" s="34">
        <v>11.136</v>
      </c>
      <c r="G4501" s="35">
        <v>0.12</v>
      </c>
      <c r="H4501" s="34">
        <f t="shared" si="70"/>
        <v>9.799679999999999</v>
      </c>
      <c r="I4501" s="34">
        <v>21.0</v>
      </c>
      <c r="J4501" s="36">
        <v>46568.0</v>
      </c>
      <c r="K4501" s="31"/>
      <c r="L4501" s="34">
        <f>+K4501*H4501</f>
        <v>0.0</v>
      </c>
    </row>
    <row r="4502" spans="8:8" ht="24.95" customHeight="1">
      <c r="A4502" s="93" t="s">
        <v>371</v>
      </c>
      <c r="B4502" s="30" t="s">
        <v>9004</v>
      </c>
      <c r="C4502" s="31"/>
      <c r="D4502" s="32">
        <v>7.597467001228E12</v>
      </c>
      <c r="E4502" s="59" t="s">
        <v>9005</v>
      </c>
      <c r="F4502" s="34">
        <v>13.92</v>
      </c>
      <c r="G4502" s="35">
        <v>0.12</v>
      </c>
      <c r="H4502" s="34">
        <f t="shared" si="70"/>
        <v>12.2496</v>
      </c>
      <c r="I4502" s="34">
        <v>16.0</v>
      </c>
      <c r="J4502" s="36">
        <v>46568.0</v>
      </c>
      <c r="K4502" s="31"/>
      <c r="L4502" s="34">
        <f>+K4502*H4502</f>
        <v>0.0</v>
      </c>
    </row>
    <row r="4503" spans="8:8" ht="24.95" customHeight="1">
      <c r="A4503" s="93" t="s">
        <v>371</v>
      </c>
      <c r="B4503" s="30" t="s">
        <v>9006</v>
      </c>
      <c r="C4503" s="31"/>
      <c r="D4503" s="32">
        <v>7.597467001273E12</v>
      </c>
      <c r="E4503" s="71" t="s">
        <v>9007</v>
      </c>
      <c r="F4503" s="34">
        <v>14.616</v>
      </c>
      <c r="G4503" s="35">
        <v>0.12</v>
      </c>
      <c r="H4503" s="34">
        <f t="shared" si="70"/>
        <v>12.862079999999999</v>
      </c>
      <c r="I4503" s="34">
        <v>4.0</v>
      </c>
      <c r="J4503" s="36">
        <v>46111.0</v>
      </c>
      <c r="K4503" s="31"/>
      <c r="L4503" s="34">
        <f>+K4503*H4503</f>
        <v>0.0</v>
      </c>
    </row>
    <row r="4504" spans="8:8" ht="24.95" customHeight="1">
      <c r="A4504" s="93" t="s">
        <v>371</v>
      </c>
      <c r="B4504" s="30" t="s">
        <v>9008</v>
      </c>
      <c r="C4504" s="31"/>
      <c r="D4504" s="32">
        <v>7.597467001358E12</v>
      </c>
      <c r="E4504" s="86" t="s">
        <v>9009</v>
      </c>
      <c r="F4504" s="34">
        <v>26.68</v>
      </c>
      <c r="G4504" s="35">
        <v>0.12</v>
      </c>
      <c r="H4504" s="34">
        <f t="shared" si="70"/>
        <v>23.4784</v>
      </c>
      <c r="I4504" s="34">
        <v>8.0</v>
      </c>
      <c r="J4504" s="36">
        <v>45687.0</v>
      </c>
      <c r="K4504" s="31"/>
      <c r="L4504" s="34">
        <f>+K4504*H4504</f>
        <v>0.0</v>
      </c>
    </row>
    <row r="4505" spans="8:8" ht="24.95" customHeight="1">
      <c r="A4505" s="93" t="s">
        <v>371</v>
      </c>
      <c r="B4505" s="30" t="s">
        <v>9010</v>
      </c>
      <c r="C4505" s="31"/>
      <c r="D4505" s="32">
        <v>7.597467001365E12</v>
      </c>
      <c r="E4505" s="86" t="s">
        <v>9011</v>
      </c>
      <c r="F4505" s="34">
        <v>26.68</v>
      </c>
      <c r="G4505" s="35">
        <v>0.12</v>
      </c>
      <c r="H4505" s="34">
        <f t="shared" si="70"/>
        <v>23.4784</v>
      </c>
      <c r="I4505" s="34">
        <v>23.0</v>
      </c>
      <c r="J4505" s="36">
        <v>45838.0</v>
      </c>
      <c r="K4505" s="31"/>
      <c r="L4505" s="34">
        <f>+K4505*H4505</f>
        <v>0.0</v>
      </c>
    </row>
    <row r="4506" spans="8:8" ht="24.95" customHeight="1">
      <c r="A4506" s="93" t="s">
        <v>371</v>
      </c>
      <c r="B4506" s="30" t="s">
        <v>9012</v>
      </c>
      <c r="C4506" s="31"/>
      <c r="D4506" s="32">
        <v>7.597467001372E12</v>
      </c>
      <c r="E4506" s="71" t="s">
        <v>9013</v>
      </c>
      <c r="F4506" s="34">
        <v>26.68</v>
      </c>
      <c r="G4506" s="35">
        <v>0.12</v>
      </c>
      <c r="H4506" s="34">
        <f t="shared" si="70"/>
        <v>23.4784</v>
      </c>
      <c r="I4506" s="34">
        <v>19.0</v>
      </c>
      <c r="J4506" s="36">
        <v>45687.0</v>
      </c>
      <c r="K4506" s="31"/>
      <c r="L4506" s="34">
        <f>+K4506*H4506</f>
        <v>0.0</v>
      </c>
    </row>
    <row r="4507" spans="8:8" ht="24.95" customHeight="1">
      <c r="A4507" s="93" t="s">
        <v>371</v>
      </c>
      <c r="B4507" s="30" t="s">
        <v>9014</v>
      </c>
      <c r="C4507" s="31"/>
      <c r="D4507" s="118">
        <v>7.5974674001433E13</v>
      </c>
      <c r="E4507" s="71" t="s">
        <v>9015</v>
      </c>
      <c r="F4507" s="34">
        <v>26.68</v>
      </c>
      <c r="G4507" s="35">
        <v>0.12</v>
      </c>
      <c r="H4507" s="34">
        <f t="shared" si="70"/>
        <v>23.4784</v>
      </c>
      <c r="I4507" s="34">
        <v>9.0</v>
      </c>
      <c r="J4507" s="36">
        <v>45687.0</v>
      </c>
      <c r="K4507" s="31"/>
      <c r="L4507" s="34">
        <f>+K4507*H4507</f>
        <v>0.0</v>
      </c>
    </row>
    <row r="4508" spans="8:8" ht="24.95" customHeight="1">
      <c r="A4508" s="29" t="s">
        <v>16</v>
      </c>
      <c r="B4508" s="30" t="s">
        <v>9016</v>
      </c>
      <c r="C4508" s="31"/>
      <c r="D4508" s="32">
        <v>7.59886900042E12</v>
      </c>
      <c r="E4508" s="60" t="s">
        <v>9017</v>
      </c>
      <c r="F4508" s="34">
        <v>4.7</v>
      </c>
      <c r="G4508" s="35">
        <v>0.12</v>
      </c>
      <c r="H4508" s="34">
        <f t="shared" si="70"/>
        <v>4.136</v>
      </c>
      <c r="I4508" s="34">
        <v>21.0</v>
      </c>
      <c r="J4508" s="36">
        <v>45870.0</v>
      </c>
      <c r="K4508" s="31"/>
      <c r="L4508" s="34">
        <f>+K4508*H4508</f>
        <v>0.0</v>
      </c>
    </row>
    <row r="4509" spans="8:8" ht="24.95" customHeight="1">
      <c r="A4509" s="82" t="s">
        <v>199</v>
      </c>
      <c r="B4509" s="30" t="s">
        <v>9018</v>
      </c>
      <c r="C4509" s="31"/>
      <c r="D4509" s="32">
        <v>8.908010762517E12</v>
      </c>
      <c r="E4509" s="60" t="s">
        <v>9019</v>
      </c>
      <c r="F4509" s="34">
        <v>1.16</v>
      </c>
      <c r="G4509" s="35">
        <v>0.12</v>
      </c>
      <c r="H4509" s="34">
        <f t="shared" si="70"/>
        <v>1.0208</v>
      </c>
      <c r="I4509" s="34">
        <v>18.0</v>
      </c>
      <c r="J4509" s="36">
        <v>45566.0</v>
      </c>
      <c r="K4509" s="31"/>
      <c r="L4509" s="34">
        <f>+K4509*H4509</f>
        <v>0.0</v>
      </c>
    </row>
    <row r="4510" spans="8:8" ht="24.95" customHeight="1">
      <c r="A4510" s="29" t="s">
        <v>16</v>
      </c>
      <c r="B4510" s="30" t="s">
        <v>9020</v>
      </c>
      <c r="C4510" s="31"/>
      <c r="D4510" s="32">
        <v>7.593090001338E12</v>
      </c>
      <c r="E4510" s="37" t="s">
        <v>9021</v>
      </c>
      <c r="F4510" s="34">
        <v>3.98</v>
      </c>
      <c r="G4510" s="35">
        <v>0.12</v>
      </c>
      <c r="H4510" s="34">
        <f t="shared" si="70"/>
        <v>3.5023999999999997</v>
      </c>
      <c r="I4510" s="34">
        <v>51.0</v>
      </c>
      <c r="J4510" s="36">
        <v>45777.0</v>
      </c>
      <c r="K4510" s="31"/>
      <c r="L4510" s="34">
        <f>+K4510*H4510</f>
        <v>0.0</v>
      </c>
    </row>
    <row r="4511" spans="8:8" ht="24.95" customHeight="1">
      <c r="A4511" s="29" t="s">
        <v>16</v>
      </c>
      <c r="B4511" s="30" t="s">
        <v>9022</v>
      </c>
      <c r="C4511" s="31"/>
      <c r="D4511" s="32">
        <v>8.908010763194E12</v>
      </c>
      <c r="E4511" s="103" t="s">
        <v>9023</v>
      </c>
      <c r="F4511" s="34">
        <v>43.5</v>
      </c>
      <c r="G4511" s="35">
        <v>0.12</v>
      </c>
      <c r="H4511" s="34">
        <f t="shared" si="70"/>
        <v>38.28</v>
      </c>
      <c r="I4511" s="34">
        <v>20.0</v>
      </c>
      <c r="J4511" s="36">
        <v>46082.0</v>
      </c>
      <c r="K4511" s="31"/>
      <c r="L4511" s="34">
        <f>+K4511*H4511</f>
        <v>0.0</v>
      </c>
    </row>
    <row r="4512" spans="8:8" ht="24.95" customHeight="1">
      <c r="A4512" s="38" t="s">
        <v>23</v>
      </c>
      <c r="B4512" s="30" t="s">
        <v>9024</v>
      </c>
      <c r="C4512" s="31"/>
      <c r="D4512" s="32">
        <v>8.908010763095E12</v>
      </c>
      <c r="E4512" s="86" t="s">
        <v>9025</v>
      </c>
      <c r="F4512" s="34">
        <v>3.55</v>
      </c>
      <c r="G4512" s="35">
        <v>0.12</v>
      </c>
      <c r="H4512" s="34">
        <f t="shared" si="70"/>
        <v>3.1239999999999997</v>
      </c>
      <c r="I4512" s="34">
        <v>76.0</v>
      </c>
      <c r="J4512" s="36">
        <v>45536.0</v>
      </c>
      <c r="K4512" s="31"/>
      <c r="L4512" s="34">
        <f>+K4512*H4512</f>
        <v>0.0</v>
      </c>
    </row>
    <row r="4513" spans="8:8" ht="24.95" customHeight="1">
      <c r="A4513" s="38" t="s">
        <v>23</v>
      </c>
      <c r="B4513" s="30" t="s">
        <v>9026</v>
      </c>
      <c r="C4513" s="31"/>
      <c r="D4513" s="32">
        <v>7.598852001472E12</v>
      </c>
      <c r="E4513" s="102" t="s">
        <v>9027</v>
      </c>
      <c r="F4513" s="34">
        <v>7.95</v>
      </c>
      <c r="G4513" s="35">
        <v>0.12</v>
      </c>
      <c r="H4513" s="34">
        <f t="shared" si="70"/>
        <v>6.996</v>
      </c>
      <c r="I4513" s="34">
        <v>38.0</v>
      </c>
      <c r="J4513" s="36">
        <v>45992.0</v>
      </c>
      <c r="K4513" s="31"/>
      <c r="L4513" s="34">
        <f>+K4513*H4513</f>
        <v>0.0</v>
      </c>
    </row>
    <row r="4514" spans="8:8" ht="24.95" customHeight="1">
      <c r="A4514" s="29" t="s">
        <v>16</v>
      </c>
      <c r="B4514" s="30" t="s">
        <v>9028</v>
      </c>
      <c r="C4514" s="31"/>
      <c r="D4514" s="32">
        <v>7.591062900948E12</v>
      </c>
      <c r="E4514" s="33" t="s">
        <v>9029</v>
      </c>
      <c r="F4514" s="34">
        <v>2.9</v>
      </c>
      <c r="G4514" s="35">
        <v>0.12</v>
      </c>
      <c r="H4514" s="34">
        <f t="shared" si="70"/>
        <v>2.552</v>
      </c>
      <c r="I4514" s="34">
        <v>80.0</v>
      </c>
      <c r="J4514" s="36">
        <v>45803.0</v>
      </c>
      <c r="K4514" s="31"/>
      <c r="L4514" s="34">
        <f>+K4514*H4514</f>
        <v>0.0</v>
      </c>
    </row>
    <row r="4515" spans="8:8" ht="24.95" customHeight="1">
      <c r="A4515" s="29" t="s">
        <v>16</v>
      </c>
      <c r="B4515" s="30" t="s">
        <v>9030</v>
      </c>
      <c r="C4515" s="31"/>
      <c r="D4515" s="32">
        <v>7.591062017295E12</v>
      </c>
      <c r="E4515" s="63" t="s">
        <v>9031</v>
      </c>
      <c r="F4515" s="34">
        <v>1.1</v>
      </c>
      <c r="G4515" s="35">
        <v>0.2</v>
      </c>
      <c r="H4515" s="34">
        <f t="shared" si="70"/>
        <v>0.8800000000000001</v>
      </c>
      <c r="I4515" s="34">
        <v>295.0</v>
      </c>
      <c r="J4515" s="36">
        <v>46778.0</v>
      </c>
      <c r="K4515" s="31"/>
      <c r="L4515" s="34">
        <f>+K4515*H4515</f>
        <v>0.0</v>
      </c>
    </row>
    <row r="4516" spans="8:8" ht="24.95" customHeight="1">
      <c r="A4516" s="81" t="s">
        <v>194</v>
      </c>
      <c r="B4516" s="30" t="s">
        <v>9032</v>
      </c>
      <c r="C4516" s="31"/>
      <c r="D4516" s="32">
        <v>7.591062011361E12</v>
      </c>
      <c r="E4516" s="65" t="s">
        <v>9033</v>
      </c>
      <c r="F4516" s="34">
        <v>3.2</v>
      </c>
      <c r="G4516" s="35">
        <v>0.12</v>
      </c>
      <c r="H4516" s="34">
        <f t="shared" si="70"/>
        <v>2.8160000000000003</v>
      </c>
      <c r="I4516" s="34">
        <v>47.0</v>
      </c>
      <c r="J4516" s="36">
        <v>46776.0</v>
      </c>
      <c r="K4516" s="31"/>
      <c r="L4516" s="34">
        <f>+K4516*H4516</f>
        <v>0.0</v>
      </c>
    </row>
    <row r="4517" spans="8:8" ht="24.95" customHeight="1">
      <c r="A4517" s="81" t="s">
        <v>194</v>
      </c>
      <c r="B4517" s="30" t="s">
        <v>9034</v>
      </c>
      <c r="C4517" s="31"/>
      <c r="D4517" s="32">
        <v>7.591062011378E12</v>
      </c>
      <c r="E4517" s="65" t="s">
        <v>9035</v>
      </c>
      <c r="F4517" s="34">
        <v>3.7</v>
      </c>
      <c r="G4517" s="35">
        <v>0.12</v>
      </c>
      <c r="H4517" s="34">
        <f t="shared" si="70"/>
        <v>3.2560000000000002</v>
      </c>
      <c r="I4517" s="34">
        <v>17.0</v>
      </c>
      <c r="J4517" s="36">
        <v>46811.0</v>
      </c>
      <c r="K4517" s="31"/>
      <c r="L4517" s="34">
        <f>+K4517*H4517</f>
        <v>0.0</v>
      </c>
    </row>
    <row r="4518" spans="8:8" ht="24.95" customHeight="1">
      <c r="A4518" s="29" t="s">
        <v>16</v>
      </c>
      <c r="B4518" s="30" t="s">
        <v>9036</v>
      </c>
      <c r="C4518" s="31"/>
      <c r="D4518" s="32">
        <v>7.591062011323E12</v>
      </c>
      <c r="E4518" s="63" t="s">
        <v>9037</v>
      </c>
      <c r="F4518" s="34">
        <v>1.55</v>
      </c>
      <c r="G4518" s="35">
        <v>0.12</v>
      </c>
      <c r="H4518" s="34">
        <f t="shared" si="70"/>
        <v>1.364</v>
      </c>
      <c r="I4518" s="34">
        <v>85.0</v>
      </c>
      <c r="J4518" s="36">
        <v>46702.0</v>
      </c>
      <c r="K4518" s="31"/>
      <c r="L4518" s="34">
        <f>+K4518*H4518</f>
        <v>0.0</v>
      </c>
    </row>
    <row r="4519" spans="8:8" ht="24.95" customHeight="1">
      <c r="A4519" s="38" t="s">
        <v>23</v>
      </c>
      <c r="B4519" s="30" t="s">
        <v>9038</v>
      </c>
      <c r="C4519" s="31"/>
      <c r="D4519" s="32">
        <v>7.591062017301E12</v>
      </c>
      <c r="E4519" s="72" t="s">
        <v>9039</v>
      </c>
      <c r="F4519" s="34">
        <v>2.56</v>
      </c>
      <c r="G4519" s="35">
        <v>0.12</v>
      </c>
      <c r="H4519" s="34">
        <f t="shared" si="70"/>
        <v>2.2528</v>
      </c>
      <c r="I4519" s="34">
        <v>237.0</v>
      </c>
      <c r="J4519" s="36">
        <v>46166.0</v>
      </c>
      <c r="K4519" s="31"/>
      <c r="L4519" s="34">
        <f>+K4519*H4519</f>
        <v>0.0</v>
      </c>
    </row>
    <row r="4520" spans="8:8" ht="24.95" customHeight="1">
      <c r="A4520" s="38" t="s">
        <v>23</v>
      </c>
      <c r="B4520" s="30" t="s">
        <v>9040</v>
      </c>
      <c r="C4520" s="31"/>
      <c r="D4520" s="32">
        <v>7.59106201133E12</v>
      </c>
      <c r="E4520" s="67" t="s">
        <v>9041</v>
      </c>
      <c r="F4520" s="34">
        <v>2.82</v>
      </c>
      <c r="G4520" s="35">
        <v>0.12</v>
      </c>
      <c r="H4520" s="34">
        <f t="shared" si="70"/>
        <v>2.4816</v>
      </c>
      <c r="I4520" s="34">
        <v>73.0</v>
      </c>
      <c r="J4520" s="36">
        <v>46122.0</v>
      </c>
      <c r="K4520" s="31"/>
      <c r="L4520" s="34">
        <f>+K4520*H4520</f>
        <v>0.0</v>
      </c>
    </row>
    <row r="4521" spans="8:8" ht="24.95" customHeight="1">
      <c r="A4521" s="29" t="s">
        <v>16</v>
      </c>
      <c r="B4521" s="47" t="s">
        <v>9042</v>
      </c>
      <c r="C4521" s="31"/>
      <c r="D4521" s="32">
        <v>8.906130231241E12</v>
      </c>
      <c r="E4521" s="33" t="s">
        <v>9043</v>
      </c>
      <c r="F4521" s="34">
        <v>0.75</v>
      </c>
      <c r="G4521" s="35">
        <v>0.12</v>
      </c>
      <c r="H4521" s="34">
        <f t="shared" si="70"/>
        <v>0.66</v>
      </c>
      <c r="I4521" s="34">
        <v>95.0</v>
      </c>
      <c r="J4521" s="36">
        <v>45870.0</v>
      </c>
      <c r="K4521" s="31"/>
      <c r="L4521" s="34">
        <f>+K4521*H4521</f>
        <v>0.0</v>
      </c>
    </row>
    <row r="4522" spans="8:8" ht="24.95" customHeight="1">
      <c r="A4522" s="29" t="s">
        <v>16</v>
      </c>
      <c r="B4522" s="47" t="s">
        <v>9044</v>
      </c>
      <c r="C4522" s="31"/>
      <c r="D4522" s="32">
        <v>7.591020008754E12</v>
      </c>
      <c r="E4522" s="46" t="s">
        <v>9045</v>
      </c>
      <c r="F4522" s="34">
        <v>0.98</v>
      </c>
      <c r="G4522" s="35">
        <v>0.12</v>
      </c>
      <c r="H4522" s="34">
        <f t="shared" si="70"/>
        <v>0.8623999999999999</v>
      </c>
      <c r="I4522" s="34">
        <v>5070.0</v>
      </c>
      <c r="J4522" s="36">
        <v>45627.0</v>
      </c>
      <c r="K4522" s="31"/>
      <c r="L4522" s="34">
        <f>+K4522*H4522</f>
        <v>0.0</v>
      </c>
    </row>
    <row r="4523" spans="8:8" ht="24.95" customHeight="1">
      <c r="A4523" s="29" t="s">
        <v>16</v>
      </c>
      <c r="B4523" s="30" t="s">
        <v>9046</v>
      </c>
      <c r="C4523" s="31"/>
      <c r="D4523" s="32">
        <v>7.591020009379E12</v>
      </c>
      <c r="E4523" s="46" t="s">
        <v>9047</v>
      </c>
      <c r="F4523" s="34">
        <v>2.39</v>
      </c>
      <c r="G4523" s="35">
        <v>0.12</v>
      </c>
      <c r="H4523" s="34">
        <f t="shared" si="70"/>
        <v>2.1032</v>
      </c>
      <c r="I4523" s="34">
        <v>60.0</v>
      </c>
      <c r="J4523" s="36">
        <v>46935.0</v>
      </c>
      <c r="K4523" s="31"/>
      <c r="L4523" s="34">
        <f>+K4523*H4523</f>
        <v>0.0</v>
      </c>
    </row>
    <row r="4524" spans="8:8" ht="24.95" customHeight="1">
      <c r="A4524" s="29" t="s">
        <v>16</v>
      </c>
      <c r="B4524" s="47" t="s">
        <v>9048</v>
      </c>
      <c r="C4524" s="31"/>
      <c r="D4524" s="32">
        <v>7.591020080781E12</v>
      </c>
      <c r="E4524" s="46" t="s">
        <v>9049</v>
      </c>
      <c r="F4524" s="34">
        <v>5.68</v>
      </c>
      <c r="G4524" s="35">
        <v>0.12</v>
      </c>
      <c r="H4524" s="34">
        <f t="shared" si="70"/>
        <v>4.9984</v>
      </c>
      <c r="I4524" s="34">
        <v>67.0</v>
      </c>
      <c r="J4524" s="36">
        <v>46813.0</v>
      </c>
      <c r="K4524" s="31"/>
      <c r="L4524" s="34">
        <f>+K4524*H4524</f>
        <v>0.0</v>
      </c>
    </row>
    <row r="4525" spans="8:8" ht="24.95" customHeight="1">
      <c r="A4525" s="29" t="s">
        <v>16</v>
      </c>
      <c r="B4525" s="30" t="s">
        <v>9050</v>
      </c>
      <c r="C4525" s="31"/>
      <c r="D4525" s="32">
        <v>8.906005117403E12</v>
      </c>
      <c r="E4525" s="84" t="s">
        <v>9051</v>
      </c>
      <c r="F4525" s="34">
        <v>0.65</v>
      </c>
      <c r="G4525" s="35">
        <v>0.12</v>
      </c>
      <c r="H4525" s="34">
        <f t="shared" si="70"/>
        <v>0.5720000000000001</v>
      </c>
      <c r="I4525" s="34">
        <v>57.0</v>
      </c>
      <c r="J4525" s="36">
        <v>45839.0</v>
      </c>
      <c r="K4525" s="31"/>
      <c r="L4525" s="34">
        <f>+K4525*H4525</f>
        <v>0.0</v>
      </c>
    </row>
    <row r="4526" spans="8:8" ht="24.95" customHeight="1">
      <c r="A4526" s="29" t="s">
        <v>16</v>
      </c>
      <c r="B4526" s="30" t="s">
        <v>9052</v>
      </c>
      <c r="C4526" s="31"/>
      <c r="D4526" s="31"/>
      <c r="E4526" s="53" t="s">
        <v>9053</v>
      </c>
      <c r="F4526" s="34">
        <v>0.75</v>
      </c>
      <c r="G4526" s="35">
        <v>0.12</v>
      </c>
      <c r="H4526" s="34">
        <f t="shared" si="70"/>
        <v>0.66</v>
      </c>
      <c r="I4526" s="34">
        <v>15.0</v>
      </c>
      <c r="J4526" s="36">
        <v>45442.0</v>
      </c>
      <c r="K4526" s="31"/>
      <c r="L4526" s="34">
        <f>+K4526*H4526</f>
        <v>0.0</v>
      </c>
    </row>
    <row r="4527" spans="8:8" ht="24.95" customHeight="1">
      <c r="A4527" s="29" t="s">
        <v>16</v>
      </c>
      <c r="B4527" s="30" t="s">
        <v>9054</v>
      </c>
      <c r="C4527" s="31"/>
      <c r="D4527" s="32">
        <v>7.703763222896E12</v>
      </c>
      <c r="E4527" s="85" t="s">
        <v>9055</v>
      </c>
      <c r="F4527" s="34">
        <v>1.05</v>
      </c>
      <c r="G4527" s="35">
        <v>0.12</v>
      </c>
      <c r="H4527" s="34">
        <f t="shared" si="70"/>
        <v>0.924</v>
      </c>
      <c r="I4527" s="34">
        <v>124.0</v>
      </c>
      <c r="J4527" s="36">
        <v>45474.0</v>
      </c>
      <c r="K4527" s="31"/>
      <c r="L4527" s="34">
        <f>+K4527*H4527</f>
        <v>0.0</v>
      </c>
    </row>
    <row r="4528" spans="8:8" ht="24.95" customHeight="1">
      <c r="A4528" s="29" t="s">
        <v>16</v>
      </c>
      <c r="B4528" s="30" t="s">
        <v>9056</v>
      </c>
      <c r="C4528" s="31"/>
      <c r="D4528" s="32">
        <v>7.591519009453E12</v>
      </c>
      <c r="E4528" s="57" t="s">
        <v>9057</v>
      </c>
      <c r="F4528" s="34">
        <v>1.81</v>
      </c>
      <c r="G4528" s="35">
        <v>0.12</v>
      </c>
      <c r="H4528" s="34">
        <f t="shared" si="70"/>
        <v>1.5928</v>
      </c>
      <c r="I4528" s="34">
        <v>32.0</v>
      </c>
      <c r="J4528" s="36">
        <v>45901.0</v>
      </c>
      <c r="K4528" s="31"/>
      <c r="L4528" s="34">
        <f>+K4528*H4528</f>
        <v>0.0</v>
      </c>
    </row>
    <row r="4529" spans="8:8" ht="24.95" customHeight="1">
      <c r="A4529" s="29" t="s">
        <v>16</v>
      </c>
      <c r="B4529" s="30" t="s">
        <v>9058</v>
      </c>
      <c r="C4529" s="31"/>
      <c r="D4529" s="32">
        <v>7.591519052022E12</v>
      </c>
      <c r="E4529" s="57" t="s">
        <v>9059</v>
      </c>
      <c r="F4529" s="34">
        <v>5.45</v>
      </c>
      <c r="G4529" s="35">
        <v>0.12</v>
      </c>
      <c r="H4529" s="34">
        <f t="shared" si="70"/>
        <v>4.796</v>
      </c>
      <c r="I4529" s="34">
        <v>11.0</v>
      </c>
      <c r="J4529" s="36">
        <v>45689.0</v>
      </c>
      <c r="K4529" s="31"/>
      <c r="L4529" s="34">
        <f>+K4529*H4529</f>
        <v>0.0</v>
      </c>
    </row>
    <row r="4530" spans="8:8" ht="24.95" customHeight="1">
      <c r="A4530" s="29" t="s">
        <v>16</v>
      </c>
      <c r="B4530" s="47" t="s">
        <v>9060</v>
      </c>
      <c r="C4530" s="31"/>
      <c r="D4530" s="32">
        <v>7.591619519029E12</v>
      </c>
      <c r="E4530" s="48" t="s">
        <v>9061</v>
      </c>
      <c r="F4530" s="34">
        <v>0.88</v>
      </c>
      <c r="G4530" s="35">
        <v>0.12</v>
      </c>
      <c r="H4530" s="34">
        <f t="shared" si="70"/>
        <v>0.7744</v>
      </c>
      <c r="I4530" s="34">
        <v>1673.0</v>
      </c>
      <c r="J4530" s="36">
        <v>45716.0</v>
      </c>
      <c r="K4530" s="31"/>
      <c r="L4530" s="34">
        <f>+K4530*H4530</f>
        <v>0.0</v>
      </c>
    </row>
    <row r="4531" spans="8:8" ht="24.95" customHeight="1">
      <c r="A4531" s="29" t="s">
        <v>16</v>
      </c>
      <c r="B4531" s="30" t="s">
        <v>9062</v>
      </c>
      <c r="C4531" s="31"/>
      <c r="D4531" s="32">
        <v>7.591619518954E12</v>
      </c>
      <c r="E4531" s="48" t="s">
        <v>9063</v>
      </c>
      <c r="F4531" s="34">
        <v>1.86</v>
      </c>
      <c r="G4531" s="35">
        <v>0.12</v>
      </c>
      <c r="H4531" s="34">
        <f t="shared" si="70"/>
        <v>1.6368</v>
      </c>
      <c r="I4531" s="34">
        <v>14.0</v>
      </c>
      <c r="J4531" s="36">
        <v>46023.0</v>
      </c>
      <c r="K4531" s="31"/>
      <c r="L4531" s="34">
        <f>+K4531*H4531</f>
        <v>0.0</v>
      </c>
    </row>
    <row r="4532" spans="8:8" ht="24.95" customHeight="1">
      <c r="A4532" s="29" t="s">
        <v>16</v>
      </c>
      <c r="B4532" s="30" t="s">
        <v>9064</v>
      </c>
      <c r="C4532" s="31"/>
      <c r="D4532" s="32">
        <v>7.591619519203E12</v>
      </c>
      <c r="E4532" s="48" t="s">
        <v>9065</v>
      </c>
      <c r="F4532" s="34">
        <v>4.96</v>
      </c>
      <c r="G4532" s="35">
        <v>0.12</v>
      </c>
      <c r="H4532" s="34">
        <f t="shared" si="70"/>
        <v>4.3648</v>
      </c>
      <c r="I4532" s="34">
        <v>61.0</v>
      </c>
      <c r="J4532" s="36">
        <v>45717.0</v>
      </c>
      <c r="K4532" s="31"/>
      <c r="L4532" s="34">
        <f>+K4532*H4532</f>
        <v>0.0</v>
      </c>
    </row>
    <row r="4533" spans="8:8" ht="24.95" customHeight="1">
      <c r="A4533" s="29" t="s">
        <v>30</v>
      </c>
      <c r="B4533" s="30" t="s">
        <v>9066</v>
      </c>
      <c r="C4533" s="31"/>
      <c r="D4533" s="32">
        <v>7.59902800077E12</v>
      </c>
      <c r="E4533" s="116" t="s">
        <v>9067</v>
      </c>
      <c r="F4533" s="34">
        <v>3.8</v>
      </c>
      <c r="G4533" s="35">
        <v>0.12</v>
      </c>
      <c r="H4533" s="34">
        <f t="shared" si="70"/>
        <v>3.344</v>
      </c>
      <c r="I4533" s="34">
        <v>18.0</v>
      </c>
      <c r="J4533" s="36">
        <v>45444.0</v>
      </c>
      <c r="K4533" s="31"/>
      <c r="L4533" s="34">
        <f>+K4533*H4533</f>
        <v>0.0</v>
      </c>
    </row>
    <row r="4534" spans="8:8" ht="24.95" customHeight="1">
      <c r="A4534" s="38" t="s">
        <v>23</v>
      </c>
      <c r="B4534" s="30" t="s">
        <v>9068</v>
      </c>
      <c r="C4534" s="31"/>
      <c r="D4534" s="32">
        <v>7.591616001916E12</v>
      </c>
      <c r="E4534" s="57" t="s">
        <v>9069</v>
      </c>
      <c r="F4534" s="34">
        <v>3.4</v>
      </c>
      <c r="G4534" s="35">
        <v>0.12</v>
      </c>
      <c r="H4534" s="34">
        <f t="shared" si="70"/>
        <v>2.992</v>
      </c>
      <c r="I4534" s="34">
        <v>12.0</v>
      </c>
      <c r="J4534" s="36">
        <v>45474.0</v>
      </c>
      <c r="K4534" s="31"/>
      <c r="L4534" s="34">
        <f>+K4534*H4534</f>
        <v>0.0</v>
      </c>
    </row>
    <row r="4535" spans="8:8" ht="24.95" customHeight="1">
      <c r="A4535" s="29" t="s">
        <v>30</v>
      </c>
      <c r="B4535" s="30" t="s">
        <v>9070</v>
      </c>
      <c r="C4535" s="31"/>
      <c r="D4535" s="32">
        <v>7.599028000763E12</v>
      </c>
      <c r="E4535" s="113" t="s">
        <v>9071</v>
      </c>
      <c r="F4535" s="34">
        <v>3.82</v>
      </c>
      <c r="G4535" s="35">
        <v>0.12</v>
      </c>
      <c r="H4535" s="34">
        <f t="shared" si="70"/>
        <v>3.3615999999999997</v>
      </c>
      <c r="I4535" s="34">
        <v>17.0</v>
      </c>
      <c r="J4535" s="36">
        <v>45536.0</v>
      </c>
      <c r="K4535" s="31"/>
      <c r="L4535" s="34">
        <f>+K4535*H4535</f>
        <v>0.0</v>
      </c>
    </row>
    <row r="4536" spans="8:8" ht="24.95" customHeight="1">
      <c r="A4536" s="29" t="s">
        <v>30</v>
      </c>
      <c r="B4536" s="30" t="s">
        <v>9072</v>
      </c>
      <c r="C4536" s="31"/>
      <c r="D4536" s="32">
        <v>7.591616002036E12</v>
      </c>
      <c r="E4536" s="50" t="s">
        <v>9073</v>
      </c>
      <c r="F4536" s="34">
        <v>1.85</v>
      </c>
      <c r="G4536" s="35">
        <v>0.12</v>
      </c>
      <c r="H4536" s="34">
        <f t="shared" si="70"/>
        <v>1.6280000000000001</v>
      </c>
      <c r="I4536" s="34">
        <v>19.0</v>
      </c>
      <c r="J4536" s="36">
        <v>45536.0</v>
      </c>
      <c r="K4536" s="31"/>
      <c r="L4536" s="34">
        <f>+K4536*H4536</f>
        <v>0.0</v>
      </c>
    </row>
    <row r="4537" spans="8:8" ht="24.95" customHeight="1">
      <c r="A4537" s="43" t="s">
        <v>33</v>
      </c>
      <c r="B4537" s="30" t="s">
        <v>9074</v>
      </c>
      <c r="C4537" s="31"/>
      <c r="D4537" s="32">
        <v>7.591061650325E12</v>
      </c>
      <c r="E4537" s="49" t="s">
        <v>9075</v>
      </c>
      <c r="F4537" s="34">
        <v>4.7676</v>
      </c>
      <c r="G4537" s="35">
        <v>0.12</v>
      </c>
      <c r="H4537" s="34">
        <f t="shared" si="70"/>
        <v>4.195488</v>
      </c>
      <c r="I4537" s="34">
        <v>10.0</v>
      </c>
      <c r="J4537" s="36">
        <v>45748.0</v>
      </c>
      <c r="K4537" s="31"/>
      <c r="L4537" s="34">
        <f>+K4537*H4537</f>
        <v>0.0</v>
      </c>
    </row>
    <row r="4538" spans="8:8" ht="24.95" customHeight="1">
      <c r="A4538" s="43" t="s">
        <v>33</v>
      </c>
      <c r="B4538" s="30" t="s">
        <v>9076</v>
      </c>
      <c r="C4538" s="31"/>
      <c r="D4538" s="44">
        <v>7.36674020067E11</v>
      </c>
      <c r="E4538" s="57" t="s">
        <v>9077</v>
      </c>
      <c r="F4538" s="34">
        <v>2.9928</v>
      </c>
      <c r="G4538" s="35">
        <v>0.12</v>
      </c>
      <c r="H4538" s="34">
        <f t="shared" si="70"/>
        <v>2.633664</v>
      </c>
      <c r="I4538" s="34">
        <v>36.0</v>
      </c>
      <c r="J4538" s="36">
        <v>46143.0</v>
      </c>
      <c r="K4538" s="31"/>
      <c r="L4538" s="34">
        <f>+K4538*H4538</f>
        <v>0.0</v>
      </c>
    </row>
    <row r="4539" spans="8:8" ht="24.95" customHeight="1">
      <c r="A4539" s="43" t="s">
        <v>33</v>
      </c>
      <c r="B4539" s="30" t="s">
        <v>9078</v>
      </c>
      <c r="C4539" s="31"/>
      <c r="D4539" s="44">
        <v>7.3667402005E11</v>
      </c>
      <c r="E4539" s="57" t="s">
        <v>9079</v>
      </c>
      <c r="F4539" s="34">
        <v>4.7444</v>
      </c>
      <c r="G4539" s="35">
        <v>0.12</v>
      </c>
      <c r="H4539" s="34">
        <f t="shared" si="70"/>
        <v>4.175072</v>
      </c>
      <c r="I4539" s="34">
        <v>26.0</v>
      </c>
      <c r="J4539" s="36">
        <v>46235.0</v>
      </c>
      <c r="K4539" s="31"/>
      <c r="L4539" s="34">
        <f>+K4539*H4539</f>
        <v>0.0</v>
      </c>
    </row>
    <row r="4540" spans="8:8" ht="24.95" customHeight="1">
      <c r="A4540" s="43" t="s">
        <v>33</v>
      </c>
      <c r="B4540" s="30" t="s">
        <v>9080</v>
      </c>
      <c r="C4540" s="31"/>
      <c r="D4540" s="32">
        <v>7.702006301442E12</v>
      </c>
      <c r="E4540" s="79" t="s">
        <v>9081</v>
      </c>
      <c r="F4540" s="34">
        <v>2.2272</v>
      </c>
      <c r="G4540" s="35">
        <v>0.12</v>
      </c>
      <c r="H4540" s="34">
        <f t="shared" si="70"/>
        <v>1.959936</v>
      </c>
      <c r="I4540" s="34">
        <v>33.0</v>
      </c>
      <c r="J4540" s="36">
        <v>45939.0</v>
      </c>
      <c r="K4540" s="31"/>
      <c r="L4540" s="34">
        <f>+K4540*H4540</f>
        <v>0.0</v>
      </c>
    </row>
    <row r="4541" spans="8:8" ht="24.95" customHeight="1">
      <c r="A4541" s="38" t="s">
        <v>23</v>
      </c>
      <c r="B4541" s="30" t="s">
        <v>9082</v>
      </c>
      <c r="C4541" s="31"/>
      <c r="D4541" s="32">
        <v>7.592803001825E12</v>
      </c>
      <c r="E4541" s="86" t="s">
        <v>9083</v>
      </c>
      <c r="F4541" s="34">
        <v>1.88</v>
      </c>
      <c r="G4541" s="35">
        <v>0.12</v>
      </c>
      <c r="H4541" s="34">
        <f t="shared" si="70"/>
        <v>1.6543999999999999</v>
      </c>
      <c r="I4541" s="34">
        <v>118.0</v>
      </c>
      <c r="J4541" s="36">
        <v>46081.0</v>
      </c>
      <c r="K4541" s="31"/>
      <c r="L4541" s="34">
        <f>+K4541*H4541</f>
        <v>0.0</v>
      </c>
    </row>
    <row r="4542" spans="8:8" ht="24.95" customHeight="1">
      <c r="A4542" s="29" t="s">
        <v>16</v>
      </c>
      <c r="B4542" s="30" t="s">
        <v>9084</v>
      </c>
      <c r="C4542" s="31"/>
      <c r="D4542" s="32">
        <v>7.592803001832E12</v>
      </c>
      <c r="E4542" s="46" t="s">
        <v>9085</v>
      </c>
      <c r="F4542" s="34">
        <v>1.73</v>
      </c>
      <c r="G4542" s="35">
        <v>0.12</v>
      </c>
      <c r="H4542" s="34">
        <f t="shared" si="70"/>
        <v>1.5224</v>
      </c>
      <c r="I4542" s="34">
        <v>85.0</v>
      </c>
      <c r="J4542" s="36">
        <v>45687.0</v>
      </c>
      <c r="K4542" s="31"/>
      <c r="L4542" s="34">
        <f>+K4542*H4542</f>
        <v>0.0</v>
      </c>
    </row>
    <row r="4543" spans="8:8" ht="24.95" customHeight="1">
      <c r="A4543" s="38" t="s">
        <v>23</v>
      </c>
      <c r="B4543" s="30" t="s">
        <v>9086</v>
      </c>
      <c r="C4543" s="31"/>
      <c r="D4543" s="32">
        <v>7.592803001818E12</v>
      </c>
      <c r="E4543" s="63" t="s">
        <v>9087</v>
      </c>
      <c r="F4543" s="34">
        <v>2.81</v>
      </c>
      <c r="G4543" s="35">
        <v>0.12</v>
      </c>
      <c r="H4543" s="34">
        <f t="shared" si="70"/>
        <v>2.4728</v>
      </c>
      <c r="I4543" s="34">
        <v>127.0</v>
      </c>
      <c r="J4543" s="36">
        <v>45868.0</v>
      </c>
      <c r="K4543" s="31"/>
      <c r="L4543" s="34">
        <f>+K4543*H4543</f>
        <v>0.0</v>
      </c>
    </row>
    <row r="4544" spans="8:8" ht="24.95" customHeight="1">
      <c r="A4544" s="29" t="s">
        <v>16</v>
      </c>
      <c r="B4544" s="47" t="s">
        <v>9088</v>
      </c>
      <c r="C4544" s="31"/>
      <c r="D4544" s="32">
        <v>7.5924548914E12</v>
      </c>
      <c r="E4544" s="74" t="s">
        <v>9089</v>
      </c>
      <c r="F4544" s="34">
        <v>1.03</v>
      </c>
      <c r="G4544" s="35">
        <v>0.12</v>
      </c>
      <c r="H4544" s="34">
        <f t="shared" si="70"/>
        <v>0.9064</v>
      </c>
      <c r="I4544" s="34">
        <v>144.0</v>
      </c>
      <c r="J4544" s="36">
        <v>45685.0</v>
      </c>
      <c r="K4544" s="31"/>
      <c r="L4544" s="34">
        <f>+K4544*H4544</f>
        <v>0.0</v>
      </c>
    </row>
    <row r="4545" spans="8:8" ht="24.95" customHeight="1">
      <c r="A4545" s="29" t="s">
        <v>16</v>
      </c>
      <c r="B4545" s="47" t="s">
        <v>9090</v>
      </c>
      <c r="C4545" s="31"/>
      <c r="D4545" s="32">
        <v>7.592454891394E12</v>
      </c>
      <c r="E4545" s="74" t="s">
        <v>9091</v>
      </c>
      <c r="F4545" s="34">
        <v>1.73</v>
      </c>
      <c r="G4545" s="35">
        <v>0.12</v>
      </c>
      <c r="H4545" s="34">
        <f t="shared" si="70"/>
        <v>1.5224</v>
      </c>
      <c r="I4545" s="34">
        <v>148.0</v>
      </c>
      <c r="J4545" s="36">
        <v>45839.0</v>
      </c>
      <c r="K4545" s="31"/>
      <c r="L4545" s="34">
        <f>+K4545*H4545</f>
        <v>0.0</v>
      </c>
    </row>
    <row r="4546" spans="8:8" ht="24.95" customHeight="1">
      <c r="A4546" s="29" t="s">
        <v>16</v>
      </c>
      <c r="B4546" s="30" t="s">
        <v>9092</v>
      </c>
      <c r="C4546" s="31"/>
      <c r="D4546" s="32">
        <v>7.5910620167E12</v>
      </c>
      <c r="E4546" s="76" t="s">
        <v>9093</v>
      </c>
      <c r="F4546" s="34">
        <v>1.44</v>
      </c>
      <c r="G4546" s="35">
        <v>0.12</v>
      </c>
      <c r="H4546" s="34">
        <f t="shared" si="70"/>
        <v>1.2671999999999999</v>
      </c>
      <c r="I4546" s="34">
        <v>225.0</v>
      </c>
      <c r="J4546" s="36">
        <v>46101.0</v>
      </c>
      <c r="K4546" s="31"/>
      <c r="L4546" s="34">
        <f>+K4546*H4546</f>
        <v>0.0</v>
      </c>
    </row>
    <row r="4547" spans="8:8" ht="24.95" customHeight="1">
      <c r="A4547" s="38" t="s">
        <v>23</v>
      </c>
      <c r="B4547" s="30" t="s">
        <v>9094</v>
      </c>
      <c r="C4547" s="31"/>
      <c r="D4547" s="32">
        <v>7.59106201667E12</v>
      </c>
      <c r="E4547" s="63" t="s">
        <v>9095</v>
      </c>
      <c r="F4547" s="34">
        <v>1.99</v>
      </c>
      <c r="G4547" s="35">
        <v>0.12</v>
      </c>
      <c r="H4547" s="34">
        <f t="shared" si="70"/>
        <v>1.7511999999999999</v>
      </c>
      <c r="I4547" s="34">
        <v>225.0</v>
      </c>
      <c r="J4547" s="36">
        <v>45684.0</v>
      </c>
      <c r="K4547" s="31"/>
      <c r="L4547" s="34">
        <f>+K4547*H4547</f>
        <v>0.0</v>
      </c>
    </row>
    <row r="4548" spans="8:8" ht="24.95" customHeight="1">
      <c r="A4548" s="38" t="s">
        <v>23</v>
      </c>
      <c r="B4548" s="47" t="s">
        <v>9096</v>
      </c>
      <c r="C4548" s="31"/>
      <c r="D4548" s="32">
        <v>7.591062016649E12</v>
      </c>
      <c r="E4548" s="71" t="s">
        <v>9097</v>
      </c>
      <c r="F4548" s="34">
        <v>2.65</v>
      </c>
      <c r="G4548" s="35">
        <v>0.12</v>
      </c>
      <c r="H4548" s="34">
        <f t="shared" si="70"/>
        <v>2.332</v>
      </c>
      <c r="I4548" s="34">
        <v>442.0</v>
      </c>
      <c r="J4548" s="36">
        <v>45794.0</v>
      </c>
      <c r="K4548" s="31"/>
      <c r="L4548" s="34">
        <f>+K4548*H4548</f>
        <v>0.0</v>
      </c>
    </row>
    <row r="4549" spans="8:8" ht="24.95" customHeight="1">
      <c r="A4549" s="29" t="s">
        <v>16</v>
      </c>
      <c r="B4549" s="47" t="s">
        <v>9098</v>
      </c>
      <c r="C4549" s="31"/>
      <c r="D4549" s="32">
        <v>7.591243849622E12</v>
      </c>
      <c r="E4549" s="74" t="s">
        <v>9099</v>
      </c>
      <c r="F4549" s="34">
        <v>5.65</v>
      </c>
      <c r="G4549" s="35">
        <v>0.12</v>
      </c>
      <c r="H4549" s="34">
        <f t="shared" si="70"/>
        <v>4.972</v>
      </c>
      <c r="I4549" s="34">
        <v>67.0</v>
      </c>
      <c r="J4549" s="36">
        <v>45746.0</v>
      </c>
      <c r="K4549" s="31"/>
      <c r="L4549" s="34">
        <f>+K4549*H4549</f>
        <v>0.0</v>
      </c>
    </row>
    <row r="4550" spans="8:8" ht="24.95" customHeight="1">
      <c r="A4550" s="29" t="s">
        <v>16</v>
      </c>
      <c r="B4550" s="30" t="s">
        <v>9100</v>
      </c>
      <c r="C4550" s="31"/>
      <c r="D4550" s="32">
        <v>8.906112610521E12</v>
      </c>
      <c r="E4550" s="102" t="s">
        <v>9101</v>
      </c>
      <c r="F4550" s="34">
        <v>0.87</v>
      </c>
      <c r="G4550" s="35">
        <v>0.12</v>
      </c>
      <c r="H4550" s="34">
        <f t="shared" si="70"/>
        <v>0.7656</v>
      </c>
      <c r="I4550" s="34">
        <v>109.0</v>
      </c>
      <c r="J4550" s="36">
        <v>45717.0</v>
      </c>
      <c r="K4550" s="31"/>
      <c r="L4550" s="34">
        <f>+K4550*H4550</f>
        <v>0.0</v>
      </c>
    </row>
    <row r="4551" spans="8:8" ht="24.95" customHeight="1">
      <c r="A4551" s="29" t="s">
        <v>16</v>
      </c>
      <c r="B4551" s="30" t="s">
        <v>9102</v>
      </c>
      <c r="C4551" s="31"/>
      <c r="D4551" s="32">
        <v>8.901463129838E12</v>
      </c>
      <c r="E4551" s="41" t="s">
        <v>9103</v>
      </c>
      <c r="F4551" s="34">
        <v>4.5</v>
      </c>
      <c r="G4551" s="35">
        <v>0.12</v>
      </c>
      <c r="H4551" s="34">
        <f t="shared" si="70"/>
        <v>3.96</v>
      </c>
      <c r="I4551" s="34">
        <v>194.0</v>
      </c>
      <c r="J4551" s="36">
        <v>45627.0</v>
      </c>
      <c r="K4551" s="31"/>
      <c r="L4551" s="34">
        <f>+K4551*H4551</f>
        <v>0.0</v>
      </c>
    </row>
    <row r="4552" spans="8:8" ht="24.95" customHeight="1">
      <c r="A4552" s="29" t="s">
        <v>16</v>
      </c>
      <c r="B4552" s="30" t="s">
        <v>9104</v>
      </c>
      <c r="C4552" s="31"/>
      <c r="D4552" s="32">
        <v>7.598176000069E12</v>
      </c>
      <c r="E4552" s="78" t="s">
        <v>9105</v>
      </c>
      <c r="F4552" s="34">
        <v>3.5</v>
      </c>
      <c r="G4552" s="35">
        <v>0.12</v>
      </c>
      <c r="H4552" s="34">
        <f t="shared" si="70"/>
        <v>3.08</v>
      </c>
      <c r="I4552" s="34">
        <v>19.0</v>
      </c>
      <c r="J4552" s="36">
        <v>45869.0</v>
      </c>
      <c r="K4552" s="31"/>
      <c r="L4552" s="34">
        <f>+K4552*H4552</f>
        <v>0.0</v>
      </c>
    </row>
    <row r="4553" spans="8:8" ht="24.95" customHeight="1">
      <c r="A4553" s="29" t="s">
        <v>16</v>
      </c>
      <c r="B4553" s="30" t="s">
        <v>9106</v>
      </c>
      <c r="C4553" s="31"/>
      <c r="D4553" s="32">
        <v>7.598008000625E12</v>
      </c>
      <c r="E4553" s="67" t="s">
        <v>9107</v>
      </c>
      <c r="F4553" s="34">
        <v>9.1</v>
      </c>
      <c r="G4553" s="35">
        <v>0.12</v>
      </c>
      <c r="H4553" s="34">
        <f t="shared" si="70"/>
        <v>8.008</v>
      </c>
      <c r="I4553" s="34">
        <v>16.0</v>
      </c>
      <c r="J4553" s="36">
        <v>46021.0</v>
      </c>
      <c r="K4553" s="31"/>
      <c r="L4553" s="34">
        <f>+K4553*H4553</f>
        <v>0.0</v>
      </c>
    </row>
    <row r="4554" spans="8:8" ht="24.95" customHeight="1">
      <c r="A4554" s="29" t="s">
        <v>16</v>
      </c>
      <c r="B4554" s="30" t="s">
        <v>9108</v>
      </c>
      <c r="C4554" s="31"/>
      <c r="D4554" s="32">
        <v>7.590027002918E12</v>
      </c>
      <c r="E4554" s="48" t="s">
        <v>9109</v>
      </c>
      <c r="F4554" s="34">
        <v>3.38</v>
      </c>
      <c r="G4554" s="35">
        <v>0.12</v>
      </c>
      <c r="H4554" s="34">
        <f t="shared" si="70"/>
        <v>2.9743999999999997</v>
      </c>
      <c r="I4554" s="34">
        <v>1.0</v>
      </c>
      <c r="J4554" s="36">
        <v>45868.0</v>
      </c>
      <c r="K4554" s="31"/>
      <c r="L4554" s="34">
        <f>+K4554*H4554</f>
        <v>0.0</v>
      </c>
    </row>
    <row r="4555" spans="8:8" ht="24.95" customHeight="1">
      <c r="A4555" s="29" t="s">
        <v>16</v>
      </c>
      <c r="B4555" s="30" t="s">
        <v>9110</v>
      </c>
      <c r="C4555" s="31"/>
      <c r="D4555" s="32">
        <v>7.598650000837E12</v>
      </c>
      <c r="E4555" s="69" t="s">
        <v>9111</v>
      </c>
      <c r="F4555" s="34">
        <v>1.1</v>
      </c>
      <c r="G4555" s="35">
        <v>0.12</v>
      </c>
      <c r="H4555" s="34">
        <f t="shared" si="70"/>
        <v>0.9680000000000001</v>
      </c>
      <c r="I4555" s="34">
        <v>65.0</v>
      </c>
      <c r="J4555" s="36">
        <v>45413.0</v>
      </c>
      <c r="K4555" s="31"/>
      <c r="L4555" s="34">
        <f>+K4555*H4555</f>
        <v>0.0</v>
      </c>
    </row>
    <row r="4556" spans="8:8" ht="24.95" customHeight="1">
      <c r="A4556" s="29" t="s">
        <v>16</v>
      </c>
      <c r="B4556" s="30" t="s">
        <v>9112</v>
      </c>
      <c r="C4556" s="31"/>
      <c r="D4556" s="32">
        <v>7.592616576909E12</v>
      </c>
      <c r="E4556" s="53" t="s">
        <v>9113</v>
      </c>
      <c r="F4556" s="34">
        <v>4.42</v>
      </c>
      <c r="G4556" s="35">
        <v>0.12</v>
      </c>
      <c r="H4556" s="34">
        <f t="shared" si="71" ref="H4556:H4619">+F4556-F4556*G4556</f>
        <v>3.8895999999999997</v>
      </c>
      <c r="I4556" s="34">
        <v>124.0</v>
      </c>
      <c r="J4556" s="36">
        <v>46052.0</v>
      </c>
      <c r="K4556" s="31"/>
      <c r="L4556" s="34">
        <f>+K4556*H4556</f>
        <v>0.0</v>
      </c>
    </row>
    <row r="4557" spans="8:8" ht="24.95" customHeight="1">
      <c r="A4557" s="29" t="s">
        <v>16</v>
      </c>
      <c r="B4557" s="30" t="s">
        <v>9114</v>
      </c>
      <c r="C4557" s="31"/>
      <c r="D4557" s="44">
        <v>6.75696260191E11</v>
      </c>
      <c r="E4557" s="49" t="s">
        <v>9115</v>
      </c>
      <c r="F4557" s="34">
        <v>2.63</v>
      </c>
      <c r="G4557" s="35">
        <v>0.12</v>
      </c>
      <c r="H4557" s="34">
        <f t="shared" si="71"/>
        <v>2.3144</v>
      </c>
      <c r="I4557" s="34">
        <v>48.0</v>
      </c>
      <c r="J4557" s="36">
        <v>45597.0</v>
      </c>
      <c r="K4557" s="31"/>
      <c r="L4557" s="34">
        <f>+K4557*H4557</f>
        <v>0.0</v>
      </c>
    </row>
    <row r="4558" spans="8:8" ht="24.95" customHeight="1">
      <c r="A4558" s="29" t="s">
        <v>16</v>
      </c>
      <c r="B4558" s="30" t="s">
        <v>9116</v>
      </c>
      <c r="C4558" s="31"/>
      <c r="D4558" s="32">
        <v>8.90417890396E12</v>
      </c>
      <c r="E4558" s="71" t="s">
        <v>9117</v>
      </c>
      <c r="F4558" s="34">
        <v>0.95</v>
      </c>
      <c r="G4558" s="35">
        <v>0.12</v>
      </c>
      <c r="H4558" s="34">
        <f t="shared" si="71"/>
        <v>0.836</v>
      </c>
      <c r="I4558" s="34">
        <v>128.0</v>
      </c>
      <c r="J4558" s="36">
        <v>45901.0</v>
      </c>
      <c r="K4558" s="31"/>
      <c r="L4558" s="34">
        <f>+K4558*H4558</f>
        <v>0.0</v>
      </c>
    </row>
    <row r="4559" spans="8:8" ht="24.95" customHeight="1">
      <c r="A4559" s="38" t="s">
        <v>23</v>
      </c>
      <c r="B4559" s="30" t="s">
        <v>9118</v>
      </c>
      <c r="C4559" s="31"/>
      <c r="D4559" s="32">
        <v>7.591062011613E12</v>
      </c>
      <c r="E4559" s="74" t="s">
        <v>9119</v>
      </c>
      <c r="F4559" s="34">
        <v>6.07</v>
      </c>
      <c r="G4559" s="35">
        <v>0.12</v>
      </c>
      <c r="H4559" s="34">
        <f t="shared" si="71"/>
        <v>5.341600000000001</v>
      </c>
      <c r="I4559" s="34">
        <v>243.0</v>
      </c>
      <c r="J4559" s="36">
        <v>46550.0</v>
      </c>
      <c r="K4559" s="31"/>
      <c r="L4559" s="34">
        <f>+K4559*H4559</f>
        <v>0.0</v>
      </c>
    </row>
    <row r="4560" spans="8:8" ht="24.95" customHeight="1">
      <c r="A4560" s="38" t="s">
        <v>23</v>
      </c>
      <c r="B4560" s="30" t="s">
        <v>9120</v>
      </c>
      <c r="C4560" s="31"/>
      <c r="D4560" s="32">
        <v>7.591062011538E12</v>
      </c>
      <c r="E4560" s="62" t="s">
        <v>9121</v>
      </c>
      <c r="F4560" s="34">
        <v>4.29</v>
      </c>
      <c r="G4560" s="35">
        <v>0.12</v>
      </c>
      <c r="H4560" s="34">
        <f t="shared" si="71"/>
        <v>3.7752</v>
      </c>
      <c r="I4560" s="34">
        <v>185.0</v>
      </c>
      <c r="J4560" s="36">
        <v>45703.0</v>
      </c>
      <c r="K4560" s="31"/>
      <c r="L4560" s="34">
        <f>+K4560*H4560</f>
        <v>0.0</v>
      </c>
    </row>
    <row r="4561" spans="8:8" ht="24.95" customHeight="1">
      <c r="A4561" s="38" t="s">
        <v>23</v>
      </c>
      <c r="B4561" s="30" t="s">
        <v>9122</v>
      </c>
      <c r="C4561" s="31"/>
      <c r="D4561" s="32">
        <v>7.591062014713E12</v>
      </c>
      <c r="E4561" s="62" t="s">
        <v>9123</v>
      </c>
      <c r="F4561" s="34">
        <v>4.4</v>
      </c>
      <c r="G4561" s="35">
        <v>0.12</v>
      </c>
      <c r="H4561" s="34">
        <f t="shared" si="71"/>
        <v>3.8720000000000003</v>
      </c>
      <c r="I4561" s="34">
        <v>29.0</v>
      </c>
      <c r="J4561" s="36">
        <v>46269.0</v>
      </c>
      <c r="K4561" s="31"/>
      <c r="L4561" s="34">
        <f>+K4561*H4561</f>
        <v>0.0</v>
      </c>
    </row>
    <row r="4562" spans="8:8" ht="24.95" customHeight="1">
      <c r="A4562" s="29" t="s">
        <v>16</v>
      </c>
      <c r="B4562" s="30" t="s">
        <v>9124</v>
      </c>
      <c r="C4562" s="31"/>
      <c r="D4562" s="32">
        <v>8.906142850331E12</v>
      </c>
      <c r="E4562" s="89" t="s">
        <v>9125</v>
      </c>
      <c r="F4562" s="34">
        <v>25.0</v>
      </c>
      <c r="G4562" s="35">
        <v>0.12</v>
      </c>
      <c r="H4562" s="34">
        <f t="shared" si="71"/>
        <v>22.0</v>
      </c>
      <c r="I4562" s="34">
        <v>2.0</v>
      </c>
      <c r="J4562" s="36">
        <v>45930.0</v>
      </c>
      <c r="K4562" s="31"/>
      <c r="L4562" s="34">
        <f>+K4562*H4562</f>
        <v>0.0</v>
      </c>
    </row>
    <row r="4563" spans="8:8" ht="24.95" customHeight="1">
      <c r="A4563" s="29" t="s">
        <v>16</v>
      </c>
      <c r="B4563" s="30" t="s">
        <v>9126</v>
      </c>
      <c r="C4563" s="31"/>
      <c r="D4563" s="32">
        <v>8.906142850355E12</v>
      </c>
      <c r="E4563" s="89" t="s">
        <v>9127</v>
      </c>
      <c r="F4563" s="34">
        <v>6.6</v>
      </c>
      <c r="G4563" s="35">
        <v>0.12</v>
      </c>
      <c r="H4563" s="34">
        <f t="shared" si="71"/>
        <v>5.808</v>
      </c>
      <c r="I4563" s="34">
        <v>4.0</v>
      </c>
      <c r="J4563" s="36">
        <v>45930.0</v>
      </c>
      <c r="K4563" s="31"/>
      <c r="L4563" s="34">
        <f>+K4563*H4563</f>
        <v>0.0</v>
      </c>
    </row>
    <row r="4564" spans="8:8" ht="24.95" customHeight="1">
      <c r="A4564" s="29" t="s">
        <v>16</v>
      </c>
      <c r="B4564" s="30" t="s">
        <v>9128</v>
      </c>
      <c r="C4564" s="31"/>
      <c r="D4564" s="32">
        <v>8.906142850379E12</v>
      </c>
      <c r="E4564" s="89" t="s">
        <v>9129</v>
      </c>
      <c r="F4564" s="34">
        <v>35.7</v>
      </c>
      <c r="G4564" s="35">
        <v>0.12</v>
      </c>
      <c r="H4564" s="34">
        <f t="shared" si="71"/>
        <v>31.416000000000004</v>
      </c>
      <c r="I4564" s="34">
        <v>8.0</v>
      </c>
      <c r="J4564" s="36">
        <v>45930.0</v>
      </c>
      <c r="K4564" s="31"/>
      <c r="L4564" s="34">
        <f>+K4564*H4564</f>
        <v>0.0</v>
      </c>
    </row>
    <row r="4565" spans="8:8" ht="24.95" customHeight="1">
      <c r="A4565" s="29" t="s">
        <v>16</v>
      </c>
      <c r="B4565" s="30" t="s">
        <v>9130</v>
      </c>
      <c r="C4565" s="31"/>
      <c r="D4565" s="32">
        <v>7.591196003287E12</v>
      </c>
      <c r="E4565" s="60" t="s">
        <v>9131</v>
      </c>
      <c r="F4565" s="34">
        <v>4.1</v>
      </c>
      <c r="G4565" s="35">
        <v>0.12</v>
      </c>
      <c r="H4565" s="34">
        <f t="shared" si="71"/>
        <v>3.6079999999999997</v>
      </c>
      <c r="I4565" s="34">
        <v>17.0</v>
      </c>
      <c r="J4565" s="36">
        <v>46195.0</v>
      </c>
      <c r="K4565" s="31"/>
      <c r="L4565" s="34">
        <f>+K4565*H4565</f>
        <v>0.0</v>
      </c>
    </row>
    <row r="4566" spans="8:8" ht="24.95" customHeight="1">
      <c r="A4566" s="43" t="s">
        <v>33</v>
      </c>
      <c r="B4566" s="30" t="s">
        <v>9132</v>
      </c>
      <c r="C4566" s="31"/>
      <c r="D4566" s="32">
        <v>3.4013478181E12</v>
      </c>
      <c r="E4566" s="76" t="s">
        <v>9133</v>
      </c>
      <c r="F4566" s="34">
        <v>24.0352</v>
      </c>
      <c r="G4566" s="35">
        <v>0.12</v>
      </c>
      <c r="H4566" s="34">
        <f t="shared" si="71"/>
        <v>21.150976</v>
      </c>
      <c r="I4566" s="34">
        <v>1.0</v>
      </c>
      <c r="J4566" s="36">
        <v>46538.0</v>
      </c>
      <c r="K4566" s="31"/>
      <c r="L4566" s="34">
        <f>+K4566*H4566</f>
        <v>0.0</v>
      </c>
    </row>
    <row r="4567" spans="8:8" ht="24.95" customHeight="1">
      <c r="A4567" s="66" t="s">
        <v>104</v>
      </c>
      <c r="B4567" s="30" t="s">
        <v>9134</v>
      </c>
      <c r="C4567" s="31"/>
      <c r="D4567" s="32">
        <v>7.591585112477E12</v>
      </c>
      <c r="E4567" s="94" t="s">
        <v>9135</v>
      </c>
      <c r="F4567" s="34">
        <v>9.27</v>
      </c>
      <c r="G4567" s="35">
        <v>0.12</v>
      </c>
      <c r="H4567" s="34">
        <f t="shared" si="71"/>
        <v>8.157599999999999</v>
      </c>
      <c r="I4567" s="34">
        <v>85.0</v>
      </c>
      <c r="J4567" s="36">
        <v>45626.0</v>
      </c>
      <c r="K4567" s="31"/>
      <c r="L4567" s="34">
        <f>+K4567*H4567</f>
        <v>0.0</v>
      </c>
    </row>
    <row r="4568" spans="8:8" ht="24.95" customHeight="1">
      <c r="A4568" s="29" t="s">
        <v>16</v>
      </c>
      <c r="B4568" s="47" t="s">
        <v>9136</v>
      </c>
      <c r="C4568" s="31"/>
      <c r="D4568" s="32">
        <v>7.591585218568E12</v>
      </c>
      <c r="E4568" s="79" t="s">
        <v>9137</v>
      </c>
      <c r="F4568" s="34">
        <v>22.74</v>
      </c>
      <c r="G4568" s="35">
        <v>0.12</v>
      </c>
      <c r="H4568" s="34">
        <f t="shared" si="71"/>
        <v>20.0112</v>
      </c>
      <c r="I4568" s="34">
        <v>99.0</v>
      </c>
      <c r="J4568" s="36">
        <v>45565.0</v>
      </c>
      <c r="K4568" s="31"/>
      <c r="L4568" s="34">
        <f>+K4568*H4568</f>
        <v>0.0</v>
      </c>
    </row>
    <row r="4569" spans="8:8" ht="24.95" customHeight="1">
      <c r="A4569" s="43" t="s">
        <v>2836</v>
      </c>
      <c r="B4569" s="30" t="s">
        <v>9138</v>
      </c>
      <c r="C4569" s="75" t="s">
        <v>134</v>
      </c>
      <c r="D4569" s="32">
        <v>8.906130232088E12</v>
      </c>
      <c r="E4569" s="41" t="s">
        <v>9139</v>
      </c>
      <c r="F4569" s="34">
        <v>108.0</v>
      </c>
      <c r="G4569" s="35">
        <v>0.0</v>
      </c>
      <c r="H4569" s="34">
        <f t="shared" si="71"/>
        <v>108.0</v>
      </c>
      <c r="I4569" s="34">
        <v>5.0</v>
      </c>
      <c r="J4569" s="36">
        <v>45748.0</v>
      </c>
      <c r="K4569" s="31"/>
      <c r="L4569" s="34">
        <f>+K4569*H4569</f>
        <v>0.0</v>
      </c>
    </row>
    <row r="4570" spans="8:8" ht="24.95" customHeight="1">
      <c r="A4570" s="29" t="s">
        <v>16</v>
      </c>
      <c r="B4570" s="30" t="s">
        <v>9140</v>
      </c>
      <c r="C4570" s="31"/>
      <c r="D4570" s="32">
        <v>7.598055000555E12</v>
      </c>
      <c r="E4570" s="37" t="s">
        <v>9141</v>
      </c>
      <c r="F4570" s="34">
        <v>2.4</v>
      </c>
      <c r="G4570" s="35">
        <v>0.08</v>
      </c>
      <c r="H4570" s="34">
        <f t="shared" si="71"/>
        <v>2.2079999999999997</v>
      </c>
      <c r="I4570" s="34">
        <v>12.0</v>
      </c>
      <c r="J4570" s="36">
        <v>45992.0</v>
      </c>
      <c r="K4570" s="31"/>
      <c r="L4570" s="34">
        <f>+K4570*H4570</f>
        <v>0.0</v>
      </c>
    </row>
    <row r="4571" spans="8:8" ht="24.95" customHeight="1">
      <c r="A4571" s="82" t="s">
        <v>199</v>
      </c>
      <c r="B4571" s="30" t="s">
        <v>9142</v>
      </c>
      <c r="C4571" s="31"/>
      <c r="D4571" s="32">
        <v>7.598750000362E12</v>
      </c>
      <c r="E4571" s="76" t="s">
        <v>9143</v>
      </c>
      <c r="F4571" s="34">
        <v>3.95</v>
      </c>
      <c r="G4571" s="35">
        <v>0.12</v>
      </c>
      <c r="H4571" s="34">
        <f t="shared" si="71"/>
        <v>3.476</v>
      </c>
      <c r="I4571" s="34">
        <v>10.0</v>
      </c>
      <c r="J4571" s="36">
        <v>45992.0</v>
      </c>
      <c r="K4571" s="31"/>
      <c r="L4571" s="34">
        <f>+K4571*H4571</f>
        <v>0.0</v>
      </c>
    </row>
    <row r="4572" spans="8:8" ht="24.95" customHeight="1">
      <c r="A4572" s="29" t="s">
        <v>16</v>
      </c>
      <c r="B4572" s="30" t="s">
        <v>9144</v>
      </c>
      <c r="C4572" s="31"/>
      <c r="D4572" s="32">
        <v>8.904187868632E12</v>
      </c>
      <c r="E4572" s="79" t="s">
        <v>9145</v>
      </c>
      <c r="F4572" s="34">
        <v>2.4</v>
      </c>
      <c r="G4572" s="35">
        <v>0.12</v>
      </c>
      <c r="H4572" s="34">
        <f t="shared" si="71"/>
        <v>2.112</v>
      </c>
      <c r="I4572" s="34">
        <v>25.0</v>
      </c>
      <c r="J4572" s="36">
        <v>45656.0</v>
      </c>
      <c r="K4572" s="31"/>
      <c r="L4572" s="34">
        <f>+K4572*H4572</f>
        <v>0.0</v>
      </c>
    </row>
    <row r="4573" spans="8:8" ht="24.95" customHeight="1">
      <c r="A4573" s="93" t="s">
        <v>371</v>
      </c>
      <c r="B4573" s="30" t="s">
        <v>9146</v>
      </c>
      <c r="C4573" s="31"/>
      <c r="D4573" s="31"/>
      <c r="E4573" s="53" t="s">
        <v>9147</v>
      </c>
      <c r="F4573" s="34">
        <v>156.0</v>
      </c>
      <c r="G4573" s="35">
        <v>0.12</v>
      </c>
      <c r="H4573" s="34">
        <f t="shared" si="71"/>
        <v>137.28</v>
      </c>
      <c r="I4573" s="34">
        <v>2.0</v>
      </c>
      <c r="J4573" s="36"/>
      <c r="K4573" s="31"/>
      <c r="L4573" s="34">
        <f>+K4573*H4573</f>
        <v>0.0</v>
      </c>
    </row>
    <row r="4574" spans="8:8" ht="24.95" customHeight="1">
      <c r="A4574" s="93" t="s">
        <v>371</v>
      </c>
      <c r="B4574" s="30" t="s">
        <v>9148</v>
      </c>
      <c r="C4574" s="31"/>
      <c r="D4574" s="32">
        <v>7.597830004573E12</v>
      </c>
      <c r="E4574" s="72" t="s">
        <v>9149</v>
      </c>
      <c r="F4574" s="34">
        <v>46.458</v>
      </c>
      <c r="G4574" s="35">
        <v>0.12</v>
      </c>
      <c r="H4574" s="34">
        <f t="shared" si="71"/>
        <v>40.88304</v>
      </c>
      <c r="I4574" s="34">
        <v>14.0</v>
      </c>
      <c r="J4574" s="36"/>
      <c r="K4574" s="31"/>
      <c r="L4574" s="34">
        <f>+K4574*H4574</f>
        <v>0.0</v>
      </c>
    </row>
    <row r="4575" spans="8:8" ht="24.95" customHeight="1">
      <c r="A4575" s="93" t="s">
        <v>371</v>
      </c>
      <c r="B4575" s="30" t="s">
        <v>9150</v>
      </c>
      <c r="C4575" s="31"/>
      <c r="D4575" s="73">
        <v>1.309202139931E12</v>
      </c>
      <c r="E4575" s="42" t="s">
        <v>9151</v>
      </c>
      <c r="F4575" s="34">
        <v>30.16</v>
      </c>
      <c r="G4575" s="35">
        <v>0.12</v>
      </c>
      <c r="H4575" s="34">
        <f t="shared" si="71"/>
        <v>26.5408</v>
      </c>
      <c r="I4575" s="34">
        <v>20.0</v>
      </c>
      <c r="J4575" s="36"/>
      <c r="K4575" s="31"/>
      <c r="L4575" s="34">
        <f>+K4575*H4575</f>
        <v>0.0</v>
      </c>
    </row>
    <row r="4576" spans="8:8" ht="24.95" customHeight="1">
      <c r="A4576" s="93" t="s">
        <v>371</v>
      </c>
      <c r="B4576" s="30" t="s">
        <v>9152</v>
      </c>
      <c r="C4576" s="31"/>
      <c r="D4576" s="73">
        <v>1.309202139938E12</v>
      </c>
      <c r="E4576" s="37" t="s">
        <v>9153</v>
      </c>
      <c r="F4576" s="34">
        <v>17.864</v>
      </c>
      <c r="G4576" s="35">
        <v>0.12</v>
      </c>
      <c r="H4576" s="34">
        <f t="shared" si="71"/>
        <v>15.720320000000001</v>
      </c>
      <c r="I4576" s="34">
        <v>27.0</v>
      </c>
      <c r="J4576" s="36"/>
      <c r="K4576" s="31"/>
      <c r="L4576" s="34">
        <f>+K4576*H4576</f>
        <v>0.0</v>
      </c>
    </row>
    <row r="4577" spans="8:8" ht="24.95" customHeight="1">
      <c r="A4577" s="29" t="s">
        <v>16</v>
      </c>
      <c r="B4577" s="47" t="s">
        <v>9154</v>
      </c>
      <c r="C4577" s="75" t="s">
        <v>134</v>
      </c>
      <c r="D4577" s="32">
        <v>7.591585418432E12</v>
      </c>
      <c r="E4577" s="33" t="s">
        <v>9155</v>
      </c>
      <c r="F4577" s="34">
        <v>14.37</v>
      </c>
      <c r="G4577" s="35">
        <v>0.0</v>
      </c>
      <c r="H4577" s="34">
        <f t="shared" si="71"/>
        <v>14.37</v>
      </c>
      <c r="I4577" s="34">
        <v>548.0</v>
      </c>
      <c r="J4577" s="36">
        <v>45838.0</v>
      </c>
      <c r="K4577" s="31"/>
      <c r="L4577" s="34">
        <f>+K4577*H4577</f>
        <v>0.0</v>
      </c>
    </row>
    <row r="4578" spans="8:8" ht="24.95" customHeight="1">
      <c r="A4578" s="29" t="s">
        <v>16</v>
      </c>
      <c r="B4578" s="30" t="s">
        <v>9156</v>
      </c>
      <c r="C4578" s="31"/>
      <c r="D4578" s="32">
        <v>7.591585111906E12</v>
      </c>
      <c r="E4578" s="63" t="s">
        <v>9157</v>
      </c>
      <c r="F4578" s="34">
        <v>10.14</v>
      </c>
      <c r="G4578" s="35">
        <v>0.12</v>
      </c>
      <c r="H4578" s="34">
        <f t="shared" si="71"/>
        <v>8.923200000000001</v>
      </c>
      <c r="I4578" s="34">
        <v>1340.0</v>
      </c>
      <c r="J4578" s="36">
        <v>46235.0</v>
      </c>
      <c r="K4578" s="31"/>
      <c r="L4578" s="34">
        <f>+K4578*H4578</f>
        <v>0.0</v>
      </c>
    </row>
    <row r="4579" spans="8:8" ht="24.95" customHeight="1">
      <c r="A4579" s="29" t="s">
        <v>16</v>
      </c>
      <c r="B4579" s="30" t="s">
        <v>9158</v>
      </c>
      <c r="C4579" s="31"/>
      <c r="D4579" s="44">
        <v>2.1241259262E10</v>
      </c>
      <c r="E4579" s="57" t="s">
        <v>9159</v>
      </c>
      <c r="F4579" s="34">
        <v>2.1</v>
      </c>
      <c r="G4579" s="35">
        <v>0.12</v>
      </c>
      <c r="H4579" s="34">
        <f t="shared" si="71"/>
        <v>1.848</v>
      </c>
      <c r="I4579" s="34">
        <v>161.0</v>
      </c>
      <c r="J4579" s="36">
        <v>45444.0</v>
      </c>
      <c r="K4579" s="31"/>
      <c r="L4579" s="34">
        <f>+K4579*H4579</f>
        <v>0.0</v>
      </c>
    </row>
    <row r="4580" spans="8:8" ht="24.95" customHeight="1">
      <c r="A4580" s="38" t="s">
        <v>23</v>
      </c>
      <c r="B4580" s="30" t="s">
        <v>9160</v>
      </c>
      <c r="C4580" s="31"/>
      <c r="D4580" s="32">
        <v>7.591821210226E12</v>
      </c>
      <c r="E4580" s="86" t="s">
        <v>9161</v>
      </c>
      <c r="F4580" s="34">
        <v>6.4</v>
      </c>
      <c r="G4580" s="35">
        <v>0.12</v>
      </c>
      <c r="H4580" s="34">
        <f t="shared" si="71"/>
        <v>5.632000000000001</v>
      </c>
      <c r="I4580" s="34">
        <v>78.0</v>
      </c>
      <c r="J4580" s="36">
        <v>45504.0</v>
      </c>
      <c r="K4580" s="31"/>
      <c r="L4580" s="34">
        <f>+K4580*H4580</f>
        <v>0.0</v>
      </c>
    </row>
    <row r="4581" spans="8:8" ht="24.95" customHeight="1">
      <c r="A4581" s="29" t="s">
        <v>16</v>
      </c>
      <c r="B4581" s="47" t="s">
        <v>9162</v>
      </c>
      <c r="C4581" s="31"/>
      <c r="D4581" s="32">
        <v>7.591821802414E12</v>
      </c>
      <c r="E4581" s="48" t="s">
        <v>9163</v>
      </c>
      <c r="F4581" s="34">
        <v>4.52</v>
      </c>
      <c r="G4581" s="35">
        <v>0.12</v>
      </c>
      <c r="H4581" s="34">
        <f t="shared" si="71"/>
        <v>3.9776</v>
      </c>
      <c r="I4581" s="34">
        <v>270.0</v>
      </c>
      <c r="J4581" s="36">
        <v>45658.0</v>
      </c>
      <c r="K4581" s="31"/>
      <c r="L4581" s="34">
        <f>+K4581*H4581</f>
        <v>0.0</v>
      </c>
    </row>
    <row r="4582" spans="8:8" ht="24.95" customHeight="1">
      <c r="A4582" s="38" t="s">
        <v>23</v>
      </c>
      <c r="B4582" s="47" t="s">
        <v>9164</v>
      </c>
      <c r="C4582" s="31"/>
      <c r="D4582" s="32">
        <v>7.59182180249E12</v>
      </c>
      <c r="E4582" s="87" t="s">
        <v>9165</v>
      </c>
      <c r="F4582" s="34">
        <v>5.69</v>
      </c>
      <c r="G4582" s="35">
        <v>0.12</v>
      </c>
      <c r="H4582" s="34">
        <f t="shared" si="71"/>
        <v>5.0072</v>
      </c>
      <c r="I4582" s="34">
        <v>430.0</v>
      </c>
      <c r="J4582" s="36">
        <v>45657.0</v>
      </c>
      <c r="K4582" s="31"/>
      <c r="L4582" s="34">
        <f>+K4582*H4582</f>
        <v>0.0</v>
      </c>
    </row>
    <row r="4583" spans="8:8" ht="24.95" customHeight="1">
      <c r="A4583" s="38" t="s">
        <v>23</v>
      </c>
      <c r="B4583" s="47" t="s">
        <v>9166</v>
      </c>
      <c r="C4583" s="31"/>
      <c r="D4583" s="32">
        <v>7.591821801882E12</v>
      </c>
      <c r="E4583" s="87" t="s">
        <v>9167</v>
      </c>
      <c r="F4583" s="34">
        <v>5.3</v>
      </c>
      <c r="G4583" s="35">
        <v>0.12</v>
      </c>
      <c r="H4583" s="34">
        <f t="shared" si="71"/>
        <v>4.664</v>
      </c>
      <c r="I4583" s="34">
        <v>85.0</v>
      </c>
      <c r="J4583" s="36">
        <v>45808.0</v>
      </c>
      <c r="K4583" s="31"/>
      <c r="L4583" s="34">
        <f>+K4583*H4583</f>
        <v>0.0</v>
      </c>
    </row>
    <row r="4584" spans="8:8" ht="24.95" customHeight="1">
      <c r="A4584" s="38" t="s">
        <v>23</v>
      </c>
      <c r="B4584" s="30" t="s">
        <v>9168</v>
      </c>
      <c r="C4584" s="31"/>
      <c r="D4584" s="32">
        <v>7.591821101692E12</v>
      </c>
      <c r="E4584" s="77" t="s">
        <v>9169</v>
      </c>
      <c r="F4584" s="34">
        <v>5.89</v>
      </c>
      <c r="G4584" s="35">
        <v>0.12</v>
      </c>
      <c r="H4584" s="34">
        <f t="shared" si="71"/>
        <v>5.183199999999999</v>
      </c>
      <c r="I4584" s="34">
        <v>41.0</v>
      </c>
      <c r="J4584" s="36">
        <v>45504.0</v>
      </c>
      <c r="K4584" s="31"/>
      <c r="L4584" s="34">
        <f>+K4584*H4584</f>
        <v>0.0</v>
      </c>
    </row>
    <row r="4585" spans="8:8" ht="24.95" customHeight="1">
      <c r="A4585" s="29" t="s">
        <v>16</v>
      </c>
      <c r="B4585" s="30" t="s">
        <v>9170</v>
      </c>
      <c r="C4585" s="31"/>
      <c r="D4585" s="32">
        <v>7.591821802186E12</v>
      </c>
      <c r="E4585" s="63" t="s">
        <v>9171</v>
      </c>
      <c r="F4585" s="34">
        <v>5.15</v>
      </c>
      <c r="G4585" s="35">
        <v>0.12</v>
      </c>
      <c r="H4585" s="34">
        <f t="shared" si="71"/>
        <v>4.532</v>
      </c>
      <c r="I4585" s="34">
        <v>111.0</v>
      </c>
      <c r="J4585" s="36">
        <v>45626.0</v>
      </c>
      <c r="K4585" s="31"/>
      <c r="L4585" s="34">
        <f>+K4585*H4585</f>
        <v>0.0</v>
      </c>
    </row>
    <row r="4586" spans="8:8" ht="24.95" customHeight="1">
      <c r="A4586" s="38" t="s">
        <v>23</v>
      </c>
      <c r="B4586" s="47" t="s">
        <v>9172</v>
      </c>
      <c r="C4586" s="31"/>
      <c r="D4586" s="32">
        <v>7.591821802551E12</v>
      </c>
      <c r="E4586" s="63" t="s">
        <v>9173</v>
      </c>
      <c r="F4586" s="34">
        <v>6.04</v>
      </c>
      <c r="G4586" s="35">
        <v>0.12</v>
      </c>
      <c r="H4586" s="34">
        <f t="shared" si="71"/>
        <v>5.3152</v>
      </c>
      <c r="I4586" s="34">
        <v>188.0</v>
      </c>
      <c r="J4586" s="36">
        <v>45930.0</v>
      </c>
      <c r="K4586" s="31"/>
      <c r="L4586" s="34">
        <f>+K4586*H4586</f>
        <v>0.0</v>
      </c>
    </row>
    <row r="4587" spans="8:8" ht="24.95" customHeight="1">
      <c r="A4587" s="38" t="s">
        <v>23</v>
      </c>
      <c r="B4587" s="30" t="s">
        <v>9174</v>
      </c>
      <c r="C4587" s="31"/>
      <c r="D4587" s="32">
        <v>7.596654000082E12</v>
      </c>
      <c r="E4587" s="102" t="s">
        <v>9175</v>
      </c>
      <c r="F4587" s="34">
        <v>6.5</v>
      </c>
      <c r="G4587" s="35">
        <v>0.12</v>
      </c>
      <c r="H4587" s="34">
        <f t="shared" si="71"/>
        <v>5.72</v>
      </c>
      <c r="I4587" s="34">
        <v>22.0</v>
      </c>
      <c r="J4587" s="36">
        <v>45748.0</v>
      </c>
      <c r="K4587" s="31"/>
      <c r="L4587" s="34">
        <f>+K4587*H4587</f>
        <v>0.0</v>
      </c>
    </row>
    <row r="4588" spans="8:8" ht="24.95" customHeight="1">
      <c r="A4588" s="82" t="s">
        <v>199</v>
      </c>
      <c r="B4588" s="30" t="s">
        <v>9176</v>
      </c>
      <c r="C4588" s="31"/>
      <c r="D4588" s="32">
        <v>7.596654000075E12</v>
      </c>
      <c r="E4588" s="67" t="s">
        <v>9177</v>
      </c>
      <c r="F4588" s="34">
        <v>6.69</v>
      </c>
      <c r="G4588" s="35">
        <v>0.12</v>
      </c>
      <c r="H4588" s="34">
        <f t="shared" si="71"/>
        <v>5.8872</v>
      </c>
      <c r="I4588" s="34">
        <v>24.0</v>
      </c>
      <c r="J4588" s="36">
        <v>45777.0</v>
      </c>
      <c r="K4588" s="31"/>
      <c r="L4588" s="34">
        <f>+K4588*H4588</f>
        <v>0.0</v>
      </c>
    </row>
    <row r="4589" spans="8:8" ht="24.95" customHeight="1">
      <c r="A4589" s="81" t="s">
        <v>194</v>
      </c>
      <c r="B4589" s="30" t="s">
        <v>9178</v>
      </c>
      <c r="C4589" s="31"/>
      <c r="D4589" s="32">
        <v>7.592616584126E12</v>
      </c>
      <c r="E4589" s="69" t="s">
        <v>9179</v>
      </c>
      <c r="F4589" s="34">
        <v>3.02</v>
      </c>
      <c r="G4589" s="35">
        <v>0.12</v>
      </c>
      <c r="H4589" s="34">
        <f t="shared" si="71"/>
        <v>2.6576</v>
      </c>
      <c r="I4589" s="34">
        <v>22.0</v>
      </c>
      <c r="J4589" s="36">
        <v>45723.0</v>
      </c>
      <c r="K4589" s="31"/>
      <c r="L4589" s="34">
        <f>+K4589*H4589</f>
        <v>0.0</v>
      </c>
    </row>
    <row r="4590" spans="8:8" ht="24.95" customHeight="1">
      <c r="A4590" s="81" t="s">
        <v>194</v>
      </c>
      <c r="B4590" s="30" t="s">
        <v>9180</v>
      </c>
      <c r="C4590" s="31"/>
      <c r="D4590" s="32">
        <v>8.904278577733E12</v>
      </c>
      <c r="E4590" s="85" t="s">
        <v>9181</v>
      </c>
      <c r="F4590" s="34">
        <v>5.33</v>
      </c>
      <c r="G4590" s="35">
        <v>0.12</v>
      </c>
      <c r="H4590" s="34">
        <f t="shared" si="71"/>
        <v>4.6904</v>
      </c>
      <c r="I4590" s="34">
        <v>118.0</v>
      </c>
      <c r="J4590" s="36">
        <v>45687.0</v>
      </c>
      <c r="K4590" s="31"/>
      <c r="L4590" s="34">
        <f>+K4590*H4590</f>
        <v>0.0</v>
      </c>
    </row>
    <row r="4591" spans="8:8" ht="24.95" customHeight="1">
      <c r="A4591" s="93" t="s">
        <v>371</v>
      </c>
      <c r="B4591" s="30" t="s">
        <v>9182</v>
      </c>
      <c r="C4591" s="31"/>
      <c r="D4591" s="32">
        <v>7.59746700058E12</v>
      </c>
      <c r="E4591" s="60" t="s">
        <v>9183</v>
      </c>
      <c r="F4591" s="34">
        <v>30.624</v>
      </c>
      <c r="G4591" s="35">
        <v>0.12</v>
      </c>
      <c r="H4591" s="34">
        <f t="shared" si="71"/>
        <v>26.94912</v>
      </c>
      <c r="I4591" s="34">
        <v>109.0</v>
      </c>
      <c r="J4591" s="36">
        <v>46470.0</v>
      </c>
      <c r="K4591" s="31"/>
      <c r="L4591" s="34">
        <f>+K4591*H4591</f>
        <v>0.0</v>
      </c>
    </row>
    <row r="4592" spans="8:8" ht="24.95" customHeight="1">
      <c r="A4592" s="93" t="s">
        <v>371</v>
      </c>
      <c r="B4592" s="30" t="s">
        <v>9184</v>
      </c>
      <c r="C4592" s="31"/>
      <c r="D4592" s="32">
        <v>7.597478001873E12</v>
      </c>
      <c r="E4592" s="84" t="s">
        <v>9185</v>
      </c>
      <c r="F4592" s="34">
        <v>3.828</v>
      </c>
      <c r="G4592" s="35">
        <v>0.12</v>
      </c>
      <c r="H4592" s="34">
        <f t="shared" si="71"/>
        <v>3.36864</v>
      </c>
      <c r="I4592" s="34">
        <v>159.0</v>
      </c>
      <c r="J4592" s="36">
        <v>46447.0</v>
      </c>
      <c r="K4592" s="31"/>
      <c r="L4592" s="34">
        <f>+K4592*H4592</f>
        <v>0.0</v>
      </c>
    </row>
    <row r="4593" spans="8:8" ht="24.95" customHeight="1">
      <c r="A4593" s="29" t="s">
        <v>16</v>
      </c>
      <c r="B4593" s="30" t="s">
        <v>9186</v>
      </c>
      <c r="C4593" s="31"/>
      <c r="D4593" s="32">
        <v>8.906005116031E12</v>
      </c>
      <c r="E4593" s="104" t="s">
        <v>9187</v>
      </c>
      <c r="F4593" s="34">
        <v>2.6</v>
      </c>
      <c r="G4593" s="35">
        <v>0.12</v>
      </c>
      <c r="H4593" s="34">
        <f t="shared" si="71"/>
        <v>2.2880000000000003</v>
      </c>
      <c r="I4593" s="34">
        <v>147.0</v>
      </c>
      <c r="J4593" s="36">
        <v>45689.0</v>
      </c>
      <c r="K4593" s="31"/>
      <c r="L4593" s="34">
        <f>+K4593*H4593</f>
        <v>0.0</v>
      </c>
    </row>
    <row r="4594" spans="8:8" ht="24.95" customHeight="1">
      <c r="A4594" s="93" t="s">
        <v>371</v>
      </c>
      <c r="B4594" s="30" t="s">
        <v>9188</v>
      </c>
      <c r="C4594" s="31"/>
      <c r="D4594" s="44">
        <v>8.13333014589E11</v>
      </c>
      <c r="E4594" s="56" t="s">
        <v>9189</v>
      </c>
      <c r="F4594" s="34">
        <v>3.132</v>
      </c>
      <c r="G4594" s="35">
        <v>0.12</v>
      </c>
      <c r="H4594" s="34">
        <f t="shared" si="71"/>
        <v>2.75616</v>
      </c>
      <c r="I4594" s="34">
        <v>2.0</v>
      </c>
      <c r="J4594" s="36">
        <v>45627.0</v>
      </c>
      <c r="K4594" s="31"/>
      <c r="L4594" s="34">
        <f>+K4594*H4594</f>
        <v>0.0</v>
      </c>
    </row>
    <row r="4595" spans="8:8" ht="24.95" customHeight="1">
      <c r="A4595" s="43" t="s">
        <v>33</v>
      </c>
      <c r="B4595" s="30" t="s">
        <v>9190</v>
      </c>
      <c r="C4595" s="31"/>
      <c r="D4595" s="32">
        <v>8.710103874119E12</v>
      </c>
      <c r="E4595" s="86" t="s">
        <v>9191</v>
      </c>
      <c r="F4595" s="34">
        <v>10.788</v>
      </c>
      <c r="G4595" s="35">
        <v>0.12</v>
      </c>
      <c r="H4595" s="34">
        <f t="shared" si="71"/>
        <v>9.49344</v>
      </c>
      <c r="I4595" s="34">
        <v>4.0</v>
      </c>
      <c r="J4595" s="36"/>
      <c r="K4595" s="31"/>
      <c r="L4595" s="34">
        <f>+K4595*H4595</f>
        <v>0.0</v>
      </c>
    </row>
    <row r="4596" spans="8:8" ht="24.95" customHeight="1">
      <c r="A4596" s="43" t="s">
        <v>33</v>
      </c>
      <c r="B4596" s="30" t="s">
        <v>9192</v>
      </c>
      <c r="C4596" s="31"/>
      <c r="D4596" s="32">
        <v>8.71010387399E12</v>
      </c>
      <c r="E4596" s="86" t="s">
        <v>9193</v>
      </c>
      <c r="F4596" s="34">
        <v>10.788</v>
      </c>
      <c r="G4596" s="35">
        <v>0.12</v>
      </c>
      <c r="H4596" s="34">
        <f t="shared" si="71"/>
        <v>9.49344</v>
      </c>
      <c r="I4596" s="34">
        <v>3.0</v>
      </c>
      <c r="J4596" s="36"/>
      <c r="K4596" s="31"/>
      <c r="L4596" s="34">
        <f>+K4596*H4596</f>
        <v>0.0</v>
      </c>
    </row>
    <row r="4597" spans="8:8" ht="24.95" customHeight="1">
      <c r="A4597" s="43" t="s">
        <v>33</v>
      </c>
      <c r="B4597" s="30" t="s">
        <v>9194</v>
      </c>
      <c r="C4597" s="31"/>
      <c r="D4597" s="32">
        <v>8.710103874058E12</v>
      </c>
      <c r="E4597" s="71" t="s">
        <v>9195</v>
      </c>
      <c r="F4597" s="34">
        <v>10.788</v>
      </c>
      <c r="G4597" s="35">
        <v>0.12</v>
      </c>
      <c r="H4597" s="34">
        <f t="shared" si="71"/>
        <v>9.49344</v>
      </c>
      <c r="I4597" s="34">
        <v>3.0</v>
      </c>
      <c r="J4597" s="36"/>
      <c r="K4597" s="31"/>
      <c r="L4597" s="34">
        <f>+K4597*H4597</f>
        <v>0.0</v>
      </c>
    </row>
    <row r="4598" spans="8:8" ht="24.95" customHeight="1">
      <c r="A4598" s="29" t="s">
        <v>16</v>
      </c>
      <c r="B4598" s="30" t="s">
        <v>9196</v>
      </c>
      <c r="C4598" s="31"/>
      <c r="D4598" s="32">
        <v>7.750215432969E12</v>
      </c>
      <c r="E4598" s="65" t="s">
        <v>9197</v>
      </c>
      <c r="F4598" s="34">
        <v>26.15</v>
      </c>
      <c r="G4598" s="35">
        <v>0.12</v>
      </c>
      <c r="H4598" s="34">
        <f t="shared" si="71"/>
        <v>23.012</v>
      </c>
      <c r="I4598" s="34">
        <v>1.0</v>
      </c>
      <c r="J4598" s="36">
        <v>45656.0</v>
      </c>
      <c r="K4598" s="31"/>
      <c r="L4598" s="34">
        <f>+K4598*H4598</f>
        <v>0.0</v>
      </c>
    </row>
    <row r="4599" spans="8:8" ht="24.95" customHeight="1">
      <c r="A4599" s="29" t="s">
        <v>16</v>
      </c>
      <c r="B4599" s="30" t="s">
        <v>9198</v>
      </c>
      <c r="C4599" s="31"/>
      <c r="D4599" s="32">
        <v>8.908009257765E12</v>
      </c>
      <c r="E4599" s="55" t="s">
        <v>9199</v>
      </c>
      <c r="F4599" s="34">
        <v>7.95</v>
      </c>
      <c r="G4599" s="35">
        <v>0.12</v>
      </c>
      <c r="H4599" s="34">
        <f t="shared" si="71"/>
        <v>6.996</v>
      </c>
      <c r="I4599" s="34">
        <v>21.0</v>
      </c>
      <c r="J4599" s="36">
        <v>45381.0</v>
      </c>
      <c r="K4599" s="31"/>
      <c r="L4599" s="34">
        <f>+K4599*H4599</f>
        <v>0.0</v>
      </c>
    </row>
    <row r="4600" spans="8:8" ht="24.95" customHeight="1">
      <c r="A4600" s="29" t="s">
        <v>16</v>
      </c>
      <c r="B4600" s="30" t="s">
        <v>9200</v>
      </c>
      <c r="C4600" s="31"/>
      <c r="D4600" s="32">
        <v>8.904307705755E12</v>
      </c>
      <c r="E4600" s="49" t="s">
        <v>9201</v>
      </c>
      <c r="F4600" s="34">
        <v>4.35</v>
      </c>
      <c r="G4600" s="35">
        <v>0.12</v>
      </c>
      <c r="H4600" s="34">
        <f t="shared" si="71"/>
        <v>3.8279999999999994</v>
      </c>
      <c r="I4600" s="34">
        <v>33.0</v>
      </c>
      <c r="J4600" s="36">
        <v>45839.0</v>
      </c>
      <c r="K4600" s="31"/>
      <c r="L4600" s="34">
        <f>+K4600*H4600</f>
        <v>0.0</v>
      </c>
    </row>
    <row r="4601" spans="8:8" ht="24.95" customHeight="1">
      <c r="A4601" s="29" t="s">
        <v>16</v>
      </c>
      <c r="B4601" s="30" t="s">
        <v>9202</v>
      </c>
      <c r="C4601" s="31"/>
      <c r="D4601" s="32">
        <v>3.499320002325E12</v>
      </c>
      <c r="E4601" s="103" t="s">
        <v>9203</v>
      </c>
      <c r="F4601" s="34">
        <v>22.15</v>
      </c>
      <c r="G4601" s="35">
        <v>0.12</v>
      </c>
      <c r="H4601" s="34">
        <f t="shared" si="71"/>
        <v>19.491999999999997</v>
      </c>
      <c r="I4601" s="34">
        <v>17.0</v>
      </c>
      <c r="J4601" s="36">
        <v>45838.0</v>
      </c>
      <c r="K4601" s="31"/>
      <c r="L4601" s="34">
        <f>+K4601*H4601</f>
        <v>0.0</v>
      </c>
    </row>
    <row r="4602" spans="8:8" ht="24.95" customHeight="1">
      <c r="A4602" s="29" t="s">
        <v>30</v>
      </c>
      <c r="B4602" s="30" t="s">
        <v>9204</v>
      </c>
      <c r="C4602" s="31"/>
      <c r="D4602" s="32">
        <v>7.594001451747E12</v>
      </c>
      <c r="E4602" s="63" t="s">
        <v>9205</v>
      </c>
      <c r="F4602" s="34">
        <v>1.74</v>
      </c>
      <c r="G4602" s="35">
        <v>0.12</v>
      </c>
      <c r="H4602" s="34">
        <f t="shared" si="71"/>
        <v>1.5312</v>
      </c>
      <c r="I4602" s="34">
        <v>48.0</v>
      </c>
      <c r="J4602" s="36">
        <v>45746.0</v>
      </c>
      <c r="K4602" s="31"/>
      <c r="L4602" s="34">
        <f>+K4602*H4602</f>
        <v>0.0</v>
      </c>
    </row>
    <row r="4603" spans="8:8" ht="24.95" customHeight="1">
      <c r="A4603" s="29" t="s">
        <v>30</v>
      </c>
      <c r="B4603" s="30" t="s">
        <v>9206</v>
      </c>
      <c r="C4603" s="31"/>
      <c r="D4603" s="32">
        <v>7.592368000714E12</v>
      </c>
      <c r="E4603" s="85" t="s">
        <v>9207</v>
      </c>
      <c r="F4603" s="34">
        <v>1.35</v>
      </c>
      <c r="G4603" s="35">
        <v>0.12</v>
      </c>
      <c r="H4603" s="34">
        <f t="shared" si="71"/>
        <v>1.1880000000000002</v>
      </c>
      <c r="I4603" s="34">
        <v>13.0</v>
      </c>
      <c r="J4603" s="36">
        <v>45323.0</v>
      </c>
      <c r="K4603" s="31"/>
      <c r="L4603" s="34">
        <f>+K4603*H4603</f>
        <v>0.0</v>
      </c>
    </row>
    <row r="4604" spans="8:8" ht="24.95" customHeight="1">
      <c r="A4604" s="29" t="s">
        <v>30</v>
      </c>
      <c r="B4604" s="30" t="s">
        <v>9208</v>
      </c>
      <c r="C4604" s="31"/>
      <c r="D4604" s="32">
        <v>7.592368000684E12</v>
      </c>
      <c r="E4604" s="53" t="s">
        <v>9209</v>
      </c>
      <c r="F4604" s="34">
        <v>1.2</v>
      </c>
      <c r="G4604" s="35">
        <v>0.12</v>
      </c>
      <c r="H4604" s="34">
        <f t="shared" si="71"/>
        <v>1.056</v>
      </c>
      <c r="I4604" s="34">
        <v>5.0</v>
      </c>
      <c r="J4604" s="36">
        <v>45323.0</v>
      </c>
      <c r="K4604" s="31"/>
      <c r="L4604" s="34">
        <f>+K4604*H4604</f>
        <v>0.0</v>
      </c>
    </row>
    <row r="4605" spans="8:8" ht="24.95" customHeight="1">
      <c r="A4605" s="29" t="s">
        <v>30</v>
      </c>
      <c r="B4605" s="30" t="s">
        <v>9210</v>
      </c>
      <c r="C4605" s="31"/>
      <c r="D4605" s="32">
        <v>7.59400145173E12</v>
      </c>
      <c r="E4605" s="69" t="s">
        <v>9211</v>
      </c>
      <c r="F4605" s="34">
        <v>2.378</v>
      </c>
      <c r="G4605" s="35">
        <v>0.12</v>
      </c>
      <c r="H4605" s="34">
        <f t="shared" si="71"/>
        <v>2.0926400000000003</v>
      </c>
      <c r="I4605" s="34">
        <v>60.0</v>
      </c>
      <c r="J4605" s="36">
        <v>45746.0</v>
      </c>
      <c r="K4605" s="31"/>
      <c r="L4605" s="34">
        <f>+K4605*H4605</f>
        <v>0.0</v>
      </c>
    </row>
    <row r="4606" spans="8:8" ht="24.95" customHeight="1">
      <c r="A4606" s="82" t="s">
        <v>199</v>
      </c>
      <c r="B4606" s="30" t="s">
        <v>9212</v>
      </c>
      <c r="C4606" s="31"/>
      <c r="D4606" s="32">
        <v>5.06056091192E12</v>
      </c>
      <c r="E4606" s="101" t="s">
        <v>9213</v>
      </c>
      <c r="F4606" s="34">
        <v>10.1</v>
      </c>
      <c r="G4606" s="35">
        <v>0.12</v>
      </c>
      <c r="H4606" s="34">
        <f t="shared" si="71"/>
        <v>8.888</v>
      </c>
      <c r="I4606" s="34">
        <v>39.0</v>
      </c>
      <c r="J4606" s="36">
        <v>45444.0</v>
      </c>
      <c r="K4606" s="31"/>
      <c r="L4606" s="34">
        <f>+K4606*H4606</f>
        <v>0.0</v>
      </c>
    </row>
    <row r="4607" spans="8:8" ht="24.95" customHeight="1">
      <c r="A4607" s="29" t="s">
        <v>16</v>
      </c>
      <c r="B4607" s="30" t="s">
        <v>9214</v>
      </c>
      <c r="C4607" s="83" t="s">
        <v>207</v>
      </c>
      <c r="D4607" s="44">
        <v>7.87790474555E11</v>
      </c>
      <c r="E4607" s="88" t="s">
        <v>9215</v>
      </c>
      <c r="F4607" s="34">
        <v>9.7</v>
      </c>
      <c r="G4607" s="35">
        <v>0.07</v>
      </c>
      <c r="H4607" s="34">
        <f t="shared" si="71"/>
        <v>9.020999999999999</v>
      </c>
      <c r="I4607" s="34">
        <v>148.0</v>
      </c>
      <c r="J4607" s="36">
        <v>46204.0</v>
      </c>
      <c r="K4607" s="31"/>
      <c r="L4607" s="34">
        <f>+K4607*H4607</f>
        <v>0.0</v>
      </c>
    </row>
    <row r="4608" spans="8:8" ht="24.95" customHeight="1">
      <c r="A4608" s="29" t="s">
        <v>16</v>
      </c>
      <c r="B4608" s="47" t="s">
        <v>9216</v>
      </c>
      <c r="C4608" s="31"/>
      <c r="D4608" s="32">
        <v>8.904307700866E12</v>
      </c>
      <c r="E4608" s="67" t="s">
        <v>9217</v>
      </c>
      <c r="F4608" s="34">
        <v>2.6</v>
      </c>
      <c r="G4608" s="35">
        <v>0.12</v>
      </c>
      <c r="H4608" s="34">
        <f t="shared" si="71"/>
        <v>2.2880000000000003</v>
      </c>
      <c r="I4608" s="34">
        <v>77.0</v>
      </c>
      <c r="J4608" s="36">
        <v>45505.0</v>
      </c>
      <c r="K4608" s="31"/>
      <c r="L4608" s="34">
        <f>+K4608*H4608</f>
        <v>0.0</v>
      </c>
    </row>
    <row r="4609" spans="8:8" ht="24.95" customHeight="1">
      <c r="A4609" s="29" t="s">
        <v>16</v>
      </c>
      <c r="B4609" s="47" t="s">
        <v>9218</v>
      </c>
      <c r="C4609" s="31"/>
      <c r="D4609" s="32">
        <v>8.904307700859E12</v>
      </c>
      <c r="E4609" s="37" t="s">
        <v>9219</v>
      </c>
      <c r="F4609" s="34">
        <v>2.2</v>
      </c>
      <c r="G4609" s="35">
        <v>0.12</v>
      </c>
      <c r="H4609" s="34">
        <f t="shared" si="71"/>
        <v>1.9360000000000002</v>
      </c>
      <c r="I4609" s="34">
        <v>141.0</v>
      </c>
      <c r="J4609" s="36">
        <v>45505.0</v>
      </c>
      <c r="K4609" s="31"/>
      <c r="L4609" s="34">
        <f>+K4609*H4609</f>
        <v>0.0</v>
      </c>
    </row>
    <row r="4610" spans="8:8" ht="24.95" customHeight="1">
      <c r="A4610" s="29" t="s">
        <v>16</v>
      </c>
      <c r="B4610" s="30" t="s">
        <v>9220</v>
      </c>
      <c r="C4610" s="31"/>
      <c r="D4610" s="32">
        <v>7.598055001316E12</v>
      </c>
      <c r="E4610" s="67" t="s">
        <v>9221</v>
      </c>
      <c r="F4610" s="34">
        <v>2.95</v>
      </c>
      <c r="G4610" s="35">
        <v>0.4</v>
      </c>
      <c r="H4610" s="34">
        <f t="shared" si="71"/>
        <v>1.7700000000000002</v>
      </c>
      <c r="I4610" s="34">
        <v>34.0</v>
      </c>
      <c r="J4610" s="36">
        <v>45536.0</v>
      </c>
      <c r="K4610" s="31"/>
      <c r="L4610" s="34">
        <f>+K4610*H4610</f>
        <v>0.0</v>
      </c>
    </row>
    <row r="4611" spans="8:8" ht="24.95" customHeight="1">
      <c r="A4611" s="29" t="s">
        <v>16</v>
      </c>
      <c r="B4611" s="30" t="s">
        <v>9222</v>
      </c>
      <c r="C4611" s="31"/>
      <c r="D4611" s="32">
        <v>7.591955000755E12</v>
      </c>
      <c r="E4611" s="46" t="s">
        <v>9223</v>
      </c>
      <c r="F4611" s="34">
        <v>3.61</v>
      </c>
      <c r="G4611" s="35">
        <v>0.12</v>
      </c>
      <c r="H4611" s="34">
        <f t="shared" si="71"/>
        <v>3.1768</v>
      </c>
      <c r="I4611" s="34">
        <v>28.0</v>
      </c>
      <c r="J4611" s="36">
        <v>46174.0</v>
      </c>
      <c r="K4611" s="31"/>
      <c r="L4611" s="34">
        <f>+K4611*H4611</f>
        <v>0.0</v>
      </c>
    </row>
    <row r="4612" spans="8:8" ht="24.95" customHeight="1">
      <c r="A4612" s="29" t="s">
        <v>16</v>
      </c>
      <c r="B4612" s="30" t="s">
        <v>9224</v>
      </c>
      <c r="C4612" s="31"/>
      <c r="D4612" s="32">
        <v>7.705323242115E12</v>
      </c>
      <c r="E4612" s="61" t="s">
        <v>9225</v>
      </c>
      <c r="F4612" s="34">
        <v>6.12</v>
      </c>
      <c r="G4612" s="35">
        <v>0.12</v>
      </c>
      <c r="H4612" s="34">
        <f t="shared" si="71"/>
        <v>5.3856</v>
      </c>
      <c r="I4612" s="34">
        <v>62.0</v>
      </c>
      <c r="J4612" s="36">
        <v>45575.0</v>
      </c>
      <c r="K4612" s="31"/>
      <c r="L4612" s="34">
        <f>+K4612*H4612</f>
        <v>0.0</v>
      </c>
    </row>
    <row r="4613" spans="8:8" ht="24.95" customHeight="1">
      <c r="A4613" s="38" t="s">
        <v>23</v>
      </c>
      <c r="B4613" s="30" t="s">
        <v>9226</v>
      </c>
      <c r="C4613" s="31"/>
      <c r="D4613" s="32">
        <v>7.703763000999E12</v>
      </c>
      <c r="E4613" s="96" t="s">
        <v>9227</v>
      </c>
      <c r="F4613" s="34">
        <v>5.1</v>
      </c>
      <c r="G4613" s="35">
        <v>0.12</v>
      </c>
      <c r="H4613" s="34">
        <f t="shared" si="71"/>
        <v>4.4879999999999995</v>
      </c>
      <c r="I4613" s="34">
        <v>26.0</v>
      </c>
      <c r="J4613" s="36">
        <v>45308.0</v>
      </c>
      <c r="K4613" s="31"/>
      <c r="L4613" s="34">
        <f>+K4613*H4613</f>
        <v>0.0</v>
      </c>
    </row>
    <row r="4614" spans="8:8" ht="24.95" customHeight="1">
      <c r="A4614" s="38" t="s">
        <v>23</v>
      </c>
      <c r="B4614" s="47" t="s">
        <v>9228</v>
      </c>
      <c r="C4614" s="31"/>
      <c r="D4614" s="32">
        <v>7.592601100539E12</v>
      </c>
      <c r="E4614" s="115" t="s">
        <v>9229</v>
      </c>
      <c r="F4614" s="34">
        <v>3.29</v>
      </c>
      <c r="G4614" s="35">
        <v>0.12</v>
      </c>
      <c r="H4614" s="34">
        <f t="shared" si="71"/>
        <v>2.8952</v>
      </c>
      <c r="I4614" s="34">
        <v>151.0</v>
      </c>
      <c r="J4614" s="36">
        <v>46204.0</v>
      </c>
      <c r="K4614" s="31"/>
      <c r="L4614" s="34">
        <f>+K4614*H4614</f>
        <v>0.0</v>
      </c>
    </row>
    <row r="4615" spans="8:8" ht="24.95" customHeight="1">
      <c r="A4615" s="38" t="s">
        <v>23</v>
      </c>
      <c r="B4615" s="30" t="s">
        <v>9230</v>
      </c>
      <c r="C4615" s="31"/>
      <c r="D4615" s="32">
        <v>7.592601100546E12</v>
      </c>
      <c r="E4615" s="86" t="s">
        <v>9231</v>
      </c>
      <c r="F4615" s="34">
        <v>5.22</v>
      </c>
      <c r="G4615" s="35">
        <v>0.12</v>
      </c>
      <c r="H4615" s="34">
        <f t="shared" si="71"/>
        <v>4.5935999999999995</v>
      </c>
      <c r="I4615" s="34">
        <v>120.0</v>
      </c>
      <c r="J4615" s="36">
        <v>45839.0</v>
      </c>
      <c r="K4615" s="31"/>
      <c r="L4615" s="34">
        <f>+K4615*H4615</f>
        <v>0.0</v>
      </c>
    </row>
    <row r="4616" spans="8:8" ht="24.95" customHeight="1">
      <c r="A4616" s="38" t="s">
        <v>23</v>
      </c>
      <c r="B4616" s="30" t="s">
        <v>9232</v>
      </c>
      <c r="C4616" s="31"/>
      <c r="D4616" s="44">
        <v>2.1281088273E10</v>
      </c>
      <c r="E4616" s="78" t="s">
        <v>9233</v>
      </c>
      <c r="F4616" s="34">
        <v>0.95</v>
      </c>
      <c r="G4616" s="35">
        <v>0.12</v>
      </c>
      <c r="H4616" s="34">
        <f t="shared" si="71"/>
        <v>0.836</v>
      </c>
      <c r="I4616" s="34">
        <v>57.0</v>
      </c>
      <c r="J4616" s="36">
        <v>45292.0</v>
      </c>
      <c r="K4616" s="31"/>
      <c r="L4616" s="34">
        <f>+K4616*H4616</f>
        <v>0.0</v>
      </c>
    </row>
    <row r="4617" spans="8:8" ht="24.95" customHeight="1">
      <c r="A4617" s="29" t="s">
        <v>16</v>
      </c>
      <c r="B4617" s="30" t="s">
        <v>9234</v>
      </c>
      <c r="C4617" s="31"/>
      <c r="D4617" s="32">
        <v>8.902297024078E12</v>
      </c>
      <c r="E4617" s="53" t="s">
        <v>9235</v>
      </c>
      <c r="F4617" s="34">
        <v>0.63</v>
      </c>
      <c r="G4617" s="35">
        <v>0.12</v>
      </c>
      <c r="H4617" s="34">
        <f t="shared" si="71"/>
        <v>0.5544</v>
      </c>
      <c r="I4617" s="34">
        <v>91.0</v>
      </c>
      <c r="J4617" s="36">
        <v>46419.0</v>
      </c>
      <c r="K4617" s="31"/>
      <c r="L4617" s="34">
        <f>+K4617*H4617</f>
        <v>0.0</v>
      </c>
    </row>
    <row r="4618" spans="8:8" ht="24.95" customHeight="1">
      <c r="A4618" s="29" t="s">
        <v>30</v>
      </c>
      <c r="B4618" s="30" t="s">
        <v>9236</v>
      </c>
      <c r="C4618" s="31"/>
      <c r="D4618" s="32">
        <v>7.594001451754E12</v>
      </c>
      <c r="E4618" s="69" t="s">
        <v>9237</v>
      </c>
      <c r="F4618" s="34">
        <v>1.4152</v>
      </c>
      <c r="G4618" s="35">
        <v>0.12</v>
      </c>
      <c r="H4618" s="34">
        <f t="shared" si="71"/>
        <v>1.245376</v>
      </c>
      <c r="I4618" s="34">
        <v>20.0</v>
      </c>
      <c r="J4618" s="36">
        <v>45870.0</v>
      </c>
      <c r="K4618" s="31"/>
      <c r="L4618" s="34">
        <f>+K4618*H4618</f>
        <v>0.0</v>
      </c>
    </row>
    <row r="4619" spans="8:8" ht="24.95" customHeight="1">
      <c r="A4619" s="29" t="s">
        <v>30</v>
      </c>
      <c r="B4619" s="30" t="s">
        <v>9238</v>
      </c>
      <c r="C4619" s="31"/>
      <c r="D4619" s="32">
        <v>7.599028000152E12</v>
      </c>
      <c r="E4619" s="50" t="s">
        <v>9239</v>
      </c>
      <c r="F4619" s="34">
        <v>2.6</v>
      </c>
      <c r="G4619" s="35">
        <v>0.12</v>
      </c>
      <c r="H4619" s="34">
        <f t="shared" si="71"/>
        <v>2.2880000000000003</v>
      </c>
      <c r="I4619" s="34">
        <v>21.0</v>
      </c>
      <c r="J4619" s="36">
        <v>45383.0</v>
      </c>
      <c r="K4619" s="31"/>
      <c r="L4619" s="34">
        <f>+K4619*H4619</f>
        <v>0.0</v>
      </c>
    </row>
    <row r="4620" spans="8:8" ht="24.95" customHeight="1">
      <c r="A4620" s="29" t="s">
        <v>30</v>
      </c>
      <c r="B4620" s="30" t="s">
        <v>9240</v>
      </c>
      <c r="C4620" s="31"/>
      <c r="D4620" s="32">
        <v>7.594001451761E12</v>
      </c>
      <c r="E4620" s="69" t="s">
        <v>9241</v>
      </c>
      <c r="F4620" s="34">
        <v>1.25</v>
      </c>
      <c r="G4620" s="35">
        <v>0.12</v>
      </c>
      <c r="H4620" s="34">
        <f t="shared" si="72" ref="H4620:H4683">+F4620-F4620*G4620</f>
        <v>1.1</v>
      </c>
      <c r="I4620" s="34">
        <v>61.0</v>
      </c>
      <c r="J4620" s="36">
        <v>45350.0</v>
      </c>
      <c r="K4620" s="31"/>
      <c r="L4620" s="34">
        <f>+K4620*H4620</f>
        <v>0.0</v>
      </c>
    </row>
    <row r="4621" spans="8:8" ht="24.95" customHeight="1">
      <c r="A4621" s="29" t="s">
        <v>16</v>
      </c>
      <c r="B4621" s="30" t="s">
        <v>9242</v>
      </c>
      <c r="C4621" s="31"/>
      <c r="D4621" s="32">
        <v>7.592368000776E12</v>
      </c>
      <c r="E4621" s="48" t="s">
        <v>9243</v>
      </c>
      <c r="F4621" s="34">
        <v>1.45</v>
      </c>
      <c r="G4621" s="35">
        <v>0.12</v>
      </c>
      <c r="H4621" s="34">
        <f t="shared" si="72"/>
        <v>1.276</v>
      </c>
      <c r="I4621" s="34">
        <v>53.0</v>
      </c>
      <c r="J4621" s="36">
        <v>45809.0</v>
      </c>
      <c r="K4621" s="31"/>
      <c r="L4621" s="34">
        <f>+K4621*H4621</f>
        <v>0.0</v>
      </c>
    </row>
    <row r="4622" spans="8:8" ht="24.95" customHeight="1">
      <c r="A4622" s="29" t="s">
        <v>30</v>
      </c>
      <c r="B4622" s="47" t="s">
        <v>9244</v>
      </c>
      <c r="C4622" s="31"/>
      <c r="D4622" s="32">
        <v>7.594001451792E12</v>
      </c>
      <c r="E4622" s="42" t="s">
        <v>9245</v>
      </c>
      <c r="F4622" s="34">
        <v>1.25</v>
      </c>
      <c r="G4622" s="35">
        <v>0.12</v>
      </c>
      <c r="H4622" s="34">
        <f t="shared" si="72"/>
        <v>1.1</v>
      </c>
      <c r="I4622" s="34">
        <v>65.0</v>
      </c>
      <c r="J4622" s="36">
        <v>46174.0</v>
      </c>
      <c r="K4622" s="31"/>
      <c r="L4622" s="34">
        <f>+K4622*H4622</f>
        <v>0.0</v>
      </c>
    </row>
    <row r="4623" spans="8:8" ht="24.95" customHeight="1">
      <c r="A4623" s="29" t="s">
        <v>30</v>
      </c>
      <c r="B4623" s="30" t="s">
        <v>9246</v>
      </c>
      <c r="C4623" s="31"/>
      <c r="D4623" s="32">
        <v>7.594001451808E12</v>
      </c>
      <c r="E4623" s="42" t="s">
        <v>9247</v>
      </c>
      <c r="F4623" s="34">
        <v>1.56</v>
      </c>
      <c r="G4623" s="35">
        <v>0.12</v>
      </c>
      <c r="H4623" s="34">
        <f t="shared" si="72"/>
        <v>1.3728</v>
      </c>
      <c r="I4623" s="34">
        <v>11.0</v>
      </c>
      <c r="J4623" s="36">
        <v>45839.0</v>
      </c>
      <c r="K4623" s="31"/>
      <c r="L4623" s="34">
        <f>+K4623*H4623</f>
        <v>0.0</v>
      </c>
    </row>
    <row r="4624" spans="8:8" ht="24.95" customHeight="1">
      <c r="A4624" s="29" t="s">
        <v>30</v>
      </c>
      <c r="B4624" s="30" t="s">
        <v>9248</v>
      </c>
      <c r="C4624" s="31"/>
      <c r="D4624" s="32">
        <v>7.591616001237E12</v>
      </c>
      <c r="E4624" s="55" t="s">
        <v>9249</v>
      </c>
      <c r="F4624" s="34">
        <v>2.6</v>
      </c>
      <c r="G4624" s="35">
        <v>0.12</v>
      </c>
      <c r="H4624" s="34">
        <f t="shared" si="72"/>
        <v>2.2880000000000003</v>
      </c>
      <c r="I4624" s="34">
        <v>24.0</v>
      </c>
      <c r="J4624" s="36">
        <v>46174.0</v>
      </c>
      <c r="K4624" s="31"/>
      <c r="L4624" s="34">
        <f>+K4624*H4624</f>
        <v>0.0</v>
      </c>
    </row>
    <row r="4625" spans="8:8" ht="24.95" customHeight="1">
      <c r="A4625" s="29" t="s">
        <v>30</v>
      </c>
      <c r="B4625" s="30" t="s">
        <v>9250</v>
      </c>
      <c r="C4625" s="31"/>
      <c r="D4625" s="32">
        <v>7.594001451815E12</v>
      </c>
      <c r="E4625" s="76" t="s">
        <v>9251</v>
      </c>
      <c r="F4625" s="34">
        <v>4.1</v>
      </c>
      <c r="G4625" s="35">
        <v>0.12</v>
      </c>
      <c r="H4625" s="34">
        <f t="shared" si="72"/>
        <v>3.6079999999999997</v>
      </c>
      <c r="I4625" s="34">
        <v>48.0</v>
      </c>
      <c r="J4625" s="36">
        <v>45777.0</v>
      </c>
      <c r="K4625" s="31"/>
      <c r="L4625" s="34">
        <f>+K4625*H4625</f>
        <v>0.0</v>
      </c>
    </row>
    <row r="4626" spans="8:8" ht="24.95" customHeight="1">
      <c r="A4626" s="82" t="s">
        <v>199</v>
      </c>
      <c r="B4626" s="30" t="s">
        <v>9252</v>
      </c>
      <c r="C4626" s="31"/>
      <c r="D4626" s="31"/>
      <c r="E4626" s="67" t="s">
        <v>9253</v>
      </c>
      <c r="F4626" s="34">
        <v>5.0</v>
      </c>
      <c r="G4626" s="35">
        <v>0.12</v>
      </c>
      <c r="H4626" s="34">
        <f t="shared" si="72"/>
        <v>4.4</v>
      </c>
      <c r="I4626" s="34">
        <v>40.0</v>
      </c>
      <c r="J4626" s="36">
        <v>45442.0</v>
      </c>
      <c r="K4626" s="31"/>
      <c r="L4626" s="34">
        <f>+K4626*H4626</f>
        <v>0.0</v>
      </c>
    </row>
    <row r="4627" spans="8:8" ht="24.95" customHeight="1">
      <c r="A4627" s="29" t="s">
        <v>16</v>
      </c>
      <c r="B4627" s="30" t="s">
        <v>9254</v>
      </c>
      <c r="C4627" s="31"/>
      <c r="D4627" s="44">
        <v>7.31946648611E11</v>
      </c>
      <c r="E4627" s="94" t="s">
        <v>9255</v>
      </c>
      <c r="F4627" s="34">
        <v>2.58</v>
      </c>
      <c r="G4627" s="35">
        <v>0.12</v>
      </c>
      <c r="H4627" s="34">
        <f t="shared" si="72"/>
        <v>2.2704</v>
      </c>
      <c r="I4627" s="34">
        <v>201.0</v>
      </c>
      <c r="J4627" s="36">
        <v>45597.0</v>
      </c>
      <c r="K4627" s="31"/>
      <c r="L4627" s="34">
        <f>+K4627*H4627</f>
        <v>0.0</v>
      </c>
    </row>
    <row r="4628" spans="8:8" ht="24.95" customHeight="1">
      <c r="A4628" s="29" t="s">
        <v>16</v>
      </c>
      <c r="B4628" s="30" t="s">
        <v>9256</v>
      </c>
      <c r="C4628" s="31"/>
      <c r="D4628" s="32">
        <v>7.591585377807E12</v>
      </c>
      <c r="E4628" s="69" t="s">
        <v>9257</v>
      </c>
      <c r="F4628" s="34">
        <v>2.45</v>
      </c>
      <c r="G4628" s="35">
        <v>0.12</v>
      </c>
      <c r="H4628" s="34">
        <f t="shared" si="72"/>
        <v>2.156</v>
      </c>
      <c r="I4628" s="34">
        <v>6.0</v>
      </c>
      <c r="J4628" s="36">
        <v>46446.0</v>
      </c>
      <c r="K4628" s="31"/>
      <c r="L4628" s="34">
        <f>+K4628*H4628</f>
        <v>0.0</v>
      </c>
    </row>
    <row r="4629" spans="8:8" ht="24.95" customHeight="1">
      <c r="A4629" s="29" t="s">
        <v>16</v>
      </c>
      <c r="B4629" s="30" t="s">
        <v>9258</v>
      </c>
      <c r="C4629" s="31"/>
      <c r="D4629" s="32">
        <v>8.902297022364E12</v>
      </c>
      <c r="E4629" s="78" t="s">
        <v>9259</v>
      </c>
      <c r="F4629" s="34">
        <v>1.95</v>
      </c>
      <c r="G4629" s="35">
        <v>0.12</v>
      </c>
      <c r="H4629" s="34">
        <f t="shared" si="72"/>
        <v>1.716</v>
      </c>
      <c r="I4629" s="34">
        <v>150.0</v>
      </c>
      <c r="J4629" s="36">
        <v>45687.0</v>
      </c>
      <c r="K4629" s="31"/>
      <c r="L4629" s="34">
        <f>+K4629*H4629</f>
        <v>0.0</v>
      </c>
    </row>
    <row r="4630" spans="8:8" ht="24.95" customHeight="1">
      <c r="A4630" s="29" t="s">
        <v>16</v>
      </c>
      <c r="B4630" s="30" t="s">
        <v>9260</v>
      </c>
      <c r="C4630" s="31"/>
      <c r="D4630" s="32">
        <v>8.906082151468E12</v>
      </c>
      <c r="E4630" s="55" t="s">
        <v>9261</v>
      </c>
      <c r="F4630" s="34">
        <v>1.4</v>
      </c>
      <c r="G4630" s="35">
        <v>0.12</v>
      </c>
      <c r="H4630" s="34">
        <f t="shared" si="72"/>
        <v>1.232</v>
      </c>
      <c r="I4630" s="34">
        <v>325.0</v>
      </c>
      <c r="J4630" s="36">
        <v>45658.0</v>
      </c>
      <c r="K4630" s="31"/>
      <c r="L4630" s="34">
        <f>+K4630*H4630</f>
        <v>0.0</v>
      </c>
    </row>
    <row r="4631" spans="8:8" ht="24.95" customHeight="1">
      <c r="A4631" s="29" t="s">
        <v>16</v>
      </c>
      <c r="B4631" s="30" t="s">
        <v>9262</v>
      </c>
      <c r="C4631" s="31"/>
      <c r="D4631" s="32">
        <v>7.591243850758E12</v>
      </c>
      <c r="E4631" s="55" t="s">
        <v>9263</v>
      </c>
      <c r="F4631" s="34">
        <v>2.95</v>
      </c>
      <c r="G4631" s="35">
        <v>0.12</v>
      </c>
      <c r="H4631" s="34">
        <f t="shared" si="72"/>
        <v>2.596</v>
      </c>
      <c r="I4631" s="34">
        <v>108.0</v>
      </c>
      <c r="J4631" s="36">
        <v>45868.0</v>
      </c>
      <c r="K4631" s="31"/>
      <c r="L4631" s="34">
        <f>+K4631*H4631</f>
        <v>0.0</v>
      </c>
    </row>
    <row r="4632" spans="8:8" ht="24.95" customHeight="1">
      <c r="A4632" s="29" t="s">
        <v>16</v>
      </c>
      <c r="B4632" s="30" t="s">
        <v>9264</v>
      </c>
      <c r="C4632" s="31"/>
      <c r="D4632" s="32">
        <v>7.591519007749E12</v>
      </c>
      <c r="E4632" s="53" t="s">
        <v>9265</v>
      </c>
      <c r="F4632" s="34">
        <v>3.16</v>
      </c>
      <c r="G4632" s="35">
        <v>0.12</v>
      </c>
      <c r="H4632" s="34">
        <f t="shared" si="72"/>
        <v>2.7808</v>
      </c>
      <c r="I4632" s="34">
        <v>21.0</v>
      </c>
      <c r="J4632" s="36">
        <v>45992.0</v>
      </c>
      <c r="K4632" s="31"/>
      <c r="L4632" s="34">
        <f>+K4632*H4632</f>
        <v>0.0</v>
      </c>
    </row>
    <row r="4633" spans="8:8" ht="24.95" customHeight="1">
      <c r="A4633" s="82" t="s">
        <v>199</v>
      </c>
      <c r="B4633" s="30" t="s">
        <v>9266</v>
      </c>
      <c r="C4633" s="31"/>
      <c r="D4633" s="32">
        <v>7.598008001776E12</v>
      </c>
      <c r="E4633" s="59" t="s">
        <v>9267</v>
      </c>
      <c r="F4633" s="34">
        <v>1.95</v>
      </c>
      <c r="G4633" s="35">
        <v>0.12</v>
      </c>
      <c r="H4633" s="34">
        <f t="shared" si="72"/>
        <v>1.716</v>
      </c>
      <c r="I4633" s="34">
        <v>220.0</v>
      </c>
      <c r="J4633" s="36">
        <v>45960.0</v>
      </c>
      <c r="K4633" s="31"/>
      <c r="L4633" s="34">
        <f>+K4633*H4633</f>
        <v>0.0</v>
      </c>
    </row>
    <row r="4634" spans="8:8" ht="24.95" customHeight="1">
      <c r="A4634" s="29" t="s">
        <v>16</v>
      </c>
      <c r="B4634" s="30" t="s">
        <v>9270</v>
      </c>
      <c r="C4634" s="31"/>
      <c r="D4634" s="44">
        <v>7.36372722416E11</v>
      </c>
      <c r="E4634" s="85" t="s">
        <v>9271</v>
      </c>
      <c r="F4634" s="34">
        <v>3.2</v>
      </c>
      <c r="G4634" s="35">
        <v>0.12</v>
      </c>
      <c r="H4634" s="34">
        <f t="shared" si="72"/>
        <v>2.8160000000000003</v>
      </c>
      <c r="I4634" s="34">
        <v>25.0</v>
      </c>
      <c r="J4634" s="36">
        <v>46081.0</v>
      </c>
      <c r="K4634" s="31"/>
      <c r="L4634" s="34">
        <f>+K4634*H4634</f>
        <v>0.0</v>
      </c>
    </row>
    <row r="4635" spans="8:8" ht="24.95" customHeight="1">
      <c r="A4635" s="29" t="s">
        <v>16</v>
      </c>
      <c r="B4635" s="30" t="s">
        <v>9268</v>
      </c>
      <c r="C4635" s="31"/>
      <c r="D4635" s="32">
        <v>8.906085135755E12</v>
      </c>
      <c r="E4635" s="37" t="s">
        <v>9269</v>
      </c>
      <c r="F4635" s="34">
        <v>4.5</v>
      </c>
      <c r="G4635" s="35">
        <v>0.12</v>
      </c>
      <c r="H4635" s="34">
        <f t="shared" si="72"/>
        <v>3.96</v>
      </c>
      <c r="I4635" s="34">
        <v>3.0</v>
      </c>
      <c r="J4635" s="36">
        <v>45565.0</v>
      </c>
      <c r="K4635" s="31"/>
      <c r="L4635" s="34">
        <f>+K4635*H4635</f>
        <v>0.0</v>
      </c>
    </row>
    <row r="4636" spans="8:8" ht="24.95" customHeight="1">
      <c r="A4636" s="29" t="s">
        <v>16</v>
      </c>
      <c r="B4636" s="47" t="s">
        <v>9272</v>
      </c>
      <c r="C4636" s="31"/>
      <c r="D4636" s="32">
        <v>7.592454001779E12</v>
      </c>
      <c r="E4636" s="80" t="s">
        <v>9273</v>
      </c>
      <c r="F4636" s="34">
        <v>7.41</v>
      </c>
      <c r="G4636" s="35">
        <v>0.12</v>
      </c>
      <c r="H4636" s="34">
        <f t="shared" si="72"/>
        <v>6.5208</v>
      </c>
      <c r="I4636" s="34">
        <v>81.0</v>
      </c>
      <c r="J4636" s="36">
        <v>45809.0</v>
      </c>
      <c r="K4636" s="31"/>
      <c r="L4636" s="34">
        <f>+K4636*H4636</f>
        <v>0.0</v>
      </c>
    </row>
    <row r="4637" spans="8:8" ht="24.95" customHeight="1">
      <c r="A4637" s="29" t="s">
        <v>16</v>
      </c>
      <c r="B4637" s="30" t="s">
        <v>9274</v>
      </c>
      <c r="C4637" s="31"/>
      <c r="D4637" s="32">
        <v>7.592454891288E12</v>
      </c>
      <c r="E4637" s="39" t="s">
        <v>9275</v>
      </c>
      <c r="F4637" s="34">
        <v>5.48</v>
      </c>
      <c r="G4637" s="35">
        <v>0.12</v>
      </c>
      <c r="H4637" s="34">
        <f t="shared" si="72"/>
        <v>4.8224</v>
      </c>
      <c r="I4637" s="34">
        <v>80.0</v>
      </c>
      <c r="J4637" s="36">
        <v>45809.0</v>
      </c>
      <c r="K4637" s="31"/>
      <c r="L4637" s="34">
        <f>+K4637*H4637</f>
        <v>0.0</v>
      </c>
    </row>
    <row r="4638" spans="8:8" ht="24.95" customHeight="1">
      <c r="A4638" s="93" t="s">
        <v>371</v>
      </c>
      <c r="B4638" s="30" t="s">
        <v>9276</v>
      </c>
      <c r="C4638" s="31"/>
      <c r="D4638" s="32">
        <v>7.597297001368E12</v>
      </c>
      <c r="E4638" s="84" t="s">
        <v>9277</v>
      </c>
      <c r="F4638" s="34">
        <v>3.074</v>
      </c>
      <c r="G4638" s="35">
        <v>0.12</v>
      </c>
      <c r="H4638" s="34">
        <f t="shared" si="72"/>
        <v>2.70512</v>
      </c>
      <c r="I4638" s="34">
        <v>5.0</v>
      </c>
      <c r="J4638" s="36"/>
      <c r="K4638" s="31"/>
      <c r="L4638" s="34">
        <f>+K4638*H4638</f>
        <v>0.0</v>
      </c>
    </row>
    <row r="4639" spans="8:8" ht="24.95" customHeight="1">
      <c r="A4639" s="29" t="s">
        <v>16</v>
      </c>
      <c r="B4639" s="30" t="s">
        <v>9278</v>
      </c>
      <c r="C4639" s="31"/>
      <c r="D4639" s="32">
        <v>7.707355057347E12</v>
      </c>
      <c r="E4639" s="71" t="s">
        <v>9279</v>
      </c>
      <c r="F4639" s="34">
        <v>4.56</v>
      </c>
      <c r="G4639" s="35">
        <v>0.12</v>
      </c>
      <c r="H4639" s="34">
        <f t="shared" si="72"/>
        <v>4.0127999999999995</v>
      </c>
      <c r="I4639" s="34">
        <v>18.0</v>
      </c>
      <c r="J4639" s="36">
        <v>45627.0</v>
      </c>
      <c r="K4639" s="31"/>
      <c r="L4639" s="34">
        <f>+K4639*H4639</f>
        <v>0.0</v>
      </c>
    </row>
    <row r="4640" spans="8:8" ht="24.95" customHeight="1">
      <c r="A4640" s="29" t="s">
        <v>16</v>
      </c>
      <c r="B4640" s="30" t="s">
        <v>9280</v>
      </c>
      <c r="C4640" s="31"/>
      <c r="D4640" s="32">
        <v>7.707355054186E12</v>
      </c>
      <c r="E4640" s="65" t="s">
        <v>9281</v>
      </c>
      <c r="F4640" s="34">
        <v>9.65</v>
      </c>
      <c r="G4640" s="35">
        <v>0.12</v>
      </c>
      <c r="H4640" s="34">
        <f t="shared" si="72"/>
        <v>8.492</v>
      </c>
      <c r="I4640" s="34">
        <v>147.0</v>
      </c>
      <c r="J4640" s="36">
        <v>45627.0</v>
      </c>
      <c r="K4640" s="31"/>
      <c r="L4640" s="34">
        <f>+K4640*H4640</f>
        <v>0.0</v>
      </c>
    </row>
    <row r="4641" spans="8:8" ht="24.95" customHeight="1">
      <c r="A4641" s="29" t="s">
        <v>16</v>
      </c>
      <c r="B4641" s="30" t="s">
        <v>9282</v>
      </c>
      <c r="C4641" s="31"/>
      <c r="D4641" s="32">
        <v>7.707355057958E12</v>
      </c>
      <c r="E4641" s="65" t="s">
        <v>9283</v>
      </c>
      <c r="F4641" s="34">
        <v>11.33</v>
      </c>
      <c r="G4641" s="35">
        <v>0.12</v>
      </c>
      <c r="H4641" s="34">
        <f t="shared" si="72"/>
        <v>9.9704</v>
      </c>
      <c r="I4641" s="34">
        <v>57.0</v>
      </c>
      <c r="J4641" s="36">
        <v>45627.0</v>
      </c>
      <c r="K4641" s="31"/>
      <c r="L4641" s="34">
        <f>+K4641*H4641</f>
        <v>0.0</v>
      </c>
    </row>
    <row r="4642" spans="8:8" ht="24.95" customHeight="1">
      <c r="A4642" s="29" t="s">
        <v>16</v>
      </c>
      <c r="B4642" s="30" t="s">
        <v>9284</v>
      </c>
      <c r="C4642" s="31"/>
      <c r="D4642" s="32">
        <v>7.707355054223E12</v>
      </c>
      <c r="E4642" s="67" t="s">
        <v>9285</v>
      </c>
      <c r="F4642" s="34">
        <v>6.95</v>
      </c>
      <c r="G4642" s="35">
        <v>0.12</v>
      </c>
      <c r="H4642" s="34">
        <f t="shared" si="72"/>
        <v>6.1160000000000005</v>
      </c>
      <c r="I4642" s="34">
        <v>108.0</v>
      </c>
      <c r="J4642" s="36">
        <v>45597.0</v>
      </c>
      <c r="K4642" s="31"/>
      <c r="L4642" s="34">
        <f>+K4642*H4642</f>
        <v>0.0</v>
      </c>
    </row>
    <row r="4643" spans="8:8" ht="24.95" customHeight="1">
      <c r="A4643" s="29" t="s">
        <v>16</v>
      </c>
      <c r="B4643" s="30" t="s">
        <v>9286</v>
      </c>
      <c r="C4643" s="31"/>
      <c r="D4643" s="32">
        <v>7.70735505423E12</v>
      </c>
      <c r="E4643" s="67" t="s">
        <v>9287</v>
      </c>
      <c r="F4643" s="34">
        <v>8.7</v>
      </c>
      <c r="G4643" s="35">
        <v>0.12</v>
      </c>
      <c r="H4643" s="34">
        <f t="shared" si="72"/>
        <v>7.655999999999999</v>
      </c>
      <c r="I4643" s="34">
        <v>254.0</v>
      </c>
      <c r="J4643" s="36">
        <v>45597.0</v>
      </c>
      <c r="K4643" s="31"/>
      <c r="L4643" s="34">
        <f>+K4643*H4643</f>
        <v>0.0</v>
      </c>
    </row>
    <row r="4644" spans="8:8" ht="24.95" customHeight="1">
      <c r="A4644" s="29" t="s">
        <v>16</v>
      </c>
      <c r="B4644" s="30" t="s">
        <v>9288</v>
      </c>
      <c r="C4644" s="31"/>
      <c r="D4644" s="32">
        <v>7.707355055282E12</v>
      </c>
      <c r="E4644" s="115" t="s">
        <v>9289</v>
      </c>
      <c r="F4644" s="34">
        <v>9.26</v>
      </c>
      <c r="G4644" s="35">
        <v>0.12</v>
      </c>
      <c r="H4644" s="34">
        <f t="shared" si="72"/>
        <v>8.1488</v>
      </c>
      <c r="I4644" s="34">
        <v>5.0</v>
      </c>
      <c r="J4644" s="36">
        <v>45688.0</v>
      </c>
      <c r="K4644" s="31"/>
      <c r="L4644" s="34">
        <f>+K4644*H4644</f>
        <v>0.0</v>
      </c>
    </row>
    <row r="4645" spans="8:8" ht="24.95" customHeight="1">
      <c r="A4645" s="29" t="s">
        <v>16</v>
      </c>
      <c r="B4645" s="47" t="s">
        <v>9290</v>
      </c>
      <c r="C4645" s="31"/>
      <c r="D4645" s="44">
        <v>7.20524031099E11</v>
      </c>
      <c r="E4645" s="84" t="s">
        <v>9291</v>
      </c>
      <c r="F4645" s="34">
        <v>7.0</v>
      </c>
      <c r="G4645" s="35">
        <v>0.12</v>
      </c>
      <c r="H4645" s="34">
        <f t="shared" si="72"/>
        <v>6.16</v>
      </c>
      <c r="I4645" s="34">
        <v>328.0</v>
      </c>
      <c r="J4645" s="36">
        <v>45656.0</v>
      </c>
      <c r="K4645" s="31"/>
      <c r="L4645" s="34">
        <f>+K4645*H4645</f>
        <v>0.0</v>
      </c>
    </row>
    <row r="4646" spans="8:8" ht="24.95" customHeight="1">
      <c r="A4646" s="43" t="s">
        <v>33</v>
      </c>
      <c r="B4646" s="30" t="s">
        <v>9292</v>
      </c>
      <c r="C4646" s="31"/>
      <c r="D4646" s="32">
        <v>7.591353680542E12</v>
      </c>
      <c r="E4646" s="71" t="s">
        <v>9293</v>
      </c>
      <c r="F4646" s="34">
        <v>22.04</v>
      </c>
      <c r="G4646" s="35">
        <v>0.12</v>
      </c>
      <c r="H4646" s="34">
        <f t="shared" si="72"/>
        <v>19.3952</v>
      </c>
      <c r="I4646" s="34">
        <v>5.0</v>
      </c>
      <c r="J4646" s="36">
        <v>45809.0</v>
      </c>
      <c r="K4646" s="31"/>
      <c r="L4646" s="34">
        <f>+K4646*H4646</f>
        <v>0.0</v>
      </c>
    </row>
    <row r="4647" spans="8:8" ht="24.95" customHeight="1">
      <c r="A4647" s="43" t="s">
        <v>33</v>
      </c>
      <c r="B4647" s="30" t="s">
        <v>9294</v>
      </c>
      <c r="C4647" s="31"/>
      <c r="D4647" s="32">
        <v>7.591928000058E12</v>
      </c>
      <c r="E4647" s="37" t="s">
        <v>9295</v>
      </c>
      <c r="F4647" s="34">
        <v>2.958</v>
      </c>
      <c r="G4647" s="35">
        <v>0.12</v>
      </c>
      <c r="H4647" s="34">
        <f t="shared" si="72"/>
        <v>2.60304</v>
      </c>
      <c r="I4647" s="34">
        <v>50.0</v>
      </c>
      <c r="J4647" s="36">
        <v>46600.0</v>
      </c>
      <c r="K4647" s="31"/>
      <c r="L4647" s="34">
        <f>+K4647*H4647</f>
        <v>0.0</v>
      </c>
    </row>
    <row r="4648" spans="8:8" ht="24.95" customHeight="1">
      <c r="A4648" s="43" t="s">
        <v>33</v>
      </c>
      <c r="B4648" s="30" t="s">
        <v>9296</v>
      </c>
      <c r="C4648" s="31"/>
      <c r="D4648" s="44">
        <v>6.61799967181E11</v>
      </c>
      <c r="E4648" s="37" t="s">
        <v>9297</v>
      </c>
      <c r="F4648" s="34">
        <v>0.928</v>
      </c>
      <c r="G4648" s="35">
        <v>0.12</v>
      </c>
      <c r="H4648" s="34">
        <f t="shared" si="72"/>
        <v>0.81664</v>
      </c>
      <c r="I4648" s="34">
        <v>38.0</v>
      </c>
      <c r="J4648" s="36">
        <v>45875.0</v>
      </c>
      <c r="K4648" s="31"/>
      <c r="L4648" s="34">
        <f>+K4648*H4648</f>
        <v>0.0</v>
      </c>
    </row>
    <row r="4649" spans="8:8" ht="24.95" customHeight="1">
      <c r="A4649" s="43" t="s">
        <v>33</v>
      </c>
      <c r="B4649" s="30" t="s">
        <v>9298</v>
      </c>
      <c r="C4649" s="31"/>
      <c r="D4649" s="44">
        <v>6.61799967143E11</v>
      </c>
      <c r="E4649" s="86" t="s">
        <v>9299</v>
      </c>
      <c r="F4649" s="34">
        <v>0.928</v>
      </c>
      <c r="G4649" s="35">
        <v>0.12</v>
      </c>
      <c r="H4649" s="34">
        <f t="shared" si="72"/>
        <v>0.81664</v>
      </c>
      <c r="I4649" s="34">
        <v>17.0</v>
      </c>
      <c r="J4649" s="36">
        <v>46082.0</v>
      </c>
      <c r="K4649" s="31"/>
      <c r="L4649" s="34">
        <f>+K4649*H4649</f>
        <v>0.0</v>
      </c>
    </row>
    <row r="4650" spans="8:8" ht="24.95" customHeight="1">
      <c r="A4650" s="43" t="s">
        <v>33</v>
      </c>
      <c r="B4650" s="30" t="s">
        <v>9300</v>
      </c>
      <c r="C4650" s="31"/>
      <c r="D4650" s="32">
        <v>7.702425806511E12</v>
      </c>
      <c r="E4650" s="87" t="s">
        <v>9301</v>
      </c>
      <c r="F4650" s="34">
        <v>1.8444</v>
      </c>
      <c r="G4650" s="35">
        <v>0.2</v>
      </c>
      <c r="H4650" s="34">
        <f t="shared" si="72"/>
        <v>1.47552</v>
      </c>
      <c r="I4650" s="34">
        <v>33.0</v>
      </c>
      <c r="J4650" s="36">
        <v>45750.0</v>
      </c>
      <c r="K4650" s="31"/>
      <c r="L4650" s="34">
        <f>+K4650*H4650</f>
        <v>0.0</v>
      </c>
    </row>
    <row r="4651" spans="8:8" ht="24.95" customHeight="1">
      <c r="A4651" s="43" t="s">
        <v>33</v>
      </c>
      <c r="B4651" s="30" t="s">
        <v>9302</v>
      </c>
      <c r="C4651" s="31"/>
      <c r="D4651" s="32">
        <v>7.080201346124E12</v>
      </c>
      <c r="E4651" s="37" t="s">
        <v>9303</v>
      </c>
      <c r="F4651" s="34">
        <v>1.914</v>
      </c>
      <c r="G4651" s="35">
        <v>0.12</v>
      </c>
      <c r="H4651" s="34">
        <f t="shared" si="72"/>
        <v>1.68432</v>
      </c>
      <c r="I4651" s="34">
        <v>9.0</v>
      </c>
      <c r="J4651" s="36">
        <v>46082.0</v>
      </c>
      <c r="K4651" s="31"/>
      <c r="L4651" s="34">
        <f>+K4651*H4651</f>
        <v>0.0</v>
      </c>
    </row>
    <row r="4652" spans="8:8" ht="24.95" customHeight="1">
      <c r="A4652" s="43" t="s">
        <v>33</v>
      </c>
      <c r="B4652" s="30" t="s">
        <v>9304</v>
      </c>
      <c r="C4652" s="31"/>
      <c r="D4652" s="32">
        <v>7.591061503058E12</v>
      </c>
      <c r="E4652" s="86" t="s">
        <v>9305</v>
      </c>
      <c r="F4652" s="34">
        <v>1.4732</v>
      </c>
      <c r="G4652" s="35">
        <v>0.12</v>
      </c>
      <c r="H4652" s="34">
        <f t="shared" si="72"/>
        <v>1.296416</v>
      </c>
      <c r="I4652" s="34">
        <v>268.0</v>
      </c>
      <c r="J4652" s="36">
        <v>45839.0</v>
      </c>
      <c r="K4652" s="31"/>
      <c r="L4652" s="34">
        <f>+K4652*H4652</f>
        <v>0.0</v>
      </c>
    </row>
    <row r="4653" spans="8:8" ht="24.95" customHeight="1">
      <c r="A4653" s="43" t="s">
        <v>33</v>
      </c>
      <c r="B4653" s="30" t="s">
        <v>9306</v>
      </c>
      <c r="C4653" s="31"/>
      <c r="D4653" s="44">
        <v>7.28417501018E11</v>
      </c>
      <c r="E4653" s="74" t="s">
        <v>9307</v>
      </c>
      <c r="F4653" s="34">
        <v>0.8352</v>
      </c>
      <c r="G4653" s="35">
        <v>0.12</v>
      </c>
      <c r="H4653" s="34">
        <f t="shared" si="72"/>
        <v>0.7349760000000001</v>
      </c>
      <c r="I4653" s="34">
        <v>219.0</v>
      </c>
      <c r="J4653" s="36">
        <v>45778.0</v>
      </c>
      <c r="K4653" s="31"/>
      <c r="L4653" s="34">
        <f>+K4653*H4653</f>
        <v>0.0</v>
      </c>
    </row>
    <row r="4654" spans="8:8" ht="24.95" customHeight="1">
      <c r="A4654" s="43" t="s">
        <v>33</v>
      </c>
      <c r="B4654" s="30" t="s">
        <v>9308</v>
      </c>
      <c r="C4654" s="31"/>
      <c r="D4654" s="32">
        <v>7.591061501047E12</v>
      </c>
      <c r="E4654" s="74" t="s">
        <v>9309</v>
      </c>
      <c r="F4654" s="34">
        <v>1.3456</v>
      </c>
      <c r="G4654" s="35">
        <v>0.12</v>
      </c>
      <c r="H4654" s="34">
        <f t="shared" si="72"/>
        <v>1.1841279999999998</v>
      </c>
      <c r="I4654" s="34">
        <v>155.0</v>
      </c>
      <c r="J4654" s="36">
        <v>45839.0</v>
      </c>
      <c r="K4654" s="31"/>
      <c r="L4654" s="34">
        <f>+K4654*H4654</f>
        <v>0.0</v>
      </c>
    </row>
    <row r="4655" spans="8:8" ht="24.95" customHeight="1">
      <c r="A4655" s="43" t="s">
        <v>33</v>
      </c>
      <c r="B4655" s="30" t="s">
        <v>9310</v>
      </c>
      <c r="C4655" s="31"/>
      <c r="D4655" s="44">
        <v>7.28417501001E11</v>
      </c>
      <c r="E4655" s="74" t="s">
        <v>9311</v>
      </c>
      <c r="F4655" s="34">
        <v>1.9256</v>
      </c>
      <c r="G4655" s="35">
        <v>0.12</v>
      </c>
      <c r="H4655" s="34">
        <f t="shared" si="72"/>
        <v>1.694528</v>
      </c>
      <c r="I4655" s="34">
        <v>271.0</v>
      </c>
      <c r="J4655" s="36">
        <v>45870.0</v>
      </c>
      <c r="K4655" s="31"/>
      <c r="L4655" s="34">
        <f>+K4655*H4655</f>
        <v>0.0</v>
      </c>
    </row>
    <row r="4656" spans="8:8" ht="24.95" customHeight="1">
      <c r="A4656" s="43" t="s">
        <v>33</v>
      </c>
      <c r="B4656" s="30" t="s">
        <v>9312</v>
      </c>
      <c r="C4656" s="31"/>
      <c r="D4656" s="32">
        <v>7.896018700628E12</v>
      </c>
      <c r="E4656" s="64" t="s">
        <v>9313</v>
      </c>
      <c r="F4656" s="34">
        <v>2.0416</v>
      </c>
      <c r="G4656" s="35">
        <v>0.12</v>
      </c>
      <c r="H4656" s="34">
        <f t="shared" si="72"/>
        <v>1.796608</v>
      </c>
      <c r="I4656" s="34">
        <v>34.0</v>
      </c>
      <c r="J4656" s="36">
        <v>45446.0</v>
      </c>
      <c r="K4656" s="31"/>
      <c r="L4656" s="34">
        <f>+K4656*H4656</f>
        <v>0.0</v>
      </c>
    </row>
    <row r="4657" spans="8:8" ht="24.95" customHeight="1">
      <c r="A4657" s="43" t="s">
        <v>33</v>
      </c>
      <c r="B4657" s="30" t="s">
        <v>9314</v>
      </c>
      <c r="C4657" s="31"/>
      <c r="D4657" s="32">
        <v>7.702425809772E12</v>
      </c>
      <c r="E4657" s="64" t="s">
        <v>9315</v>
      </c>
      <c r="F4657" s="34">
        <v>2.3084</v>
      </c>
      <c r="G4657" s="35">
        <v>0.12</v>
      </c>
      <c r="H4657" s="34">
        <f t="shared" si="72"/>
        <v>2.031392</v>
      </c>
      <c r="I4657" s="34">
        <v>43.0</v>
      </c>
      <c r="J4657" s="36">
        <v>45486.0</v>
      </c>
      <c r="K4657" s="31"/>
      <c r="L4657" s="34">
        <f>+K4657*H4657</f>
        <v>0.0</v>
      </c>
    </row>
    <row r="4658" spans="8:8" ht="24.95" customHeight="1">
      <c r="A4658" s="43" t="s">
        <v>33</v>
      </c>
      <c r="B4658" s="30" t="s">
        <v>9316</v>
      </c>
      <c r="C4658" s="31"/>
      <c r="D4658" s="32">
        <v>7.702425805187E12</v>
      </c>
      <c r="E4658" s="64" t="s">
        <v>9317</v>
      </c>
      <c r="F4658" s="34">
        <v>2.2156</v>
      </c>
      <c r="G4658" s="35">
        <v>0.12</v>
      </c>
      <c r="H4658" s="34">
        <f t="shared" si="72"/>
        <v>1.949728</v>
      </c>
      <c r="I4658" s="34">
        <v>84.0</v>
      </c>
      <c r="J4658" s="36">
        <v>45514.0</v>
      </c>
      <c r="K4658" s="31"/>
      <c r="L4658" s="34">
        <f>+K4658*H4658</f>
        <v>0.0</v>
      </c>
    </row>
    <row r="4659" spans="8:8" ht="24.95" customHeight="1">
      <c r="A4659" s="43" t="s">
        <v>33</v>
      </c>
      <c r="B4659" s="30" t="s">
        <v>9318</v>
      </c>
      <c r="C4659" s="31"/>
      <c r="D4659" s="44">
        <v>6.61799967129E11</v>
      </c>
      <c r="E4659" s="64" t="s">
        <v>9319</v>
      </c>
      <c r="F4659" s="34">
        <v>1.508</v>
      </c>
      <c r="G4659" s="35">
        <v>0.12</v>
      </c>
      <c r="H4659" s="34">
        <f t="shared" si="72"/>
        <v>1.32704</v>
      </c>
      <c r="I4659" s="34">
        <v>181.0</v>
      </c>
      <c r="J4659" s="36">
        <v>46143.0</v>
      </c>
      <c r="K4659" s="31"/>
      <c r="L4659" s="34">
        <f>+K4659*H4659</f>
        <v>0.0</v>
      </c>
    </row>
    <row r="4660" spans="8:8" ht="24.95" customHeight="1">
      <c r="A4660" s="43" t="s">
        <v>33</v>
      </c>
      <c r="B4660" s="30" t="s">
        <v>9320</v>
      </c>
      <c r="C4660" s="31"/>
      <c r="D4660" s="44">
        <v>6.61799967112E11</v>
      </c>
      <c r="E4660" s="86" t="s">
        <v>9321</v>
      </c>
      <c r="F4660" s="34">
        <v>1.508</v>
      </c>
      <c r="G4660" s="35">
        <v>0.12</v>
      </c>
      <c r="H4660" s="34">
        <f t="shared" si="72"/>
        <v>1.32704</v>
      </c>
      <c r="I4660" s="34">
        <v>138.0</v>
      </c>
      <c r="J4660" s="36">
        <v>46165.0</v>
      </c>
      <c r="K4660" s="31"/>
      <c r="L4660" s="34">
        <f>+K4660*H4660</f>
        <v>0.0</v>
      </c>
    </row>
    <row r="4661" spans="8:8" ht="24.95" customHeight="1">
      <c r="A4661" s="43" t="s">
        <v>33</v>
      </c>
      <c r="B4661" s="30" t="s">
        <v>9322</v>
      </c>
      <c r="C4661" s="31"/>
      <c r="D4661" s="32">
        <v>8.697420536244E12</v>
      </c>
      <c r="E4661" s="71" t="s">
        <v>9323</v>
      </c>
      <c r="F4661" s="34">
        <v>0.754</v>
      </c>
      <c r="G4661" s="35">
        <v>0.12</v>
      </c>
      <c r="H4661" s="34">
        <f t="shared" si="72"/>
        <v>0.66352</v>
      </c>
      <c r="I4661" s="34">
        <v>28.0</v>
      </c>
      <c r="J4661" s="36">
        <v>46054.0</v>
      </c>
      <c r="K4661" s="31"/>
      <c r="L4661" s="34">
        <f>+K4661*H4661</f>
        <v>0.0</v>
      </c>
    </row>
    <row r="4662" spans="8:8" ht="24.95" customHeight="1">
      <c r="A4662" s="43" t="s">
        <v>33</v>
      </c>
      <c r="B4662" s="30" t="s">
        <v>9324</v>
      </c>
      <c r="C4662" s="31"/>
      <c r="D4662" s="32">
        <v>8.697420536251E12</v>
      </c>
      <c r="E4662" s="63" t="s">
        <v>9325</v>
      </c>
      <c r="F4662" s="34">
        <v>0.754</v>
      </c>
      <c r="G4662" s="35">
        <v>0.12</v>
      </c>
      <c r="H4662" s="34">
        <f t="shared" si="72"/>
        <v>0.66352</v>
      </c>
      <c r="I4662" s="34">
        <v>41.0</v>
      </c>
      <c r="J4662" s="36">
        <v>45929.0</v>
      </c>
      <c r="K4662" s="31"/>
      <c r="L4662" s="34">
        <f>+K4662*H4662</f>
        <v>0.0</v>
      </c>
    </row>
    <row r="4663" spans="8:8" ht="24.95" customHeight="1">
      <c r="A4663" s="43" t="s">
        <v>33</v>
      </c>
      <c r="B4663" s="30" t="s">
        <v>9326</v>
      </c>
      <c r="C4663" s="31"/>
      <c r="D4663" s="44">
        <v>6.77355845657E11</v>
      </c>
      <c r="E4663" s="33" t="s">
        <v>9327</v>
      </c>
      <c r="F4663" s="34">
        <v>1.392</v>
      </c>
      <c r="G4663" s="35">
        <v>0.12</v>
      </c>
      <c r="H4663" s="34">
        <f t="shared" si="72"/>
        <v>1.2249599999999998</v>
      </c>
      <c r="I4663" s="34">
        <v>9.0</v>
      </c>
      <c r="J4663" s="36">
        <v>45927.0</v>
      </c>
      <c r="K4663" s="31"/>
      <c r="L4663" s="34">
        <f>+K4663*H4663</f>
        <v>0.0</v>
      </c>
    </row>
    <row r="4664" spans="8:8" ht="24.95" customHeight="1">
      <c r="A4664" s="43" t="s">
        <v>33</v>
      </c>
      <c r="B4664" s="30" t="s">
        <v>9328</v>
      </c>
      <c r="C4664" s="31"/>
      <c r="D4664" s="44">
        <v>6.77355820388E11</v>
      </c>
      <c r="E4664" s="63" t="s">
        <v>9329</v>
      </c>
      <c r="F4664" s="34">
        <v>1.392</v>
      </c>
      <c r="G4664" s="35">
        <v>0.12</v>
      </c>
      <c r="H4664" s="34">
        <f t="shared" si="72"/>
        <v>1.2249599999999998</v>
      </c>
      <c r="I4664" s="34">
        <v>18.0</v>
      </c>
      <c r="J4664" s="36">
        <v>45927.0</v>
      </c>
      <c r="K4664" s="31"/>
      <c r="L4664" s="34">
        <f>+K4664*H4664</f>
        <v>0.0</v>
      </c>
    </row>
    <row r="4665" spans="8:8" ht="24.95" customHeight="1">
      <c r="A4665" s="43" t="s">
        <v>33</v>
      </c>
      <c r="B4665" s="30" t="s">
        <v>9330</v>
      </c>
      <c r="C4665" s="31"/>
      <c r="D4665" s="32">
        <v>7.702026031374E12</v>
      </c>
      <c r="E4665" s="71" t="s">
        <v>9331</v>
      </c>
      <c r="F4665" s="34">
        <v>5.046</v>
      </c>
      <c r="G4665" s="35">
        <v>0.12</v>
      </c>
      <c r="H4665" s="34">
        <f t="shared" si="72"/>
        <v>4.44048</v>
      </c>
      <c r="I4665" s="34">
        <v>10.0</v>
      </c>
      <c r="J4665" s="36">
        <v>45657.0</v>
      </c>
      <c r="K4665" s="31"/>
      <c r="L4665" s="34">
        <f>+K4665*H4665</f>
        <v>0.0</v>
      </c>
    </row>
    <row r="4666" spans="8:8" ht="24.95" customHeight="1">
      <c r="A4666" s="43" t="s">
        <v>33</v>
      </c>
      <c r="B4666" s="30" t="s">
        <v>9332</v>
      </c>
      <c r="C4666" s="31"/>
      <c r="D4666" s="32">
        <v>7.702026031343E12</v>
      </c>
      <c r="E4666" s="79" t="s">
        <v>9333</v>
      </c>
      <c r="F4666" s="34">
        <v>2.262</v>
      </c>
      <c r="G4666" s="35">
        <v>0.12</v>
      </c>
      <c r="H4666" s="34">
        <f t="shared" si="72"/>
        <v>1.9905599999999999</v>
      </c>
      <c r="I4666" s="34">
        <v>15.0</v>
      </c>
      <c r="J4666" s="36">
        <v>45597.0</v>
      </c>
      <c r="K4666" s="31"/>
      <c r="L4666" s="34">
        <f>+K4666*H4666</f>
        <v>0.0</v>
      </c>
    </row>
    <row r="4667" spans="8:8" ht="24.95" customHeight="1">
      <c r="A4667" s="43" t="s">
        <v>33</v>
      </c>
      <c r="B4667" s="30" t="s">
        <v>9334</v>
      </c>
      <c r="C4667" s="31"/>
      <c r="D4667" s="44">
        <v>6.77355834354E11</v>
      </c>
      <c r="E4667" s="60" t="s">
        <v>9335</v>
      </c>
      <c r="F4667" s="34">
        <v>1.5544</v>
      </c>
      <c r="G4667" s="35">
        <v>0.12</v>
      </c>
      <c r="H4667" s="34">
        <f t="shared" si="72"/>
        <v>1.367872</v>
      </c>
      <c r="I4667" s="34">
        <v>4.0</v>
      </c>
      <c r="J4667" s="36">
        <v>45998.0</v>
      </c>
      <c r="K4667" s="31"/>
      <c r="L4667" s="34">
        <f>+K4667*H4667</f>
        <v>0.0</v>
      </c>
    </row>
    <row r="4668" spans="8:8" ht="24.95" customHeight="1">
      <c r="A4668" s="43" t="s">
        <v>33</v>
      </c>
      <c r="B4668" s="30" t="s">
        <v>9336</v>
      </c>
      <c r="C4668" s="31"/>
      <c r="D4668" s="31"/>
      <c r="E4668" s="67" t="s">
        <v>9337</v>
      </c>
      <c r="F4668" s="34">
        <v>1.8676</v>
      </c>
      <c r="G4668" s="35">
        <v>0.12</v>
      </c>
      <c r="H4668" s="34">
        <f t="shared" si="72"/>
        <v>1.6434879999999998</v>
      </c>
      <c r="I4668" s="34">
        <v>33.0</v>
      </c>
      <c r="J4668" s="36">
        <v>46174.0</v>
      </c>
      <c r="K4668" s="31"/>
      <c r="L4668" s="34">
        <f>+K4668*H4668</f>
        <v>0.0</v>
      </c>
    </row>
    <row r="4669" spans="8:8" ht="24.95" customHeight="1">
      <c r="A4669" s="43" t="s">
        <v>33</v>
      </c>
      <c r="B4669" s="30" t="s">
        <v>9338</v>
      </c>
      <c r="C4669" s="31"/>
      <c r="D4669" s="32">
        <v>7.591353701858E12</v>
      </c>
      <c r="E4669" s="87" t="s">
        <v>9339</v>
      </c>
      <c r="F4669" s="34">
        <v>1.7632</v>
      </c>
      <c r="G4669" s="35">
        <v>0.12</v>
      </c>
      <c r="H4669" s="34">
        <f t="shared" si="72"/>
        <v>1.551616</v>
      </c>
      <c r="I4669" s="34">
        <v>115.0</v>
      </c>
      <c r="J4669" s="36">
        <v>45809.0</v>
      </c>
      <c r="K4669" s="31"/>
      <c r="L4669" s="34">
        <f>+K4669*H4669</f>
        <v>0.0</v>
      </c>
    </row>
    <row r="4670" spans="8:8" ht="24.95" customHeight="1">
      <c r="A4670" s="43" t="s">
        <v>33</v>
      </c>
      <c r="B4670" s="30" t="s">
        <v>9340</v>
      </c>
      <c r="C4670" s="31"/>
      <c r="D4670" s="32">
        <v>7.591353701711E12</v>
      </c>
      <c r="E4670" s="101" t="s">
        <v>9341</v>
      </c>
      <c r="F4670" s="34">
        <v>1.7632</v>
      </c>
      <c r="G4670" s="35">
        <v>0.12</v>
      </c>
      <c r="H4670" s="34">
        <f t="shared" si="72"/>
        <v>1.551616</v>
      </c>
      <c r="I4670" s="34">
        <v>44.0</v>
      </c>
      <c r="J4670" s="36">
        <v>45809.0</v>
      </c>
      <c r="K4670" s="31"/>
      <c r="L4670" s="34">
        <f>+K4670*H4670</f>
        <v>0.0</v>
      </c>
    </row>
    <row r="4671" spans="8:8" ht="24.95" customHeight="1">
      <c r="A4671" s="43" t="s">
        <v>33</v>
      </c>
      <c r="B4671" s="30" t="s">
        <v>9342</v>
      </c>
      <c r="C4671" s="31"/>
      <c r="D4671" s="32">
        <v>7.591353701872E12</v>
      </c>
      <c r="E4671" s="101" t="s">
        <v>9343</v>
      </c>
      <c r="F4671" s="34">
        <v>1.7632</v>
      </c>
      <c r="G4671" s="35">
        <v>0.12</v>
      </c>
      <c r="H4671" s="34">
        <f t="shared" si="72"/>
        <v>1.551616</v>
      </c>
      <c r="I4671" s="34">
        <v>57.0</v>
      </c>
      <c r="J4671" s="36">
        <v>45809.0</v>
      </c>
      <c r="K4671" s="31"/>
      <c r="L4671" s="34">
        <f>+K4671*H4671</f>
        <v>0.0</v>
      </c>
    </row>
    <row r="4672" spans="8:8" ht="24.95" customHeight="1">
      <c r="A4672" s="43" t="s">
        <v>33</v>
      </c>
      <c r="B4672" s="30" t="s">
        <v>9344</v>
      </c>
      <c r="C4672" s="31"/>
      <c r="D4672" s="32">
        <v>7.702425801288E12</v>
      </c>
      <c r="E4672" s="77" t="s">
        <v>9345</v>
      </c>
      <c r="F4672" s="34">
        <v>1.5892</v>
      </c>
      <c r="G4672" s="35">
        <v>0.2</v>
      </c>
      <c r="H4672" s="34">
        <f t="shared" si="72"/>
        <v>1.27136</v>
      </c>
      <c r="I4672" s="34">
        <v>87.0</v>
      </c>
      <c r="J4672" s="36">
        <v>45571.0</v>
      </c>
      <c r="K4672" s="31"/>
      <c r="L4672" s="34">
        <f>+K4672*H4672</f>
        <v>0.0</v>
      </c>
    </row>
    <row r="4673" spans="8:8" ht="24.95" customHeight="1">
      <c r="A4673" s="43" t="s">
        <v>33</v>
      </c>
      <c r="B4673" s="30" t="s">
        <v>9346</v>
      </c>
      <c r="C4673" s="31"/>
      <c r="D4673" s="32">
        <v>7.702425803008E12</v>
      </c>
      <c r="E4673" s="62" t="s">
        <v>9347</v>
      </c>
      <c r="F4673" s="34">
        <v>2.3548</v>
      </c>
      <c r="G4673" s="35">
        <v>0.12</v>
      </c>
      <c r="H4673" s="34">
        <f t="shared" si="72"/>
        <v>2.072224</v>
      </c>
      <c r="I4673" s="34">
        <v>159.0</v>
      </c>
      <c r="J4673" s="36">
        <v>45660.0</v>
      </c>
      <c r="K4673" s="31"/>
      <c r="L4673" s="34">
        <f>+K4673*H4673</f>
        <v>0.0</v>
      </c>
    </row>
    <row r="4674" spans="8:8" ht="24.95" customHeight="1">
      <c r="A4674" s="43" t="s">
        <v>33</v>
      </c>
      <c r="B4674" s="30" t="s">
        <v>9348</v>
      </c>
      <c r="C4674" s="31"/>
      <c r="D4674" s="32">
        <v>7.702425800779E12</v>
      </c>
      <c r="E4674" s="60" t="s">
        <v>9349</v>
      </c>
      <c r="F4674" s="34">
        <v>1.6704</v>
      </c>
      <c r="G4674" s="35">
        <v>0.2</v>
      </c>
      <c r="H4674" s="34">
        <f t="shared" si="72"/>
        <v>1.3363200000000002</v>
      </c>
      <c r="I4674" s="34">
        <v>47.0</v>
      </c>
      <c r="J4674" s="36">
        <v>45672.0</v>
      </c>
      <c r="K4674" s="31"/>
      <c r="L4674" s="34">
        <f>+K4674*H4674</f>
        <v>0.0</v>
      </c>
    </row>
    <row r="4675" spans="8:8" ht="24.95" customHeight="1">
      <c r="A4675" s="43" t="s">
        <v>33</v>
      </c>
      <c r="B4675" s="30" t="s">
        <v>9350</v>
      </c>
      <c r="C4675" s="31"/>
      <c r="D4675" s="32">
        <v>7.702425810501E12</v>
      </c>
      <c r="E4675" s="61" t="s">
        <v>9351</v>
      </c>
      <c r="F4675" s="34">
        <v>1.8908</v>
      </c>
      <c r="G4675" s="35">
        <v>0.12</v>
      </c>
      <c r="H4675" s="34">
        <f t="shared" si="72"/>
        <v>1.663904</v>
      </c>
      <c r="I4675" s="34">
        <v>117.0</v>
      </c>
      <c r="J4675" s="36">
        <v>45630.0</v>
      </c>
      <c r="K4675" s="31"/>
      <c r="L4675" s="34">
        <f>+K4675*H4675</f>
        <v>0.0</v>
      </c>
    </row>
    <row r="4676" spans="8:8" ht="24.95" customHeight="1">
      <c r="A4676" s="43" t="s">
        <v>33</v>
      </c>
      <c r="B4676" s="30" t="s">
        <v>9352</v>
      </c>
      <c r="C4676" s="31"/>
      <c r="D4676" s="32">
        <v>7.591248276102E12</v>
      </c>
      <c r="E4676" s="115" t="s">
        <v>9353</v>
      </c>
      <c r="F4676" s="34">
        <v>1.1716</v>
      </c>
      <c r="G4676" s="35">
        <v>0.12</v>
      </c>
      <c r="H4676" s="34">
        <f t="shared" si="72"/>
        <v>1.031008</v>
      </c>
      <c r="I4676" s="34">
        <v>9.0</v>
      </c>
      <c r="J4676" s="36">
        <v>45689.0</v>
      </c>
      <c r="K4676" s="31"/>
      <c r="L4676" s="34">
        <f>+K4676*H4676</f>
        <v>0.0</v>
      </c>
    </row>
    <row r="4677" spans="8:8" ht="24.95" customHeight="1">
      <c r="A4677" s="43" t="s">
        <v>33</v>
      </c>
      <c r="B4677" s="30" t="s">
        <v>9354</v>
      </c>
      <c r="C4677" s="31"/>
      <c r="D4677" s="32">
        <v>7.5912482121E12</v>
      </c>
      <c r="E4677" s="80" t="s">
        <v>9355</v>
      </c>
      <c r="F4677" s="34">
        <v>1.044</v>
      </c>
      <c r="G4677" s="35">
        <v>0.12</v>
      </c>
      <c r="H4677" s="34">
        <f t="shared" si="72"/>
        <v>0.91872</v>
      </c>
      <c r="I4677" s="34">
        <v>75.0</v>
      </c>
      <c r="J4677" s="36">
        <v>45597.0</v>
      </c>
      <c r="K4677" s="31"/>
      <c r="L4677" s="34">
        <f>+K4677*H4677</f>
        <v>0.0</v>
      </c>
    </row>
    <row r="4678" spans="8:8" ht="24.95" customHeight="1">
      <c r="A4678" s="43" t="s">
        <v>33</v>
      </c>
      <c r="B4678" s="30" t="s">
        <v>9356</v>
      </c>
      <c r="C4678" s="31"/>
      <c r="D4678" s="32">
        <v>7.591248212209E12</v>
      </c>
      <c r="E4678" s="80" t="s">
        <v>9357</v>
      </c>
      <c r="F4678" s="34">
        <v>1.218</v>
      </c>
      <c r="G4678" s="35">
        <v>0.12</v>
      </c>
      <c r="H4678" s="34">
        <f t="shared" si="72"/>
        <v>1.07184</v>
      </c>
      <c r="I4678" s="34">
        <v>61.0</v>
      </c>
      <c r="J4678" s="36">
        <v>45809.0</v>
      </c>
      <c r="K4678" s="31"/>
      <c r="L4678" s="34">
        <f>+K4678*H4678</f>
        <v>0.0</v>
      </c>
    </row>
    <row r="4679" spans="8:8" ht="24.95" customHeight="1">
      <c r="A4679" s="38" t="s">
        <v>23</v>
      </c>
      <c r="B4679" s="30" t="s">
        <v>9358</v>
      </c>
      <c r="C4679" s="31"/>
      <c r="D4679" s="32">
        <v>8.906044710825E12</v>
      </c>
      <c r="E4679" s="101" t="s">
        <v>9359</v>
      </c>
      <c r="F4679" s="34">
        <v>1.6</v>
      </c>
      <c r="G4679" s="35">
        <v>0.12</v>
      </c>
      <c r="H4679" s="34">
        <f t="shared" si="72"/>
        <v>1.4080000000000001</v>
      </c>
      <c r="I4679" s="34">
        <v>12.0</v>
      </c>
      <c r="J4679" s="36">
        <v>45689.0</v>
      </c>
      <c r="K4679" s="31"/>
      <c r="L4679" s="34">
        <f>+K4679*H4679</f>
        <v>0.0</v>
      </c>
    </row>
    <row r="4680" spans="8:8" ht="24.95" customHeight="1">
      <c r="A4680" s="38" t="s">
        <v>23</v>
      </c>
      <c r="B4680" s="30" t="s">
        <v>9360</v>
      </c>
      <c r="C4680" s="31"/>
      <c r="D4680" s="32">
        <v>8.906122851488E12</v>
      </c>
      <c r="E4680" s="64" t="s">
        <v>9361</v>
      </c>
      <c r="F4680" s="34">
        <v>1.65</v>
      </c>
      <c r="G4680" s="35">
        <v>0.12</v>
      </c>
      <c r="H4680" s="34">
        <f t="shared" si="72"/>
        <v>1.452</v>
      </c>
      <c r="I4680" s="34">
        <v>175.0</v>
      </c>
      <c r="J4680" s="36">
        <v>45505.0</v>
      </c>
      <c r="K4680" s="31"/>
      <c r="L4680" s="34">
        <f>+K4680*H4680</f>
        <v>0.0</v>
      </c>
    </row>
    <row r="4681" spans="8:8" ht="24.95" customHeight="1">
      <c r="A4681" s="38" t="s">
        <v>23</v>
      </c>
      <c r="B4681" s="30" t="s">
        <v>9362</v>
      </c>
      <c r="C4681" s="31"/>
      <c r="D4681" s="32">
        <v>7.591196004727E12</v>
      </c>
      <c r="E4681" s="55" t="s">
        <v>9363</v>
      </c>
      <c r="F4681" s="34">
        <v>2.04</v>
      </c>
      <c r="G4681" s="35">
        <v>0.12</v>
      </c>
      <c r="H4681" s="34">
        <f t="shared" si="72"/>
        <v>1.7952000000000001</v>
      </c>
      <c r="I4681" s="34">
        <v>8.0</v>
      </c>
      <c r="J4681" s="36">
        <v>46068.0</v>
      </c>
      <c r="K4681" s="31"/>
      <c r="L4681" s="34">
        <f>+K4681*H4681</f>
        <v>0.0</v>
      </c>
    </row>
    <row r="4682" spans="8:8" ht="24.95" customHeight="1">
      <c r="A4682" s="81" t="s">
        <v>194</v>
      </c>
      <c r="B4682" s="30" t="s">
        <v>9364</v>
      </c>
      <c r="C4682" s="31"/>
      <c r="D4682" s="32">
        <v>7.598252000037E12</v>
      </c>
      <c r="E4682" s="61" t="s">
        <v>9365</v>
      </c>
      <c r="F4682" s="34">
        <v>3.4</v>
      </c>
      <c r="G4682" s="35">
        <v>0.12</v>
      </c>
      <c r="H4682" s="34">
        <f t="shared" si="72"/>
        <v>2.992</v>
      </c>
      <c r="I4682" s="34">
        <v>18.0</v>
      </c>
      <c r="J4682" s="36">
        <v>45474.0</v>
      </c>
      <c r="K4682" s="31"/>
      <c r="L4682" s="34">
        <f>+K4682*H4682</f>
        <v>0.0</v>
      </c>
    </row>
    <row r="4683" spans="8:8" ht="24.95" customHeight="1">
      <c r="A4683" s="38" t="s">
        <v>23</v>
      </c>
      <c r="B4683" s="30" t="s">
        <v>9366</v>
      </c>
      <c r="C4683" s="31"/>
      <c r="D4683" s="32">
        <v>7.598008000946E12</v>
      </c>
      <c r="E4683" s="39" t="s">
        <v>9367</v>
      </c>
      <c r="F4683" s="34">
        <v>2.5</v>
      </c>
      <c r="G4683" s="35">
        <v>0.12</v>
      </c>
      <c r="H4683" s="34">
        <f t="shared" si="72"/>
        <v>2.2</v>
      </c>
      <c r="I4683" s="34">
        <v>28.0</v>
      </c>
      <c r="J4683" s="36">
        <v>45626.0</v>
      </c>
      <c r="K4683" s="31"/>
      <c r="L4683" s="34">
        <f>+K4683*H4683</f>
        <v>0.0</v>
      </c>
    </row>
    <row r="4684" spans="8:8" ht="24.95" customHeight="1">
      <c r="A4684" s="38" t="s">
        <v>23</v>
      </c>
      <c r="B4684" s="47" t="s">
        <v>9368</v>
      </c>
      <c r="C4684" s="31"/>
      <c r="D4684" s="32">
        <v>7.591196000491E12</v>
      </c>
      <c r="E4684" s="86" t="s">
        <v>9369</v>
      </c>
      <c r="F4684" s="34">
        <v>3.17</v>
      </c>
      <c r="G4684" s="35">
        <v>0.12</v>
      </c>
      <c r="H4684" s="34">
        <f t="shared" si="73" ref="H4684:H4747">+F4684-F4684*G4684</f>
        <v>2.7896</v>
      </c>
      <c r="I4684" s="34">
        <v>10.0</v>
      </c>
      <c r="J4684" s="36">
        <v>45711.0</v>
      </c>
      <c r="K4684" s="31"/>
      <c r="L4684" s="34">
        <f>+K4684*H4684</f>
        <v>0.0</v>
      </c>
    </row>
    <row r="4685" spans="8:8" ht="24.95" customHeight="1">
      <c r="A4685" s="38" t="s">
        <v>23</v>
      </c>
      <c r="B4685" s="47" t="s">
        <v>9370</v>
      </c>
      <c r="C4685" s="31"/>
      <c r="D4685" s="32">
        <v>7.591196002761E12</v>
      </c>
      <c r="E4685" s="104" t="s">
        <v>9371</v>
      </c>
      <c r="F4685" s="34">
        <v>8.06</v>
      </c>
      <c r="G4685" s="35">
        <v>0.12</v>
      </c>
      <c r="H4685" s="34">
        <f t="shared" si="73"/>
        <v>7.0928</v>
      </c>
      <c r="I4685" s="34">
        <v>22.0</v>
      </c>
      <c r="J4685" s="36">
        <v>45438.0</v>
      </c>
      <c r="K4685" s="31"/>
      <c r="L4685" s="34">
        <f>+K4685*H4685</f>
        <v>0.0</v>
      </c>
    </row>
    <row r="4686" spans="8:8" ht="24.95" customHeight="1">
      <c r="A4686" s="81" t="s">
        <v>194</v>
      </c>
      <c r="B4686" s="30" t="s">
        <v>9372</v>
      </c>
      <c r="C4686" s="31"/>
      <c r="D4686" s="32">
        <v>7.591196000897E12</v>
      </c>
      <c r="E4686" s="60" t="s">
        <v>9373</v>
      </c>
      <c r="F4686" s="34">
        <v>6.92</v>
      </c>
      <c r="G4686" s="35">
        <v>0.12</v>
      </c>
      <c r="H4686" s="34">
        <f t="shared" si="73"/>
        <v>6.0896</v>
      </c>
      <c r="I4686" s="34">
        <v>1.0</v>
      </c>
      <c r="J4686" s="36">
        <v>45744.0</v>
      </c>
      <c r="K4686" s="31"/>
      <c r="L4686" s="34">
        <f>+K4686*H4686</f>
        <v>0.0</v>
      </c>
    </row>
    <row r="4687" spans="8:8" ht="24.95" customHeight="1">
      <c r="A4687" s="38" t="s">
        <v>23</v>
      </c>
      <c r="B4687" s="30" t="s">
        <v>9374</v>
      </c>
      <c r="C4687" s="31"/>
      <c r="D4687" s="32">
        <v>7.596526000585E12</v>
      </c>
      <c r="E4687" s="54" t="s">
        <v>9375</v>
      </c>
      <c r="F4687" s="34">
        <v>3.36</v>
      </c>
      <c r="G4687" s="35">
        <v>0.12</v>
      </c>
      <c r="H4687" s="34">
        <f t="shared" si="73"/>
        <v>2.9568</v>
      </c>
      <c r="I4687" s="34">
        <v>49.0</v>
      </c>
      <c r="J4687" s="36">
        <v>45899.0</v>
      </c>
      <c r="K4687" s="31"/>
      <c r="L4687" s="34">
        <f>+K4687*H4687</f>
        <v>0.0</v>
      </c>
    </row>
    <row r="4688" spans="8:8" ht="24.95" customHeight="1">
      <c r="A4688" s="38" t="s">
        <v>23</v>
      </c>
      <c r="B4688" s="30" t="s">
        <v>9376</v>
      </c>
      <c r="C4688" s="31"/>
      <c r="D4688" s="32">
        <v>7.596526000554E12</v>
      </c>
      <c r="E4688" s="103" t="s">
        <v>9377</v>
      </c>
      <c r="F4688" s="34">
        <v>3.6</v>
      </c>
      <c r="G4688" s="35">
        <v>0.12</v>
      </c>
      <c r="H4688" s="34">
        <f t="shared" si="73"/>
        <v>3.168</v>
      </c>
      <c r="I4688" s="34">
        <v>16.0</v>
      </c>
      <c r="J4688" s="36">
        <v>45899.0</v>
      </c>
      <c r="K4688" s="31"/>
      <c r="L4688" s="34">
        <f>+K4688*H4688</f>
        <v>0.0</v>
      </c>
    </row>
    <row r="4689" spans="8:8" ht="24.95" customHeight="1">
      <c r="A4689" s="81" t="s">
        <v>194</v>
      </c>
      <c r="B4689" s="30" t="s">
        <v>9378</v>
      </c>
      <c r="C4689" s="31"/>
      <c r="D4689" s="32">
        <v>7.591955001639E12</v>
      </c>
      <c r="E4689" s="72" t="s">
        <v>9379</v>
      </c>
      <c r="F4689" s="34">
        <v>4.07</v>
      </c>
      <c r="G4689" s="35">
        <v>0.12</v>
      </c>
      <c r="H4689" s="34">
        <f t="shared" si="73"/>
        <v>3.5816000000000003</v>
      </c>
      <c r="I4689" s="34">
        <v>88.0</v>
      </c>
      <c r="J4689" s="36">
        <v>46569.0</v>
      </c>
      <c r="K4689" s="31"/>
      <c r="L4689" s="34">
        <f>+K4689*H4689</f>
        <v>0.0</v>
      </c>
    </row>
    <row r="4690" spans="8:8" ht="24.95" customHeight="1">
      <c r="A4690" s="38" t="s">
        <v>23</v>
      </c>
      <c r="B4690" s="30" t="s">
        <v>9380</v>
      </c>
      <c r="C4690" s="31"/>
      <c r="D4690" s="32">
        <v>7.591955001622E12</v>
      </c>
      <c r="E4690" s="61" t="s">
        <v>9381</v>
      </c>
      <c r="F4690" s="34">
        <v>3.53</v>
      </c>
      <c r="G4690" s="35">
        <v>0.12</v>
      </c>
      <c r="H4690" s="34">
        <f t="shared" si="73"/>
        <v>3.1064</v>
      </c>
      <c r="I4690" s="34">
        <v>3.0</v>
      </c>
      <c r="J4690" s="36">
        <v>45931.0</v>
      </c>
      <c r="K4690" s="31"/>
      <c r="L4690" s="34">
        <f>+K4690*H4690</f>
        <v>0.0</v>
      </c>
    </row>
    <row r="4691" spans="8:8" ht="24.95" customHeight="1">
      <c r="A4691" s="29" t="s">
        <v>16</v>
      </c>
      <c r="B4691" s="30" t="s">
        <v>9382</v>
      </c>
      <c r="C4691" s="31"/>
      <c r="D4691" s="32">
        <v>7.591821210547E12</v>
      </c>
      <c r="E4691" s="48" t="s">
        <v>9383</v>
      </c>
      <c r="F4691" s="34">
        <v>15.93</v>
      </c>
      <c r="G4691" s="35">
        <v>0.12</v>
      </c>
      <c r="H4691" s="34">
        <f t="shared" si="73"/>
        <v>14.0184</v>
      </c>
      <c r="I4691" s="34">
        <v>900.0</v>
      </c>
      <c r="J4691" s="36">
        <v>45657.0</v>
      </c>
      <c r="K4691" s="31"/>
      <c r="L4691" s="34">
        <f>+K4691*H4691</f>
        <v>0.0</v>
      </c>
    </row>
    <row r="4692" spans="8:8" ht="24.95" customHeight="1">
      <c r="A4692" s="43" t="s">
        <v>33</v>
      </c>
      <c r="B4692" s="30" t="s">
        <v>9384</v>
      </c>
      <c r="C4692" s="31"/>
      <c r="D4692" s="32">
        <v>7.591570000123E12</v>
      </c>
      <c r="E4692" s="54" t="s">
        <v>9385</v>
      </c>
      <c r="F4692" s="34">
        <v>4.756</v>
      </c>
      <c r="G4692" s="35">
        <v>0.12</v>
      </c>
      <c r="H4692" s="34">
        <f t="shared" si="73"/>
        <v>4.1852800000000006</v>
      </c>
      <c r="I4692" s="34">
        <v>19.0</v>
      </c>
      <c r="J4692" s="36">
        <v>45689.0</v>
      </c>
      <c r="K4692" s="31"/>
      <c r="L4692" s="34">
        <f>+K4692*H4692</f>
        <v>0.0</v>
      </c>
    </row>
    <row r="4693" spans="8:8" ht="24.95" customHeight="1">
      <c r="A4693" s="43" t="s">
        <v>33</v>
      </c>
      <c r="B4693" s="30" t="s">
        <v>9386</v>
      </c>
      <c r="C4693" s="31"/>
      <c r="D4693" s="32">
        <v>7.591570000048E12</v>
      </c>
      <c r="E4693" s="69" t="s">
        <v>9387</v>
      </c>
      <c r="F4693" s="34">
        <v>3.77</v>
      </c>
      <c r="G4693" s="35">
        <v>0.12</v>
      </c>
      <c r="H4693" s="34">
        <f t="shared" si="73"/>
        <v>3.3176</v>
      </c>
      <c r="I4693" s="34">
        <v>11.0</v>
      </c>
      <c r="J4693" s="36">
        <v>45717.0</v>
      </c>
      <c r="K4693" s="31"/>
      <c r="L4693" s="34">
        <f>+K4693*H4693</f>
        <v>0.0</v>
      </c>
    </row>
    <row r="4694" spans="8:8" ht="24.95" customHeight="1">
      <c r="A4694" s="43" t="s">
        <v>33</v>
      </c>
      <c r="B4694" s="30" t="s">
        <v>9388</v>
      </c>
      <c r="C4694" s="31"/>
      <c r="D4694" s="32">
        <v>7.591570000079E12</v>
      </c>
      <c r="E4694" s="52" t="s">
        <v>9389</v>
      </c>
      <c r="F4694" s="34">
        <v>3.77</v>
      </c>
      <c r="G4694" s="35">
        <v>0.12</v>
      </c>
      <c r="H4694" s="34">
        <f t="shared" si="73"/>
        <v>3.3176</v>
      </c>
      <c r="I4694" s="34">
        <v>23.0</v>
      </c>
      <c r="J4694" s="36">
        <v>45809.0</v>
      </c>
      <c r="K4694" s="31"/>
      <c r="L4694" s="34">
        <f>+K4694*H4694</f>
        <v>0.0</v>
      </c>
    </row>
    <row r="4695" spans="8:8" ht="24.95" customHeight="1">
      <c r="A4695" s="29" t="s">
        <v>16</v>
      </c>
      <c r="B4695" s="30" t="s">
        <v>9390</v>
      </c>
      <c r="C4695" s="31"/>
      <c r="D4695" s="32">
        <v>7.759050000043E12</v>
      </c>
      <c r="E4695" s="122" t="s">
        <v>9391</v>
      </c>
      <c r="F4695" s="34">
        <v>22.0</v>
      </c>
      <c r="G4695" s="35">
        <v>0.12</v>
      </c>
      <c r="H4695" s="34">
        <f t="shared" si="73"/>
        <v>19.36</v>
      </c>
      <c r="I4695" s="34">
        <v>3.0</v>
      </c>
      <c r="J4695" s="36">
        <v>45565.0</v>
      </c>
      <c r="K4695" s="31"/>
      <c r="L4695" s="34">
        <f>+K4695*H4695</f>
        <v>0.0</v>
      </c>
    </row>
    <row r="4696" spans="8:8" ht="24.95" customHeight="1">
      <c r="A4696" s="29" t="s">
        <v>16</v>
      </c>
      <c r="B4696" s="47" t="s">
        <v>9392</v>
      </c>
      <c r="C4696" s="31"/>
      <c r="D4696" s="32">
        <v>7.591243851106E12</v>
      </c>
      <c r="E4696" s="76" t="s">
        <v>9393</v>
      </c>
      <c r="F4696" s="34">
        <v>4.65</v>
      </c>
      <c r="G4696" s="35">
        <v>0.12</v>
      </c>
      <c r="H4696" s="34">
        <f t="shared" si="73"/>
        <v>4.0920000000000005</v>
      </c>
      <c r="I4696" s="34">
        <v>28.0</v>
      </c>
      <c r="J4696" s="36">
        <v>46111.0</v>
      </c>
      <c r="K4696" s="31"/>
      <c r="L4696" s="34">
        <f>+K4696*H4696</f>
        <v>0.0</v>
      </c>
    </row>
    <row r="4697" spans="8:8" ht="24.95" customHeight="1">
      <c r="A4697" s="38" t="s">
        <v>23</v>
      </c>
      <c r="B4697" s="47" t="s">
        <v>9394</v>
      </c>
      <c r="C4697" s="31"/>
      <c r="D4697" s="32">
        <v>7.591243851083E12</v>
      </c>
      <c r="E4697" s="86" t="s">
        <v>9395</v>
      </c>
      <c r="F4697" s="34">
        <v>5.85</v>
      </c>
      <c r="G4697" s="35">
        <v>0.12</v>
      </c>
      <c r="H4697" s="34">
        <f t="shared" si="73"/>
        <v>5.148</v>
      </c>
      <c r="I4697" s="34">
        <v>154.0</v>
      </c>
      <c r="J4697" s="36">
        <v>45807.0</v>
      </c>
      <c r="K4697" s="31"/>
      <c r="L4697" s="34">
        <f>+K4697*H4697</f>
        <v>0.0</v>
      </c>
    </row>
    <row r="4698" spans="8:8" ht="24.95" customHeight="1">
      <c r="A4698" s="29" t="s">
        <v>16</v>
      </c>
      <c r="B4698" s="30" t="s">
        <v>9396</v>
      </c>
      <c r="C4698" s="31"/>
      <c r="D4698" s="32">
        <v>7.598852001335E12</v>
      </c>
      <c r="E4698" s="63" t="s">
        <v>9397</v>
      </c>
      <c r="F4698" s="34">
        <v>6.75</v>
      </c>
      <c r="G4698" s="35">
        <v>0.12</v>
      </c>
      <c r="H4698" s="34">
        <f t="shared" si="73"/>
        <v>5.9399999999999995</v>
      </c>
      <c r="I4698" s="34">
        <v>8.0</v>
      </c>
      <c r="J4698" s="36">
        <v>45839.0</v>
      </c>
      <c r="K4698" s="31"/>
      <c r="L4698" s="34">
        <f>+K4698*H4698</f>
        <v>0.0</v>
      </c>
    </row>
    <row r="4699" spans="8:8" ht="24.95" customHeight="1">
      <c r="A4699" s="81" t="s">
        <v>194</v>
      </c>
      <c r="B4699" s="30" t="s">
        <v>9398</v>
      </c>
      <c r="C4699" s="31"/>
      <c r="D4699" s="32">
        <v>7.707355050829E12</v>
      </c>
      <c r="E4699" s="70" t="s">
        <v>9399</v>
      </c>
      <c r="F4699" s="34">
        <v>13.92</v>
      </c>
      <c r="G4699" s="35">
        <v>0.12</v>
      </c>
      <c r="H4699" s="34">
        <f t="shared" si="73"/>
        <v>12.2496</v>
      </c>
      <c r="I4699" s="34">
        <v>6.0</v>
      </c>
      <c r="J4699" s="36">
        <v>45748.0</v>
      </c>
      <c r="K4699" s="31"/>
      <c r="L4699" s="34">
        <f>+K4699*H4699</f>
        <v>0.0</v>
      </c>
    </row>
    <row r="4700" spans="8:8" ht="24.95" customHeight="1">
      <c r="A4700" s="29" t="s">
        <v>16</v>
      </c>
      <c r="B4700" s="30" t="s">
        <v>9400</v>
      </c>
      <c r="C4700" s="31"/>
      <c r="D4700" s="32">
        <v>7.591519000092E12</v>
      </c>
      <c r="E4700" s="74" t="s">
        <v>9401</v>
      </c>
      <c r="F4700" s="34">
        <v>12.72</v>
      </c>
      <c r="G4700" s="35">
        <v>0.12</v>
      </c>
      <c r="H4700" s="34">
        <f t="shared" si="73"/>
        <v>11.1936</v>
      </c>
      <c r="I4700" s="34">
        <v>16.0</v>
      </c>
      <c r="J4700" s="36">
        <v>46054.0</v>
      </c>
      <c r="K4700" s="31"/>
      <c r="L4700" s="34">
        <f>+K4700*H4700</f>
        <v>0.0</v>
      </c>
    </row>
    <row r="4701" spans="8:8" ht="24.95" customHeight="1">
      <c r="A4701" s="29" t="s">
        <v>16</v>
      </c>
      <c r="B4701" s="30" t="s">
        <v>9402</v>
      </c>
      <c r="C4701" s="31"/>
      <c r="D4701" s="32">
        <v>7.591519000221E12</v>
      </c>
      <c r="E4701" s="71" t="s">
        <v>9403</v>
      </c>
      <c r="F4701" s="34">
        <v>8.05</v>
      </c>
      <c r="G4701" s="35">
        <v>0.12</v>
      </c>
      <c r="H4701" s="34">
        <f t="shared" si="73"/>
        <v>7.0840000000000005</v>
      </c>
      <c r="I4701" s="34">
        <v>2.0</v>
      </c>
      <c r="J4701" s="36">
        <v>45931.0</v>
      </c>
      <c r="K4701" s="31"/>
      <c r="L4701" s="34">
        <f>+K4701*H4701</f>
        <v>0.0</v>
      </c>
    </row>
    <row r="4702" spans="8:8" ht="24.95" customHeight="1">
      <c r="A4702" s="125" t="s">
        <v>2625</v>
      </c>
      <c r="B4702" s="30" t="s">
        <v>9404</v>
      </c>
      <c r="C4702" s="75" t="s">
        <v>134</v>
      </c>
      <c r="D4702" s="32">
        <v>7.591016161128E12</v>
      </c>
      <c r="E4702" s="50" t="s">
        <v>9405</v>
      </c>
      <c r="F4702" s="34">
        <v>4.5008</v>
      </c>
      <c r="G4702" s="35">
        <v>0.0</v>
      </c>
      <c r="H4702" s="34">
        <f t="shared" si="73"/>
        <v>4.5008</v>
      </c>
      <c r="I4702" s="34">
        <v>66.0</v>
      </c>
      <c r="J4702" s="36">
        <v>45381.0</v>
      </c>
      <c r="K4702" s="31"/>
      <c r="L4702" s="34">
        <f>+K4702*H4702</f>
        <v>0.0</v>
      </c>
    </row>
    <row r="4703" spans="8:8" ht="24.95" customHeight="1">
      <c r="A4703" s="125" t="s">
        <v>2625</v>
      </c>
      <c r="B4703" s="30" t="s">
        <v>9406</v>
      </c>
      <c r="C4703" s="75" t="s">
        <v>134</v>
      </c>
      <c r="D4703" s="32">
        <v>7.591016161111E12</v>
      </c>
      <c r="E4703" s="53" t="s">
        <v>9407</v>
      </c>
      <c r="F4703" s="34">
        <v>11.716</v>
      </c>
      <c r="G4703" s="35">
        <v>0.0</v>
      </c>
      <c r="H4703" s="34">
        <f t="shared" si="73"/>
        <v>11.716</v>
      </c>
      <c r="I4703" s="34">
        <v>24.0</v>
      </c>
      <c r="J4703" s="36">
        <v>45503.0</v>
      </c>
      <c r="K4703" s="31"/>
      <c r="L4703" s="34">
        <f>+K4703*H4703</f>
        <v>0.0</v>
      </c>
    </row>
    <row r="4704" spans="8:8" ht="24.95" customHeight="1">
      <c r="A4704" s="29" t="s">
        <v>16</v>
      </c>
      <c r="B4704" s="30" t="s">
        <v>9408</v>
      </c>
      <c r="C4704" s="31"/>
      <c r="D4704" s="32">
        <v>7.8967142576E12</v>
      </c>
      <c r="E4704" s="67" t="s">
        <v>9409</v>
      </c>
      <c r="F4704" s="34">
        <v>20.0</v>
      </c>
      <c r="G4704" s="35">
        <v>0.12</v>
      </c>
      <c r="H4704" s="34">
        <f t="shared" si="73"/>
        <v>17.6</v>
      </c>
      <c r="I4704" s="34">
        <v>328.0</v>
      </c>
      <c r="J4704" s="36">
        <v>45413.0</v>
      </c>
      <c r="K4704" s="31"/>
      <c r="L4704" s="34">
        <f>+K4704*H4704</f>
        <v>0.0</v>
      </c>
    </row>
    <row r="4705" spans="8:8" ht="24.95" customHeight="1">
      <c r="A4705" s="38" t="s">
        <v>23</v>
      </c>
      <c r="B4705" s="30" t="s">
        <v>9410</v>
      </c>
      <c r="C4705" s="31"/>
      <c r="D4705" s="32">
        <v>7.592710004445E12</v>
      </c>
      <c r="E4705" s="65" t="s">
        <v>9411</v>
      </c>
      <c r="F4705" s="34">
        <v>3.82</v>
      </c>
      <c r="G4705" s="35">
        <v>0.12</v>
      </c>
      <c r="H4705" s="34">
        <f t="shared" si="73"/>
        <v>3.3615999999999997</v>
      </c>
      <c r="I4705" s="34">
        <v>11.0</v>
      </c>
      <c r="J4705" s="36">
        <v>45505.0</v>
      </c>
      <c r="K4705" s="31"/>
      <c r="L4705" s="34">
        <f>+K4705*H4705</f>
        <v>0.0</v>
      </c>
    </row>
    <row r="4706" spans="8:8" ht="24.95" customHeight="1">
      <c r="A4706" s="38" t="s">
        <v>23</v>
      </c>
      <c r="B4706" s="30" t="s">
        <v>9412</v>
      </c>
      <c r="C4706" s="31"/>
      <c r="D4706" s="32">
        <v>7.593533000713E12</v>
      </c>
      <c r="E4706" s="57" t="s">
        <v>9413</v>
      </c>
      <c r="F4706" s="34">
        <v>4.3</v>
      </c>
      <c r="G4706" s="35">
        <v>0.12</v>
      </c>
      <c r="H4706" s="34">
        <f t="shared" si="73"/>
        <v>3.784</v>
      </c>
      <c r="I4706" s="34">
        <v>9.0</v>
      </c>
      <c r="J4706" s="36">
        <v>45870.0</v>
      </c>
      <c r="K4706" s="31"/>
      <c r="L4706" s="34">
        <f>+K4706*H4706</f>
        <v>0.0</v>
      </c>
    </row>
    <row r="4707" spans="8:8" ht="24.95" customHeight="1">
      <c r="A4707" s="66" t="s">
        <v>104</v>
      </c>
      <c r="B4707" s="30" t="s">
        <v>9414</v>
      </c>
      <c r="C4707" s="31"/>
      <c r="D4707" s="32">
        <v>7.591020080668E12</v>
      </c>
      <c r="E4707" s="115" t="s">
        <v>9415</v>
      </c>
      <c r="F4707" s="34">
        <v>7.92</v>
      </c>
      <c r="G4707" s="35">
        <v>0.12</v>
      </c>
      <c r="H4707" s="34">
        <f t="shared" si="73"/>
        <v>6.9696</v>
      </c>
      <c r="I4707" s="34">
        <v>106.0</v>
      </c>
      <c r="J4707" s="36">
        <v>45689.0</v>
      </c>
      <c r="K4707" s="31"/>
      <c r="L4707" s="34">
        <f>+K4707*H4707</f>
        <v>0.0</v>
      </c>
    </row>
    <row r="4708" spans="8:8" ht="24.95" customHeight="1">
      <c r="A4708" s="66" t="s">
        <v>104</v>
      </c>
      <c r="B4708" s="47" t="s">
        <v>9416</v>
      </c>
      <c r="C4708" s="31"/>
      <c r="D4708" s="32">
        <v>7.591020080682E12</v>
      </c>
      <c r="E4708" s="40" t="s">
        <v>9417</v>
      </c>
      <c r="F4708" s="34">
        <v>11.7</v>
      </c>
      <c r="G4708" s="35">
        <v>0.12</v>
      </c>
      <c r="H4708" s="34">
        <f t="shared" si="73"/>
        <v>10.296</v>
      </c>
      <c r="I4708" s="34">
        <v>111.0</v>
      </c>
      <c r="J4708" s="36">
        <v>46054.0</v>
      </c>
      <c r="K4708" s="31"/>
      <c r="L4708" s="34">
        <f>+K4708*H4708</f>
        <v>0.0</v>
      </c>
    </row>
    <row r="4709" spans="8:8" ht="24.95" customHeight="1">
      <c r="A4709" s="29" t="s">
        <v>16</v>
      </c>
      <c r="B4709" s="30" t="s">
        <v>9418</v>
      </c>
      <c r="C4709" s="31"/>
      <c r="D4709" s="32">
        <v>7.592806133257E12</v>
      </c>
      <c r="E4709" s="37" t="s">
        <v>9419</v>
      </c>
      <c r="F4709" s="34">
        <v>2.94</v>
      </c>
      <c r="G4709" s="35">
        <v>0.12</v>
      </c>
      <c r="H4709" s="34">
        <f t="shared" si="73"/>
        <v>2.5872</v>
      </c>
      <c r="I4709" s="34">
        <v>7.0</v>
      </c>
      <c r="J4709" s="36">
        <v>46234.0</v>
      </c>
      <c r="K4709" s="31"/>
      <c r="L4709" s="34">
        <f>+K4709*H4709</f>
        <v>0.0</v>
      </c>
    </row>
    <row r="4710" spans="8:8" ht="24.95" customHeight="1">
      <c r="A4710" s="29" t="s">
        <v>16</v>
      </c>
      <c r="B4710" s="30" t="s">
        <v>9420</v>
      </c>
      <c r="C4710" s="31"/>
      <c r="D4710" s="32">
        <v>7.592806133264E12</v>
      </c>
      <c r="E4710" s="64" t="s">
        <v>9421</v>
      </c>
      <c r="F4710" s="34">
        <v>3.58</v>
      </c>
      <c r="G4710" s="35">
        <v>0.12</v>
      </c>
      <c r="H4710" s="34">
        <f t="shared" si="73"/>
        <v>3.1504000000000003</v>
      </c>
      <c r="I4710" s="34">
        <v>27.0</v>
      </c>
      <c r="J4710" s="36">
        <v>45565.0</v>
      </c>
      <c r="K4710" s="31"/>
      <c r="L4710" s="34">
        <f>+K4710*H4710</f>
        <v>0.0</v>
      </c>
    </row>
    <row r="4711" spans="8:8" ht="24.95" customHeight="1">
      <c r="A4711" s="66" t="s">
        <v>104</v>
      </c>
      <c r="B4711" s="30" t="s">
        <v>9422</v>
      </c>
      <c r="C4711" s="31"/>
      <c r="D4711" s="32">
        <v>7.598852001182E12</v>
      </c>
      <c r="E4711" s="40" t="s">
        <v>9423</v>
      </c>
      <c r="F4711" s="34">
        <v>19.6</v>
      </c>
      <c r="G4711" s="35">
        <v>0.12</v>
      </c>
      <c r="H4711" s="34">
        <f t="shared" si="73"/>
        <v>17.248</v>
      </c>
      <c r="I4711" s="34">
        <v>13.0</v>
      </c>
      <c r="J4711" s="36">
        <v>46082.0</v>
      </c>
      <c r="K4711" s="31"/>
      <c r="L4711" s="34">
        <f>+K4711*H4711</f>
        <v>0.0</v>
      </c>
    </row>
    <row r="4712" spans="8:8" ht="24.95" customHeight="1">
      <c r="A4712" s="66" t="s">
        <v>104</v>
      </c>
      <c r="B4712" s="47" t="s">
        <v>9424</v>
      </c>
      <c r="C4712" s="31"/>
      <c r="D4712" s="32">
        <v>7.707236124571E12</v>
      </c>
      <c r="E4712" s="63" t="s">
        <v>9425</v>
      </c>
      <c r="F4712" s="34">
        <v>1.64</v>
      </c>
      <c r="G4712" s="35">
        <v>0.12</v>
      </c>
      <c r="H4712" s="34">
        <f t="shared" si="73"/>
        <v>1.4431999999999998</v>
      </c>
      <c r="I4712" s="34">
        <v>294.0</v>
      </c>
      <c r="J4712" s="36">
        <v>46113.0</v>
      </c>
      <c r="K4712" s="31"/>
      <c r="L4712" s="34">
        <f>+K4712*H4712</f>
        <v>0.0</v>
      </c>
    </row>
    <row r="4713" spans="8:8" ht="24.95" customHeight="1">
      <c r="A4713" s="66" t="s">
        <v>104</v>
      </c>
      <c r="B4713" s="30" t="s">
        <v>9426</v>
      </c>
      <c r="C4713" s="31"/>
      <c r="D4713" s="32">
        <v>7.592889000811E12</v>
      </c>
      <c r="E4713" s="102" t="s">
        <v>9427</v>
      </c>
      <c r="F4713" s="34">
        <v>23.25</v>
      </c>
      <c r="G4713" s="35">
        <v>0.12</v>
      </c>
      <c r="H4713" s="34">
        <f t="shared" si="73"/>
        <v>20.46</v>
      </c>
      <c r="I4713" s="34">
        <v>4.0</v>
      </c>
      <c r="J4713" s="36">
        <v>46660.0</v>
      </c>
      <c r="K4713" s="31"/>
      <c r="L4713" s="34">
        <f>+K4713*H4713</f>
        <v>0.0</v>
      </c>
    </row>
    <row r="4714" spans="8:8" ht="24.95" customHeight="1">
      <c r="A4714" s="66" t="s">
        <v>104</v>
      </c>
      <c r="B4714" s="30" t="s">
        <v>9428</v>
      </c>
      <c r="C4714" s="31"/>
      <c r="D4714" s="32">
        <v>7.592889000804E12</v>
      </c>
      <c r="E4714" s="101" t="s">
        <v>9429</v>
      </c>
      <c r="F4714" s="34">
        <v>15.7</v>
      </c>
      <c r="G4714" s="35">
        <v>0.12</v>
      </c>
      <c r="H4714" s="34">
        <f t="shared" si="73"/>
        <v>13.815999999999999</v>
      </c>
      <c r="I4714" s="34">
        <v>7.0</v>
      </c>
      <c r="J4714" s="36">
        <v>46537.0</v>
      </c>
      <c r="K4714" s="31"/>
      <c r="L4714" s="34">
        <f>+K4714*H4714</f>
        <v>0.0</v>
      </c>
    </row>
    <row r="4715" spans="8:8" ht="24.95" customHeight="1">
      <c r="A4715" s="66" t="s">
        <v>104</v>
      </c>
      <c r="B4715" s="30" t="s">
        <v>9430</v>
      </c>
      <c r="C4715" s="31"/>
      <c r="D4715" s="32">
        <v>7.592889000118E12</v>
      </c>
      <c r="E4715" s="70" t="s">
        <v>9431</v>
      </c>
      <c r="F4715" s="34">
        <v>42.5</v>
      </c>
      <c r="G4715" s="35">
        <v>0.12</v>
      </c>
      <c r="H4715" s="34">
        <f t="shared" si="73"/>
        <v>37.4</v>
      </c>
      <c r="I4715" s="34">
        <v>52.0</v>
      </c>
      <c r="J4715" s="36">
        <v>46295.0</v>
      </c>
      <c r="K4715" s="31"/>
      <c r="L4715" s="34">
        <f>+K4715*H4715</f>
        <v>0.0</v>
      </c>
    </row>
    <row r="4716" spans="8:8" ht="24.95" customHeight="1">
      <c r="A4716" s="82" t="s">
        <v>199</v>
      </c>
      <c r="B4716" s="30" t="s">
        <v>9432</v>
      </c>
      <c r="C4716" s="31"/>
      <c r="D4716" s="32">
        <v>7.598852000475E12</v>
      </c>
      <c r="E4716" s="39" t="s">
        <v>9433</v>
      </c>
      <c r="F4716" s="34">
        <v>4.7</v>
      </c>
      <c r="G4716" s="35">
        <v>0.12</v>
      </c>
      <c r="H4716" s="34">
        <f t="shared" si="73"/>
        <v>4.136</v>
      </c>
      <c r="I4716" s="34">
        <v>20.0</v>
      </c>
      <c r="J4716" s="36">
        <v>45717.0</v>
      </c>
      <c r="K4716" s="31"/>
      <c r="L4716" s="34">
        <f>+K4716*H4716</f>
        <v>0.0</v>
      </c>
    </row>
    <row r="4717" spans="8:8" ht="24.95" customHeight="1">
      <c r="A4717" s="29" t="s">
        <v>16</v>
      </c>
      <c r="B4717" s="30" t="s">
        <v>9434</v>
      </c>
      <c r="C4717" s="31"/>
      <c r="D4717" s="32">
        <v>7.598928000033E12</v>
      </c>
      <c r="E4717" s="74" t="s">
        <v>9435</v>
      </c>
      <c r="F4717" s="34">
        <v>8.49</v>
      </c>
      <c r="G4717" s="35">
        <v>0.12</v>
      </c>
      <c r="H4717" s="34">
        <f t="shared" si="73"/>
        <v>7.4712000000000005</v>
      </c>
      <c r="I4717" s="34">
        <v>18.0</v>
      </c>
      <c r="J4717" s="36">
        <v>45992.0</v>
      </c>
      <c r="K4717" s="31"/>
      <c r="L4717" s="34">
        <f>+K4717*H4717</f>
        <v>0.0</v>
      </c>
    </row>
    <row r="4718" spans="8:8" ht="24.95" customHeight="1">
      <c r="A4718" s="38" t="s">
        <v>23</v>
      </c>
      <c r="B4718" s="30" t="s">
        <v>9436</v>
      </c>
      <c r="C4718" s="31"/>
      <c r="D4718" s="32">
        <v>7.598176000861E12</v>
      </c>
      <c r="E4718" s="127" t="s">
        <v>9437</v>
      </c>
      <c r="F4718" s="34">
        <v>1.4</v>
      </c>
      <c r="G4718" s="35">
        <v>0.12</v>
      </c>
      <c r="H4718" s="34">
        <f t="shared" si="73"/>
        <v>1.232</v>
      </c>
      <c r="I4718" s="34">
        <v>5.0</v>
      </c>
      <c r="J4718" s="36">
        <v>45991.0</v>
      </c>
      <c r="K4718" s="31"/>
      <c r="L4718" s="34">
        <f>+K4718*H4718</f>
        <v>0.0</v>
      </c>
    </row>
    <row r="4719" spans="8:8" ht="24.95" customHeight="1">
      <c r="A4719" s="29" t="s">
        <v>16</v>
      </c>
      <c r="B4719" s="30" t="s">
        <v>9438</v>
      </c>
      <c r="C4719" s="31"/>
      <c r="D4719" s="32">
        <v>8.906089281557E12</v>
      </c>
      <c r="E4719" s="71" t="s">
        <v>9439</v>
      </c>
      <c r="F4719" s="34">
        <v>27.0</v>
      </c>
      <c r="G4719" s="35">
        <v>0.12</v>
      </c>
      <c r="H4719" s="34">
        <f t="shared" si="73"/>
        <v>23.759999999999998</v>
      </c>
      <c r="I4719" s="34">
        <v>1.0</v>
      </c>
      <c r="J4719" s="36">
        <v>45473.0</v>
      </c>
      <c r="K4719" s="31"/>
      <c r="L4719" s="34">
        <f>+K4719*H4719</f>
        <v>0.0</v>
      </c>
    </row>
    <row r="4720" spans="8:8" ht="24.95" customHeight="1">
      <c r="A4720" s="81" t="s">
        <v>194</v>
      </c>
      <c r="B4720" s="30" t="s">
        <v>9440</v>
      </c>
      <c r="C4720" s="31"/>
      <c r="D4720" s="32">
        <v>8.904306503222E12</v>
      </c>
      <c r="E4720" s="127" t="s">
        <v>9441</v>
      </c>
      <c r="F4720" s="34">
        <v>1.7</v>
      </c>
      <c r="G4720" s="35">
        <v>0.12</v>
      </c>
      <c r="H4720" s="34">
        <f t="shared" si="73"/>
        <v>1.496</v>
      </c>
      <c r="I4720" s="34">
        <v>206.0</v>
      </c>
      <c r="J4720" s="36">
        <v>45807.0</v>
      </c>
      <c r="K4720" s="31"/>
      <c r="L4720" s="34">
        <f>+K4720*H4720</f>
        <v>0.0</v>
      </c>
    </row>
    <row r="4721" spans="8:8" ht="24.95" customHeight="1">
      <c r="A4721" s="81" t="s">
        <v>194</v>
      </c>
      <c r="B4721" s="30" t="s">
        <v>9442</v>
      </c>
      <c r="C4721" s="31"/>
      <c r="D4721" s="32">
        <v>8.906120313872E12</v>
      </c>
      <c r="E4721" s="89" t="s">
        <v>9443</v>
      </c>
      <c r="F4721" s="34">
        <v>3.9</v>
      </c>
      <c r="G4721" s="35">
        <v>0.12</v>
      </c>
      <c r="H4721" s="34">
        <f t="shared" si="73"/>
        <v>3.432</v>
      </c>
      <c r="I4721" s="34">
        <v>6.0</v>
      </c>
      <c r="J4721" s="36">
        <v>45627.0</v>
      </c>
      <c r="K4721" s="31"/>
      <c r="L4721" s="34">
        <f>+K4721*H4721</f>
        <v>0.0</v>
      </c>
    </row>
    <row r="4722" spans="8:8" ht="24.95" customHeight="1">
      <c r="A4722" s="81" t="s">
        <v>194</v>
      </c>
      <c r="B4722" s="30" t="s">
        <v>9444</v>
      </c>
      <c r="C4722" s="31"/>
      <c r="D4722" s="32">
        <v>7.591955000762E12</v>
      </c>
      <c r="E4722" s="112" t="s">
        <v>9445</v>
      </c>
      <c r="F4722" s="34">
        <v>6.29</v>
      </c>
      <c r="G4722" s="35">
        <v>0.12</v>
      </c>
      <c r="H4722" s="34">
        <f t="shared" si="73"/>
        <v>5.5352</v>
      </c>
      <c r="I4722" s="34">
        <v>19.0</v>
      </c>
      <c r="J4722" s="36">
        <v>45717.0</v>
      </c>
      <c r="K4722" s="31"/>
      <c r="L4722" s="34">
        <f>+K4722*H4722</f>
        <v>0.0</v>
      </c>
    </row>
    <row r="4723" spans="8:8" ht="24.95" customHeight="1">
      <c r="A4723" s="93" t="s">
        <v>371</v>
      </c>
      <c r="B4723" s="30" t="s">
        <v>9446</v>
      </c>
      <c r="C4723" s="31"/>
      <c r="D4723" s="32">
        <v>7.597467000818E12</v>
      </c>
      <c r="E4723" s="69" t="s">
        <v>9447</v>
      </c>
      <c r="F4723" s="34">
        <v>4.814</v>
      </c>
      <c r="G4723" s="35">
        <v>0.12</v>
      </c>
      <c r="H4723" s="34">
        <f t="shared" si="73"/>
        <v>4.23632</v>
      </c>
      <c r="I4723" s="34">
        <v>13.0</v>
      </c>
      <c r="J4723" s="36">
        <v>46141.0</v>
      </c>
      <c r="K4723" s="31"/>
      <c r="L4723" s="34">
        <f>+K4723*H4723</f>
        <v>0.0</v>
      </c>
    </row>
    <row r="4724" spans="8:8" ht="24.95" customHeight="1">
      <c r="A4724" s="29" t="s">
        <v>16</v>
      </c>
      <c r="B4724" s="47" t="s">
        <v>9448</v>
      </c>
      <c r="C4724" s="31"/>
      <c r="D4724" s="32">
        <v>7.612797183366E12</v>
      </c>
      <c r="E4724" s="74" t="s">
        <v>9449</v>
      </c>
      <c r="F4724" s="34">
        <v>22.35</v>
      </c>
      <c r="G4724" s="35">
        <v>0.12</v>
      </c>
      <c r="H4724" s="34">
        <f t="shared" si="73"/>
        <v>19.668000000000003</v>
      </c>
      <c r="I4724" s="34">
        <v>1.0</v>
      </c>
      <c r="J4724" s="36">
        <v>45930.0</v>
      </c>
      <c r="K4724" s="31"/>
      <c r="L4724" s="34">
        <f>+K4724*H4724</f>
        <v>0.0</v>
      </c>
    </row>
    <row r="4725" spans="8:8" ht="24.95" customHeight="1">
      <c r="A4725" s="29" t="s">
        <v>16</v>
      </c>
      <c r="B4725" s="30" t="s">
        <v>9450</v>
      </c>
      <c r="C4725" s="31"/>
      <c r="D4725" s="32">
        <v>7.703712035928E12</v>
      </c>
      <c r="E4725" s="72" t="s">
        <v>9451</v>
      </c>
      <c r="F4725" s="34">
        <v>62.7</v>
      </c>
      <c r="G4725" s="35">
        <v>0.12</v>
      </c>
      <c r="H4725" s="34">
        <f t="shared" si="73"/>
        <v>55.176</v>
      </c>
      <c r="I4725" s="34">
        <v>13.0</v>
      </c>
      <c r="J4725" s="36">
        <v>45656.0</v>
      </c>
      <c r="K4725" s="31"/>
      <c r="L4725" s="34">
        <f>+K4725*H4725</f>
        <v>0.0</v>
      </c>
    </row>
    <row r="4726" spans="8:8" ht="24.95" customHeight="1">
      <c r="A4726" s="29" t="s">
        <v>16</v>
      </c>
      <c r="B4726" s="30" t="s">
        <v>9452</v>
      </c>
      <c r="C4726" s="31"/>
      <c r="D4726" s="32">
        <v>7.5986770001E12</v>
      </c>
      <c r="E4726" s="49" t="s">
        <v>9453</v>
      </c>
      <c r="F4726" s="34">
        <v>1.6</v>
      </c>
      <c r="G4726" s="35">
        <v>0.12</v>
      </c>
      <c r="H4726" s="34">
        <f t="shared" si="73"/>
        <v>1.4080000000000001</v>
      </c>
      <c r="I4726" s="34">
        <v>91.0</v>
      </c>
      <c r="J4726" s="36">
        <v>45899.0</v>
      </c>
      <c r="K4726" s="31"/>
      <c r="L4726" s="34">
        <f>+K4726*H4726</f>
        <v>0.0</v>
      </c>
    </row>
    <row r="4727" spans="8:8" ht="24.95" customHeight="1">
      <c r="A4727" s="29" t="s">
        <v>16</v>
      </c>
      <c r="B4727" s="30" t="s">
        <v>9454</v>
      </c>
      <c r="C4727" s="31"/>
      <c r="D4727" s="32">
        <v>7.59882800113E12</v>
      </c>
      <c r="E4727" s="85" t="s">
        <v>9455</v>
      </c>
      <c r="F4727" s="34">
        <v>2.4</v>
      </c>
      <c r="G4727" s="35">
        <v>0.12</v>
      </c>
      <c r="H4727" s="34">
        <f t="shared" si="73"/>
        <v>2.112</v>
      </c>
      <c r="I4727" s="34">
        <v>200.0</v>
      </c>
      <c r="J4727" s="36">
        <v>45412.0</v>
      </c>
      <c r="K4727" s="31"/>
      <c r="L4727" s="34">
        <f>+K4727*H4727</f>
        <v>0.0</v>
      </c>
    </row>
    <row r="4728" spans="8:8" ht="24.95" customHeight="1">
      <c r="A4728" s="29" t="s">
        <v>16</v>
      </c>
      <c r="B4728" s="30" t="s">
        <v>9456</v>
      </c>
      <c r="C4728" s="31"/>
      <c r="D4728" s="44">
        <v>7.36372722423E11</v>
      </c>
      <c r="E4728" s="84" t="s">
        <v>9457</v>
      </c>
      <c r="F4728" s="34">
        <v>2.58</v>
      </c>
      <c r="G4728" s="35">
        <v>0.12</v>
      </c>
      <c r="H4728" s="34">
        <f t="shared" si="73"/>
        <v>2.2704</v>
      </c>
      <c r="I4728" s="34">
        <v>73.0</v>
      </c>
      <c r="J4728" s="36">
        <v>46054.0</v>
      </c>
      <c r="K4728" s="31"/>
      <c r="L4728" s="34">
        <f>+K4728*H4728</f>
        <v>0.0</v>
      </c>
    </row>
    <row r="4729" spans="8:8" ht="24.95" customHeight="1">
      <c r="A4729" s="29" t="s">
        <v>16</v>
      </c>
      <c r="B4729" s="30" t="s">
        <v>9458</v>
      </c>
      <c r="C4729" s="31"/>
      <c r="D4729" s="32">
        <v>7.592454890069E12</v>
      </c>
      <c r="E4729" s="41" t="s">
        <v>9459</v>
      </c>
      <c r="F4729" s="34">
        <v>7.56</v>
      </c>
      <c r="G4729" s="35">
        <v>0.12</v>
      </c>
      <c r="H4729" s="34">
        <f t="shared" si="73"/>
        <v>6.652799999999999</v>
      </c>
      <c r="I4729" s="34">
        <v>85.0</v>
      </c>
      <c r="J4729" s="36">
        <v>45839.0</v>
      </c>
      <c r="K4729" s="31"/>
      <c r="L4729" s="34">
        <f>+K4729*H4729</f>
        <v>0.0</v>
      </c>
    </row>
    <row r="4730" spans="8:8" ht="24.95" customHeight="1">
      <c r="A4730" s="29" t="s">
        <v>16</v>
      </c>
      <c r="B4730" s="47" t="s">
        <v>9460</v>
      </c>
      <c r="C4730" s="31"/>
      <c r="D4730" s="31"/>
      <c r="E4730" s="63" t="s">
        <v>9461</v>
      </c>
      <c r="F4730" s="34">
        <v>4.0</v>
      </c>
      <c r="G4730" s="35">
        <v>0.12</v>
      </c>
      <c r="H4730" s="34">
        <f t="shared" si="73"/>
        <v>3.52</v>
      </c>
      <c r="I4730" s="34">
        <v>61.0</v>
      </c>
      <c r="J4730" s="36">
        <v>45746.0</v>
      </c>
      <c r="K4730" s="31"/>
      <c r="L4730" s="34">
        <f>+K4730*H4730</f>
        <v>0.0</v>
      </c>
    </row>
    <row r="4731" spans="8:8" ht="24.95" customHeight="1">
      <c r="A4731" s="82" t="s">
        <v>199</v>
      </c>
      <c r="B4731" s="30" t="s">
        <v>9462</v>
      </c>
      <c r="C4731" s="31"/>
      <c r="D4731" s="32">
        <v>8.9041594143E12</v>
      </c>
      <c r="E4731" s="104" t="s">
        <v>9463</v>
      </c>
      <c r="F4731" s="34">
        <v>11.5</v>
      </c>
      <c r="G4731" s="35">
        <v>0.12</v>
      </c>
      <c r="H4731" s="34">
        <f t="shared" si="73"/>
        <v>10.120000000000001</v>
      </c>
      <c r="I4731" s="34">
        <v>8.0</v>
      </c>
      <c r="J4731" s="36">
        <v>45689.0</v>
      </c>
      <c r="K4731" s="31"/>
      <c r="L4731" s="34">
        <f>+K4731*H4731</f>
        <v>0.0</v>
      </c>
    </row>
    <row r="4732" spans="8:8" ht="24.95" customHeight="1">
      <c r="A4732" s="38" t="s">
        <v>23</v>
      </c>
      <c r="B4732" s="30" t="s">
        <v>9466</v>
      </c>
      <c r="C4732" s="31"/>
      <c r="D4732" s="32">
        <v>7.592616546018E12</v>
      </c>
      <c r="E4732" s="94" t="s">
        <v>9467</v>
      </c>
      <c r="F4732" s="34">
        <v>2.95</v>
      </c>
      <c r="G4732" s="35">
        <v>0.12</v>
      </c>
      <c r="H4732" s="34">
        <f t="shared" si="73"/>
        <v>2.596</v>
      </c>
      <c r="I4732" s="34">
        <v>13.0</v>
      </c>
      <c r="J4732" s="36">
        <v>45725.0</v>
      </c>
      <c r="K4732" s="31"/>
      <c r="L4732" s="34">
        <f>+K4732*H4732</f>
        <v>0.0</v>
      </c>
    </row>
    <row r="4733" spans="8:8" ht="24.95" customHeight="1">
      <c r="A4733" s="38" t="s">
        <v>23</v>
      </c>
      <c r="B4733" s="30" t="s">
        <v>9464</v>
      </c>
      <c r="C4733" s="31"/>
      <c r="D4733" s="32">
        <v>7.467217703453E12</v>
      </c>
      <c r="E4733" s="86" t="s">
        <v>9465</v>
      </c>
      <c r="F4733" s="34">
        <v>1.75</v>
      </c>
      <c r="G4733" s="35">
        <v>0.12</v>
      </c>
      <c r="H4733" s="34">
        <f t="shared" si="73"/>
        <v>1.54</v>
      </c>
      <c r="I4733" s="34">
        <v>52.0</v>
      </c>
      <c r="J4733" s="36">
        <v>45960.0</v>
      </c>
      <c r="K4733" s="31"/>
      <c r="L4733" s="34">
        <f>+K4733*H4733</f>
        <v>0.0</v>
      </c>
    </row>
    <row r="4734" spans="8:8" ht="24.95" customHeight="1">
      <c r="A4734" s="29" t="s">
        <v>16</v>
      </c>
      <c r="B4734" s="30" t="s">
        <v>9468</v>
      </c>
      <c r="C4734" s="31"/>
      <c r="D4734" s="32">
        <v>6.91611906214E12</v>
      </c>
      <c r="E4734" s="91" t="s">
        <v>9469</v>
      </c>
      <c r="F4734" s="34">
        <v>10.35</v>
      </c>
      <c r="G4734" s="35">
        <v>0.12</v>
      </c>
      <c r="H4734" s="34">
        <f t="shared" si="73"/>
        <v>9.108</v>
      </c>
      <c r="I4734" s="34">
        <v>14.0</v>
      </c>
      <c r="J4734" s="36">
        <v>46082.0</v>
      </c>
      <c r="K4734" s="31"/>
      <c r="L4734" s="34">
        <f>+K4734*H4734</f>
        <v>0.0</v>
      </c>
    </row>
    <row r="4735" spans="8:8" ht="24.95" customHeight="1">
      <c r="A4735" s="29" t="s">
        <v>16</v>
      </c>
      <c r="B4735" s="30" t="s">
        <v>9470</v>
      </c>
      <c r="C4735" s="31"/>
      <c r="D4735" s="32">
        <v>6.916119062157E12</v>
      </c>
      <c r="E4735" s="68" t="s">
        <v>9471</v>
      </c>
      <c r="F4735" s="34">
        <v>7.0</v>
      </c>
      <c r="G4735" s="35">
        <v>0.12</v>
      </c>
      <c r="H4735" s="34">
        <f t="shared" si="73"/>
        <v>6.16</v>
      </c>
      <c r="I4735" s="34">
        <v>13.0</v>
      </c>
      <c r="J4735" s="36">
        <v>46082.0</v>
      </c>
      <c r="K4735" s="31"/>
      <c r="L4735" s="34">
        <f>+K4735*H4735</f>
        <v>0.0</v>
      </c>
    </row>
    <row r="4736" spans="8:8" ht="24.95" customHeight="1">
      <c r="A4736" s="29" t="s">
        <v>16</v>
      </c>
      <c r="B4736" s="30" t="s">
        <v>9472</v>
      </c>
      <c r="C4736" s="31"/>
      <c r="D4736" s="32">
        <v>8.906130230329E12</v>
      </c>
      <c r="E4736" s="96" t="s">
        <v>9473</v>
      </c>
      <c r="F4736" s="34">
        <v>12.5</v>
      </c>
      <c r="G4736" s="35">
        <v>0.12</v>
      </c>
      <c r="H4736" s="34">
        <f t="shared" si="73"/>
        <v>11.0</v>
      </c>
      <c r="I4736" s="34">
        <v>10.0</v>
      </c>
      <c r="J4736" s="36">
        <v>45658.0</v>
      </c>
      <c r="K4736" s="31"/>
      <c r="L4736" s="34">
        <f>+K4736*H4736</f>
        <v>0.0</v>
      </c>
    </row>
    <row r="4737" spans="8:8" ht="24.95" customHeight="1">
      <c r="A4737" s="29" t="s">
        <v>16</v>
      </c>
      <c r="B4737" s="30" t="s">
        <v>9474</v>
      </c>
      <c r="C4737" s="31"/>
      <c r="D4737" s="32">
        <v>6.942189304118E12</v>
      </c>
      <c r="E4737" s="65" t="s">
        <v>9475</v>
      </c>
      <c r="F4737" s="34">
        <v>0.95</v>
      </c>
      <c r="G4737" s="35">
        <v>0.12</v>
      </c>
      <c r="H4737" s="34">
        <f t="shared" si="73"/>
        <v>0.836</v>
      </c>
      <c r="I4737" s="34">
        <v>125.0</v>
      </c>
      <c r="J4737" s="36">
        <v>45870.0</v>
      </c>
      <c r="K4737" s="31"/>
      <c r="L4737" s="34">
        <f>+K4737*H4737</f>
        <v>0.0</v>
      </c>
    </row>
    <row r="4738" spans="8:8" ht="24.95" customHeight="1">
      <c r="A4738" s="29" t="s">
        <v>16</v>
      </c>
      <c r="B4738" s="30" t="s">
        <v>9476</v>
      </c>
      <c r="C4738" s="31"/>
      <c r="D4738" s="32">
        <v>6.942189304101E12</v>
      </c>
      <c r="E4738" s="70" t="s">
        <v>9477</v>
      </c>
      <c r="F4738" s="34">
        <v>0.7</v>
      </c>
      <c r="G4738" s="35">
        <v>0.12</v>
      </c>
      <c r="H4738" s="34">
        <f t="shared" si="73"/>
        <v>0.616</v>
      </c>
      <c r="I4738" s="34">
        <v>134.0</v>
      </c>
      <c r="J4738" s="36">
        <v>45870.0</v>
      </c>
      <c r="K4738" s="31"/>
      <c r="L4738" s="34">
        <f>+K4738*H4738</f>
        <v>0.0</v>
      </c>
    </row>
    <row r="4739" spans="8:8" ht="24.95" customHeight="1">
      <c r="A4739" s="81" t="s">
        <v>194</v>
      </c>
      <c r="B4739" s="30" t="s">
        <v>9478</v>
      </c>
      <c r="C4739" s="31"/>
      <c r="D4739" s="32">
        <v>7.596347803471E12</v>
      </c>
      <c r="E4739" s="68" t="s">
        <v>9479</v>
      </c>
      <c r="F4739" s="34">
        <v>2.63</v>
      </c>
      <c r="G4739" s="35">
        <v>0.12</v>
      </c>
      <c r="H4739" s="34">
        <f t="shared" si="73"/>
        <v>2.3144</v>
      </c>
      <c r="I4739" s="34">
        <v>32.0</v>
      </c>
      <c r="J4739" s="36">
        <v>45839.0</v>
      </c>
      <c r="K4739" s="31"/>
      <c r="L4739" s="34">
        <f>+K4739*H4739</f>
        <v>0.0</v>
      </c>
    </row>
    <row r="4740" spans="8:8" ht="24.95" customHeight="1">
      <c r="A4740" s="29" t="s">
        <v>16</v>
      </c>
      <c r="B4740" s="30" t="s">
        <v>9480</v>
      </c>
      <c r="C4740" s="31"/>
      <c r="D4740" s="32">
        <v>7.501125160042E12</v>
      </c>
      <c r="E4740" s="74" t="s">
        <v>9481</v>
      </c>
      <c r="F4740" s="34">
        <v>19.5</v>
      </c>
      <c r="G4740" s="35">
        <v>0.12</v>
      </c>
      <c r="H4740" s="34">
        <f t="shared" si="73"/>
        <v>17.16</v>
      </c>
      <c r="I4740" s="34">
        <v>43.0</v>
      </c>
      <c r="J4740" s="36">
        <v>45318.0</v>
      </c>
      <c r="K4740" s="31"/>
      <c r="L4740" s="34">
        <f>+K4740*H4740</f>
        <v>0.0</v>
      </c>
    </row>
    <row r="4741" spans="8:8" ht="24.95" customHeight="1">
      <c r="A4741" s="29" t="s">
        <v>16</v>
      </c>
      <c r="B4741" s="47" t="s">
        <v>9482</v>
      </c>
      <c r="C4741" s="31"/>
      <c r="D4741" s="32">
        <v>7.592454381079E12</v>
      </c>
      <c r="E4741" s="94" t="s">
        <v>9483</v>
      </c>
      <c r="F4741" s="34">
        <v>3.5</v>
      </c>
      <c r="G4741" s="35">
        <v>0.12</v>
      </c>
      <c r="H4741" s="34">
        <f t="shared" si="73"/>
        <v>3.08</v>
      </c>
      <c r="I4741" s="34">
        <v>21.0</v>
      </c>
      <c r="J4741" s="36">
        <v>46711.0</v>
      </c>
      <c r="K4741" s="31"/>
      <c r="L4741" s="34">
        <f>+K4741*H4741</f>
        <v>0.0</v>
      </c>
    </row>
    <row r="4742" spans="8:8" ht="24.95" customHeight="1">
      <c r="A4742" s="82" t="s">
        <v>199</v>
      </c>
      <c r="B4742" s="30" t="s">
        <v>9484</v>
      </c>
      <c r="C4742" s="31"/>
      <c r="D4742" s="32">
        <v>7.598455000391E12</v>
      </c>
      <c r="E4742" s="68" t="s">
        <v>9485</v>
      </c>
      <c r="F4742" s="34">
        <v>18.9</v>
      </c>
      <c r="G4742" s="35">
        <v>0.12</v>
      </c>
      <c r="H4742" s="34">
        <f t="shared" si="73"/>
        <v>16.631999999999998</v>
      </c>
      <c r="I4742" s="34">
        <v>87.0</v>
      </c>
      <c r="J4742" s="36">
        <v>45687.0</v>
      </c>
      <c r="K4742" s="31"/>
      <c r="L4742" s="34">
        <f>+K4742*H4742</f>
        <v>0.0</v>
      </c>
    </row>
    <row r="4743" spans="8:8" ht="24.95" customHeight="1">
      <c r="A4743" s="29" t="s">
        <v>16</v>
      </c>
      <c r="B4743" s="30" t="s">
        <v>9486</v>
      </c>
      <c r="C4743" s="31"/>
      <c r="D4743" s="32">
        <v>7.591062011644E12</v>
      </c>
      <c r="E4743" s="76" t="s">
        <v>9487</v>
      </c>
      <c r="F4743" s="34">
        <v>8.05</v>
      </c>
      <c r="G4743" s="35">
        <v>0.12</v>
      </c>
      <c r="H4743" s="34">
        <f t="shared" si="73"/>
        <v>7.0840000000000005</v>
      </c>
      <c r="I4743" s="34">
        <v>9.0</v>
      </c>
      <c r="J4743" s="36">
        <v>46424.0</v>
      </c>
      <c r="K4743" s="31"/>
      <c r="L4743" s="34">
        <f>+K4743*H4743</f>
        <v>0.0</v>
      </c>
    </row>
    <row r="4744" spans="8:8" ht="24.95" customHeight="1">
      <c r="A4744" s="29" t="s">
        <v>16</v>
      </c>
      <c r="B4744" s="30" t="s">
        <v>9488</v>
      </c>
      <c r="C4744" s="31"/>
      <c r="D4744" s="32">
        <v>7.591062011637E12</v>
      </c>
      <c r="E4744" s="48" t="s">
        <v>9489</v>
      </c>
      <c r="F4744" s="34">
        <v>5.55</v>
      </c>
      <c r="G4744" s="35">
        <v>0.12</v>
      </c>
      <c r="H4744" s="34">
        <f t="shared" si="73"/>
        <v>4.8839999999999995</v>
      </c>
      <c r="I4744" s="34">
        <v>34.0</v>
      </c>
      <c r="J4744" s="36">
        <v>46314.0</v>
      </c>
      <c r="K4744" s="31"/>
      <c r="L4744" s="34">
        <f>+K4744*H4744</f>
        <v>0.0</v>
      </c>
    </row>
    <row r="4745" spans="8:8" ht="24.95" customHeight="1">
      <c r="A4745" s="29" t="s">
        <v>16</v>
      </c>
      <c r="B4745" s="47" t="s">
        <v>9490</v>
      </c>
      <c r="C4745" s="31"/>
      <c r="D4745" s="32">
        <v>7.591585113597E12</v>
      </c>
      <c r="E4745" s="79" t="s">
        <v>9491</v>
      </c>
      <c r="F4745" s="34">
        <v>13.27</v>
      </c>
      <c r="G4745" s="35">
        <v>0.12</v>
      </c>
      <c r="H4745" s="34">
        <f t="shared" si="73"/>
        <v>11.6776</v>
      </c>
      <c r="I4745" s="34">
        <v>109.0</v>
      </c>
      <c r="J4745" s="36">
        <v>45596.0</v>
      </c>
      <c r="K4745" s="31"/>
      <c r="L4745" s="34">
        <f>+K4745*H4745</f>
        <v>0.0</v>
      </c>
    </row>
    <row r="4746" spans="8:8" ht="24.95" customHeight="1">
      <c r="A4746" s="93" t="s">
        <v>371</v>
      </c>
      <c r="B4746" s="30" t="s">
        <v>9492</v>
      </c>
      <c r="C4746" s="75" t="s">
        <v>134</v>
      </c>
      <c r="D4746" s="32">
        <v>7.59747800159E12</v>
      </c>
      <c r="E4746" s="53" t="s">
        <v>9493</v>
      </c>
      <c r="F4746" s="34">
        <v>0.21</v>
      </c>
      <c r="G4746" s="35">
        <v>0.0</v>
      </c>
      <c r="H4746" s="34">
        <f t="shared" si="73"/>
        <v>0.21</v>
      </c>
      <c r="I4746" s="34">
        <v>453.0</v>
      </c>
      <c r="J4746" s="36">
        <v>46356.0</v>
      </c>
      <c r="K4746" s="31"/>
      <c r="L4746" s="34">
        <f>+K4746*H4746</f>
        <v>0.0</v>
      </c>
    </row>
    <row r="4747" spans="8:8" ht="24.95" customHeight="1">
      <c r="A4747" s="93" t="s">
        <v>371</v>
      </c>
      <c r="B4747" s="30" t="s">
        <v>9494</v>
      </c>
      <c r="C4747" s="75" t="s">
        <v>134</v>
      </c>
      <c r="D4747" s="32">
        <v>7.597478001606E12</v>
      </c>
      <c r="E4747" s="53" t="s">
        <v>9495</v>
      </c>
      <c r="F4747" s="34">
        <v>0.21</v>
      </c>
      <c r="G4747" s="35">
        <v>0.0</v>
      </c>
      <c r="H4747" s="34">
        <f t="shared" si="73"/>
        <v>0.21</v>
      </c>
      <c r="I4747" s="34">
        <v>350.0</v>
      </c>
      <c r="J4747" s="36">
        <v>46356.0</v>
      </c>
      <c r="K4747" s="31"/>
      <c r="L4747" s="34">
        <f>+K4747*H4747</f>
        <v>0.0</v>
      </c>
    </row>
    <row r="4748" spans="8:8" ht="24.95" customHeight="1">
      <c r="A4748" s="93" t="s">
        <v>371</v>
      </c>
      <c r="B4748" s="30" t="s">
        <v>9496</v>
      </c>
      <c r="C4748" s="75" t="s">
        <v>134</v>
      </c>
      <c r="D4748" s="32">
        <v>7.597478001583E12</v>
      </c>
      <c r="E4748" s="54" t="s">
        <v>9497</v>
      </c>
      <c r="F4748" s="34">
        <v>0.21</v>
      </c>
      <c r="G4748" s="35">
        <v>0.0</v>
      </c>
      <c r="H4748" s="34">
        <f t="shared" si="74" ref="H4748:H4811">+F4748-F4748*G4748</f>
        <v>0.21</v>
      </c>
      <c r="I4748" s="34">
        <v>316.0</v>
      </c>
      <c r="J4748" s="36">
        <v>45930.0</v>
      </c>
      <c r="K4748" s="31"/>
      <c r="L4748" s="34">
        <f>+K4748*H4748</f>
        <v>0.0</v>
      </c>
    </row>
    <row r="4749" spans="8:8" ht="24.95" customHeight="1">
      <c r="A4749" s="93" t="s">
        <v>371</v>
      </c>
      <c r="B4749" s="30" t="s">
        <v>9498</v>
      </c>
      <c r="C4749" s="31"/>
      <c r="D4749" s="32">
        <v>6.971077611441E12</v>
      </c>
      <c r="E4749" s="89" t="s">
        <v>9499</v>
      </c>
      <c r="F4749" s="34">
        <v>9.1</v>
      </c>
      <c r="G4749" s="35">
        <v>0.12</v>
      </c>
      <c r="H4749" s="34">
        <f t="shared" si="74"/>
        <v>8.008</v>
      </c>
      <c r="I4749" s="34">
        <v>5.0</v>
      </c>
      <c r="J4749" s="36">
        <v>46873.0</v>
      </c>
      <c r="K4749" s="31"/>
      <c r="L4749" s="34">
        <f>+K4749*H4749</f>
        <v>0.0</v>
      </c>
    </row>
    <row r="4750" spans="8:8" ht="24.95" customHeight="1">
      <c r="A4750" s="93" t="s">
        <v>371</v>
      </c>
      <c r="B4750" s="30" t="s">
        <v>9500</v>
      </c>
      <c r="C4750" s="31"/>
      <c r="D4750" s="32">
        <v>6.97107761084E12</v>
      </c>
      <c r="E4750" s="89" t="s">
        <v>9501</v>
      </c>
      <c r="F4750" s="34">
        <v>9.1</v>
      </c>
      <c r="G4750" s="35">
        <v>0.12</v>
      </c>
      <c r="H4750" s="34">
        <f t="shared" si="74"/>
        <v>8.008</v>
      </c>
      <c r="I4750" s="34">
        <v>1.0</v>
      </c>
      <c r="J4750" s="36">
        <v>46873.0</v>
      </c>
      <c r="K4750" s="31"/>
      <c r="L4750" s="34">
        <f>+K4750*H4750</f>
        <v>0.0</v>
      </c>
    </row>
    <row r="4751" spans="8:8" ht="24.95" customHeight="1">
      <c r="A4751" s="93" t="s">
        <v>371</v>
      </c>
      <c r="B4751" s="30" t="s">
        <v>9502</v>
      </c>
      <c r="C4751" s="31"/>
      <c r="D4751" s="32">
        <v>7.597478000319E12</v>
      </c>
      <c r="E4751" s="62" t="s">
        <v>9503</v>
      </c>
      <c r="F4751" s="34">
        <v>16.9128</v>
      </c>
      <c r="G4751" s="35">
        <v>0.12</v>
      </c>
      <c r="H4751" s="34">
        <f t="shared" si="74"/>
        <v>14.883264</v>
      </c>
      <c r="I4751" s="34">
        <v>11.0</v>
      </c>
      <c r="J4751" s="36">
        <v>46447.0</v>
      </c>
      <c r="K4751" s="31"/>
      <c r="L4751" s="34">
        <f>+K4751*H4751</f>
        <v>0.0</v>
      </c>
    </row>
    <row r="4752" spans="8:8" ht="24.95" customHeight="1">
      <c r="A4752" s="93" t="s">
        <v>371</v>
      </c>
      <c r="B4752" s="140" t="s">
        <v>9504</v>
      </c>
      <c r="C4752" s="31"/>
      <c r="D4752" s="44">
        <v>8.10028130487E11</v>
      </c>
      <c r="E4752" s="65" t="s">
        <v>9505</v>
      </c>
      <c r="F4752" s="34">
        <v>11.368</v>
      </c>
      <c r="G4752" s="35">
        <v>0.12</v>
      </c>
      <c r="H4752" s="34">
        <f t="shared" si="74"/>
        <v>10.00384</v>
      </c>
      <c r="I4752" s="34">
        <v>5.0</v>
      </c>
      <c r="J4752" s="36">
        <v>45931.0</v>
      </c>
      <c r="K4752" s="31"/>
      <c r="L4752" s="34">
        <f>+K4752*H4752</f>
        <v>0.0</v>
      </c>
    </row>
    <row r="4753" spans="8:8" ht="24.95" customHeight="1">
      <c r="A4753" s="93" t="s">
        <v>371</v>
      </c>
      <c r="B4753" s="30" t="s">
        <v>9506</v>
      </c>
      <c r="C4753" s="31"/>
      <c r="D4753" s="32">
        <v>7.597478000325E12</v>
      </c>
      <c r="E4753" s="62" t="s">
        <v>9507</v>
      </c>
      <c r="F4753" s="34">
        <v>16.066</v>
      </c>
      <c r="G4753" s="35">
        <v>0.12</v>
      </c>
      <c r="H4753" s="34">
        <f t="shared" si="74"/>
        <v>14.138079999999999</v>
      </c>
      <c r="I4753" s="34">
        <v>12.0</v>
      </c>
      <c r="J4753" s="36">
        <v>46692.0</v>
      </c>
      <c r="K4753" s="31"/>
      <c r="L4753" s="34">
        <f>+K4753*H4753</f>
        <v>0.0</v>
      </c>
    </row>
    <row r="4754" spans="8:8" ht="24.95" customHeight="1">
      <c r="A4754" s="93" t="s">
        <v>371</v>
      </c>
      <c r="B4754" s="30" t="s">
        <v>9508</v>
      </c>
      <c r="C4754" s="31"/>
      <c r="D4754" s="32">
        <v>7.597478000302E12</v>
      </c>
      <c r="E4754" s="72" t="s">
        <v>9509</v>
      </c>
      <c r="F4754" s="34">
        <v>16.066</v>
      </c>
      <c r="G4754" s="35">
        <v>0.12</v>
      </c>
      <c r="H4754" s="34">
        <f t="shared" si="74"/>
        <v>14.138079999999999</v>
      </c>
      <c r="I4754" s="34">
        <v>12.0</v>
      </c>
      <c r="J4754" s="36">
        <v>46447.0</v>
      </c>
      <c r="K4754" s="31"/>
      <c r="L4754" s="34">
        <f>+K4754*H4754</f>
        <v>0.0</v>
      </c>
    </row>
    <row r="4755" spans="8:8" ht="24.95" customHeight="1">
      <c r="A4755" s="29" t="s">
        <v>16</v>
      </c>
      <c r="B4755" s="30" t="s">
        <v>9510</v>
      </c>
      <c r="C4755" s="31"/>
      <c r="D4755" s="32">
        <v>7.750215015209E12</v>
      </c>
      <c r="E4755" s="71" t="s">
        <v>9511</v>
      </c>
      <c r="F4755" s="34">
        <v>4.85</v>
      </c>
      <c r="G4755" s="35">
        <v>0.12</v>
      </c>
      <c r="H4755" s="34">
        <f t="shared" si="74"/>
        <v>4.268</v>
      </c>
      <c r="I4755" s="34">
        <v>16.0</v>
      </c>
      <c r="J4755" s="36">
        <v>45658.0</v>
      </c>
      <c r="K4755" s="31"/>
      <c r="L4755" s="34">
        <f>+K4755*H4755</f>
        <v>0.0</v>
      </c>
    </row>
    <row r="4756" spans="8:8" ht="24.95" customHeight="1">
      <c r="A4756" s="29" t="s">
        <v>16</v>
      </c>
      <c r="B4756" s="30" t="s">
        <v>9512</v>
      </c>
      <c r="C4756" s="31"/>
      <c r="D4756" s="32">
        <v>7.591062011965E12</v>
      </c>
      <c r="E4756" s="48" t="s">
        <v>9513</v>
      </c>
      <c r="F4756" s="34">
        <v>1.9</v>
      </c>
      <c r="G4756" s="35">
        <v>0.12</v>
      </c>
      <c r="H4756" s="34">
        <f t="shared" si="74"/>
        <v>1.672</v>
      </c>
      <c r="I4756" s="34">
        <v>36.0</v>
      </c>
      <c r="J4756" s="36">
        <v>46320.0</v>
      </c>
      <c r="K4756" s="31"/>
      <c r="L4756" s="34">
        <f>+K4756*H4756</f>
        <v>0.0</v>
      </c>
    </row>
    <row r="4757" spans="8:8" ht="24.95" customHeight="1">
      <c r="A4757" s="29" t="s">
        <v>16</v>
      </c>
      <c r="B4757" s="30" t="s">
        <v>9514</v>
      </c>
      <c r="C4757" s="31"/>
      <c r="D4757" s="32">
        <v>7.59106201865E12</v>
      </c>
      <c r="E4757" s="48" t="s">
        <v>9515</v>
      </c>
      <c r="F4757" s="34">
        <v>2.81</v>
      </c>
      <c r="G4757" s="35">
        <v>0.2</v>
      </c>
      <c r="H4757" s="34">
        <f t="shared" si="74"/>
        <v>2.248</v>
      </c>
      <c r="I4757" s="34">
        <v>74.0</v>
      </c>
      <c r="J4757" s="36">
        <v>46193.0</v>
      </c>
      <c r="K4757" s="31"/>
      <c r="L4757" s="34">
        <f>+K4757*H4757</f>
        <v>0.0</v>
      </c>
    </row>
    <row r="4758" spans="8:8" ht="24.95" customHeight="1">
      <c r="A4758" s="29" t="s">
        <v>16</v>
      </c>
      <c r="B4758" s="30" t="s">
        <v>9516</v>
      </c>
      <c r="C4758" s="31"/>
      <c r="D4758" s="32">
        <v>8.904306503277E12</v>
      </c>
      <c r="E4758" s="48" t="s">
        <v>9517</v>
      </c>
      <c r="F4758" s="34">
        <v>1.4</v>
      </c>
      <c r="G4758" s="35">
        <v>0.12</v>
      </c>
      <c r="H4758" s="34">
        <f t="shared" si="74"/>
        <v>1.232</v>
      </c>
      <c r="I4758" s="34">
        <v>27.0</v>
      </c>
      <c r="J4758" s="36">
        <v>45778.0</v>
      </c>
      <c r="K4758" s="31"/>
      <c r="L4758" s="34">
        <f>+K4758*H4758</f>
        <v>0.0</v>
      </c>
    </row>
    <row r="4759" spans="8:8" ht="24.95" customHeight="1">
      <c r="A4759" s="29" t="s">
        <v>16</v>
      </c>
      <c r="B4759" s="47" t="s">
        <v>9518</v>
      </c>
      <c r="C4759" s="31"/>
      <c r="D4759" s="32">
        <v>7.591821210288E12</v>
      </c>
      <c r="E4759" s="55" t="s">
        <v>9519</v>
      </c>
      <c r="F4759" s="34">
        <v>11.69</v>
      </c>
      <c r="G4759" s="35">
        <v>0.12</v>
      </c>
      <c r="H4759" s="34">
        <f t="shared" si="74"/>
        <v>10.287199999999999</v>
      </c>
      <c r="I4759" s="34">
        <v>235.0</v>
      </c>
      <c r="J4759" s="36">
        <v>45747.0</v>
      </c>
      <c r="K4759" s="31"/>
      <c r="L4759" s="34">
        <f>+K4759*H4759</f>
        <v>0.0</v>
      </c>
    </row>
    <row r="4760" spans="8:8" ht="24.95" customHeight="1">
      <c r="A4760" s="38" t="s">
        <v>23</v>
      </c>
      <c r="B4760" s="30" t="s">
        <v>9520</v>
      </c>
      <c r="C4760" s="31"/>
      <c r="D4760" s="32">
        <v>7.404000315189E12</v>
      </c>
      <c r="E4760" s="96" t="s">
        <v>9521</v>
      </c>
      <c r="F4760" s="34">
        <v>17.79</v>
      </c>
      <c r="G4760" s="35">
        <v>0.12</v>
      </c>
      <c r="H4760" s="34">
        <f t="shared" si="74"/>
        <v>15.655199999999999</v>
      </c>
      <c r="I4760" s="34">
        <v>125.0</v>
      </c>
      <c r="J4760" s="36">
        <v>45627.0</v>
      </c>
      <c r="K4760" s="31"/>
      <c r="L4760" s="34">
        <f>+K4760*H4760</f>
        <v>0.0</v>
      </c>
    </row>
    <row r="4761" spans="8:8" ht="24.95" customHeight="1">
      <c r="A4761" s="29" t="s">
        <v>16</v>
      </c>
      <c r="B4761" s="30" t="s">
        <v>9522</v>
      </c>
      <c r="C4761" s="31"/>
      <c r="D4761" s="32">
        <v>7.591585419606E12</v>
      </c>
      <c r="E4761" s="48" t="s">
        <v>9523</v>
      </c>
      <c r="F4761" s="34">
        <v>4.5</v>
      </c>
      <c r="G4761" s="35">
        <v>0.12</v>
      </c>
      <c r="H4761" s="34">
        <f t="shared" si="74"/>
        <v>3.96</v>
      </c>
      <c r="I4761" s="34">
        <v>138.0</v>
      </c>
      <c r="J4761" s="36">
        <v>45808.0</v>
      </c>
      <c r="K4761" s="31"/>
      <c r="L4761" s="34">
        <f>+K4761*H4761</f>
        <v>0.0</v>
      </c>
    </row>
    <row r="4762" spans="8:8" ht="24.95" customHeight="1">
      <c r="A4762" s="29" t="s">
        <v>16</v>
      </c>
      <c r="B4762" s="47" t="s">
        <v>9524</v>
      </c>
      <c r="C4762" s="75" t="s">
        <v>134</v>
      </c>
      <c r="D4762" s="32">
        <v>7.591585319609E12</v>
      </c>
      <c r="E4762" s="48" t="s">
        <v>9525</v>
      </c>
      <c r="F4762" s="34">
        <v>8.59</v>
      </c>
      <c r="G4762" s="35">
        <v>0.0</v>
      </c>
      <c r="H4762" s="34">
        <f t="shared" si="74"/>
        <v>8.59</v>
      </c>
      <c r="I4762" s="34">
        <v>47.0</v>
      </c>
      <c r="J4762" s="36">
        <v>45747.0</v>
      </c>
      <c r="K4762" s="31"/>
      <c r="L4762" s="34">
        <f>+K4762*H4762</f>
        <v>0.0</v>
      </c>
    </row>
    <row r="4763" spans="8:8" ht="24.95" customHeight="1">
      <c r="A4763" s="29" t="s">
        <v>16</v>
      </c>
      <c r="B4763" s="30" t="s">
        <v>9526</v>
      </c>
      <c r="C4763" s="31"/>
      <c r="D4763" s="32">
        <v>7.591585419613E12</v>
      </c>
      <c r="E4763" s="48" t="s">
        <v>9527</v>
      </c>
      <c r="F4763" s="34">
        <v>8.52</v>
      </c>
      <c r="G4763" s="35">
        <v>0.12</v>
      </c>
      <c r="H4763" s="34">
        <f t="shared" si="74"/>
        <v>7.497599999999999</v>
      </c>
      <c r="I4763" s="34">
        <v>21.0</v>
      </c>
      <c r="J4763" s="36">
        <v>45626.0</v>
      </c>
      <c r="K4763" s="31"/>
      <c r="L4763" s="34">
        <f>+K4763*H4763</f>
        <v>0.0</v>
      </c>
    </row>
    <row r="4764" spans="8:8" ht="24.95" customHeight="1">
      <c r="A4764" s="29" t="s">
        <v>16</v>
      </c>
      <c r="B4764" s="30" t="s">
        <v>9528</v>
      </c>
      <c r="C4764" s="75" t="s">
        <v>134</v>
      </c>
      <c r="D4764" s="32">
        <v>7.591585319616E12</v>
      </c>
      <c r="E4764" s="48" t="s">
        <v>9529</v>
      </c>
      <c r="F4764" s="34">
        <v>15.98</v>
      </c>
      <c r="G4764" s="35">
        <v>0.0</v>
      </c>
      <c r="H4764" s="34">
        <f t="shared" si="74"/>
        <v>15.98</v>
      </c>
      <c r="I4764" s="34">
        <v>8.0</v>
      </c>
      <c r="J4764" s="36">
        <v>45747.0</v>
      </c>
      <c r="K4764" s="31"/>
      <c r="L4764" s="34">
        <f>+K4764*H4764</f>
        <v>0.0</v>
      </c>
    </row>
    <row r="4765" spans="8:8" ht="24.95" customHeight="1">
      <c r="A4765" s="29" t="s">
        <v>16</v>
      </c>
      <c r="B4765" s="30" t="s">
        <v>9530</v>
      </c>
      <c r="C4765" s="31"/>
      <c r="D4765" s="32">
        <v>7.770108671121E12</v>
      </c>
      <c r="E4765" s="127" t="s">
        <v>9531</v>
      </c>
      <c r="F4765" s="34">
        <v>5.55</v>
      </c>
      <c r="G4765" s="35">
        <v>0.12</v>
      </c>
      <c r="H4765" s="34">
        <f t="shared" si="74"/>
        <v>4.8839999999999995</v>
      </c>
      <c r="I4765" s="34">
        <v>3.0</v>
      </c>
      <c r="J4765" s="36">
        <v>45597.0</v>
      </c>
      <c r="K4765" s="31"/>
      <c r="L4765" s="34">
        <f>+K4765*H4765</f>
        <v>0.0</v>
      </c>
    </row>
    <row r="4766" spans="8:8" ht="24.95" customHeight="1">
      <c r="A4766" s="29" t="s">
        <v>16</v>
      </c>
      <c r="B4766" s="30" t="s">
        <v>9532</v>
      </c>
      <c r="C4766" s="83" t="s">
        <v>207</v>
      </c>
      <c r="D4766" s="32">
        <v>7.770108670575E12</v>
      </c>
      <c r="E4766" s="127" t="s">
        <v>9533</v>
      </c>
      <c r="F4766" s="34">
        <v>5.55</v>
      </c>
      <c r="G4766" s="35">
        <v>0.12</v>
      </c>
      <c r="H4766" s="34">
        <f t="shared" si="74"/>
        <v>4.8839999999999995</v>
      </c>
      <c r="I4766" s="34">
        <v>10.0</v>
      </c>
      <c r="J4766" s="36">
        <v>45597.0</v>
      </c>
      <c r="K4766" s="31"/>
      <c r="L4766" s="34">
        <f>+K4766*H4766</f>
        <v>0.0</v>
      </c>
    </row>
    <row r="4767" spans="8:8" ht="24.95" customHeight="1">
      <c r="A4767" s="93" t="s">
        <v>371</v>
      </c>
      <c r="B4767" s="30" t="s">
        <v>9534</v>
      </c>
      <c r="C4767" s="31"/>
      <c r="D4767" s="32">
        <v>7.597470000195E12</v>
      </c>
      <c r="E4767" s="89" t="s">
        <v>9535</v>
      </c>
      <c r="F4767" s="34">
        <v>10.788</v>
      </c>
      <c r="G4767" s="35">
        <v>0.12</v>
      </c>
      <c r="H4767" s="34">
        <f t="shared" si="74"/>
        <v>9.49344</v>
      </c>
      <c r="I4767" s="34">
        <v>4.0</v>
      </c>
      <c r="J4767" s="36">
        <v>46033.0</v>
      </c>
      <c r="K4767" s="31"/>
      <c r="L4767" s="34">
        <f>+K4767*H4767</f>
        <v>0.0</v>
      </c>
    </row>
    <row r="4768" spans="8:8" ht="24.95" customHeight="1">
      <c r="A4768" s="82" t="s">
        <v>199</v>
      </c>
      <c r="B4768" s="30" t="s">
        <v>9536</v>
      </c>
      <c r="C4768" s="31"/>
      <c r="D4768" s="32">
        <v>7.598852000543E12</v>
      </c>
      <c r="E4768" s="86" t="s">
        <v>9537</v>
      </c>
      <c r="F4768" s="34">
        <v>5.25</v>
      </c>
      <c r="G4768" s="35">
        <v>0.12</v>
      </c>
      <c r="H4768" s="34">
        <f t="shared" si="74"/>
        <v>4.62</v>
      </c>
      <c r="I4768" s="34">
        <v>17.0</v>
      </c>
      <c r="J4768" s="36">
        <v>45505.0</v>
      </c>
      <c r="K4768" s="31"/>
      <c r="L4768" s="34">
        <f>+K4768*H4768</f>
        <v>0.0</v>
      </c>
    </row>
    <row r="4769" spans="8:8" ht="24.95" customHeight="1">
      <c r="A4769" s="29" t="s">
        <v>16</v>
      </c>
      <c r="B4769" s="30" t="s">
        <v>9538</v>
      </c>
      <c r="C4769" s="31"/>
      <c r="D4769" s="32">
        <v>7.598852000932E12</v>
      </c>
      <c r="E4769" s="61" t="s">
        <v>9539</v>
      </c>
      <c r="F4769" s="34">
        <v>11.99</v>
      </c>
      <c r="G4769" s="35">
        <v>0.12</v>
      </c>
      <c r="H4769" s="34">
        <f t="shared" si="74"/>
        <v>10.5512</v>
      </c>
      <c r="I4769" s="34">
        <v>16.0</v>
      </c>
      <c r="J4769" s="36">
        <v>45321.0</v>
      </c>
      <c r="K4769" s="31"/>
      <c r="L4769" s="34">
        <f>+K4769*H4769</f>
        <v>0.0</v>
      </c>
    </row>
    <row r="4770" spans="8:8" ht="24.95" customHeight="1">
      <c r="A4770" s="29" t="s">
        <v>16</v>
      </c>
      <c r="B4770" s="30" t="s">
        <v>9540</v>
      </c>
      <c r="C4770" s="31"/>
      <c r="D4770" s="32">
        <v>7.598852000314E12</v>
      </c>
      <c r="E4770" s="63" t="s">
        <v>9541</v>
      </c>
      <c r="F4770" s="34">
        <v>2.95</v>
      </c>
      <c r="G4770" s="35">
        <v>0.12</v>
      </c>
      <c r="H4770" s="34">
        <f t="shared" si="74"/>
        <v>2.596</v>
      </c>
      <c r="I4770" s="34">
        <v>376.0</v>
      </c>
      <c r="J4770" s="36">
        <v>45899.0</v>
      </c>
      <c r="K4770" s="31"/>
      <c r="L4770" s="34">
        <f>+K4770*H4770</f>
        <v>0.0</v>
      </c>
    </row>
    <row r="4771" spans="8:8" ht="24.95" customHeight="1">
      <c r="A4771" s="38" t="s">
        <v>23</v>
      </c>
      <c r="B4771" s="30" t="s">
        <v>9542</v>
      </c>
      <c r="C4771" s="31"/>
      <c r="D4771" s="32">
        <v>7.59885200141E12</v>
      </c>
      <c r="E4771" s="65" t="s">
        <v>9543</v>
      </c>
      <c r="F4771" s="34">
        <v>3.25</v>
      </c>
      <c r="G4771" s="35">
        <v>0.12</v>
      </c>
      <c r="H4771" s="34">
        <f t="shared" si="74"/>
        <v>2.86</v>
      </c>
      <c r="I4771" s="34">
        <v>13.0</v>
      </c>
      <c r="J4771" s="36">
        <v>45870.0</v>
      </c>
      <c r="K4771" s="31"/>
      <c r="L4771" s="34">
        <f>+K4771*H4771</f>
        <v>0.0</v>
      </c>
    </row>
    <row r="4772" spans="8:8" ht="24.95" customHeight="1">
      <c r="A4772" s="82" t="s">
        <v>199</v>
      </c>
      <c r="B4772" s="30" t="s">
        <v>9544</v>
      </c>
      <c r="C4772" s="31"/>
      <c r="D4772" s="32">
        <v>7.598852001328E12</v>
      </c>
      <c r="E4772" s="103" t="s">
        <v>9545</v>
      </c>
      <c r="F4772" s="34">
        <v>2.52</v>
      </c>
      <c r="G4772" s="35">
        <v>0.12</v>
      </c>
      <c r="H4772" s="34">
        <f t="shared" si="74"/>
        <v>2.2176</v>
      </c>
      <c r="I4772" s="34">
        <v>6.0</v>
      </c>
      <c r="J4772" s="36">
        <v>45717.0</v>
      </c>
      <c r="K4772" s="31"/>
      <c r="L4772" s="34">
        <f>+K4772*H4772</f>
        <v>0.0</v>
      </c>
    </row>
    <row r="4773" spans="8:8" ht="24.95" customHeight="1">
      <c r="A4773" s="38" t="s">
        <v>23</v>
      </c>
      <c r="B4773" s="30" t="s">
        <v>9546</v>
      </c>
      <c r="C4773" s="31"/>
      <c r="D4773" s="32">
        <v>7.598852001373E12</v>
      </c>
      <c r="E4773" s="33" t="s">
        <v>9547</v>
      </c>
      <c r="F4773" s="34">
        <v>5.6</v>
      </c>
      <c r="G4773" s="35">
        <v>0.12</v>
      </c>
      <c r="H4773" s="34">
        <f t="shared" si="74"/>
        <v>4.928</v>
      </c>
      <c r="I4773" s="34">
        <v>62.0</v>
      </c>
      <c r="J4773" s="36">
        <v>45839.0</v>
      </c>
      <c r="K4773" s="31"/>
      <c r="L4773" s="34">
        <f>+K4773*H4773</f>
        <v>0.0</v>
      </c>
    </row>
    <row r="4774" spans="8:8" ht="24.95" customHeight="1">
      <c r="A4774" s="29" t="s">
        <v>16</v>
      </c>
      <c r="B4774" s="30" t="s">
        <v>9548</v>
      </c>
      <c r="C4774" s="31"/>
      <c r="D4774" s="32">
        <v>7.598852000093E12</v>
      </c>
      <c r="E4774" s="88" t="s">
        <v>9549</v>
      </c>
      <c r="F4774" s="34">
        <v>7.55</v>
      </c>
      <c r="G4774" s="35">
        <v>0.12</v>
      </c>
      <c r="H4774" s="34">
        <f t="shared" si="74"/>
        <v>6.644</v>
      </c>
      <c r="I4774" s="34">
        <v>15.0</v>
      </c>
      <c r="J4774" s="36">
        <v>45383.0</v>
      </c>
      <c r="K4774" s="31"/>
      <c r="L4774" s="34">
        <f>+K4774*H4774</f>
        <v>0.0</v>
      </c>
    </row>
    <row r="4775" spans="8:8" ht="24.95" customHeight="1">
      <c r="A4775" s="29" t="s">
        <v>16</v>
      </c>
      <c r="B4775" s="30" t="s">
        <v>9550</v>
      </c>
      <c r="C4775" s="31"/>
      <c r="D4775" s="32">
        <v>8.90427857646E12</v>
      </c>
      <c r="E4775" s="79" t="s">
        <v>9551</v>
      </c>
      <c r="F4775" s="34">
        <v>9.8</v>
      </c>
      <c r="G4775" s="35">
        <v>0.12</v>
      </c>
      <c r="H4775" s="34">
        <f t="shared" si="74"/>
        <v>8.624</v>
      </c>
      <c r="I4775" s="34">
        <v>12.0</v>
      </c>
      <c r="J4775" s="36">
        <v>46113.0</v>
      </c>
      <c r="K4775" s="31"/>
      <c r="L4775" s="34">
        <f>+K4775*H4775</f>
        <v>0.0</v>
      </c>
    </row>
    <row r="4776" spans="8:8" ht="24.95" customHeight="1">
      <c r="A4776" s="82" t="s">
        <v>199</v>
      </c>
      <c r="B4776" s="30" t="s">
        <v>9552</v>
      </c>
      <c r="C4776" s="75" t="s">
        <v>134</v>
      </c>
      <c r="D4776" s="32">
        <v>7.598852000109E12</v>
      </c>
      <c r="E4776" s="101" t="s">
        <v>9553</v>
      </c>
      <c r="F4776" s="34">
        <v>5.0</v>
      </c>
      <c r="G4776" s="35">
        <v>0.0</v>
      </c>
      <c r="H4776" s="34">
        <f t="shared" si="74"/>
        <v>5.0</v>
      </c>
      <c r="I4776" s="34">
        <v>9.0</v>
      </c>
      <c r="J4776" s="36">
        <v>45290.0</v>
      </c>
      <c r="K4776" s="31"/>
      <c r="L4776" s="34">
        <f>+K4776*H4776</f>
        <v>0.0</v>
      </c>
    </row>
    <row r="4777" spans="8:8" ht="24.95" customHeight="1">
      <c r="A4777" s="29" t="s">
        <v>16</v>
      </c>
      <c r="B4777" s="30" t="s">
        <v>9554</v>
      </c>
      <c r="C4777" s="83" t="s">
        <v>207</v>
      </c>
      <c r="D4777" s="32">
        <v>8.90432410223E12</v>
      </c>
      <c r="E4777" s="37" t="s">
        <v>9555</v>
      </c>
      <c r="F4777" s="34">
        <v>1.7</v>
      </c>
      <c r="G4777" s="35">
        <v>0.12</v>
      </c>
      <c r="H4777" s="34">
        <f t="shared" si="74"/>
        <v>1.496</v>
      </c>
      <c r="I4777" s="34">
        <v>120.0</v>
      </c>
      <c r="J4777" s="36">
        <v>45536.0</v>
      </c>
      <c r="K4777" s="31"/>
      <c r="L4777" s="34">
        <f>+K4777*H4777</f>
        <v>0.0</v>
      </c>
    </row>
    <row r="4778" spans="8:8" ht="24.95" customHeight="1">
      <c r="A4778" s="29" t="s">
        <v>16</v>
      </c>
      <c r="B4778" s="47" t="s">
        <v>9556</v>
      </c>
      <c r="C4778" s="31"/>
      <c r="D4778" s="32">
        <v>7.592229003229E12</v>
      </c>
      <c r="E4778" s="62" t="s">
        <v>9557</v>
      </c>
      <c r="F4778" s="34">
        <v>27.29</v>
      </c>
      <c r="G4778" s="35">
        <v>0.12</v>
      </c>
      <c r="H4778" s="34">
        <f t="shared" si="74"/>
        <v>24.0152</v>
      </c>
      <c r="I4778" s="34">
        <v>268.0</v>
      </c>
      <c r="J4778" s="36">
        <v>45748.0</v>
      </c>
      <c r="K4778" s="31"/>
      <c r="L4778" s="34">
        <f>+K4778*H4778</f>
        <v>0.0</v>
      </c>
    </row>
    <row r="4779" spans="8:8" ht="24.95" customHeight="1">
      <c r="A4779" s="43" t="s">
        <v>33</v>
      </c>
      <c r="B4779" s="30" t="s">
        <v>9558</v>
      </c>
      <c r="C4779" s="31"/>
      <c r="D4779" s="32">
        <v>3.031500311614E12</v>
      </c>
      <c r="E4779" s="65" t="s">
        <v>9559</v>
      </c>
      <c r="F4779" s="34">
        <v>24.0352</v>
      </c>
      <c r="G4779" s="35">
        <v>0.12</v>
      </c>
      <c r="H4779" s="34">
        <f t="shared" si="74"/>
        <v>21.150976</v>
      </c>
      <c r="I4779" s="34">
        <v>3.0</v>
      </c>
      <c r="J4779" s="36">
        <v>46660.0</v>
      </c>
      <c r="K4779" s="31"/>
      <c r="L4779" s="34">
        <f>+K4779*H4779</f>
        <v>0.0</v>
      </c>
    </row>
    <row r="4780" spans="8:8" ht="24.95" customHeight="1">
      <c r="A4780" s="43" t="s">
        <v>33</v>
      </c>
      <c r="B4780" s="30" t="s">
        <v>9560</v>
      </c>
      <c r="C4780" s="31"/>
      <c r="D4780" s="32">
        <v>3.7602697703E12</v>
      </c>
      <c r="E4780" s="63" t="s">
        <v>9561</v>
      </c>
      <c r="F4780" s="34">
        <v>35.496</v>
      </c>
      <c r="G4780" s="35">
        <v>0.12</v>
      </c>
      <c r="H4780" s="34">
        <f t="shared" si="74"/>
        <v>31.23648</v>
      </c>
      <c r="I4780" s="34">
        <v>5.0</v>
      </c>
      <c r="J4780" s="36">
        <v>46539.0</v>
      </c>
      <c r="K4780" s="31"/>
      <c r="L4780" s="34">
        <f>+K4780*H4780</f>
        <v>0.0</v>
      </c>
    </row>
    <row r="4781" spans="8:8" ht="24.95" customHeight="1">
      <c r="A4781" s="81" t="s">
        <v>194</v>
      </c>
      <c r="B4781" s="30" t="s">
        <v>9562</v>
      </c>
      <c r="C4781" s="31"/>
      <c r="D4781" s="32">
        <v>3.760269770294E12</v>
      </c>
      <c r="E4781" s="76" t="s">
        <v>9563</v>
      </c>
      <c r="F4781" s="34">
        <v>35.3452</v>
      </c>
      <c r="G4781" s="35">
        <v>0.12</v>
      </c>
      <c r="H4781" s="34">
        <f t="shared" si="74"/>
        <v>31.103775999999996</v>
      </c>
      <c r="I4781" s="34">
        <v>7.0</v>
      </c>
      <c r="J4781" s="36">
        <v>46599.0</v>
      </c>
      <c r="K4781" s="31"/>
      <c r="L4781" s="34">
        <f>+K4781*H4781</f>
        <v>0.0</v>
      </c>
    </row>
    <row r="4782" spans="8:8" ht="24.95" customHeight="1">
      <c r="A4782" s="82" t="s">
        <v>199</v>
      </c>
      <c r="B4782" s="47" t="s">
        <v>9564</v>
      </c>
      <c r="C4782" s="31"/>
      <c r="D4782" s="31"/>
      <c r="E4782" s="86" t="s">
        <v>9565</v>
      </c>
      <c r="F4782" s="34">
        <v>6.9</v>
      </c>
      <c r="G4782" s="35">
        <v>0.12</v>
      </c>
      <c r="H4782" s="34">
        <f t="shared" si="74"/>
        <v>6.072</v>
      </c>
      <c r="I4782" s="34">
        <v>88.0</v>
      </c>
      <c r="J4782" s="36">
        <v>45868.0</v>
      </c>
      <c r="K4782" s="31"/>
      <c r="L4782" s="34">
        <f>+K4782*H4782</f>
        <v>0.0</v>
      </c>
    </row>
    <row r="4783" spans="8:8" ht="24.95" customHeight="1">
      <c r="A4783" s="29" t="s">
        <v>16</v>
      </c>
      <c r="B4783" s="30" t="s">
        <v>9566</v>
      </c>
      <c r="C4783" s="31"/>
      <c r="D4783" s="32">
        <v>7.591020081023E12</v>
      </c>
      <c r="E4783" s="70" t="s">
        <v>9567</v>
      </c>
      <c r="F4783" s="34">
        <v>1.83</v>
      </c>
      <c r="G4783" s="35">
        <v>0.12</v>
      </c>
      <c r="H4783" s="34">
        <f t="shared" si="74"/>
        <v>1.6104</v>
      </c>
      <c r="I4783" s="34">
        <v>20.0</v>
      </c>
      <c r="J4783" s="36">
        <v>45597.0</v>
      </c>
      <c r="K4783" s="31"/>
      <c r="L4783" s="34">
        <f>+K4783*H4783</f>
        <v>0.0</v>
      </c>
    </row>
    <row r="4784" spans="8:8" ht="24.95" customHeight="1">
      <c r="A4784" s="29" t="s">
        <v>16</v>
      </c>
      <c r="B4784" s="30" t="s">
        <v>9568</v>
      </c>
      <c r="C4784" s="31"/>
      <c r="D4784" s="32">
        <v>7.592710004469E12</v>
      </c>
      <c r="E4784" s="55" t="s">
        <v>9569</v>
      </c>
      <c r="F4784" s="34">
        <v>6.42</v>
      </c>
      <c r="G4784" s="35">
        <v>0.12</v>
      </c>
      <c r="H4784" s="34">
        <f t="shared" si="74"/>
        <v>5.6495999999999995</v>
      </c>
      <c r="I4784" s="34">
        <v>4.0</v>
      </c>
      <c r="J4784" s="36">
        <v>45748.0</v>
      </c>
      <c r="K4784" s="31"/>
      <c r="L4784" s="34">
        <f>+K4784*H4784</f>
        <v>0.0</v>
      </c>
    </row>
    <row r="4785" spans="8:8" ht="24.95" customHeight="1">
      <c r="A4785" s="66" t="s">
        <v>104</v>
      </c>
      <c r="B4785" s="30" t="s">
        <v>9570</v>
      </c>
      <c r="C4785" s="31"/>
      <c r="D4785" s="32">
        <v>7.591020080934E12</v>
      </c>
      <c r="E4785" s="46" t="s">
        <v>9571</v>
      </c>
      <c r="F4785" s="34">
        <v>5.69</v>
      </c>
      <c r="G4785" s="35">
        <v>0.12</v>
      </c>
      <c r="H4785" s="34">
        <f t="shared" si="74"/>
        <v>5.0072</v>
      </c>
      <c r="I4785" s="34">
        <v>251.0</v>
      </c>
      <c r="J4785" s="36">
        <v>45809.0</v>
      </c>
      <c r="K4785" s="31"/>
      <c r="L4785" s="34">
        <f>+K4785*H4785</f>
        <v>0.0</v>
      </c>
    </row>
    <row r="4786" spans="8:8" ht="24.95" customHeight="1">
      <c r="A4786" s="38" t="s">
        <v>23</v>
      </c>
      <c r="B4786" s="30" t="s">
        <v>9572</v>
      </c>
      <c r="C4786" s="31"/>
      <c r="D4786" s="32">
        <v>7.591821901971E12</v>
      </c>
      <c r="E4786" s="89" t="s">
        <v>9573</v>
      </c>
      <c r="F4786" s="34">
        <v>10.02</v>
      </c>
      <c r="G4786" s="35">
        <v>0.12</v>
      </c>
      <c r="H4786" s="34">
        <f t="shared" si="74"/>
        <v>8.817599999999999</v>
      </c>
      <c r="I4786" s="34">
        <v>22.0</v>
      </c>
      <c r="J4786" s="36">
        <v>46174.0</v>
      </c>
      <c r="K4786" s="31"/>
      <c r="L4786" s="34">
        <f>+K4786*H4786</f>
        <v>0.0</v>
      </c>
    </row>
    <row r="4787" spans="8:8" ht="24.95" customHeight="1">
      <c r="A4787" s="29" t="s">
        <v>16</v>
      </c>
      <c r="B4787" s="30" t="s">
        <v>9574</v>
      </c>
      <c r="C4787" s="31"/>
      <c r="D4787" s="32">
        <v>7.591821210172E12</v>
      </c>
      <c r="E4787" s="63" t="s">
        <v>9575</v>
      </c>
      <c r="F4787" s="34">
        <v>14.63</v>
      </c>
      <c r="G4787" s="35">
        <v>0.12</v>
      </c>
      <c r="H4787" s="34">
        <f t="shared" si="74"/>
        <v>12.874400000000001</v>
      </c>
      <c r="I4787" s="34">
        <v>661.0</v>
      </c>
      <c r="J4787" s="36">
        <v>46204.0</v>
      </c>
      <c r="K4787" s="31"/>
      <c r="L4787" s="34">
        <f>+K4787*H4787</f>
        <v>0.0</v>
      </c>
    </row>
    <row r="4788" spans="8:8" ht="24.95" customHeight="1">
      <c r="A4788" s="29" t="s">
        <v>16</v>
      </c>
      <c r="B4788" s="30" t="s">
        <v>9576</v>
      </c>
      <c r="C4788" s="31"/>
      <c r="D4788" s="32">
        <v>7.591821901995E12</v>
      </c>
      <c r="E4788" s="63" t="s">
        <v>9577</v>
      </c>
      <c r="F4788" s="34">
        <v>35.12</v>
      </c>
      <c r="G4788" s="35">
        <v>0.12</v>
      </c>
      <c r="H4788" s="34">
        <f t="shared" si="74"/>
        <v>30.905599999999996</v>
      </c>
      <c r="I4788" s="34">
        <v>24.0</v>
      </c>
      <c r="J4788" s="36">
        <v>46234.0</v>
      </c>
      <c r="K4788" s="31"/>
      <c r="L4788" s="34">
        <f>+K4788*H4788</f>
        <v>0.0</v>
      </c>
    </row>
    <row r="4789" spans="8:8" ht="24.95" customHeight="1">
      <c r="A4789" s="29" t="s">
        <v>16</v>
      </c>
      <c r="B4789" s="30" t="s">
        <v>9584</v>
      </c>
      <c r="C4789" s="31"/>
      <c r="D4789" s="32">
        <v>7.598307000678E12</v>
      </c>
      <c r="E4789" s="40" t="s">
        <v>9585</v>
      </c>
      <c r="F4789" s="34">
        <v>2.5</v>
      </c>
      <c r="G4789" s="35">
        <v>0.12</v>
      </c>
      <c r="H4789" s="34">
        <f t="shared" si="74"/>
        <v>2.2</v>
      </c>
      <c r="I4789" s="34">
        <v>215.0</v>
      </c>
      <c r="J4789" s="36">
        <v>45717.0</v>
      </c>
      <c r="K4789" s="31"/>
      <c r="L4789" s="34">
        <f>+K4789*H4789</f>
        <v>0.0</v>
      </c>
    </row>
    <row r="4790" spans="8:8" ht="24.95" customHeight="1">
      <c r="A4790" s="29" t="s">
        <v>16</v>
      </c>
      <c r="B4790" s="30" t="s">
        <v>9586</v>
      </c>
      <c r="C4790" s="31"/>
      <c r="D4790" s="32">
        <v>7.591020008594E12</v>
      </c>
      <c r="E4790" s="77" t="s">
        <v>9587</v>
      </c>
      <c r="F4790" s="34">
        <v>3.63</v>
      </c>
      <c r="G4790" s="35">
        <v>0.12</v>
      </c>
      <c r="H4790" s="34">
        <f t="shared" si="74"/>
        <v>3.1944</v>
      </c>
      <c r="I4790" s="34">
        <v>126.0</v>
      </c>
      <c r="J4790" s="36">
        <v>45778.0</v>
      </c>
      <c r="K4790" s="31"/>
      <c r="L4790" s="34">
        <f>+K4790*H4790</f>
        <v>0.0</v>
      </c>
    </row>
    <row r="4791" spans="8:8" ht="24.95" customHeight="1">
      <c r="A4791" s="29" t="s">
        <v>16</v>
      </c>
      <c r="B4791" s="30" t="s">
        <v>9578</v>
      </c>
      <c r="C4791" s="31"/>
      <c r="D4791" s="32">
        <v>7.592454891417E12</v>
      </c>
      <c r="E4791" s="64" t="s">
        <v>9579</v>
      </c>
      <c r="F4791" s="34">
        <v>3.1</v>
      </c>
      <c r="G4791" s="35">
        <v>0.12</v>
      </c>
      <c r="H4791" s="34">
        <f t="shared" si="74"/>
        <v>2.728</v>
      </c>
      <c r="I4791" s="34">
        <v>42.0</v>
      </c>
      <c r="J4791" s="36">
        <v>45717.0</v>
      </c>
      <c r="K4791" s="31"/>
      <c r="L4791" s="34">
        <f>+K4791*H4791</f>
        <v>0.0</v>
      </c>
    </row>
    <row r="4792" spans="8:8" ht="24.95" customHeight="1">
      <c r="A4792" s="29" t="s">
        <v>16</v>
      </c>
      <c r="B4792" s="30" t="s">
        <v>9580</v>
      </c>
      <c r="C4792" s="31"/>
      <c r="D4792" s="32">
        <v>7.592454003322E12</v>
      </c>
      <c r="E4792" s="59" t="s">
        <v>9581</v>
      </c>
      <c r="F4792" s="34">
        <v>6.27</v>
      </c>
      <c r="G4792" s="35">
        <v>0.12</v>
      </c>
      <c r="H4792" s="34">
        <f t="shared" si="74"/>
        <v>5.5176</v>
      </c>
      <c r="I4792" s="34">
        <v>54.0</v>
      </c>
      <c r="J4792" s="36">
        <v>45797.0</v>
      </c>
      <c r="K4792" s="31"/>
      <c r="L4792" s="34">
        <f>+K4792*H4792</f>
        <v>0.0</v>
      </c>
    </row>
    <row r="4793" spans="8:8" ht="24.95" customHeight="1">
      <c r="A4793" s="29" t="s">
        <v>16</v>
      </c>
      <c r="B4793" s="30" t="s">
        <v>9582</v>
      </c>
      <c r="C4793" s="31"/>
      <c r="D4793" s="32">
        <v>7.703763341092E12</v>
      </c>
      <c r="E4793" s="86" t="s">
        <v>9583</v>
      </c>
      <c r="F4793" s="34">
        <v>3.1</v>
      </c>
      <c r="G4793" s="35">
        <v>0.12</v>
      </c>
      <c r="H4793" s="34">
        <f t="shared" si="74"/>
        <v>2.728</v>
      </c>
      <c r="I4793" s="34">
        <v>2.0</v>
      </c>
      <c r="J4793" s="36">
        <v>45839.0</v>
      </c>
      <c r="K4793" s="31"/>
      <c r="L4793" s="34">
        <f>+K4793*H4793</f>
        <v>0.0</v>
      </c>
    </row>
    <row r="4794" spans="8:8" ht="24.95" customHeight="1">
      <c r="A4794" s="29" t="s">
        <v>16</v>
      </c>
      <c r="B4794" s="30" t="s">
        <v>9588</v>
      </c>
      <c r="C4794" s="31"/>
      <c r="D4794" s="32">
        <v>7.598307000685E12</v>
      </c>
      <c r="E4794" s="41" t="s">
        <v>9589</v>
      </c>
      <c r="F4794" s="34">
        <v>2.62</v>
      </c>
      <c r="G4794" s="35">
        <v>0.12</v>
      </c>
      <c r="H4794" s="34">
        <f t="shared" si="74"/>
        <v>2.3056</v>
      </c>
      <c r="I4794" s="34">
        <v>16.0</v>
      </c>
      <c r="J4794" s="36">
        <v>45717.0</v>
      </c>
      <c r="K4794" s="31"/>
      <c r="L4794" s="34">
        <f>+K4794*H4794</f>
        <v>0.0</v>
      </c>
    </row>
    <row r="4795" spans="8:8" ht="24.95" customHeight="1">
      <c r="A4795" s="29" t="s">
        <v>16</v>
      </c>
      <c r="B4795" s="30" t="s">
        <v>9590</v>
      </c>
      <c r="C4795" s="31"/>
      <c r="D4795" s="32">
        <v>6.921875011196E12</v>
      </c>
      <c r="E4795" s="85" t="s">
        <v>9591</v>
      </c>
      <c r="F4795" s="34">
        <v>2.25</v>
      </c>
      <c r="G4795" s="35">
        <v>0.12</v>
      </c>
      <c r="H4795" s="34">
        <f t="shared" si="74"/>
        <v>1.98</v>
      </c>
      <c r="I4795" s="34">
        <v>94.0</v>
      </c>
      <c r="J4795" s="36">
        <v>45474.0</v>
      </c>
      <c r="K4795" s="31"/>
      <c r="L4795" s="34">
        <f>+K4795*H4795</f>
        <v>0.0</v>
      </c>
    </row>
    <row r="4796" spans="8:8" ht="24.95" customHeight="1">
      <c r="A4796" s="29" t="s">
        <v>16</v>
      </c>
      <c r="B4796" s="30" t="s">
        <v>9592</v>
      </c>
      <c r="C4796" s="31"/>
      <c r="D4796" s="32">
        <v>8.906130231265E12</v>
      </c>
      <c r="E4796" s="64" t="s">
        <v>9593</v>
      </c>
      <c r="F4796" s="34">
        <v>35.0</v>
      </c>
      <c r="G4796" s="35">
        <v>0.12</v>
      </c>
      <c r="H4796" s="34">
        <f t="shared" si="74"/>
        <v>30.8</v>
      </c>
      <c r="I4796" s="34">
        <v>9.0</v>
      </c>
      <c r="J4796" s="36">
        <v>45505.0</v>
      </c>
      <c r="K4796" s="31"/>
      <c r="L4796" s="34">
        <f>+K4796*H4796</f>
        <v>0.0</v>
      </c>
    </row>
    <row r="4797" spans="8:8" ht="24.95" customHeight="1">
      <c r="A4797" s="29" t="s">
        <v>16</v>
      </c>
      <c r="B4797" s="30" t="s">
        <v>9594</v>
      </c>
      <c r="C4797" s="31"/>
      <c r="D4797" s="32">
        <v>7.59002700099E12</v>
      </c>
      <c r="E4797" s="49" t="s">
        <v>9595</v>
      </c>
      <c r="F4797" s="34">
        <v>3.33</v>
      </c>
      <c r="G4797" s="35">
        <v>0.12</v>
      </c>
      <c r="H4797" s="34">
        <f t="shared" si="74"/>
        <v>2.9304</v>
      </c>
      <c r="I4797" s="34">
        <v>1349.0</v>
      </c>
      <c r="J4797" s="36">
        <v>45899.0</v>
      </c>
      <c r="K4797" s="31"/>
      <c r="L4797" s="34">
        <f>+K4797*H4797</f>
        <v>0.0</v>
      </c>
    </row>
    <row r="4798" spans="8:8" ht="24.95" customHeight="1">
      <c r="A4798" s="29" t="s">
        <v>16</v>
      </c>
      <c r="B4798" s="30" t="s">
        <v>9596</v>
      </c>
      <c r="C4798" s="31"/>
      <c r="D4798" s="32">
        <v>7.598828000966E12</v>
      </c>
      <c r="E4798" s="84" t="s">
        <v>9597</v>
      </c>
      <c r="F4798" s="34">
        <v>5.13</v>
      </c>
      <c r="G4798" s="35">
        <v>0.25</v>
      </c>
      <c r="H4798" s="34">
        <f t="shared" si="74"/>
        <v>3.8475</v>
      </c>
      <c r="I4798" s="34">
        <v>284.0</v>
      </c>
      <c r="J4798" s="36">
        <v>45503.0</v>
      </c>
      <c r="K4798" s="31"/>
      <c r="L4798" s="34">
        <f>+K4798*H4798</f>
        <v>0.0</v>
      </c>
    </row>
    <row r="4799" spans="8:8" ht="24.95" customHeight="1">
      <c r="A4799" s="29" t="s">
        <v>16</v>
      </c>
      <c r="B4799" s="30" t="s">
        <v>9598</v>
      </c>
      <c r="C4799" s="31"/>
      <c r="D4799" s="32">
        <v>7.591585175892E12</v>
      </c>
      <c r="E4799" s="49" t="s">
        <v>9599</v>
      </c>
      <c r="F4799" s="34">
        <v>1.92</v>
      </c>
      <c r="G4799" s="35">
        <v>0.12</v>
      </c>
      <c r="H4799" s="34">
        <f t="shared" si="74"/>
        <v>1.6896</v>
      </c>
      <c r="I4799" s="34">
        <v>60.0</v>
      </c>
      <c r="J4799" s="36">
        <v>45869.0</v>
      </c>
      <c r="K4799" s="31"/>
      <c r="L4799" s="34">
        <f>+K4799*H4799</f>
        <v>0.0</v>
      </c>
    </row>
    <row r="4800" spans="8:8" ht="24.95" customHeight="1">
      <c r="A4800" s="29" t="s">
        <v>16</v>
      </c>
      <c r="B4800" s="30" t="s">
        <v>9600</v>
      </c>
      <c r="C4800" s="31"/>
      <c r="D4800" s="32">
        <v>8.904278583857E12</v>
      </c>
      <c r="E4800" s="63" t="s">
        <v>9601</v>
      </c>
      <c r="F4800" s="34">
        <v>18.0</v>
      </c>
      <c r="G4800" s="35">
        <v>0.12</v>
      </c>
      <c r="H4800" s="34">
        <f t="shared" si="74"/>
        <v>15.84</v>
      </c>
      <c r="I4800" s="34">
        <v>1.0</v>
      </c>
      <c r="J4800" s="36">
        <v>45716.0</v>
      </c>
      <c r="K4800" s="31"/>
      <c r="L4800" s="34">
        <f>+K4800*H4800</f>
        <v>0.0</v>
      </c>
    </row>
    <row r="4801" spans="8:8" ht="24.95" customHeight="1">
      <c r="A4801" s="29" t="s">
        <v>16</v>
      </c>
      <c r="B4801" s="30" t="s">
        <v>9602</v>
      </c>
      <c r="C4801" s="31"/>
      <c r="D4801" s="32">
        <v>8.906130231272E12</v>
      </c>
      <c r="E4801" s="74" t="s">
        <v>9603</v>
      </c>
      <c r="F4801" s="34">
        <v>26.0</v>
      </c>
      <c r="G4801" s="35">
        <v>0.12</v>
      </c>
      <c r="H4801" s="34">
        <f t="shared" si="74"/>
        <v>22.88</v>
      </c>
      <c r="I4801" s="34">
        <v>2.0</v>
      </c>
      <c r="J4801" s="36">
        <v>45870.0</v>
      </c>
      <c r="K4801" s="31"/>
      <c r="L4801" s="34">
        <f>+K4801*H4801</f>
        <v>0.0</v>
      </c>
    </row>
    <row r="4802" spans="8:8" ht="24.95" customHeight="1">
      <c r="A4802" s="29" t="s">
        <v>16</v>
      </c>
      <c r="B4802" s="30" t="s">
        <v>9604</v>
      </c>
      <c r="C4802" s="31"/>
      <c r="D4802" s="32">
        <v>7.591585375872E12</v>
      </c>
      <c r="E4802" s="84" t="s">
        <v>9605</v>
      </c>
      <c r="F4802" s="34">
        <v>2.6</v>
      </c>
      <c r="G4802" s="35">
        <v>0.12</v>
      </c>
      <c r="H4802" s="34">
        <f t="shared" si="74"/>
        <v>2.2880000000000003</v>
      </c>
      <c r="I4802" s="34">
        <v>139.0</v>
      </c>
      <c r="J4802" s="36">
        <v>45747.0</v>
      </c>
      <c r="K4802" s="31"/>
      <c r="L4802" s="34">
        <f>+K4802*H4802</f>
        <v>0.0</v>
      </c>
    </row>
    <row r="4803" spans="8:8" ht="24.95" customHeight="1">
      <c r="A4803" s="29" t="s">
        <v>16</v>
      </c>
      <c r="B4803" s="30" t="s">
        <v>9606</v>
      </c>
      <c r="C4803" s="31"/>
      <c r="D4803" s="32">
        <v>7.703763341078E12</v>
      </c>
      <c r="E4803" s="85" t="s">
        <v>9607</v>
      </c>
      <c r="F4803" s="34">
        <v>2.82</v>
      </c>
      <c r="G4803" s="35">
        <v>0.12</v>
      </c>
      <c r="H4803" s="34">
        <f t="shared" si="74"/>
        <v>2.4816</v>
      </c>
      <c r="I4803" s="34">
        <v>81.0</v>
      </c>
      <c r="J4803" s="36">
        <v>45717.0</v>
      </c>
      <c r="K4803" s="31"/>
      <c r="L4803" s="34">
        <f>+K4803*H4803</f>
        <v>0.0</v>
      </c>
    </row>
    <row r="4804" spans="8:8" ht="24.95" customHeight="1">
      <c r="A4804" s="29" t="s">
        <v>16</v>
      </c>
      <c r="B4804" s="30" t="s">
        <v>9608</v>
      </c>
      <c r="C4804" s="31"/>
      <c r="D4804" s="32">
        <v>8.906109692387E12</v>
      </c>
      <c r="E4804" s="53" t="s">
        <v>9609</v>
      </c>
      <c r="F4804" s="34">
        <v>2.8</v>
      </c>
      <c r="G4804" s="35">
        <v>0.12</v>
      </c>
      <c r="H4804" s="34">
        <f t="shared" si="74"/>
        <v>2.464</v>
      </c>
      <c r="I4804" s="34">
        <v>36.0</v>
      </c>
      <c r="J4804" s="36">
        <v>45505.0</v>
      </c>
      <c r="K4804" s="31"/>
      <c r="L4804" s="34">
        <f>+K4804*H4804</f>
        <v>0.0</v>
      </c>
    </row>
    <row r="4805" spans="8:8" ht="24.95" customHeight="1">
      <c r="A4805" s="29" t="s">
        <v>16</v>
      </c>
      <c r="B4805" s="30" t="s">
        <v>9618</v>
      </c>
      <c r="C4805" s="31"/>
      <c r="D4805" s="32">
        <v>8.906131870173E12</v>
      </c>
      <c r="E4805" s="49" t="s">
        <v>9619</v>
      </c>
      <c r="F4805" s="34">
        <v>1.6</v>
      </c>
      <c r="G4805" s="35">
        <v>0.12</v>
      </c>
      <c r="H4805" s="34">
        <f t="shared" si="74"/>
        <v>1.4080000000000001</v>
      </c>
      <c r="I4805" s="34">
        <v>105.0</v>
      </c>
      <c r="J4805" s="36">
        <v>45597.0</v>
      </c>
      <c r="K4805" s="31"/>
      <c r="L4805" s="34">
        <f>+K4805*H4805</f>
        <v>0.0</v>
      </c>
    </row>
    <row r="4806" spans="8:8" ht="24.95" customHeight="1">
      <c r="A4806" s="29" t="s">
        <v>16</v>
      </c>
      <c r="B4806" s="30" t="s">
        <v>9610</v>
      </c>
      <c r="C4806" s="31"/>
      <c r="D4806" s="32">
        <v>7.598429002758E12</v>
      </c>
      <c r="E4806" s="54" t="s">
        <v>9611</v>
      </c>
      <c r="F4806" s="34">
        <v>3.4</v>
      </c>
      <c r="G4806" s="35">
        <v>0.12</v>
      </c>
      <c r="H4806" s="34">
        <f t="shared" si="74"/>
        <v>2.992</v>
      </c>
      <c r="I4806" s="34">
        <v>28.0</v>
      </c>
      <c r="J4806" s="36">
        <v>45870.0</v>
      </c>
      <c r="K4806" s="31"/>
      <c r="L4806" s="34">
        <f>+K4806*H4806</f>
        <v>0.0</v>
      </c>
    </row>
    <row r="4807" spans="8:8" ht="24.95" customHeight="1">
      <c r="A4807" s="29" t="s">
        <v>16</v>
      </c>
      <c r="B4807" s="30" t="s">
        <v>9612</v>
      </c>
      <c r="C4807" s="31"/>
      <c r="D4807" s="32">
        <v>7.591585275875E12</v>
      </c>
      <c r="E4807" s="84" t="s">
        <v>9613</v>
      </c>
      <c r="F4807" s="34">
        <v>5.28</v>
      </c>
      <c r="G4807" s="35">
        <v>0.12</v>
      </c>
      <c r="H4807" s="34">
        <f t="shared" si="74"/>
        <v>4.6464</v>
      </c>
      <c r="I4807" s="34">
        <v>323.0</v>
      </c>
      <c r="J4807" s="36">
        <v>45838.0</v>
      </c>
      <c r="K4807" s="31"/>
      <c r="L4807" s="34">
        <f>+K4807*H4807</f>
        <v>0.0</v>
      </c>
    </row>
    <row r="4808" spans="8:8" ht="24.95" customHeight="1">
      <c r="A4808" s="29" t="s">
        <v>16</v>
      </c>
      <c r="B4808" s="47" t="s">
        <v>9614</v>
      </c>
      <c r="C4808" s="31"/>
      <c r="D4808" s="32">
        <v>7.598127001602E12</v>
      </c>
      <c r="E4808" s="55" t="s">
        <v>9615</v>
      </c>
      <c r="F4808" s="34">
        <v>4.2</v>
      </c>
      <c r="G4808" s="35">
        <v>0.12</v>
      </c>
      <c r="H4808" s="34">
        <f t="shared" si="74"/>
        <v>3.696</v>
      </c>
      <c r="I4808" s="34">
        <v>261.0</v>
      </c>
      <c r="J4808" s="36">
        <v>45536.0</v>
      </c>
      <c r="K4808" s="31"/>
      <c r="L4808" s="34">
        <f>+K4808*H4808</f>
        <v>0.0</v>
      </c>
    </row>
    <row r="4809" spans="8:8" ht="24.95" customHeight="1">
      <c r="A4809" s="29" t="s">
        <v>16</v>
      </c>
      <c r="B4809" s="30" t="s">
        <v>9616</v>
      </c>
      <c r="C4809" s="31"/>
      <c r="D4809" s="32">
        <v>7.598828000959E12</v>
      </c>
      <c r="E4809" s="57" t="s">
        <v>9617</v>
      </c>
      <c r="F4809" s="34">
        <v>3.51</v>
      </c>
      <c r="G4809" s="35">
        <v>0.35</v>
      </c>
      <c r="H4809" s="34">
        <f t="shared" si="74"/>
        <v>2.2815</v>
      </c>
      <c r="I4809" s="34">
        <v>141.0</v>
      </c>
      <c r="J4809" s="36">
        <v>45503.0</v>
      </c>
      <c r="K4809" s="31"/>
      <c r="L4809" s="34">
        <f>+K4809*H4809</f>
        <v>0.0</v>
      </c>
    </row>
    <row r="4810" spans="8:8" ht="24.95" customHeight="1">
      <c r="A4810" s="29" t="s">
        <v>16</v>
      </c>
      <c r="B4810" s="30" t="s">
        <v>9620</v>
      </c>
      <c r="C4810" s="31"/>
      <c r="D4810" s="32">
        <v>7.591519006698E12</v>
      </c>
      <c r="E4810" s="79" t="s">
        <v>9621</v>
      </c>
      <c r="F4810" s="34">
        <v>3.53</v>
      </c>
      <c r="G4810" s="35">
        <v>0.12</v>
      </c>
      <c r="H4810" s="34">
        <f t="shared" si="74"/>
        <v>3.1064</v>
      </c>
      <c r="I4810" s="34">
        <v>238.0</v>
      </c>
      <c r="J4810" s="36">
        <v>45778.0</v>
      </c>
      <c r="K4810" s="31"/>
      <c r="L4810" s="34">
        <f>+K4810*H4810</f>
        <v>0.0</v>
      </c>
    </row>
    <row r="4811" spans="8:8" ht="24.95" customHeight="1">
      <c r="A4811" s="29" t="s">
        <v>16</v>
      </c>
      <c r="B4811" s="30" t="s">
        <v>9622</v>
      </c>
      <c r="C4811" s="31"/>
      <c r="D4811" s="44">
        <v>6.69238000239E11</v>
      </c>
      <c r="E4811" s="71" t="s">
        <v>9623</v>
      </c>
      <c r="F4811" s="34">
        <v>7.5</v>
      </c>
      <c r="G4811" s="35">
        <v>0.12</v>
      </c>
      <c r="H4811" s="34">
        <f t="shared" si="74"/>
        <v>6.6</v>
      </c>
      <c r="I4811" s="34">
        <v>20.0</v>
      </c>
      <c r="J4811" s="36">
        <v>45868.0</v>
      </c>
      <c r="K4811" s="31"/>
      <c r="L4811" s="34">
        <f>+K4811*H4811</f>
        <v>0.0</v>
      </c>
    </row>
    <row r="4812" spans="8:8" ht="24.95" customHeight="1">
      <c r="A4812" s="82" t="s">
        <v>199</v>
      </c>
      <c r="B4812" s="30" t="s">
        <v>9624</v>
      </c>
      <c r="C4812" s="31"/>
      <c r="D4812" s="32">
        <v>7.707236129088E12</v>
      </c>
      <c r="E4812" s="37" t="s">
        <v>9625</v>
      </c>
      <c r="F4812" s="34">
        <v>2.3</v>
      </c>
      <c r="G4812" s="35">
        <v>0.12</v>
      </c>
      <c r="H4812" s="34">
        <f t="shared" si="75" ref="H4812:H4875">+F4812-F4812*G4812</f>
        <v>2.024</v>
      </c>
      <c r="I4812" s="34">
        <v>319.0</v>
      </c>
      <c r="J4812" s="36">
        <v>46143.0</v>
      </c>
      <c r="K4812" s="31"/>
      <c r="L4812" s="34">
        <f>+K4812*H4812</f>
        <v>0.0</v>
      </c>
    </row>
    <row r="4813" spans="8:8" ht="24.95" customHeight="1">
      <c r="A4813" s="82" t="s">
        <v>199</v>
      </c>
      <c r="B4813" s="30" t="s">
        <v>9626</v>
      </c>
      <c r="C4813" s="31"/>
      <c r="D4813" s="32">
        <v>6.921875006611E12</v>
      </c>
      <c r="E4813" s="33" t="s">
        <v>9627</v>
      </c>
      <c r="F4813" s="34">
        <v>3.5</v>
      </c>
      <c r="G4813" s="35">
        <v>0.12</v>
      </c>
      <c r="H4813" s="34">
        <f t="shared" si="75"/>
        <v>3.08</v>
      </c>
      <c r="I4813" s="34">
        <v>147.0</v>
      </c>
      <c r="J4813" s="36">
        <v>45566.0</v>
      </c>
      <c r="K4813" s="31"/>
      <c r="L4813" s="34">
        <f>+K4813*H4813</f>
        <v>0.0</v>
      </c>
    </row>
    <row r="4814" spans="8:8" ht="24.95" customHeight="1">
      <c r="A4814" s="82" t="s">
        <v>199</v>
      </c>
      <c r="B4814" s="30" t="s">
        <v>9628</v>
      </c>
      <c r="C4814" s="31"/>
      <c r="D4814" s="32">
        <v>8.906112611689E12</v>
      </c>
      <c r="E4814" s="84" t="s">
        <v>9629</v>
      </c>
      <c r="F4814" s="34">
        <v>5.6</v>
      </c>
      <c r="G4814" s="35">
        <v>0.12</v>
      </c>
      <c r="H4814" s="34">
        <f t="shared" si="75"/>
        <v>4.928</v>
      </c>
      <c r="I4814" s="34">
        <v>4.0</v>
      </c>
      <c r="J4814" s="36">
        <v>45474.0</v>
      </c>
      <c r="K4814" s="31"/>
      <c r="L4814" s="34">
        <f>+K4814*H4814</f>
        <v>0.0</v>
      </c>
    </row>
    <row r="4815" spans="8:8" ht="24.95" customHeight="1">
      <c r="A4815" s="29" t="s">
        <v>30</v>
      </c>
      <c r="B4815" s="30" t="s">
        <v>9630</v>
      </c>
      <c r="C4815" s="31"/>
      <c r="D4815" s="32">
        <v>7.59902800051E12</v>
      </c>
      <c r="E4815" s="116" t="s">
        <v>9631</v>
      </c>
      <c r="F4815" s="34">
        <v>1.6</v>
      </c>
      <c r="G4815" s="35">
        <v>0.12</v>
      </c>
      <c r="H4815" s="34">
        <f t="shared" si="75"/>
        <v>1.4080000000000001</v>
      </c>
      <c r="I4815" s="34">
        <v>29.0</v>
      </c>
      <c r="J4815" s="36">
        <v>45809.0</v>
      </c>
      <c r="K4815" s="31"/>
      <c r="L4815" s="34">
        <f>+K4815*H4815</f>
        <v>0.0</v>
      </c>
    </row>
    <row r="4816" spans="8:8" ht="24.95" customHeight="1">
      <c r="A4816" s="29" t="s">
        <v>30</v>
      </c>
      <c r="B4816" s="30" t="s">
        <v>9632</v>
      </c>
      <c r="C4816" s="31"/>
      <c r="D4816" s="32">
        <v>7.599028000367E12</v>
      </c>
      <c r="E4816" s="52" t="s">
        <v>9633</v>
      </c>
      <c r="F4816" s="34">
        <v>2.42</v>
      </c>
      <c r="G4816" s="35">
        <v>0.12</v>
      </c>
      <c r="H4816" s="34">
        <f t="shared" si="75"/>
        <v>2.1296</v>
      </c>
      <c r="I4816" s="34">
        <v>13.0</v>
      </c>
      <c r="J4816" s="36">
        <v>45627.0</v>
      </c>
      <c r="K4816" s="31"/>
      <c r="L4816" s="34">
        <f>+K4816*H4816</f>
        <v>0.0</v>
      </c>
    </row>
    <row r="4817" spans="8:8" ht="24.95" customHeight="1">
      <c r="A4817" s="29" t="s">
        <v>30</v>
      </c>
      <c r="B4817" s="30" t="s">
        <v>9634</v>
      </c>
      <c r="C4817" s="31"/>
      <c r="D4817" s="32">
        <v>7.599028000015E12</v>
      </c>
      <c r="E4817" s="116" t="s">
        <v>9635</v>
      </c>
      <c r="F4817" s="34">
        <v>4.75</v>
      </c>
      <c r="G4817" s="35">
        <v>0.12</v>
      </c>
      <c r="H4817" s="34">
        <f t="shared" si="75"/>
        <v>4.18</v>
      </c>
      <c r="I4817" s="34">
        <v>1.0</v>
      </c>
      <c r="J4817" s="36">
        <v>45323.0</v>
      </c>
      <c r="K4817" s="31"/>
      <c r="L4817" s="34">
        <f>+K4817*H4817</f>
        <v>0.0</v>
      </c>
    </row>
    <row r="4818" spans="8:8" ht="24.95" customHeight="1">
      <c r="A4818" s="38" t="s">
        <v>23</v>
      </c>
      <c r="B4818" s="30" t="s">
        <v>9636</v>
      </c>
      <c r="C4818" s="31"/>
      <c r="D4818" s="32">
        <v>7.593533004469E12</v>
      </c>
      <c r="E4818" s="50" t="s">
        <v>9637</v>
      </c>
      <c r="F4818" s="34">
        <v>4.3</v>
      </c>
      <c r="G4818" s="35">
        <v>0.12</v>
      </c>
      <c r="H4818" s="34">
        <f t="shared" si="75"/>
        <v>3.784</v>
      </c>
      <c r="I4818" s="34">
        <v>12.0</v>
      </c>
      <c r="J4818" s="36">
        <v>45870.0</v>
      </c>
      <c r="K4818" s="31"/>
      <c r="L4818" s="34">
        <f>+K4818*H4818</f>
        <v>0.0</v>
      </c>
    </row>
    <row r="4819" spans="8:8" ht="24.95" customHeight="1">
      <c r="A4819" s="29" t="s">
        <v>30</v>
      </c>
      <c r="B4819" s="47" t="s">
        <v>9638</v>
      </c>
      <c r="C4819" s="31"/>
      <c r="D4819" s="32">
        <v>7.591616001411E12</v>
      </c>
      <c r="E4819" s="137" t="s">
        <v>9639</v>
      </c>
      <c r="F4819" s="34">
        <v>1.5</v>
      </c>
      <c r="G4819" s="35">
        <v>0.12</v>
      </c>
      <c r="H4819" s="34">
        <f t="shared" si="75"/>
        <v>1.32</v>
      </c>
      <c r="I4819" s="34">
        <v>15.0</v>
      </c>
      <c r="J4819" s="36">
        <v>46174.0</v>
      </c>
      <c r="K4819" s="31"/>
      <c r="L4819" s="34">
        <f>+K4819*H4819</f>
        <v>0.0</v>
      </c>
    </row>
    <row r="4820" spans="8:8" ht="24.95" customHeight="1">
      <c r="A4820" s="29" t="s">
        <v>30</v>
      </c>
      <c r="B4820" s="47" t="s">
        <v>9640</v>
      </c>
      <c r="C4820" s="31"/>
      <c r="D4820" s="32">
        <v>7.591616001428E12</v>
      </c>
      <c r="E4820" s="137" t="s">
        <v>9641</v>
      </c>
      <c r="F4820" s="34">
        <v>1.9</v>
      </c>
      <c r="G4820" s="35">
        <v>0.12</v>
      </c>
      <c r="H4820" s="34">
        <f t="shared" si="75"/>
        <v>1.672</v>
      </c>
      <c r="I4820" s="34">
        <v>59.0</v>
      </c>
      <c r="J4820" s="36">
        <v>46174.0</v>
      </c>
      <c r="K4820" s="31"/>
      <c r="L4820" s="34">
        <f>+K4820*H4820</f>
        <v>0.0</v>
      </c>
    </row>
    <row r="4821" spans="8:8" ht="24.95" customHeight="1">
      <c r="A4821" s="43" t="s">
        <v>33</v>
      </c>
      <c r="B4821" s="30" t="s">
        <v>9642</v>
      </c>
      <c r="C4821" s="31"/>
      <c r="D4821" s="44">
        <v>7.36674020449E11</v>
      </c>
      <c r="E4821" s="49" t="s">
        <v>9643</v>
      </c>
      <c r="F4821" s="34">
        <v>3.5728</v>
      </c>
      <c r="G4821" s="35">
        <v>0.12</v>
      </c>
      <c r="H4821" s="34">
        <f t="shared" si="75"/>
        <v>3.144064</v>
      </c>
      <c r="I4821" s="34">
        <v>36.0</v>
      </c>
      <c r="J4821" s="36">
        <v>46235.0</v>
      </c>
      <c r="K4821" s="31"/>
      <c r="L4821" s="34">
        <f>+K4821*H4821</f>
        <v>0.0</v>
      </c>
    </row>
    <row r="4822" spans="8:8" ht="24.95" customHeight="1">
      <c r="A4822" s="29" t="s">
        <v>30</v>
      </c>
      <c r="B4822" s="30" t="s">
        <v>9644</v>
      </c>
      <c r="C4822" s="31"/>
      <c r="D4822" s="32">
        <v>7.591012051003E12</v>
      </c>
      <c r="E4822" s="56" t="s">
        <v>9645</v>
      </c>
      <c r="F4822" s="34">
        <v>4.41</v>
      </c>
      <c r="G4822" s="35">
        <v>0.12</v>
      </c>
      <c r="H4822" s="34">
        <f t="shared" si="75"/>
        <v>3.8808000000000002</v>
      </c>
      <c r="I4822" s="34">
        <v>22.0</v>
      </c>
      <c r="J4822" s="36">
        <v>46174.0</v>
      </c>
      <c r="K4822" s="31"/>
      <c r="L4822" s="34">
        <f>+K4822*H4822</f>
        <v>0.0</v>
      </c>
    </row>
    <row r="4823" spans="8:8" ht="24.95" customHeight="1">
      <c r="A4823" s="81" t="s">
        <v>194</v>
      </c>
      <c r="B4823" s="30" t="s">
        <v>9646</v>
      </c>
      <c r="C4823" s="31"/>
      <c r="D4823" s="32">
        <v>7.599028000527E12</v>
      </c>
      <c r="E4823" s="116" t="s">
        <v>9647</v>
      </c>
      <c r="F4823" s="34">
        <v>1.58</v>
      </c>
      <c r="G4823" s="35">
        <v>0.12</v>
      </c>
      <c r="H4823" s="34">
        <f t="shared" si="75"/>
        <v>1.3904</v>
      </c>
      <c r="I4823" s="34">
        <v>5.0</v>
      </c>
      <c r="J4823" s="36">
        <v>46054.0</v>
      </c>
      <c r="K4823" s="31"/>
      <c r="L4823" s="34">
        <f>+K4823*H4823</f>
        <v>0.0</v>
      </c>
    </row>
    <row r="4824" spans="8:8" ht="24.95" customHeight="1">
      <c r="A4824" s="29" t="s">
        <v>30</v>
      </c>
      <c r="B4824" s="30" t="s">
        <v>9648</v>
      </c>
      <c r="C4824" s="31"/>
      <c r="D4824" s="32">
        <v>7.592368001049E12</v>
      </c>
      <c r="E4824" s="126" t="s">
        <v>9649</v>
      </c>
      <c r="F4824" s="34">
        <v>1.7</v>
      </c>
      <c r="G4824" s="35">
        <v>0.12</v>
      </c>
      <c r="H4824" s="34">
        <f t="shared" si="75"/>
        <v>1.496</v>
      </c>
      <c r="I4824" s="34">
        <v>58.0</v>
      </c>
      <c r="J4824" s="36">
        <v>45689.0</v>
      </c>
      <c r="K4824" s="31"/>
      <c r="L4824" s="34">
        <f>+K4824*H4824</f>
        <v>0.0</v>
      </c>
    </row>
    <row r="4825" spans="8:8" ht="24.95" customHeight="1">
      <c r="A4825" s="29" t="s">
        <v>30</v>
      </c>
      <c r="B4825" s="30" t="s">
        <v>9650</v>
      </c>
      <c r="C4825" s="31"/>
      <c r="D4825" s="32">
        <v>7.594001451891E12</v>
      </c>
      <c r="E4825" s="50" t="s">
        <v>9651</v>
      </c>
      <c r="F4825" s="34">
        <v>1.74</v>
      </c>
      <c r="G4825" s="35">
        <v>0.12</v>
      </c>
      <c r="H4825" s="34">
        <f t="shared" si="75"/>
        <v>1.5312</v>
      </c>
      <c r="I4825" s="34">
        <v>11.0</v>
      </c>
      <c r="J4825" s="36">
        <v>46054.0</v>
      </c>
      <c r="K4825" s="31"/>
      <c r="L4825" s="34">
        <f>+K4825*H4825</f>
        <v>0.0</v>
      </c>
    </row>
    <row r="4826" spans="8:8" ht="24.95" customHeight="1">
      <c r="A4826" s="81" t="s">
        <v>194</v>
      </c>
      <c r="B4826" s="30" t="s">
        <v>9652</v>
      </c>
      <c r="C4826" s="31"/>
      <c r="D4826" s="32">
        <v>7.599028000534E12</v>
      </c>
      <c r="E4826" s="116" t="s">
        <v>9653</v>
      </c>
      <c r="F4826" s="34">
        <v>1.5</v>
      </c>
      <c r="G4826" s="35">
        <v>0.12</v>
      </c>
      <c r="H4826" s="34">
        <f t="shared" si="75"/>
        <v>1.32</v>
      </c>
      <c r="I4826" s="34">
        <v>9.0</v>
      </c>
      <c r="J4826" s="36">
        <v>46204.0</v>
      </c>
      <c r="K4826" s="31"/>
      <c r="L4826" s="34">
        <f>+K4826*H4826</f>
        <v>0.0</v>
      </c>
    </row>
    <row r="4827" spans="8:8" ht="24.95" customHeight="1">
      <c r="A4827" s="29" t="s">
        <v>30</v>
      </c>
      <c r="B4827" s="30" t="s">
        <v>9654</v>
      </c>
      <c r="C4827" s="31"/>
      <c r="D4827" s="32">
        <v>7.594001451907E12</v>
      </c>
      <c r="E4827" s="50" t="s">
        <v>9655</v>
      </c>
      <c r="F4827" s="34">
        <v>3.364</v>
      </c>
      <c r="G4827" s="35">
        <v>0.12</v>
      </c>
      <c r="H4827" s="34">
        <f t="shared" si="75"/>
        <v>2.96032</v>
      </c>
      <c r="I4827" s="34">
        <v>17.0</v>
      </c>
      <c r="J4827" s="36">
        <v>45839.0</v>
      </c>
      <c r="K4827" s="31"/>
      <c r="L4827" s="34">
        <f>+K4827*H4827</f>
        <v>0.0</v>
      </c>
    </row>
    <row r="4828" spans="8:8" ht="24.95" customHeight="1">
      <c r="A4828" s="43" t="s">
        <v>33</v>
      </c>
      <c r="B4828" s="30" t="s">
        <v>9656</v>
      </c>
      <c r="C4828" s="31"/>
      <c r="D4828" s="44">
        <v>3.05210232518E11</v>
      </c>
      <c r="E4828" s="67" t="s">
        <v>9657</v>
      </c>
      <c r="F4828" s="34">
        <v>3.538</v>
      </c>
      <c r="G4828" s="35">
        <v>0.12</v>
      </c>
      <c r="H4828" s="34">
        <f t="shared" si="75"/>
        <v>3.1134399999999998</v>
      </c>
      <c r="I4828" s="34">
        <v>19.0</v>
      </c>
      <c r="J4828" s="36">
        <v>45757.0</v>
      </c>
      <c r="K4828" s="31"/>
      <c r="L4828" s="34">
        <f>+K4828*H4828</f>
        <v>0.0</v>
      </c>
    </row>
    <row r="4829" spans="8:8" ht="24.95" customHeight="1">
      <c r="A4829" s="43" t="s">
        <v>33</v>
      </c>
      <c r="B4829" s="30" t="s">
        <v>9658</v>
      </c>
      <c r="C4829" s="31"/>
      <c r="D4829" s="44">
        <v>3.05210206779E11</v>
      </c>
      <c r="E4829" s="71" t="s">
        <v>9659</v>
      </c>
      <c r="F4829" s="34">
        <v>3.538</v>
      </c>
      <c r="G4829" s="35">
        <v>0.12</v>
      </c>
      <c r="H4829" s="34">
        <f t="shared" si="75"/>
        <v>3.1134399999999998</v>
      </c>
      <c r="I4829" s="34">
        <v>28.0</v>
      </c>
      <c r="J4829" s="36">
        <v>45754.0</v>
      </c>
      <c r="K4829" s="31"/>
      <c r="L4829" s="34">
        <f>+K4829*H4829</f>
        <v>0.0</v>
      </c>
    </row>
    <row r="4830" spans="8:8" ht="24.95" customHeight="1">
      <c r="A4830" s="43" t="s">
        <v>33</v>
      </c>
      <c r="B4830" s="30" t="s">
        <v>9660</v>
      </c>
      <c r="C4830" s="31"/>
      <c r="D4830" s="44">
        <v>8.59581006846E11</v>
      </c>
      <c r="E4830" s="62" t="s">
        <v>9661</v>
      </c>
      <c r="F4830" s="34">
        <v>2.5056</v>
      </c>
      <c r="G4830" s="35">
        <v>0.12</v>
      </c>
      <c r="H4830" s="34">
        <f t="shared" si="75"/>
        <v>2.2049279999999998</v>
      </c>
      <c r="I4830" s="34">
        <v>2.0</v>
      </c>
      <c r="J4830" s="36">
        <v>45746.0</v>
      </c>
      <c r="K4830" s="31"/>
      <c r="L4830" s="34">
        <f>+K4830*H4830</f>
        <v>0.0</v>
      </c>
    </row>
    <row r="4831" spans="8:8" ht="24.95" customHeight="1">
      <c r="A4831" s="43" t="s">
        <v>33</v>
      </c>
      <c r="B4831" s="30" t="s">
        <v>9662</v>
      </c>
      <c r="C4831" s="31"/>
      <c r="D4831" s="32">
        <v>8.901030806605E12</v>
      </c>
      <c r="E4831" s="69" t="s">
        <v>9663</v>
      </c>
      <c r="F4831" s="34">
        <v>3.654</v>
      </c>
      <c r="G4831" s="35">
        <v>0.12</v>
      </c>
      <c r="H4831" s="34">
        <f t="shared" si="75"/>
        <v>3.2155199999999997</v>
      </c>
      <c r="I4831" s="34">
        <v>17.0</v>
      </c>
      <c r="J4831" s="36">
        <v>45716.0</v>
      </c>
      <c r="K4831" s="31"/>
      <c r="L4831" s="34">
        <f>+K4831*H4831</f>
        <v>0.0</v>
      </c>
    </row>
    <row r="4832" spans="8:8" ht="24.95" customHeight="1">
      <c r="A4832" s="43" t="s">
        <v>33</v>
      </c>
      <c r="B4832" s="30" t="s">
        <v>9664</v>
      </c>
      <c r="C4832" s="31"/>
      <c r="D4832" s="32">
        <v>8.901030806575E12</v>
      </c>
      <c r="E4832" s="55" t="s">
        <v>9665</v>
      </c>
      <c r="F4832" s="34">
        <v>2.494</v>
      </c>
      <c r="G4832" s="35">
        <v>0.12</v>
      </c>
      <c r="H4832" s="34">
        <f t="shared" si="75"/>
        <v>2.1947200000000002</v>
      </c>
      <c r="I4832" s="34">
        <v>16.0</v>
      </c>
      <c r="J4832" s="36">
        <v>45716.0</v>
      </c>
      <c r="K4832" s="31"/>
      <c r="L4832" s="34">
        <f>+K4832*H4832</f>
        <v>0.0</v>
      </c>
    </row>
    <row r="4833" spans="8:8" ht="24.95" customHeight="1">
      <c r="A4833" s="43" t="s">
        <v>33</v>
      </c>
      <c r="B4833" s="30" t="s">
        <v>9666</v>
      </c>
      <c r="C4833" s="31"/>
      <c r="D4833" s="32">
        <v>8.901030806582E12</v>
      </c>
      <c r="E4833" s="37" t="s">
        <v>9667</v>
      </c>
      <c r="F4833" s="34">
        <v>3.654</v>
      </c>
      <c r="G4833" s="35">
        <v>0.12</v>
      </c>
      <c r="H4833" s="34">
        <f t="shared" si="75"/>
        <v>3.2155199999999997</v>
      </c>
      <c r="I4833" s="34">
        <v>19.0</v>
      </c>
      <c r="J4833" s="36">
        <v>45746.0</v>
      </c>
      <c r="K4833" s="31"/>
      <c r="L4833" s="34">
        <f>+K4833*H4833</f>
        <v>0.0</v>
      </c>
    </row>
    <row r="4834" spans="8:8" ht="24.95" customHeight="1">
      <c r="A4834" s="43" t="s">
        <v>33</v>
      </c>
      <c r="B4834" s="30" t="s">
        <v>9668</v>
      </c>
      <c r="C4834" s="31"/>
      <c r="D4834" s="32">
        <v>8.901030806551E12</v>
      </c>
      <c r="E4834" s="33" t="s">
        <v>9669</v>
      </c>
      <c r="F4834" s="34">
        <v>2.494</v>
      </c>
      <c r="G4834" s="35">
        <v>0.12</v>
      </c>
      <c r="H4834" s="34">
        <f t="shared" si="75"/>
        <v>2.1947200000000002</v>
      </c>
      <c r="I4834" s="34">
        <v>14.0</v>
      </c>
      <c r="J4834" s="36">
        <v>45746.0</v>
      </c>
      <c r="K4834" s="31"/>
      <c r="L4834" s="34">
        <f>+K4834*H4834</f>
        <v>0.0</v>
      </c>
    </row>
    <row r="4835" spans="8:8" ht="24.95" customHeight="1">
      <c r="A4835" s="43" t="s">
        <v>33</v>
      </c>
      <c r="B4835" s="30" t="s">
        <v>9670</v>
      </c>
      <c r="C4835" s="31"/>
      <c r="D4835" s="120">
        <v>4.2182634E7</v>
      </c>
      <c r="E4835" s="76" t="s">
        <v>9671</v>
      </c>
      <c r="F4835" s="34">
        <v>3.654</v>
      </c>
      <c r="G4835" s="35">
        <v>0.12</v>
      </c>
      <c r="H4835" s="34">
        <f t="shared" si="75"/>
        <v>3.2155199999999997</v>
      </c>
      <c r="I4835" s="34">
        <v>7.0</v>
      </c>
      <c r="J4835" s="36">
        <v>45716.0</v>
      </c>
      <c r="K4835" s="31"/>
      <c r="L4835" s="34">
        <f>+K4835*H4835</f>
        <v>0.0</v>
      </c>
    </row>
    <row r="4836" spans="8:8" ht="24.95" customHeight="1">
      <c r="A4836" s="43" t="s">
        <v>33</v>
      </c>
      <c r="B4836" s="30" t="s">
        <v>9672</v>
      </c>
      <c r="C4836" s="31"/>
      <c r="D4836" s="32">
        <v>7.45303849777E12</v>
      </c>
      <c r="E4836" s="33" t="s">
        <v>9673</v>
      </c>
      <c r="F4836" s="34">
        <v>6.844</v>
      </c>
      <c r="G4836" s="35">
        <v>0.12</v>
      </c>
      <c r="H4836" s="34">
        <f t="shared" si="75"/>
        <v>6.0227200000000005</v>
      </c>
      <c r="I4836" s="34">
        <v>16.0</v>
      </c>
      <c r="J4836" s="36"/>
      <c r="K4836" s="31"/>
      <c r="L4836" s="34">
        <f>+K4836*H4836</f>
        <v>0.0</v>
      </c>
    </row>
    <row r="4837" spans="8:8" ht="24.95" customHeight="1">
      <c r="A4837" s="43" t="s">
        <v>33</v>
      </c>
      <c r="B4837" s="30" t="s">
        <v>9674</v>
      </c>
      <c r="C4837" s="31"/>
      <c r="D4837" s="32">
        <v>7.453038466059E12</v>
      </c>
      <c r="E4837" s="64" t="s">
        <v>9675</v>
      </c>
      <c r="F4837" s="34">
        <v>5.336</v>
      </c>
      <c r="G4837" s="35">
        <v>0.12</v>
      </c>
      <c r="H4837" s="34">
        <f t="shared" si="75"/>
        <v>4.69568</v>
      </c>
      <c r="I4837" s="34">
        <v>14.0</v>
      </c>
      <c r="J4837" s="36"/>
      <c r="K4837" s="31"/>
      <c r="L4837" s="34">
        <f>+K4837*H4837</f>
        <v>0.0</v>
      </c>
    </row>
    <row r="4838" spans="8:8" ht="24.95" customHeight="1">
      <c r="A4838" s="43" t="s">
        <v>33</v>
      </c>
      <c r="B4838" s="30" t="s">
        <v>9676</v>
      </c>
      <c r="C4838" s="31"/>
      <c r="D4838" s="32">
        <v>7.453038403658E12</v>
      </c>
      <c r="E4838" s="76" t="s">
        <v>9677</v>
      </c>
      <c r="F4838" s="34">
        <v>5.394</v>
      </c>
      <c r="G4838" s="35">
        <v>0.12</v>
      </c>
      <c r="H4838" s="34">
        <f t="shared" si="75"/>
        <v>4.74672</v>
      </c>
      <c r="I4838" s="34">
        <v>12.0</v>
      </c>
      <c r="J4838" s="36"/>
      <c r="K4838" s="31"/>
      <c r="L4838" s="34">
        <f>+K4838*H4838</f>
        <v>0.0</v>
      </c>
    </row>
    <row r="4839" spans="8:8" ht="24.95" customHeight="1">
      <c r="A4839" s="93" t="s">
        <v>371</v>
      </c>
      <c r="B4839" s="30" t="s">
        <v>9678</v>
      </c>
      <c r="C4839" s="31"/>
      <c r="D4839" s="32">
        <v>7.596466000102E12</v>
      </c>
      <c r="E4839" s="42" t="s">
        <v>9679</v>
      </c>
      <c r="F4839" s="34">
        <v>2.03</v>
      </c>
      <c r="G4839" s="35">
        <v>0.12</v>
      </c>
      <c r="H4839" s="34">
        <f t="shared" si="75"/>
        <v>1.7863999999999998</v>
      </c>
      <c r="I4839" s="34">
        <v>82.0</v>
      </c>
      <c r="J4839" s="36">
        <v>46952.0</v>
      </c>
      <c r="K4839" s="31"/>
      <c r="L4839" s="34">
        <f>+K4839*H4839</f>
        <v>0.0</v>
      </c>
    </row>
    <row r="4840" spans="8:8" ht="24.95" customHeight="1">
      <c r="A4840" s="29" t="s">
        <v>16</v>
      </c>
      <c r="B4840" s="30" t="s">
        <v>9680</v>
      </c>
      <c r="C4840" s="31"/>
      <c r="D4840" s="32">
        <v>7.406076102762E12</v>
      </c>
      <c r="E4840" s="91" t="s">
        <v>9681</v>
      </c>
      <c r="F4840" s="34">
        <v>15.92</v>
      </c>
      <c r="G4840" s="35">
        <v>0.12</v>
      </c>
      <c r="H4840" s="34">
        <f t="shared" si="75"/>
        <v>14.009599999999999</v>
      </c>
      <c r="I4840" s="34">
        <v>56.0</v>
      </c>
      <c r="J4840" s="36">
        <v>45717.0</v>
      </c>
      <c r="K4840" s="31"/>
      <c r="L4840" s="34">
        <f>+K4840*H4840</f>
        <v>0.0</v>
      </c>
    </row>
    <row r="4841" spans="8:8" ht="24.95" customHeight="1">
      <c r="A4841" s="29" t="s">
        <v>16</v>
      </c>
      <c r="B4841" s="30" t="s">
        <v>9682</v>
      </c>
      <c r="C4841" s="31"/>
      <c r="D4841" s="32">
        <v>7.406076104513E12</v>
      </c>
      <c r="E4841" s="92" t="s">
        <v>9683</v>
      </c>
      <c r="F4841" s="34">
        <v>13.57</v>
      </c>
      <c r="G4841" s="35">
        <v>0.12</v>
      </c>
      <c r="H4841" s="34">
        <f t="shared" si="75"/>
        <v>11.941600000000001</v>
      </c>
      <c r="I4841" s="34">
        <v>4.0</v>
      </c>
      <c r="J4841" s="36">
        <v>45717.0</v>
      </c>
      <c r="K4841" s="31"/>
      <c r="L4841" s="34">
        <f>+K4841*H4841</f>
        <v>0.0</v>
      </c>
    </row>
    <row r="4842" spans="8:8" ht="24.95" customHeight="1">
      <c r="A4842" s="29" t="s">
        <v>16</v>
      </c>
      <c r="B4842" s="30" t="s">
        <v>9684</v>
      </c>
      <c r="C4842" s="31"/>
      <c r="D4842" s="32">
        <v>7.592601201007E12</v>
      </c>
      <c r="E4842" s="37" t="s">
        <v>9685</v>
      </c>
      <c r="F4842" s="34">
        <v>4.6</v>
      </c>
      <c r="G4842" s="35">
        <v>0.12</v>
      </c>
      <c r="H4842" s="34">
        <f t="shared" si="75"/>
        <v>4.048</v>
      </c>
      <c r="I4842" s="34">
        <v>6.0</v>
      </c>
      <c r="J4842" s="36">
        <v>45443.0</v>
      </c>
      <c r="K4842" s="31"/>
      <c r="L4842" s="34">
        <f>+K4842*H4842</f>
        <v>0.0</v>
      </c>
    </row>
    <row r="4843" spans="8:8" ht="24.95" customHeight="1">
      <c r="A4843" s="29" t="s">
        <v>16</v>
      </c>
      <c r="B4843" s="47" t="s">
        <v>9686</v>
      </c>
      <c r="C4843" s="31"/>
      <c r="D4843" s="32">
        <v>7.592601201076E12</v>
      </c>
      <c r="E4843" s="71" t="s">
        <v>9687</v>
      </c>
      <c r="F4843" s="34">
        <v>8.8</v>
      </c>
      <c r="G4843" s="35">
        <v>0.12</v>
      </c>
      <c r="H4843" s="34">
        <f t="shared" si="75"/>
        <v>7.744000000000001</v>
      </c>
      <c r="I4843" s="34">
        <v>21.0</v>
      </c>
      <c r="J4843" s="36">
        <v>45771.0</v>
      </c>
      <c r="K4843" s="31"/>
      <c r="L4843" s="34">
        <f>+K4843*H4843</f>
        <v>0.0</v>
      </c>
    </row>
    <row r="4844" spans="8:8" ht="24.95" customHeight="1">
      <c r="A4844" s="38" t="s">
        <v>23</v>
      </c>
      <c r="B4844" s="30" t="s">
        <v>9688</v>
      </c>
      <c r="C4844" s="31"/>
      <c r="D4844" s="32">
        <v>7.598677000452E12</v>
      </c>
      <c r="E4844" s="72" t="s">
        <v>9689</v>
      </c>
      <c r="F4844" s="34">
        <v>5.9</v>
      </c>
      <c r="G4844" s="35">
        <v>0.12</v>
      </c>
      <c r="H4844" s="34">
        <f t="shared" si="75"/>
        <v>5.192</v>
      </c>
      <c r="I4844" s="34">
        <v>6.0</v>
      </c>
      <c r="J4844" s="36">
        <v>45991.0</v>
      </c>
      <c r="K4844" s="31"/>
      <c r="L4844" s="34">
        <f>+K4844*H4844</f>
        <v>0.0</v>
      </c>
    </row>
    <row r="4845" spans="8:8" ht="24.95" customHeight="1">
      <c r="A4845" s="81" t="s">
        <v>194</v>
      </c>
      <c r="B4845" s="30" t="s">
        <v>9690</v>
      </c>
      <c r="C4845" s="31"/>
      <c r="D4845" s="32">
        <v>7.703153041205E12</v>
      </c>
      <c r="E4845" s="99" t="s">
        <v>9691</v>
      </c>
      <c r="F4845" s="34">
        <v>7.62</v>
      </c>
      <c r="G4845" s="35">
        <v>0.12</v>
      </c>
      <c r="H4845" s="34">
        <f t="shared" si="75"/>
        <v>6.7056000000000004</v>
      </c>
      <c r="I4845" s="34">
        <v>57.0</v>
      </c>
      <c r="J4845" s="36">
        <v>45627.0</v>
      </c>
      <c r="K4845" s="31"/>
      <c r="L4845" s="34">
        <f>+K4845*H4845</f>
        <v>0.0</v>
      </c>
    </row>
    <row r="4846" spans="8:8" ht="24.95" customHeight="1">
      <c r="A4846" s="29" t="s">
        <v>16</v>
      </c>
      <c r="B4846" s="30" t="s">
        <v>9692</v>
      </c>
      <c r="C4846" s="31"/>
      <c r="D4846" s="32">
        <v>8.699525012593E12</v>
      </c>
      <c r="E4846" s="42" t="s">
        <v>9693</v>
      </c>
      <c r="F4846" s="34">
        <v>0.5</v>
      </c>
      <c r="G4846" s="35">
        <v>0.12</v>
      </c>
      <c r="H4846" s="34">
        <f t="shared" si="75"/>
        <v>0.44</v>
      </c>
      <c r="I4846" s="34">
        <v>54.0</v>
      </c>
      <c r="J4846" s="36">
        <v>45901.0</v>
      </c>
      <c r="K4846" s="31"/>
      <c r="L4846" s="34">
        <f>+K4846*H4846</f>
        <v>0.0</v>
      </c>
    </row>
    <row r="4847" spans="8:8" ht="24.95" customHeight="1">
      <c r="A4847" s="29" t="s">
        <v>16</v>
      </c>
      <c r="B4847" s="30" t="s">
        <v>9694</v>
      </c>
      <c r="C4847" s="31"/>
      <c r="D4847" s="32">
        <v>7.592601000495E12</v>
      </c>
      <c r="E4847" s="79" t="s">
        <v>9695</v>
      </c>
      <c r="F4847" s="34">
        <v>0.75</v>
      </c>
      <c r="G4847" s="35">
        <v>0.12</v>
      </c>
      <c r="H4847" s="34">
        <f t="shared" si="75"/>
        <v>0.66</v>
      </c>
      <c r="I4847" s="34">
        <v>22.0</v>
      </c>
      <c r="J4847" s="36">
        <v>45838.0</v>
      </c>
      <c r="K4847" s="31"/>
      <c r="L4847" s="34">
        <f>+K4847*H4847</f>
        <v>0.0</v>
      </c>
    </row>
    <row r="4848" spans="8:8" ht="24.95" customHeight="1">
      <c r="A4848" s="29" t="s">
        <v>16</v>
      </c>
      <c r="B4848" s="30" t="s">
        <v>9696</v>
      </c>
      <c r="C4848" s="31"/>
      <c r="D4848" s="32">
        <v>7.592601000501E12</v>
      </c>
      <c r="E4848" s="46" t="s">
        <v>9697</v>
      </c>
      <c r="F4848" s="34">
        <v>1.38</v>
      </c>
      <c r="G4848" s="35">
        <v>0.12</v>
      </c>
      <c r="H4848" s="34">
        <f t="shared" si="75"/>
        <v>1.2144</v>
      </c>
      <c r="I4848" s="34">
        <v>24.0</v>
      </c>
      <c r="J4848" s="36">
        <v>45838.0</v>
      </c>
      <c r="K4848" s="31"/>
      <c r="L4848" s="34">
        <f>+K4848*H4848</f>
        <v>0.0</v>
      </c>
    </row>
    <row r="4849" spans="8:8" ht="24.95" customHeight="1">
      <c r="A4849" s="93" t="s">
        <v>371</v>
      </c>
      <c r="B4849" s="47" t="s">
        <v>9698</v>
      </c>
      <c r="C4849" s="31"/>
      <c r="D4849" s="32">
        <v>7.707236120139E12</v>
      </c>
      <c r="E4849" s="69" t="s">
        <v>9699</v>
      </c>
      <c r="F4849" s="34">
        <v>2.3</v>
      </c>
      <c r="G4849" s="35">
        <v>0.12</v>
      </c>
      <c r="H4849" s="34">
        <f t="shared" si="75"/>
        <v>2.024</v>
      </c>
      <c r="I4849" s="34">
        <v>92.0</v>
      </c>
      <c r="J4849" s="36">
        <v>45773.0</v>
      </c>
      <c r="K4849" s="31"/>
      <c r="L4849" s="34">
        <f>+K4849*H4849</f>
        <v>0.0</v>
      </c>
    </row>
    <row r="4850" spans="8:8" ht="24.95" customHeight="1">
      <c r="A4850" s="29" t="s">
        <v>16</v>
      </c>
      <c r="B4850" s="30" t="s">
        <v>9700</v>
      </c>
      <c r="C4850" s="31"/>
      <c r="D4850" s="32">
        <v>7.592349723779E12</v>
      </c>
      <c r="E4850" s="46" t="s">
        <v>9701</v>
      </c>
      <c r="F4850" s="34">
        <v>9.9</v>
      </c>
      <c r="G4850" s="35">
        <v>0.12</v>
      </c>
      <c r="H4850" s="34">
        <f t="shared" si="75"/>
        <v>8.712</v>
      </c>
      <c r="I4850" s="34">
        <v>4.0</v>
      </c>
      <c r="J4850" s="36">
        <v>45534.0</v>
      </c>
      <c r="K4850" s="31"/>
      <c r="L4850" s="34">
        <f>+K4850*H4850</f>
        <v>0.0</v>
      </c>
    </row>
    <row r="4851" spans="8:8" ht="24.95" customHeight="1">
      <c r="A4851" s="29" t="s">
        <v>16</v>
      </c>
      <c r="B4851" s="30" t="s">
        <v>9702</v>
      </c>
      <c r="C4851" s="31"/>
      <c r="D4851" s="32">
        <v>7.598176000847E12</v>
      </c>
      <c r="E4851" s="63" t="s">
        <v>9703</v>
      </c>
      <c r="F4851" s="34">
        <v>15.0</v>
      </c>
      <c r="G4851" s="35">
        <v>0.12</v>
      </c>
      <c r="H4851" s="34">
        <f t="shared" si="75"/>
        <v>13.2</v>
      </c>
      <c r="I4851" s="34">
        <v>25.0</v>
      </c>
      <c r="J4851" s="36">
        <v>45991.0</v>
      </c>
      <c r="K4851" s="31"/>
      <c r="L4851" s="34">
        <f>+K4851*H4851</f>
        <v>0.0</v>
      </c>
    </row>
    <row r="4852" spans="8:8" ht="24.95" customHeight="1">
      <c r="A4852" s="93" t="s">
        <v>371</v>
      </c>
      <c r="B4852" s="30" t="s">
        <v>9704</v>
      </c>
      <c r="C4852" s="31"/>
      <c r="D4852" s="32">
        <v>7.595492000209E12</v>
      </c>
      <c r="E4852" s="57" t="s">
        <v>9705</v>
      </c>
      <c r="F4852" s="34">
        <v>2.842</v>
      </c>
      <c r="G4852" s="35">
        <v>0.12</v>
      </c>
      <c r="H4852" s="34">
        <f t="shared" si="75"/>
        <v>2.50096</v>
      </c>
      <c r="I4852" s="34">
        <v>21.0</v>
      </c>
      <c r="J4852" s="36">
        <v>46813.0</v>
      </c>
      <c r="K4852" s="31"/>
      <c r="L4852" s="34">
        <f>+K4852*H4852</f>
        <v>0.0</v>
      </c>
    </row>
    <row r="4853" spans="8:8" ht="24.95" customHeight="1">
      <c r="A4853" s="93" t="s">
        <v>371</v>
      </c>
      <c r="B4853" s="30" t="s">
        <v>9706</v>
      </c>
      <c r="C4853" s="31"/>
      <c r="D4853" s="31"/>
      <c r="E4853" s="86" t="s">
        <v>9707</v>
      </c>
      <c r="F4853" s="34">
        <v>13.224</v>
      </c>
      <c r="G4853" s="35">
        <v>0.12</v>
      </c>
      <c r="H4853" s="34">
        <f t="shared" si="75"/>
        <v>11.63712</v>
      </c>
      <c r="I4853" s="34">
        <v>25.0</v>
      </c>
      <c r="J4853" s="36"/>
      <c r="K4853" s="31"/>
      <c r="L4853" s="34">
        <f>+K4853*H4853</f>
        <v>0.0</v>
      </c>
    </row>
    <row r="4854" spans="8:8" ht="24.95" customHeight="1">
      <c r="A4854" s="93" t="s">
        <v>371</v>
      </c>
      <c r="B4854" s="30" t="s">
        <v>9708</v>
      </c>
      <c r="C4854" s="31"/>
      <c r="D4854" s="32">
        <v>7.595492000216E12</v>
      </c>
      <c r="E4854" s="57" t="s">
        <v>9709</v>
      </c>
      <c r="F4854" s="34">
        <v>3.306</v>
      </c>
      <c r="G4854" s="35">
        <v>0.12</v>
      </c>
      <c r="H4854" s="34">
        <f t="shared" si="75"/>
        <v>2.90928</v>
      </c>
      <c r="I4854" s="34">
        <v>56.0</v>
      </c>
      <c r="J4854" s="36">
        <v>46813.0</v>
      </c>
      <c r="K4854" s="31"/>
      <c r="L4854" s="34">
        <f>+K4854*H4854</f>
        <v>0.0</v>
      </c>
    </row>
    <row r="4855" spans="8:8" ht="24.95" customHeight="1">
      <c r="A4855" s="93" t="s">
        <v>371</v>
      </c>
      <c r="B4855" s="30" t="s">
        <v>9710</v>
      </c>
      <c r="C4855" s="31"/>
      <c r="D4855" s="31"/>
      <c r="E4855" s="86" t="s">
        <v>9711</v>
      </c>
      <c r="F4855" s="34">
        <v>16.704</v>
      </c>
      <c r="G4855" s="35">
        <v>0.12</v>
      </c>
      <c r="H4855" s="34">
        <f t="shared" si="75"/>
        <v>14.69952</v>
      </c>
      <c r="I4855" s="34">
        <v>15.0</v>
      </c>
      <c r="J4855" s="36"/>
      <c r="K4855" s="31"/>
      <c r="L4855" s="34">
        <f>+K4855*H4855</f>
        <v>0.0</v>
      </c>
    </row>
    <row r="4856" spans="8:8" ht="24.95" customHeight="1">
      <c r="A4856" s="93" t="s">
        <v>371</v>
      </c>
      <c r="B4856" s="30" t="s">
        <v>9712</v>
      </c>
      <c r="C4856" s="31"/>
      <c r="D4856" s="32">
        <v>7.595492000223E12</v>
      </c>
      <c r="E4856" s="57" t="s">
        <v>9713</v>
      </c>
      <c r="F4856" s="34">
        <v>3.5612</v>
      </c>
      <c r="G4856" s="35">
        <v>0.12</v>
      </c>
      <c r="H4856" s="34">
        <f t="shared" si="75"/>
        <v>3.1338559999999998</v>
      </c>
      <c r="I4856" s="34">
        <v>10.0</v>
      </c>
      <c r="J4856" s="36">
        <v>46722.0</v>
      </c>
      <c r="K4856" s="31"/>
      <c r="L4856" s="34">
        <f>+K4856*H4856</f>
        <v>0.0</v>
      </c>
    </row>
    <row r="4857" spans="8:8" ht="24.95" customHeight="1">
      <c r="A4857" s="93" t="s">
        <v>371</v>
      </c>
      <c r="B4857" s="30" t="s">
        <v>9714</v>
      </c>
      <c r="C4857" s="31"/>
      <c r="D4857" s="32">
        <v>7.597467001563E12</v>
      </c>
      <c r="E4857" s="63" t="s">
        <v>9715</v>
      </c>
      <c r="F4857" s="34">
        <v>9.744</v>
      </c>
      <c r="G4857" s="35">
        <v>0.12</v>
      </c>
      <c r="H4857" s="34">
        <f t="shared" si="75"/>
        <v>8.57472</v>
      </c>
      <c r="I4857" s="34">
        <v>28.0</v>
      </c>
      <c r="J4857" s="36"/>
      <c r="K4857" s="31"/>
      <c r="L4857" s="34">
        <f>+K4857*H4857</f>
        <v>0.0</v>
      </c>
    </row>
    <row r="4858" spans="8:8" ht="24.95" customHeight="1">
      <c r="A4858" s="93" t="s">
        <v>371</v>
      </c>
      <c r="B4858" s="30" t="s">
        <v>9716</v>
      </c>
      <c r="C4858" s="31"/>
      <c r="D4858" s="32">
        <v>7.595492000193E12</v>
      </c>
      <c r="E4858" s="50" t="s">
        <v>9717</v>
      </c>
      <c r="F4858" s="34">
        <v>2.3664</v>
      </c>
      <c r="G4858" s="35">
        <v>0.12</v>
      </c>
      <c r="H4858" s="34">
        <f t="shared" si="75"/>
        <v>2.082432</v>
      </c>
      <c r="I4858" s="34">
        <v>5.0</v>
      </c>
      <c r="J4858" s="36">
        <v>46813.0</v>
      </c>
      <c r="K4858" s="31"/>
      <c r="L4858" s="34">
        <f>+K4858*H4858</f>
        <v>0.0</v>
      </c>
    </row>
    <row r="4859" spans="8:8" ht="24.95" customHeight="1">
      <c r="A4859" s="93" t="s">
        <v>371</v>
      </c>
      <c r="B4859" s="30" t="s">
        <v>9718</v>
      </c>
      <c r="C4859" s="31"/>
      <c r="D4859" s="32">
        <v>7.597467001525E12</v>
      </c>
      <c r="E4859" s="63" t="s">
        <v>9719</v>
      </c>
      <c r="F4859" s="34">
        <v>12.528</v>
      </c>
      <c r="G4859" s="35">
        <v>0.12</v>
      </c>
      <c r="H4859" s="34">
        <f t="shared" si="75"/>
        <v>11.02464</v>
      </c>
      <c r="I4859" s="34">
        <v>23.0</v>
      </c>
      <c r="J4859" s="36"/>
      <c r="K4859" s="31"/>
      <c r="L4859" s="34">
        <f>+K4859*H4859</f>
        <v>0.0</v>
      </c>
    </row>
    <row r="4860" spans="8:8" ht="24.95" customHeight="1">
      <c r="A4860" s="93" t="s">
        <v>371</v>
      </c>
      <c r="B4860" s="30" t="s">
        <v>9720</v>
      </c>
      <c r="C4860" s="31"/>
      <c r="D4860" s="31"/>
      <c r="E4860" s="67" t="s">
        <v>9721</v>
      </c>
      <c r="F4860" s="34">
        <v>11.252</v>
      </c>
      <c r="G4860" s="35">
        <v>0.12</v>
      </c>
      <c r="H4860" s="34">
        <f t="shared" si="75"/>
        <v>9.901760000000001</v>
      </c>
      <c r="I4860" s="34">
        <v>13.0</v>
      </c>
      <c r="J4860" s="36">
        <v>46636.0</v>
      </c>
      <c r="K4860" s="31"/>
      <c r="L4860" s="34">
        <f>+K4860*H4860</f>
        <v>0.0</v>
      </c>
    </row>
    <row r="4861" spans="8:8" ht="24.95" customHeight="1">
      <c r="A4861" s="93" t="s">
        <v>371</v>
      </c>
      <c r="B4861" s="30" t="s">
        <v>9722</v>
      </c>
      <c r="C4861" s="31"/>
      <c r="D4861" s="32">
        <v>7.59549200148E12</v>
      </c>
      <c r="E4861" s="78" t="s">
        <v>9723</v>
      </c>
      <c r="F4861" s="34">
        <v>2.146</v>
      </c>
      <c r="G4861" s="35">
        <v>0.12</v>
      </c>
      <c r="H4861" s="34">
        <f t="shared" si="75"/>
        <v>1.88848</v>
      </c>
      <c r="I4861" s="34">
        <v>76.0</v>
      </c>
      <c r="J4861" s="36">
        <v>45778.0</v>
      </c>
      <c r="K4861" s="31"/>
      <c r="L4861" s="34">
        <f>+K4861*H4861</f>
        <v>0.0</v>
      </c>
    </row>
    <row r="4862" spans="8:8" ht="24.95" customHeight="1">
      <c r="A4862" s="93" t="s">
        <v>371</v>
      </c>
      <c r="B4862" s="30" t="s">
        <v>9724</v>
      </c>
      <c r="C4862" s="31"/>
      <c r="D4862" s="32">
        <v>7.595492001503E12</v>
      </c>
      <c r="E4862" s="78" t="s">
        <v>9725</v>
      </c>
      <c r="F4862" s="34">
        <v>2.378</v>
      </c>
      <c r="G4862" s="35">
        <v>0.12</v>
      </c>
      <c r="H4862" s="34">
        <f t="shared" si="75"/>
        <v>2.0926400000000003</v>
      </c>
      <c r="I4862" s="34">
        <v>106.0</v>
      </c>
      <c r="J4862" s="36">
        <v>46874.0</v>
      </c>
      <c r="K4862" s="31"/>
      <c r="L4862" s="34">
        <f>+K4862*H4862</f>
        <v>0.0</v>
      </c>
    </row>
    <row r="4863" spans="8:8" ht="24.95" customHeight="1">
      <c r="A4863" s="93" t="s">
        <v>371</v>
      </c>
      <c r="B4863" s="30" t="s">
        <v>9726</v>
      </c>
      <c r="C4863" s="31"/>
      <c r="D4863" s="32">
        <v>7.59549200151E12</v>
      </c>
      <c r="E4863" s="78" t="s">
        <v>9727</v>
      </c>
      <c r="F4863" s="34">
        <v>2.552</v>
      </c>
      <c r="G4863" s="35">
        <v>0.12</v>
      </c>
      <c r="H4863" s="34">
        <f t="shared" si="75"/>
        <v>2.24576</v>
      </c>
      <c r="I4863" s="34">
        <v>73.0</v>
      </c>
      <c r="J4863" s="36">
        <v>46874.0</v>
      </c>
      <c r="K4863" s="31"/>
      <c r="L4863" s="34">
        <f>+K4863*H4863</f>
        <v>0.0</v>
      </c>
    </row>
    <row r="4864" spans="8:8" ht="24.95" customHeight="1">
      <c r="A4864" s="93" t="s">
        <v>371</v>
      </c>
      <c r="B4864" s="30" t="s">
        <v>9728</v>
      </c>
      <c r="C4864" s="31"/>
      <c r="D4864" s="32">
        <v>7.595127000062E12</v>
      </c>
      <c r="E4864" s="63" t="s">
        <v>9729</v>
      </c>
      <c r="F4864" s="34">
        <v>1.334</v>
      </c>
      <c r="G4864" s="35">
        <v>0.12</v>
      </c>
      <c r="H4864" s="34">
        <f t="shared" si="75"/>
        <v>1.17392</v>
      </c>
      <c r="I4864" s="34">
        <v>166.0</v>
      </c>
      <c r="J4864" s="36">
        <v>47058.0</v>
      </c>
      <c r="K4864" s="31"/>
      <c r="L4864" s="34">
        <f>+K4864*H4864</f>
        <v>0.0</v>
      </c>
    </row>
    <row r="4865" spans="8:8" ht="24.95" customHeight="1">
      <c r="A4865" s="93" t="s">
        <v>371</v>
      </c>
      <c r="B4865" s="30" t="s">
        <v>9730</v>
      </c>
      <c r="C4865" s="31"/>
      <c r="D4865" s="32">
        <v>7.595127000079E12</v>
      </c>
      <c r="E4865" s="63" t="s">
        <v>9731</v>
      </c>
      <c r="F4865" s="34">
        <v>1.566</v>
      </c>
      <c r="G4865" s="35">
        <v>0.12</v>
      </c>
      <c r="H4865" s="34">
        <f t="shared" si="75"/>
        <v>1.37808</v>
      </c>
      <c r="I4865" s="34">
        <v>77.0</v>
      </c>
      <c r="J4865" s="36">
        <v>47058.0</v>
      </c>
      <c r="K4865" s="31"/>
      <c r="L4865" s="34">
        <f>+K4865*H4865</f>
        <v>0.0</v>
      </c>
    </row>
    <row r="4866" spans="8:8" ht="24.95" customHeight="1">
      <c r="A4866" s="93" t="s">
        <v>371</v>
      </c>
      <c r="B4866" s="30" t="s">
        <v>9732</v>
      </c>
      <c r="C4866" s="31"/>
      <c r="D4866" s="32">
        <v>7.595127000086E12</v>
      </c>
      <c r="E4866" s="63" t="s">
        <v>9733</v>
      </c>
      <c r="F4866" s="34">
        <v>1.8328</v>
      </c>
      <c r="G4866" s="35">
        <v>0.12</v>
      </c>
      <c r="H4866" s="34">
        <f t="shared" si="75"/>
        <v>1.612864</v>
      </c>
      <c r="I4866" s="34">
        <v>164.0</v>
      </c>
      <c r="J4866" s="36">
        <v>47058.0</v>
      </c>
      <c r="K4866" s="31"/>
      <c r="L4866" s="34">
        <f>+K4866*H4866</f>
        <v>0.0</v>
      </c>
    </row>
    <row r="4867" spans="8:8" ht="24.95" customHeight="1">
      <c r="A4867" s="93" t="s">
        <v>371</v>
      </c>
      <c r="B4867" s="30" t="s">
        <v>9734</v>
      </c>
      <c r="C4867" s="31"/>
      <c r="D4867" s="32">
        <v>7.595127000024E12</v>
      </c>
      <c r="E4867" s="37" t="s">
        <v>9735</v>
      </c>
      <c r="F4867" s="34">
        <v>0.928</v>
      </c>
      <c r="G4867" s="35">
        <v>0.12</v>
      </c>
      <c r="H4867" s="34">
        <f t="shared" si="75"/>
        <v>0.81664</v>
      </c>
      <c r="I4867" s="34">
        <v>57.0</v>
      </c>
      <c r="J4867" s="36">
        <v>47068.0</v>
      </c>
      <c r="K4867" s="31"/>
      <c r="L4867" s="34">
        <f>+K4867*H4867</f>
        <v>0.0</v>
      </c>
    </row>
    <row r="4868" spans="8:8" ht="24.95" customHeight="1">
      <c r="A4868" s="93" t="s">
        <v>371</v>
      </c>
      <c r="B4868" s="30" t="s">
        <v>9736</v>
      </c>
      <c r="C4868" s="31"/>
      <c r="D4868" s="32">
        <v>7.595127000048E12</v>
      </c>
      <c r="E4868" s="37" t="s">
        <v>9737</v>
      </c>
      <c r="F4868" s="34">
        <v>0.986</v>
      </c>
      <c r="G4868" s="35">
        <v>0.12</v>
      </c>
      <c r="H4868" s="34">
        <f t="shared" si="75"/>
        <v>0.86768</v>
      </c>
      <c r="I4868" s="34">
        <v>159.0</v>
      </c>
      <c r="J4868" s="36">
        <v>47058.0</v>
      </c>
      <c r="K4868" s="31"/>
      <c r="L4868" s="34">
        <f>+K4868*H4868</f>
        <v>0.0</v>
      </c>
    </row>
    <row r="4869" spans="8:8" ht="24.95" customHeight="1">
      <c r="A4869" s="93" t="s">
        <v>371</v>
      </c>
      <c r="B4869" s="30" t="s">
        <v>9738</v>
      </c>
      <c r="C4869" s="31"/>
      <c r="D4869" s="32">
        <v>6.223004861697E12</v>
      </c>
      <c r="E4869" s="110" t="s">
        <v>9739</v>
      </c>
      <c r="F4869" s="34">
        <v>8.874</v>
      </c>
      <c r="G4869" s="35">
        <v>0.12</v>
      </c>
      <c r="H4869" s="34">
        <f t="shared" si="75"/>
        <v>7.80912</v>
      </c>
      <c r="I4869" s="34">
        <v>65.0</v>
      </c>
      <c r="J4869" s="36">
        <v>46507.0</v>
      </c>
      <c r="K4869" s="31"/>
      <c r="L4869" s="34">
        <f>+K4869*H4869</f>
        <v>0.0</v>
      </c>
    </row>
    <row r="4870" spans="8:8" ht="24.95" customHeight="1">
      <c r="A4870" s="93" t="s">
        <v>371</v>
      </c>
      <c r="B4870" s="30" t="s">
        <v>9740</v>
      </c>
      <c r="C4870" s="31"/>
      <c r="D4870" s="32">
        <v>6.223004861512E12</v>
      </c>
      <c r="E4870" s="70" t="s">
        <v>9741</v>
      </c>
      <c r="F4870" s="34">
        <v>2.378</v>
      </c>
      <c r="G4870" s="35">
        <v>0.12</v>
      </c>
      <c r="H4870" s="34">
        <f t="shared" si="75"/>
        <v>2.0926400000000003</v>
      </c>
      <c r="I4870" s="34">
        <v>42.0</v>
      </c>
      <c r="J4870" s="36">
        <v>46842.0</v>
      </c>
      <c r="K4870" s="31"/>
      <c r="L4870" s="34">
        <f>+K4870*H4870</f>
        <v>0.0</v>
      </c>
    </row>
    <row r="4871" spans="8:8" ht="24.95" customHeight="1">
      <c r="A4871" s="29" t="s">
        <v>16</v>
      </c>
      <c r="B4871" s="30" t="s">
        <v>9742</v>
      </c>
      <c r="C4871" s="31"/>
      <c r="D4871" s="32">
        <v>7.596526000622E12</v>
      </c>
      <c r="E4871" s="72" t="s">
        <v>9743</v>
      </c>
      <c r="F4871" s="34">
        <v>4.8</v>
      </c>
      <c r="G4871" s="35">
        <v>0.12</v>
      </c>
      <c r="H4871" s="34">
        <f t="shared" si="75"/>
        <v>4.224</v>
      </c>
      <c r="I4871" s="34">
        <v>88.0</v>
      </c>
      <c r="J4871" s="36">
        <v>45807.0</v>
      </c>
      <c r="K4871" s="31"/>
      <c r="L4871" s="34">
        <f>+K4871*H4871</f>
        <v>0.0</v>
      </c>
    </row>
    <row r="4872" spans="8:8" ht="24.95" customHeight="1">
      <c r="A4872" s="29" t="s">
        <v>16</v>
      </c>
      <c r="B4872" s="30" t="s">
        <v>9744</v>
      </c>
      <c r="C4872" s="31"/>
      <c r="D4872" s="32">
        <v>7.598677000209E12</v>
      </c>
      <c r="E4872" s="84" t="s">
        <v>9745</v>
      </c>
      <c r="F4872" s="34">
        <v>6.4</v>
      </c>
      <c r="G4872" s="35">
        <v>0.12</v>
      </c>
      <c r="H4872" s="34">
        <f t="shared" si="75"/>
        <v>5.632000000000001</v>
      </c>
      <c r="I4872" s="34">
        <v>60.0</v>
      </c>
      <c r="J4872" s="36">
        <v>46053.0</v>
      </c>
      <c r="K4872" s="31"/>
      <c r="L4872" s="34">
        <f>+K4872*H4872</f>
        <v>0.0</v>
      </c>
    </row>
    <row r="4873" spans="8:8" ht="24.95" customHeight="1">
      <c r="A4873" s="81" t="s">
        <v>194</v>
      </c>
      <c r="B4873" s="30" t="s">
        <v>9746</v>
      </c>
      <c r="C4873" s="31"/>
      <c r="D4873" s="32">
        <v>7.592228500033E12</v>
      </c>
      <c r="E4873" s="91" t="s">
        <v>9747</v>
      </c>
      <c r="F4873" s="34">
        <v>5.2664</v>
      </c>
      <c r="G4873" s="35">
        <v>0.12</v>
      </c>
      <c r="H4873" s="34">
        <f t="shared" si="75"/>
        <v>4.634432</v>
      </c>
      <c r="I4873" s="34">
        <v>19.0</v>
      </c>
      <c r="J4873" s="36">
        <v>45633.0</v>
      </c>
      <c r="K4873" s="31"/>
      <c r="L4873" s="34">
        <f>+K4873*H4873</f>
        <v>0.0</v>
      </c>
    </row>
    <row r="4874" spans="8:8" ht="24.95" customHeight="1">
      <c r="A4874" s="38" t="s">
        <v>23</v>
      </c>
      <c r="B4874" s="30" t="s">
        <v>9748</v>
      </c>
      <c r="C4874" s="31"/>
      <c r="D4874" s="32">
        <v>7.591196000606E12</v>
      </c>
      <c r="E4874" s="95" t="s">
        <v>9749</v>
      </c>
      <c r="F4874" s="34">
        <v>10.9</v>
      </c>
      <c r="G4874" s="35">
        <v>0.12</v>
      </c>
      <c r="H4874" s="34">
        <f t="shared" si="75"/>
        <v>9.592</v>
      </c>
      <c r="I4874" s="34">
        <v>3.0</v>
      </c>
      <c r="J4874" s="36">
        <v>45465.0</v>
      </c>
      <c r="K4874" s="31"/>
      <c r="L4874" s="34">
        <f>+K4874*H4874</f>
        <v>0.0</v>
      </c>
    </row>
    <row r="4875" spans="8:8" ht="24.95" customHeight="1">
      <c r="A4875" s="81" t="s">
        <v>194</v>
      </c>
      <c r="B4875" s="30" t="s">
        <v>9750</v>
      </c>
      <c r="C4875" s="31"/>
      <c r="D4875" s="32">
        <v>7.591818716717E12</v>
      </c>
      <c r="E4875" s="74" t="s">
        <v>9751</v>
      </c>
      <c r="F4875" s="34">
        <v>2.52</v>
      </c>
      <c r="G4875" s="35">
        <v>0.12</v>
      </c>
      <c r="H4875" s="34">
        <f t="shared" si="75"/>
        <v>2.2176</v>
      </c>
      <c r="I4875" s="34">
        <v>9.0</v>
      </c>
      <c r="J4875" s="36">
        <v>46112.0</v>
      </c>
      <c r="K4875" s="31"/>
      <c r="L4875" s="34">
        <f>+K4875*H4875</f>
        <v>0.0</v>
      </c>
    </row>
    <row r="4876" spans="8:8" ht="24.95" customHeight="1">
      <c r="A4876" s="81" t="s">
        <v>194</v>
      </c>
      <c r="B4876" s="30" t="s">
        <v>9752</v>
      </c>
      <c r="C4876" s="31"/>
      <c r="D4876" s="32">
        <v>7.591818281338E12</v>
      </c>
      <c r="E4876" s="74" t="s">
        <v>9753</v>
      </c>
      <c r="F4876" s="34">
        <v>6.59</v>
      </c>
      <c r="G4876" s="35">
        <v>0.12</v>
      </c>
      <c r="H4876" s="34">
        <f t="shared" si="76" ref="H4876:H4939">+F4876-F4876*G4876</f>
        <v>5.7992</v>
      </c>
      <c r="I4876" s="34">
        <v>29.0</v>
      </c>
      <c r="J4876" s="36">
        <v>46112.0</v>
      </c>
      <c r="K4876" s="31"/>
      <c r="L4876" s="34">
        <f>+K4876*H4876</f>
        <v>0.0</v>
      </c>
    </row>
    <row r="4877" spans="8:8" ht="24.95" customHeight="1">
      <c r="A4877" s="29" t="s">
        <v>16</v>
      </c>
      <c r="B4877" s="30" t="s">
        <v>9754</v>
      </c>
      <c r="C4877" s="31"/>
      <c r="D4877" s="32">
        <v>7.598833000319E12</v>
      </c>
      <c r="E4877" s="79" t="s">
        <v>9755</v>
      </c>
      <c r="F4877" s="34">
        <v>1.6</v>
      </c>
      <c r="G4877" s="35">
        <v>0.12</v>
      </c>
      <c r="H4877" s="34">
        <f t="shared" si="76"/>
        <v>1.4080000000000001</v>
      </c>
      <c r="I4877" s="34">
        <v>14.0</v>
      </c>
      <c r="J4877" s="36">
        <v>45748.0</v>
      </c>
      <c r="K4877" s="31"/>
      <c r="L4877" s="34">
        <f>+K4877*H4877</f>
        <v>0.0</v>
      </c>
    </row>
    <row r="4878" spans="8:8" ht="24.95" customHeight="1">
      <c r="A4878" s="38" t="s">
        <v>23</v>
      </c>
      <c r="B4878" s="30" t="s">
        <v>9756</v>
      </c>
      <c r="C4878" s="31"/>
      <c r="D4878" s="32">
        <v>7.598833000357E12</v>
      </c>
      <c r="E4878" s="97" t="s">
        <v>9757</v>
      </c>
      <c r="F4878" s="34">
        <v>3.05</v>
      </c>
      <c r="G4878" s="35">
        <v>0.13</v>
      </c>
      <c r="H4878" s="34">
        <f t="shared" si="76"/>
        <v>2.6534999999999997</v>
      </c>
      <c r="I4878" s="34">
        <v>38.0</v>
      </c>
      <c r="J4878" s="36">
        <v>46054.0</v>
      </c>
      <c r="K4878" s="31"/>
      <c r="L4878" s="34">
        <f>+K4878*H4878</f>
        <v>0.0</v>
      </c>
    </row>
    <row r="4879" spans="8:8" ht="24.95" customHeight="1">
      <c r="A4879" s="29" t="s">
        <v>16</v>
      </c>
      <c r="B4879" s="30" t="s">
        <v>9758</v>
      </c>
      <c r="C4879" s="31"/>
      <c r="D4879" s="32">
        <v>7.598833000586E12</v>
      </c>
      <c r="E4879" s="76" t="s">
        <v>9759</v>
      </c>
      <c r="F4879" s="34">
        <v>1.35</v>
      </c>
      <c r="G4879" s="35">
        <v>0.12</v>
      </c>
      <c r="H4879" s="34">
        <f t="shared" si="76"/>
        <v>1.1880000000000002</v>
      </c>
      <c r="I4879" s="34">
        <v>14.0</v>
      </c>
      <c r="J4879" s="36">
        <v>46054.0</v>
      </c>
      <c r="K4879" s="31"/>
      <c r="L4879" s="34">
        <f>+K4879*H4879</f>
        <v>0.0</v>
      </c>
    </row>
    <row r="4880" spans="8:8" ht="24.95" customHeight="1">
      <c r="A4880" s="82" t="s">
        <v>199</v>
      </c>
      <c r="B4880" s="30" t="s">
        <v>9760</v>
      </c>
      <c r="C4880" s="31"/>
      <c r="D4880" s="32">
        <v>7.598833000623E12</v>
      </c>
      <c r="E4880" s="45" t="s">
        <v>9761</v>
      </c>
      <c r="F4880" s="34">
        <v>10.1</v>
      </c>
      <c r="G4880" s="35">
        <v>0.12</v>
      </c>
      <c r="H4880" s="34">
        <f t="shared" si="76"/>
        <v>8.888</v>
      </c>
      <c r="I4880" s="34">
        <v>26.0</v>
      </c>
      <c r="J4880" s="36">
        <v>46054.0</v>
      </c>
      <c r="K4880" s="31"/>
      <c r="L4880" s="34">
        <f>+K4880*H4880</f>
        <v>0.0</v>
      </c>
    </row>
    <row r="4881" spans="8:8" ht="24.95" customHeight="1">
      <c r="A4881" s="29" t="s">
        <v>16</v>
      </c>
      <c r="B4881" s="30" t="s">
        <v>9762</v>
      </c>
      <c r="C4881" s="31"/>
      <c r="D4881" s="32">
        <v>7.703153040673E12</v>
      </c>
      <c r="E4881" s="61" t="s">
        <v>9763</v>
      </c>
      <c r="F4881" s="34">
        <v>8.23</v>
      </c>
      <c r="G4881" s="35">
        <v>0.12</v>
      </c>
      <c r="H4881" s="34">
        <f t="shared" si="76"/>
        <v>7.2424</v>
      </c>
      <c r="I4881" s="34">
        <v>55.0</v>
      </c>
      <c r="J4881" s="36">
        <v>45597.0</v>
      </c>
      <c r="K4881" s="31"/>
      <c r="L4881" s="34">
        <f>+K4881*H4881</f>
        <v>0.0</v>
      </c>
    </row>
    <row r="4882" spans="8:8" ht="24.95" customHeight="1">
      <c r="A4882" s="29" t="s">
        <v>16</v>
      </c>
      <c r="B4882" s="30" t="s">
        <v>9764</v>
      </c>
      <c r="C4882" s="31"/>
      <c r="D4882" s="32">
        <v>7.592349949872E12</v>
      </c>
      <c r="E4882" s="33" t="s">
        <v>9765</v>
      </c>
      <c r="F4882" s="34">
        <v>0.97</v>
      </c>
      <c r="G4882" s="35">
        <v>0.12</v>
      </c>
      <c r="H4882" s="34">
        <f t="shared" si="76"/>
        <v>0.8535999999999999</v>
      </c>
      <c r="I4882" s="34">
        <v>48.0</v>
      </c>
      <c r="J4882" s="36">
        <v>45597.0</v>
      </c>
      <c r="K4882" s="31"/>
      <c r="L4882" s="34">
        <f>+K4882*H4882</f>
        <v>0.0</v>
      </c>
    </row>
    <row r="4883" spans="8:8" ht="24.95" customHeight="1">
      <c r="A4883" s="38" t="s">
        <v>23</v>
      </c>
      <c r="B4883" s="30" t="s">
        <v>9766</v>
      </c>
      <c r="C4883" s="31"/>
      <c r="D4883" s="31"/>
      <c r="E4883" s="99" t="s">
        <v>9767</v>
      </c>
      <c r="F4883" s="34">
        <v>15.4</v>
      </c>
      <c r="G4883" s="35">
        <v>0.12</v>
      </c>
      <c r="H4883" s="34">
        <f t="shared" si="76"/>
        <v>13.552</v>
      </c>
      <c r="I4883" s="34">
        <v>18.0</v>
      </c>
      <c r="J4883" s="36">
        <v>45627.0</v>
      </c>
      <c r="K4883" s="31"/>
      <c r="L4883" s="34">
        <f>+K4883*H4883</f>
        <v>0.0</v>
      </c>
    </row>
    <row r="4884" spans="8:8" ht="24.95" customHeight="1">
      <c r="A4884" s="38" t="s">
        <v>23</v>
      </c>
      <c r="B4884" s="30" t="s">
        <v>9768</v>
      </c>
      <c r="C4884" s="31"/>
      <c r="D4884" s="31"/>
      <c r="E4884" s="127" t="s">
        <v>9769</v>
      </c>
      <c r="F4884" s="34">
        <v>14.0</v>
      </c>
      <c r="G4884" s="35">
        <v>0.12</v>
      </c>
      <c r="H4884" s="34">
        <f t="shared" si="76"/>
        <v>12.32</v>
      </c>
      <c r="I4884" s="34">
        <v>24.0</v>
      </c>
      <c r="J4884" s="36">
        <v>45627.0</v>
      </c>
      <c r="K4884" s="31"/>
      <c r="L4884" s="34">
        <f>+K4884*H4884</f>
        <v>0.0</v>
      </c>
    </row>
    <row r="4885" spans="8:8" ht="24.95" customHeight="1">
      <c r="A4885" s="29" t="s">
        <v>16</v>
      </c>
      <c r="B4885" s="47" t="s">
        <v>9770</v>
      </c>
      <c r="C4885" s="31"/>
      <c r="D4885" s="32">
        <v>7.591585111005E12</v>
      </c>
      <c r="E4885" s="42" t="s">
        <v>9771</v>
      </c>
      <c r="F4885" s="34">
        <v>2.04</v>
      </c>
      <c r="G4885" s="35">
        <v>0.12</v>
      </c>
      <c r="H4885" s="34">
        <f t="shared" si="76"/>
        <v>1.7952000000000001</v>
      </c>
      <c r="I4885" s="34">
        <v>149.0</v>
      </c>
      <c r="J4885" s="36">
        <v>46112.0</v>
      </c>
      <c r="K4885" s="31"/>
      <c r="L4885" s="34">
        <f>+K4885*H4885</f>
        <v>0.0</v>
      </c>
    </row>
    <row r="4886" spans="8:8" ht="24.95" customHeight="1">
      <c r="A4886" s="43" t="s">
        <v>33</v>
      </c>
      <c r="B4886" s="30" t="s">
        <v>9772</v>
      </c>
      <c r="C4886" s="31"/>
      <c r="D4886" s="44">
        <v>8.43445022059E11</v>
      </c>
      <c r="E4886" s="63" t="s">
        <v>9773</v>
      </c>
      <c r="F4886" s="34">
        <v>40.1128</v>
      </c>
      <c r="G4886" s="35">
        <v>0.12</v>
      </c>
      <c r="H4886" s="34">
        <f t="shared" si="76"/>
        <v>35.299264</v>
      </c>
      <c r="I4886" s="34">
        <v>4.0</v>
      </c>
      <c r="J4886" s="36"/>
      <c r="K4886" s="31"/>
      <c r="L4886" s="34">
        <f>+K4886*H4886</f>
        <v>0.0</v>
      </c>
    </row>
    <row r="4887" spans="8:8" ht="24.95" customHeight="1">
      <c r="A4887" s="38" t="s">
        <v>23</v>
      </c>
      <c r="B4887" s="30" t="s">
        <v>9774</v>
      </c>
      <c r="C4887" s="75" t="s">
        <v>134</v>
      </c>
      <c r="D4887" s="32">
        <v>7.501001116187E12</v>
      </c>
      <c r="E4887" s="74" t="s">
        <v>9775</v>
      </c>
      <c r="F4887" s="34">
        <v>10.0</v>
      </c>
      <c r="G4887" s="35">
        <v>0.0</v>
      </c>
      <c r="H4887" s="34">
        <f t="shared" si="76"/>
        <v>10.0</v>
      </c>
      <c r="I4887" s="34">
        <v>161.0</v>
      </c>
      <c r="J4887" s="36">
        <v>45229.0</v>
      </c>
      <c r="K4887" s="31"/>
      <c r="L4887" s="34">
        <f>+K4887*H4887</f>
        <v>0.0</v>
      </c>
    </row>
    <row r="4888" spans="8:8" ht="24.95" customHeight="1">
      <c r="A4888" s="43" t="s">
        <v>33</v>
      </c>
      <c r="B4888" s="30" t="s">
        <v>9776</v>
      </c>
      <c r="C4888" s="31"/>
      <c r="D4888" s="32">
        <v>7.501006733792E12</v>
      </c>
      <c r="E4888" s="39" t="s">
        <v>9777</v>
      </c>
      <c r="F4888" s="34">
        <v>31.09</v>
      </c>
      <c r="G4888" s="35">
        <v>0.12</v>
      </c>
      <c r="H4888" s="34">
        <f t="shared" si="76"/>
        <v>27.3592</v>
      </c>
      <c r="I4888" s="34">
        <v>38.0</v>
      </c>
      <c r="J4888" s="36">
        <v>45597.0</v>
      </c>
      <c r="K4888" s="31"/>
      <c r="L4888" s="34">
        <f>+K4888*H4888</f>
        <v>0.0</v>
      </c>
    </row>
    <row r="4889" spans="8:8" ht="24.95" customHeight="1">
      <c r="A4889" s="43" t="s">
        <v>33</v>
      </c>
      <c r="B4889" s="30" t="s">
        <v>9778</v>
      </c>
      <c r="C4889" s="31"/>
      <c r="D4889" s="32">
        <v>7.50100124673E12</v>
      </c>
      <c r="E4889" s="79" t="s">
        <v>9779</v>
      </c>
      <c r="F4889" s="34">
        <v>21.7</v>
      </c>
      <c r="G4889" s="35">
        <v>0.12</v>
      </c>
      <c r="H4889" s="34">
        <f t="shared" si="76"/>
        <v>19.096</v>
      </c>
      <c r="I4889" s="34">
        <v>42.0</v>
      </c>
      <c r="J4889" s="36">
        <v>45371.0</v>
      </c>
      <c r="K4889" s="31"/>
      <c r="L4889" s="34">
        <f>+K4889*H4889</f>
        <v>0.0</v>
      </c>
    </row>
    <row r="4890" spans="8:8" ht="24.95" customHeight="1">
      <c r="A4890" s="43" t="s">
        <v>33</v>
      </c>
      <c r="B4890" s="30" t="s">
        <v>9780</v>
      </c>
      <c r="C4890" s="31"/>
      <c r="D4890" s="32">
        <v>7.590002012468E12</v>
      </c>
      <c r="E4890" s="85" t="s">
        <v>9781</v>
      </c>
      <c r="F4890" s="34">
        <v>6.89</v>
      </c>
      <c r="G4890" s="35">
        <v>0.12</v>
      </c>
      <c r="H4890" s="34">
        <f t="shared" si="76"/>
        <v>6.0632</v>
      </c>
      <c r="I4890" s="34">
        <v>116.0</v>
      </c>
      <c r="J4890" s="36">
        <v>45356.0</v>
      </c>
      <c r="K4890" s="31"/>
      <c r="L4890" s="34">
        <f>+K4890*H4890</f>
        <v>0.0</v>
      </c>
    </row>
    <row r="4891" spans="8:8" ht="24.95" customHeight="1">
      <c r="A4891" s="29" t="s">
        <v>16</v>
      </c>
      <c r="B4891" s="30" t="s">
        <v>9782</v>
      </c>
      <c r="C4891" s="31"/>
      <c r="D4891" s="32">
        <v>7.593090001871E12</v>
      </c>
      <c r="E4891" s="101" t="s">
        <v>9783</v>
      </c>
      <c r="F4891" s="34">
        <v>8.2</v>
      </c>
      <c r="G4891" s="35">
        <v>0.12</v>
      </c>
      <c r="H4891" s="34">
        <f t="shared" si="76"/>
        <v>7.215999999999999</v>
      </c>
      <c r="I4891" s="34">
        <v>3.0</v>
      </c>
      <c r="J4891" s="36">
        <v>45777.0</v>
      </c>
      <c r="K4891" s="31"/>
      <c r="L4891" s="34">
        <f>+K4891*H4891</f>
        <v>0.0</v>
      </c>
    </row>
    <row r="4892" spans="8:8" ht="24.95" customHeight="1">
      <c r="A4892" s="38" t="s">
        <v>23</v>
      </c>
      <c r="B4892" s="30" t="s">
        <v>9784</v>
      </c>
      <c r="C4892" s="83" t="s">
        <v>207</v>
      </c>
      <c r="D4892" s="32">
        <v>7.502226296722E12</v>
      </c>
      <c r="E4892" s="77" t="s">
        <v>9785</v>
      </c>
      <c r="F4892" s="34">
        <v>3.0</v>
      </c>
      <c r="G4892" s="35">
        <v>0.12</v>
      </c>
      <c r="H4892" s="34">
        <f t="shared" si="76"/>
        <v>2.64</v>
      </c>
      <c r="I4892" s="34">
        <v>112.0</v>
      </c>
      <c r="J4892" s="36">
        <v>45566.0</v>
      </c>
      <c r="K4892" s="31"/>
      <c r="L4892" s="34">
        <f>+K4892*H4892</f>
        <v>0.0</v>
      </c>
    </row>
    <row r="4893" spans="8:8" ht="24.95" customHeight="1">
      <c r="A4893" s="29" t="s">
        <v>16</v>
      </c>
      <c r="B4893" s="30" t="s">
        <v>9786</v>
      </c>
      <c r="C4893" s="31"/>
      <c r="D4893" s="32">
        <v>7.594000491645E12</v>
      </c>
      <c r="E4893" s="76" t="s">
        <v>9787</v>
      </c>
      <c r="F4893" s="34">
        <v>0.84</v>
      </c>
      <c r="G4893" s="35">
        <v>0.12</v>
      </c>
      <c r="H4893" s="34">
        <f t="shared" si="76"/>
        <v>0.7392</v>
      </c>
      <c r="I4893" s="34">
        <v>39.0</v>
      </c>
      <c r="J4893" s="36">
        <v>46508.0</v>
      </c>
      <c r="K4893" s="31"/>
      <c r="L4893" s="34">
        <f>+K4893*H4893</f>
        <v>0.0</v>
      </c>
    </row>
    <row r="4894" spans="8:8" ht="24.95" customHeight="1">
      <c r="A4894" s="29" t="s">
        <v>16</v>
      </c>
      <c r="B4894" s="30" t="s">
        <v>9788</v>
      </c>
      <c r="C4894" s="31"/>
      <c r="D4894" s="32">
        <v>7.59400049101E12</v>
      </c>
      <c r="E4894" s="48" t="s">
        <v>9789</v>
      </c>
      <c r="F4894" s="34">
        <v>1.35</v>
      </c>
      <c r="G4894" s="35">
        <v>0.12</v>
      </c>
      <c r="H4894" s="34">
        <f t="shared" si="76"/>
        <v>1.1880000000000002</v>
      </c>
      <c r="I4894" s="34">
        <v>40.0</v>
      </c>
      <c r="J4894" s="36">
        <v>46508.0</v>
      </c>
      <c r="K4894" s="31"/>
      <c r="L4894" s="34">
        <f>+K4894*H4894</f>
        <v>0.0</v>
      </c>
    </row>
    <row r="4895" spans="8:8" ht="24.95" customHeight="1">
      <c r="A4895" s="29" t="s">
        <v>16</v>
      </c>
      <c r="B4895" s="30" t="s">
        <v>9790</v>
      </c>
      <c r="C4895" s="31"/>
      <c r="D4895" s="32">
        <v>7.598431000179E12</v>
      </c>
      <c r="E4895" s="74" t="s">
        <v>9791</v>
      </c>
      <c r="F4895" s="34">
        <v>4.23</v>
      </c>
      <c r="G4895" s="35">
        <v>0.12</v>
      </c>
      <c r="H4895" s="34">
        <f t="shared" si="76"/>
        <v>3.7224000000000004</v>
      </c>
      <c r="I4895" s="34">
        <v>46.0</v>
      </c>
      <c r="J4895" s="36">
        <v>46081.0</v>
      </c>
      <c r="K4895" s="31"/>
      <c r="L4895" s="34">
        <f>+K4895*H4895</f>
        <v>0.0</v>
      </c>
    </row>
    <row r="4896" spans="8:8" ht="24.95" customHeight="1">
      <c r="A4896" s="29" t="s">
        <v>30</v>
      </c>
      <c r="B4896" s="30" t="s">
        <v>9792</v>
      </c>
      <c r="C4896" s="31"/>
      <c r="D4896" s="32">
        <v>7.594001455349E12</v>
      </c>
      <c r="E4896" s="63" t="s">
        <v>9793</v>
      </c>
      <c r="F4896" s="34">
        <v>4.292</v>
      </c>
      <c r="G4896" s="35">
        <v>0.12</v>
      </c>
      <c r="H4896" s="34">
        <f t="shared" si="76"/>
        <v>3.77696</v>
      </c>
      <c r="I4896" s="34">
        <v>31.0</v>
      </c>
      <c r="J4896" s="36">
        <v>45536.0</v>
      </c>
      <c r="K4896" s="31"/>
      <c r="L4896" s="34">
        <f>+K4896*H4896</f>
        <v>0.0</v>
      </c>
    </row>
    <row r="4897" spans="8:8" ht="24.95" customHeight="1">
      <c r="A4897" s="29" t="s">
        <v>30</v>
      </c>
      <c r="B4897" s="30" t="s">
        <v>9794</v>
      </c>
      <c r="C4897" s="31"/>
      <c r="D4897" s="32">
        <v>7.599028000305E12</v>
      </c>
      <c r="E4897" s="49" t="s">
        <v>9795</v>
      </c>
      <c r="F4897" s="34">
        <v>2.05</v>
      </c>
      <c r="G4897" s="35">
        <v>0.12</v>
      </c>
      <c r="H4897" s="34">
        <f t="shared" si="76"/>
        <v>1.8039999999999998</v>
      </c>
      <c r="I4897" s="34">
        <v>25.0</v>
      </c>
      <c r="J4897" s="36">
        <v>45931.0</v>
      </c>
      <c r="K4897" s="31"/>
      <c r="L4897" s="34">
        <f>+K4897*H4897</f>
        <v>0.0</v>
      </c>
    </row>
    <row r="4898" spans="8:8" ht="24.95" customHeight="1">
      <c r="A4898" s="29" t="s">
        <v>30</v>
      </c>
      <c r="B4898" s="30" t="s">
        <v>9796</v>
      </c>
      <c r="C4898" s="31"/>
      <c r="D4898" s="32">
        <v>7.594001451921E12</v>
      </c>
      <c r="E4898" s="48" t="s">
        <v>9797</v>
      </c>
      <c r="F4898" s="34">
        <v>1.856</v>
      </c>
      <c r="G4898" s="35">
        <v>0.12</v>
      </c>
      <c r="H4898" s="34">
        <f t="shared" si="76"/>
        <v>1.63328</v>
      </c>
      <c r="I4898" s="34">
        <v>41.0</v>
      </c>
      <c r="J4898" s="36">
        <v>45689.0</v>
      </c>
      <c r="K4898" s="31"/>
      <c r="L4898" s="34">
        <f>+K4898*H4898</f>
        <v>0.0</v>
      </c>
    </row>
    <row r="4899" spans="8:8" ht="24.95" customHeight="1">
      <c r="A4899" s="43" t="s">
        <v>33</v>
      </c>
      <c r="B4899" s="47" t="s">
        <v>9798</v>
      </c>
      <c r="C4899" s="31"/>
      <c r="D4899" s="32">
        <v>7.591616001282E12</v>
      </c>
      <c r="E4899" s="84" t="s">
        <v>9799</v>
      </c>
      <c r="F4899" s="34">
        <v>1.2</v>
      </c>
      <c r="G4899" s="35">
        <v>0.12</v>
      </c>
      <c r="H4899" s="34">
        <f t="shared" si="76"/>
        <v>1.056</v>
      </c>
      <c r="I4899" s="34">
        <v>27.0</v>
      </c>
      <c r="J4899" s="36">
        <v>45962.0</v>
      </c>
      <c r="K4899" s="31"/>
      <c r="L4899" s="34">
        <f>+K4899*H4899</f>
        <v>0.0</v>
      </c>
    </row>
    <row r="4900" spans="8:8" ht="24.95" customHeight="1">
      <c r="A4900" s="81" t="s">
        <v>194</v>
      </c>
      <c r="B4900" s="47" t="s">
        <v>9800</v>
      </c>
      <c r="C4900" s="31"/>
      <c r="D4900" s="32">
        <v>7.703281020837E12</v>
      </c>
      <c r="E4900" s="37" t="s">
        <v>9801</v>
      </c>
      <c r="F4900" s="34">
        <v>23.16</v>
      </c>
      <c r="G4900" s="35">
        <v>0.12</v>
      </c>
      <c r="H4900" s="34">
        <f t="shared" si="76"/>
        <v>20.3808</v>
      </c>
      <c r="I4900" s="34">
        <v>53.0</v>
      </c>
      <c r="J4900" s="36">
        <v>45536.0</v>
      </c>
      <c r="K4900" s="31"/>
      <c r="L4900" s="34">
        <f>+K4900*H4900</f>
        <v>0.0</v>
      </c>
    </row>
    <row r="4901" spans="8:8" ht="24.95" customHeight="1">
      <c r="A4901" s="29" t="s">
        <v>16</v>
      </c>
      <c r="B4901" s="30" t="s">
        <v>9802</v>
      </c>
      <c r="C4901" s="31"/>
      <c r="D4901" s="32">
        <v>7.897947600461E12</v>
      </c>
      <c r="E4901" s="92" t="s">
        <v>9803</v>
      </c>
      <c r="F4901" s="34">
        <v>4.4</v>
      </c>
      <c r="G4901" s="35">
        <v>0.12</v>
      </c>
      <c r="H4901" s="34">
        <f t="shared" si="76"/>
        <v>3.8720000000000003</v>
      </c>
      <c r="I4901" s="34">
        <v>1.0</v>
      </c>
      <c r="J4901" s="36">
        <v>45413.0</v>
      </c>
      <c r="K4901" s="31"/>
      <c r="L4901" s="34">
        <f>+K4901*H4901</f>
        <v>0.0</v>
      </c>
    </row>
    <row r="4902" spans="8:8" ht="24.95" customHeight="1">
      <c r="A4902" s="29" t="s">
        <v>16</v>
      </c>
      <c r="B4902" s="30" t="s">
        <v>9804</v>
      </c>
      <c r="C4902" s="31"/>
      <c r="D4902" s="32">
        <v>7.897947600454E12</v>
      </c>
      <c r="E4902" s="70" t="s">
        <v>9805</v>
      </c>
      <c r="F4902" s="34">
        <v>3.65</v>
      </c>
      <c r="G4902" s="35">
        <v>0.12</v>
      </c>
      <c r="H4902" s="34">
        <f t="shared" si="76"/>
        <v>3.2119999999999997</v>
      </c>
      <c r="I4902" s="34">
        <v>292.0</v>
      </c>
      <c r="J4902" s="36">
        <v>45503.0</v>
      </c>
      <c r="K4902" s="31"/>
      <c r="L4902" s="34">
        <f>+K4902*H4902</f>
        <v>0.0</v>
      </c>
    </row>
    <row r="4903" spans="8:8" ht="24.95" customHeight="1">
      <c r="A4903" s="29" t="s">
        <v>16</v>
      </c>
      <c r="B4903" s="47" t="s">
        <v>9806</v>
      </c>
      <c r="C4903" s="31"/>
      <c r="D4903" s="32">
        <v>7.59243000154E12</v>
      </c>
      <c r="E4903" s="54" t="s">
        <v>9807</v>
      </c>
      <c r="F4903" s="34">
        <v>8.45</v>
      </c>
      <c r="G4903" s="35">
        <v>0.12</v>
      </c>
      <c r="H4903" s="34">
        <f t="shared" si="76"/>
        <v>7.435999999999999</v>
      </c>
      <c r="I4903" s="34">
        <v>4.0</v>
      </c>
      <c r="J4903" s="36">
        <v>45413.0</v>
      </c>
      <c r="K4903" s="31"/>
      <c r="L4903" s="34">
        <f>+K4903*H4903</f>
        <v>0.0</v>
      </c>
    </row>
    <row r="4904" spans="8:8" ht="24.95" customHeight="1">
      <c r="A4904" s="38" t="s">
        <v>23</v>
      </c>
      <c r="B4904" s="47" t="s">
        <v>9808</v>
      </c>
      <c r="C4904" s="31"/>
      <c r="D4904" s="32">
        <v>7.591616002135E12</v>
      </c>
      <c r="E4904" s="86" t="s">
        <v>9809</v>
      </c>
      <c r="F4904" s="34">
        <v>2.1</v>
      </c>
      <c r="G4904" s="35">
        <v>0.12</v>
      </c>
      <c r="H4904" s="34">
        <f t="shared" si="76"/>
        <v>1.848</v>
      </c>
      <c r="I4904" s="34">
        <v>15.0</v>
      </c>
      <c r="J4904" s="36">
        <v>45778.0</v>
      </c>
      <c r="K4904" s="31"/>
      <c r="L4904" s="34">
        <f>+K4904*H4904</f>
        <v>0.0</v>
      </c>
    </row>
    <row r="4905" spans="8:8" ht="24.95" customHeight="1">
      <c r="A4905" s="29" t="s">
        <v>16</v>
      </c>
      <c r="B4905" s="30" t="s">
        <v>9810</v>
      </c>
      <c r="C4905" s="31"/>
      <c r="D4905" s="32">
        <v>7.591196000576E12</v>
      </c>
      <c r="E4905" s="40" t="s">
        <v>9811</v>
      </c>
      <c r="F4905" s="34">
        <v>33.53</v>
      </c>
      <c r="G4905" s="35">
        <v>0.12</v>
      </c>
      <c r="H4905" s="34">
        <f t="shared" si="76"/>
        <v>29.5064</v>
      </c>
      <c r="I4905" s="34">
        <v>1.0</v>
      </c>
      <c r="J4905" s="36">
        <v>45743.0</v>
      </c>
      <c r="K4905" s="31"/>
      <c r="L4905" s="34">
        <f>+K4905*H4905</f>
        <v>0.0</v>
      </c>
    </row>
    <row r="4906" spans="8:8" ht="24.95" customHeight="1">
      <c r="A4906" s="29" t="s">
        <v>16</v>
      </c>
      <c r="B4906" s="30" t="s">
        <v>9812</v>
      </c>
      <c r="C4906" s="31"/>
      <c r="D4906" s="32">
        <v>7.591196000545E12</v>
      </c>
      <c r="E4906" s="63" t="s">
        <v>9813</v>
      </c>
      <c r="F4906" s="34">
        <v>5.9</v>
      </c>
      <c r="G4906" s="35">
        <v>0.12</v>
      </c>
      <c r="H4906" s="34">
        <f t="shared" si="76"/>
        <v>5.192</v>
      </c>
      <c r="I4906" s="34">
        <v>26.0</v>
      </c>
      <c r="J4906" s="36">
        <v>45884.0</v>
      </c>
      <c r="K4906" s="31"/>
      <c r="L4906" s="34">
        <f>+K4906*H4906</f>
        <v>0.0</v>
      </c>
    </row>
    <row r="4907" spans="8:8" ht="24.95" customHeight="1">
      <c r="A4907" s="29" t="s">
        <v>16</v>
      </c>
      <c r="B4907" s="30" t="s">
        <v>9814</v>
      </c>
      <c r="C4907" s="31"/>
      <c r="D4907" s="32">
        <v>7.591196002396E12</v>
      </c>
      <c r="E4907" s="33" t="s">
        <v>9815</v>
      </c>
      <c r="F4907" s="34">
        <v>2.24</v>
      </c>
      <c r="G4907" s="35">
        <v>0.12</v>
      </c>
      <c r="H4907" s="34">
        <f t="shared" si="76"/>
        <v>1.9712000000000003</v>
      </c>
      <c r="I4907" s="34">
        <v>9.0</v>
      </c>
      <c r="J4907" s="36">
        <v>45541.0</v>
      </c>
      <c r="K4907" s="31"/>
      <c r="L4907" s="34">
        <f>+K4907*H4907</f>
        <v>0.0</v>
      </c>
    </row>
    <row r="4908" spans="8:8" ht="24.95" customHeight="1">
      <c r="A4908" s="38" t="s">
        <v>23</v>
      </c>
      <c r="B4908" s="30" t="s">
        <v>9816</v>
      </c>
      <c r="C4908" s="31"/>
      <c r="D4908" s="32">
        <v>8.906044710856E12</v>
      </c>
      <c r="E4908" s="37" t="s">
        <v>9817</v>
      </c>
      <c r="F4908" s="34">
        <v>1.85</v>
      </c>
      <c r="G4908" s="35">
        <v>0.12</v>
      </c>
      <c r="H4908" s="34">
        <f t="shared" si="76"/>
        <v>1.6280000000000001</v>
      </c>
      <c r="I4908" s="34">
        <v>50.0</v>
      </c>
      <c r="J4908" s="36">
        <v>45689.0</v>
      </c>
      <c r="K4908" s="31"/>
      <c r="L4908" s="34">
        <f>+K4908*H4908</f>
        <v>0.0</v>
      </c>
    </row>
    <row r="4909" spans="8:8" ht="24.95" customHeight="1">
      <c r="A4909" s="38" t="s">
        <v>23</v>
      </c>
      <c r="B4909" s="30" t="s">
        <v>9818</v>
      </c>
      <c r="C4909" s="31"/>
      <c r="D4909" s="32">
        <v>8.906044710955E12</v>
      </c>
      <c r="E4909" s="72" t="s">
        <v>9819</v>
      </c>
      <c r="F4909" s="34">
        <v>2.11</v>
      </c>
      <c r="G4909" s="35">
        <v>0.12</v>
      </c>
      <c r="H4909" s="34">
        <f t="shared" si="76"/>
        <v>1.8567999999999998</v>
      </c>
      <c r="I4909" s="34">
        <v>37.0</v>
      </c>
      <c r="J4909" s="36">
        <v>45689.0</v>
      </c>
      <c r="K4909" s="31"/>
      <c r="L4909" s="34">
        <f>+K4909*H4909</f>
        <v>0.0</v>
      </c>
    </row>
    <row r="4910" spans="8:8" ht="24.95" customHeight="1">
      <c r="A4910" s="29" t="s">
        <v>16</v>
      </c>
      <c r="B4910" s="30" t="s">
        <v>9820</v>
      </c>
      <c r="C4910" s="31"/>
      <c r="D4910" s="32">
        <v>6.916119062164E12</v>
      </c>
      <c r="E4910" s="67" t="s">
        <v>9821</v>
      </c>
      <c r="F4910" s="34">
        <v>1.95</v>
      </c>
      <c r="G4910" s="35">
        <v>0.12</v>
      </c>
      <c r="H4910" s="34">
        <f t="shared" si="76"/>
        <v>1.716</v>
      </c>
      <c r="I4910" s="34">
        <v>20.0</v>
      </c>
      <c r="J4910" s="36">
        <v>45690.0</v>
      </c>
      <c r="K4910" s="31"/>
      <c r="L4910" s="34">
        <f>+K4910*H4910</f>
        <v>0.0</v>
      </c>
    </row>
    <row r="4911" spans="8:8" ht="24.95" customHeight="1">
      <c r="A4911" s="29" t="s">
        <v>16</v>
      </c>
      <c r="B4911" s="30" t="s">
        <v>9822</v>
      </c>
      <c r="C4911" s="31"/>
      <c r="D4911" s="44">
        <v>6.17748376313E11</v>
      </c>
      <c r="E4911" s="33" t="s">
        <v>9823</v>
      </c>
      <c r="F4911" s="34">
        <v>6.96</v>
      </c>
      <c r="G4911" s="35">
        <v>0.12</v>
      </c>
      <c r="H4911" s="34">
        <f t="shared" si="76"/>
        <v>6.1248</v>
      </c>
      <c r="I4911" s="34">
        <v>15.0</v>
      </c>
      <c r="J4911" s="36">
        <v>45656.0</v>
      </c>
      <c r="K4911" s="31"/>
      <c r="L4911" s="34">
        <f>+K4911*H4911</f>
        <v>0.0</v>
      </c>
    </row>
    <row r="4912" spans="8:8" ht="24.95" customHeight="1">
      <c r="A4912" s="82" t="s">
        <v>199</v>
      </c>
      <c r="B4912" s="30" t="s">
        <v>9826</v>
      </c>
      <c r="C4912" s="31"/>
      <c r="D4912" s="32">
        <v>7.591955002995E12</v>
      </c>
      <c r="E4912" s="85" t="s">
        <v>9827</v>
      </c>
      <c r="F4912" s="34">
        <v>6.1</v>
      </c>
      <c r="G4912" s="35">
        <v>0.12</v>
      </c>
      <c r="H4912" s="34">
        <f t="shared" si="76"/>
        <v>5.367999999999999</v>
      </c>
      <c r="I4912" s="34">
        <v>20.0</v>
      </c>
      <c r="J4912" s="36">
        <v>46447.0</v>
      </c>
      <c r="K4912" s="31"/>
      <c r="L4912" s="34">
        <f>+K4912*H4912</f>
        <v>0.0</v>
      </c>
    </row>
    <row r="4913" spans="8:8" ht="24.95" customHeight="1">
      <c r="A4913" s="29" t="s">
        <v>16</v>
      </c>
      <c r="B4913" s="47" t="s">
        <v>9828</v>
      </c>
      <c r="C4913" s="31"/>
      <c r="D4913" s="32">
        <v>7.591619514017E12</v>
      </c>
      <c r="E4913" s="53" t="s">
        <v>9829</v>
      </c>
      <c r="F4913" s="34">
        <v>4.0</v>
      </c>
      <c r="G4913" s="35">
        <v>0.12</v>
      </c>
      <c r="H4913" s="34">
        <f t="shared" si="76"/>
        <v>3.52</v>
      </c>
      <c r="I4913" s="34">
        <v>39.0</v>
      </c>
      <c r="J4913" s="36">
        <v>45931.0</v>
      </c>
      <c r="K4913" s="31"/>
      <c r="L4913" s="34">
        <f>+K4913*H4913</f>
        <v>0.0</v>
      </c>
    </row>
    <row r="4914" spans="8:8" ht="24.95" customHeight="1">
      <c r="A4914" s="82" t="s">
        <v>199</v>
      </c>
      <c r="B4914" s="30" t="s">
        <v>9830</v>
      </c>
      <c r="C4914" s="31"/>
      <c r="D4914" s="44">
        <v>2.1281084251E10</v>
      </c>
      <c r="E4914" s="80" t="s">
        <v>9831</v>
      </c>
      <c r="F4914" s="34">
        <v>4.0</v>
      </c>
      <c r="G4914" s="35">
        <v>0.12</v>
      </c>
      <c r="H4914" s="34">
        <f t="shared" si="76"/>
        <v>3.52</v>
      </c>
      <c r="I4914" s="34">
        <v>5.0</v>
      </c>
      <c r="J4914" s="36">
        <v>45566.0</v>
      </c>
      <c r="K4914" s="31"/>
      <c r="L4914" s="34">
        <f>+K4914*H4914</f>
        <v>0.0</v>
      </c>
    </row>
    <row r="4915" spans="8:8" ht="24.95" customHeight="1">
      <c r="A4915" s="82" t="s">
        <v>199</v>
      </c>
      <c r="B4915" s="47" t="s">
        <v>9832</v>
      </c>
      <c r="C4915" s="31"/>
      <c r="D4915" s="32">
        <v>7.59234824E12</v>
      </c>
      <c r="E4915" s="41" t="s">
        <v>9833</v>
      </c>
      <c r="F4915" s="34">
        <v>3.55</v>
      </c>
      <c r="G4915" s="35">
        <v>0.12</v>
      </c>
      <c r="H4915" s="34">
        <f t="shared" si="76"/>
        <v>3.1239999999999997</v>
      </c>
      <c r="I4915" s="34">
        <v>37.0</v>
      </c>
      <c r="J4915" s="36">
        <v>45413.0</v>
      </c>
      <c r="K4915" s="31"/>
      <c r="L4915" s="34">
        <f>+K4915*H4915</f>
        <v>0.0</v>
      </c>
    </row>
    <row r="4916" spans="8:8" ht="24.95" customHeight="1">
      <c r="A4916" s="29" t="s">
        <v>16</v>
      </c>
      <c r="B4916" s="30" t="s">
        <v>9834</v>
      </c>
      <c r="C4916" s="31"/>
      <c r="D4916" s="32">
        <v>7.703763001439E12</v>
      </c>
      <c r="E4916" s="95" t="s">
        <v>9835</v>
      </c>
      <c r="F4916" s="34">
        <v>17.72</v>
      </c>
      <c r="G4916" s="35">
        <v>0.12</v>
      </c>
      <c r="H4916" s="34">
        <f t="shared" si="76"/>
        <v>15.593599999999999</v>
      </c>
      <c r="I4916" s="34">
        <v>2.0</v>
      </c>
      <c r="J4916" s="36">
        <v>45566.0</v>
      </c>
      <c r="K4916" s="31"/>
      <c r="L4916" s="34">
        <f>+K4916*H4916</f>
        <v>0.0</v>
      </c>
    </row>
    <row r="4917" spans="8:8" ht="24.95" customHeight="1">
      <c r="A4917" s="29" t="s">
        <v>16</v>
      </c>
      <c r="B4917" s="30" t="s">
        <v>9836</v>
      </c>
      <c r="C4917" s="31"/>
      <c r="D4917" s="32">
        <v>8.904278576453E12</v>
      </c>
      <c r="E4917" s="97" t="s">
        <v>9837</v>
      </c>
      <c r="F4917" s="34">
        <v>3.95</v>
      </c>
      <c r="G4917" s="35">
        <v>0.12</v>
      </c>
      <c r="H4917" s="34">
        <f t="shared" si="76"/>
        <v>3.476</v>
      </c>
      <c r="I4917" s="34">
        <v>6.0</v>
      </c>
      <c r="J4917" s="36">
        <v>45716.0</v>
      </c>
      <c r="K4917" s="31"/>
      <c r="L4917" s="34">
        <f>+K4917*H4917</f>
        <v>0.0</v>
      </c>
    </row>
    <row r="4918" spans="8:8" ht="24.95" customHeight="1">
      <c r="A4918" s="38" t="s">
        <v>23</v>
      </c>
      <c r="B4918" s="47" t="s">
        <v>9838</v>
      </c>
      <c r="C4918" s="31"/>
      <c r="D4918" s="32">
        <v>7.591619515021E12</v>
      </c>
      <c r="E4918" s="41" t="s">
        <v>9839</v>
      </c>
      <c r="F4918" s="34">
        <v>3.06</v>
      </c>
      <c r="G4918" s="35">
        <v>0.12</v>
      </c>
      <c r="H4918" s="34">
        <f t="shared" si="76"/>
        <v>2.6928</v>
      </c>
      <c r="I4918" s="34">
        <v>84.0</v>
      </c>
      <c r="J4918" s="36">
        <v>45627.0</v>
      </c>
      <c r="K4918" s="31"/>
      <c r="L4918" s="34">
        <f>+K4918*H4918</f>
        <v>0.0</v>
      </c>
    </row>
    <row r="4919" spans="8:8" ht="24.95" customHeight="1">
      <c r="A4919" s="82" t="s">
        <v>199</v>
      </c>
      <c r="B4919" s="30" t="s">
        <v>9840</v>
      </c>
      <c r="C4919" s="31"/>
      <c r="D4919" s="32">
        <v>7.591619000343E12</v>
      </c>
      <c r="E4919" s="63" t="s">
        <v>9841</v>
      </c>
      <c r="F4919" s="34">
        <v>7.41</v>
      </c>
      <c r="G4919" s="35">
        <v>0.12</v>
      </c>
      <c r="H4919" s="34">
        <f t="shared" si="76"/>
        <v>6.5208</v>
      </c>
      <c r="I4919" s="34">
        <v>86.0</v>
      </c>
      <c r="J4919" s="36">
        <v>45809.0</v>
      </c>
      <c r="K4919" s="31"/>
      <c r="L4919" s="34">
        <f>+K4919*H4919</f>
        <v>0.0</v>
      </c>
    </row>
    <row r="4920" spans="8:8" ht="24.95" customHeight="1">
      <c r="A4920" s="82" t="s">
        <v>199</v>
      </c>
      <c r="B4920" s="30" t="s">
        <v>9842</v>
      </c>
      <c r="C4920" s="31"/>
      <c r="D4920" s="44">
        <v>2.1281084268E10</v>
      </c>
      <c r="E4920" s="55" t="s">
        <v>9843</v>
      </c>
      <c r="F4920" s="34">
        <v>2.8</v>
      </c>
      <c r="G4920" s="35">
        <v>0.12</v>
      </c>
      <c r="H4920" s="34">
        <f t="shared" si="76"/>
        <v>2.464</v>
      </c>
      <c r="I4920" s="34">
        <v>34.0</v>
      </c>
      <c r="J4920" s="36">
        <v>45809.0</v>
      </c>
      <c r="K4920" s="31"/>
      <c r="L4920" s="34">
        <f>+K4920*H4920</f>
        <v>0.0</v>
      </c>
    </row>
    <row r="4921" spans="8:8" ht="24.95" customHeight="1">
      <c r="A4921" s="29" t="s">
        <v>16</v>
      </c>
      <c r="B4921" s="30" t="s">
        <v>9844</v>
      </c>
      <c r="C4921" s="31"/>
      <c r="D4921" s="32">
        <v>8.904278576835E12</v>
      </c>
      <c r="E4921" s="67" t="s">
        <v>9845</v>
      </c>
      <c r="F4921" s="34">
        <v>7.0</v>
      </c>
      <c r="G4921" s="35">
        <v>0.12</v>
      </c>
      <c r="H4921" s="34">
        <f t="shared" si="76"/>
        <v>6.16</v>
      </c>
      <c r="I4921" s="34">
        <v>38.0</v>
      </c>
      <c r="J4921" s="36">
        <v>45716.0</v>
      </c>
      <c r="K4921" s="31"/>
      <c r="L4921" s="34">
        <f>+K4921*H4921</f>
        <v>0.0</v>
      </c>
    </row>
    <row r="4922" spans="8:8" ht="24.95" customHeight="1">
      <c r="A4922" s="29" t="s">
        <v>16</v>
      </c>
      <c r="B4922" s="30" t="s">
        <v>9846</v>
      </c>
      <c r="C4922" s="31"/>
      <c r="D4922" s="32">
        <v>7.703763752089E12</v>
      </c>
      <c r="E4922" s="89" t="s">
        <v>9847</v>
      </c>
      <c r="F4922" s="34">
        <v>11.19</v>
      </c>
      <c r="G4922" s="35">
        <v>0.12</v>
      </c>
      <c r="H4922" s="34">
        <f t="shared" si="76"/>
        <v>9.847199999999999</v>
      </c>
      <c r="I4922" s="34">
        <v>27.0</v>
      </c>
      <c r="J4922" s="36">
        <v>46204.0</v>
      </c>
      <c r="K4922" s="31"/>
      <c r="L4922" s="34">
        <f>+K4922*H4922</f>
        <v>0.0</v>
      </c>
    </row>
    <row r="4923" spans="8:8" ht="24.95" customHeight="1">
      <c r="A4923" s="29" t="s">
        <v>16</v>
      </c>
      <c r="B4923" s="30" t="s">
        <v>9848</v>
      </c>
      <c r="C4923" s="31"/>
      <c r="D4923" s="32">
        <v>7.703763984329E12</v>
      </c>
      <c r="E4923" s="45" t="s">
        <v>9849</v>
      </c>
      <c r="F4923" s="34">
        <v>11.19</v>
      </c>
      <c r="G4923" s="35">
        <v>0.12</v>
      </c>
      <c r="H4923" s="34">
        <f t="shared" si="76"/>
        <v>9.847199999999999</v>
      </c>
      <c r="I4923" s="34">
        <v>111.0</v>
      </c>
      <c r="J4923" s="36">
        <v>46174.0</v>
      </c>
      <c r="K4923" s="31"/>
      <c r="L4923" s="34">
        <f>+K4923*H4923</f>
        <v>0.0</v>
      </c>
    </row>
    <row r="4924" spans="8:8" ht="24.95" customHeight="1">
      <c r="A4924" s="29" t="s">
        <v>16</v>
      </c>
      <c r="B4924" s="30" t="s">
        <v>9850</v>
      </c>
      <c r="C4924" s="31"/>
      <c r="D4924" s="32">
        <v>6.930169708025E12</v>
      </c>
      <c r="E4924" s="89" t="s">
        <v>9851</v>
      </c>
      <c r="F4924" s="34">
        <v>5.65</v>
      </c>
      <c r="G4924" s="35">
        <v>0.12</v>
      </c>
      <c r="H4924" s="34">
        <f t="shared" si="76"/>
        <v>4.972</v>
      </c>
      <c r="I4924" s="34">
        <v>49.0</v>
      </c>
      <c r="J4924" s="36">
        <v>45748.0</v>
      </c>
      <c r="K4924" s="31"/>
      <c r="L4924" s="34">
        <f>+K4924*H4924</f>
        <v>0.0</v>
      </c>
    </row>
    <row r="4925" spans="8:8" ht="24.95" customHeight="1">
      <c r="A4925" s="38" t="s">
        <v>23</v>
      </c>
      <c r="B4925" s="30" t="s">
        <v>9852</v>
      </c>
      <c r="C4925" s="31"/>
      <c r="D4925" s="32">
        <v>7.59309000113E12</v>
      </c>
      <c r="E4925" s="79" t="s">
        <v>9853</v>
      </c>
      <c r="F4925" s="34">
        <v>4.37</v>
      </c>
      <c r="G4925" s="35">
        <v>0.12</v>
      </c>
      <c r="H4925" s="34">
        <f t="shared" si="76"/>
        <v>3.8456</v>
      </c>
      <c r="I4925" s="34">
        <v>96.0</v>
      </c>
      <c r="J4925" s="36">
        <v>45777.0</v>
      </c>
      <c r="K4925" s="31"/>
      <c r="L4925" s="34">
        <f>+K4925*H4925</f>
        <v>0.0</v>
      </c>
    </row>
    <row r="4926" spans="8:8" ht="24.95" customHeight="1">
      <c r="A4926" s="29" t="s">
        <v>16</v>
      </c>
      <c r="B4926" s="30" t="s">
        <v>9854</v>
      </c>
      <c r="C4926" s="31"/>
      <c r="D4926" s="32">
        <v>8.906130230022E12</v>
      </c>
      <c r="E4926" s="115" t="s">
        <v>9855</v>
      </c>
      <c r="F4926" s="34">
        <v>10.9</v>
      </c>
      <c r="G4926" s="35">
        <v>0.12</v>
      </c>
      <c r="H4926" s="34">
        <f t="shared" si="76"/>
        <v>9.592</v>
      </c>
      <c r="I4926" s="34">
        <v>6.0</v>
      </c>
      <c r="J4926" s="36">
        <v>45901.0</v>
      </c>
      <c r="K4926" s="31"/>
      <c r="L4926" s="34">
        <f>+K4926*H4926</f>
        <v>0.0</v>
      </c>
    </row>
    <row r="4927" spans="8:8" ht="24.95" customHeight="1">
      <c r="A4927" s="43" t="s">
        <v>33</v>
      </c>
      <c r="B4927" s="30" t="s">
        <v>9856</v>
      </c>
      <c r="C4927" s="31"/>
      <c r="D4927" s="32">
        <v>7.591570000147E12</v>
      </c>
      <c r="E4927" s="74" t="s">
        <v>9857</v>
      </c>
      <c r="F4927" s="34">
        <v>4.8488</v>
      </c>
      <c r="G4927" s="35">
        <v>0.12</v>
      </c>
      <c r="H4927" s="34">
        <f t="shared" si="76"/>
        <v>4.266944</v>
      </c>
      <c r="I4927" s="34">
        <v>5.0</v>
      </c>
      <c r="J4927" s="36">
        <v>45748.0</v>
      </c>
      <c r="K4927" s="31"/>
      <c r="L4927" s="34">
        <f>+K4927*H4927</f>
        <v>0.0</v>
      </c>
    </row>
    <row r="4928" spans="8:8" ht="24.95" customHeight="1">
      <c r="A4928" s="29" t="s">
        <v>16</v>
      </c>
      <c r="B4928" s="30" t="s">
        <v>9858</v>
      </c>
      <c r="C4928" s="31"/>
      <c r="D4928" s="32">
        <v>8.902297021893E12</v>
      </c>
      <c r="E4928" s="42" t="s">
        <v>9859</v>
      </c>
      <c r="F4928" s="34">
        <v>2.2</v>
      </c>
      <c r="G4928" s="35">
        <v>0.12</v>
      </c>
      <c r="H4928" s="34">
        <f t="shared" si="76"/>
        <v>1.9360000000000002</v>
      </c>
      <c r="I4928" s="34">
        <v>1.0</v>
      </c>
      <c r="J4928" s="36">
        <v>45626.0</v>
      </c>
      <c r="K4928" s="31"/>
      <c r="L4928" s="34">
        <f>+K4928*H4928</f>
        <v>0.0</v>
      </c>
    </row>
    <row r="4929" spans="8:8" ht="24.95" customHeight="1">
      <c r="A4929" s="29" t="s">
        <v>16</v>
      </c>
      <c r="B4929" s="30" t="s">
        <v>9860</v>
      </c>
      <c r="C4929" s="31"/>
      <c r="D4929" s="44">
        <v>7.87790467359E11</v>
      </c>
      <c r="E4929" s="54" t="s">
        <v>9861</v>
      </c>
      <c r="F4929" s="34">
        <v>3.5</v>
      </c>
      <c r="G4929" s="35">
        <v>0.12</v>
      </c>
      <c r="H4929" s="34">
        <f t="shared" si="76"/>
        <v>3.08</v>
      </c>
      <c r="I4929" s="34">
        <v>209.0</v>
      </c>
      <c r="J4929" s="36">
        <v>45503.0</v>
      </c>
      <c r="K4929" s="31"/>
      <c r="L4929" s="34">
        <f>+K4929*H4929</f>
        <v>0.0</v>
      </c>
    </row>
    <row r="4930" spans="8:8" ht="24.95" customHeight="1">
      <c r="A4930" s="29" t="s">
        <v>16</v>
      </c>
      <c r="B4930" s="47" t="s">
        <v>9862</v>
      </c>
      <c r="C4930" s="31"/>
      <c r="D4930" s="32">
        <v>7.592432901428E12</v>
      </c>
      <c r="E4930" s="78" t="s">
        <v>9863</v>
      </c>
      <c r="F4930" s="34">
        <v>4.89</v>
      </c>
      <c r="G4930" s="35">
        <v>0.12</v>
      </c>
      <c r="H4930" s="34">
        <f t="shared" si="76"/>
        <v>4.3031999999999995</v>
      </c>
      <c r="I4930" s="34">
        <v>3.0</v>
      </c>
      <c r="J4930" s="36">
        <v>45962.0</v>
      </c>
      <c r="K4930" s="31"/>
      <c r="L4930" s="34">
        <f>+K4930*H4930</f>
        <v>0.0</v>
      </c>
    </row>
    <row r="4931" spans="8:8" ht="24.95" customHeight="1">
      <c r="A4931" s="29" t="s">
        <v>16</v>
      </c>
      <c r="B4931" s="30" t="s">
        <v>9864</v>
      </c>
      <c r="C4931" s="31"/>
      <c r="D4931" s="32">
        <v>7.592432005478E12</v>
      </c>
      <c r="E4931" s="78" t="s">
        <v>9865</v>
      </c>
      <c r="F4931" s="34">
        <v>8.33</v>
      </c>
      <c r="G4931" s="35">
        <v>0.12</v>
      </c>
      <c r="H4931" s="34">
        <f t="shared" si="76"/>
        <v>7.3304</v>
      </c>
      <c r="I4931" s="34">
        <v>61.0</v>
      </c>
      <c r="J4931" s="36">
        <v>46054.0</v>
      </c>
      <c r="K4931" s="31"/>
      <c r="L4931" s="34">
        <f>+K4931*H4931</f>
        <v>0.0</v>
      </c>
    </row>
    <row r="4932" spans="8:8" ht="24.95" customHeight="1">
      <c r="A4932" s="29" t="s">
        <v>16</v>
      </c>
      <c r="B4932" s="30" t="s">
        <v>9866</v>
      </c>
      <c r="C4932" s="31"/>
      <c r="D4932" s="32">
        <v>8.902297015472E12</v>
      </c>
      <c r="E4932" s="67" t="s">
        <v>9867</v>
      </c>
      <c r="F4932" s="34">
        <v>6.5</v>
      </c>
      <c r="G4932" s="35">
        <v>0.12</v>
      </c>
      <c r="H4932" s="34">
        <f t="shared" si="76"/>
        <v>5.72</v>
      </c>
      <c r="I4932" s="34">
        <v>8.0</v>
      </c>
      <c r="J4932" s="36">
        <v>45565.0</v>
      </c>
      <c r="K4932" s="31"/>
      <c r="L4932" s="34">
        <f>+K4932*H4932</f>
        <v>0.0</v>
      </c>
    </row>
    <row r="4933" spans="8:8" ht="24.95" customHeight="1">
      <c r="A4933" s="82" t="s">
        <v>199</v>
      </c>
      <c r="B4933" s="30" t="s">
        <v>9868</v>
      </c>
      <c r="C4933" s="31"/>
      <c r="D4933" s="44">
        <v>2.1281084275E10</v>
      </c>
      <c r="E4933" s="70" t="s">
        <v>9869</v>
      </c>
      <c r="F4933" s="34">
        <v>4.0</v>
      </c>
      <c r="G4933" s="35">
        <v>0.12</v>
      </c>
      <c r="H4933" s="34">
        <f t="shared" si="76"/>
        <v>3.52</v>
      </c>
      <c r="I4933" s="34">
        <v>70.0</v>
      </c>
      <c r="J4933" s="36">
        <v>45809.0</v>
      </c>
      <c r="K4933" s="31"/>
      <c r="L4933" s="34">
        <f>+K4933*H4933</f>
        <v>0.0</v>
      </c>
    </row>
    <row r="4934" spans="8:8" ht="24.95" customHeight="1">
      <c r="A4934" s="82" t="s">
        <v>199</v>
      </c>
      <c r="B4934" s="30" t="s">
        <v>9870</v>
      </c>
      <c r="C4934" s="31"/>
      <c r="D4934" s="32">
        <v>7.591619516035E12</v>
      </c>
      <c r="E4934" s="78" t="s">
        <v>9871</v>
      </c>
      <c r="F4934" s="34">
        <v>5.94</v>
      </c>
      <c r="G4934" s="35">
        <v>0.12</v>
      </c>
      <c r="H4934" s="34">
        <f t="shared" si="76"/>
        <v>5.227200000000001</v>
      </c>
      <c r="I4934" s="34">
        <v>34.0</v>
      </c>
      <c r="J4934" s="36">
        <v>46204.0</v>
      </c>
      <c r="K4934" s="31"/>
      <c r="L4934" s="34">
        <f>+K4934*H4934</f>
        <v>0.0</v>
      </c>
    </row>
    <row r="4935" spans="8:8" ht="24.95" customHeight="1">
      <c r="A4935" s="38" t="s">
        <v>23</v>
      </c>
      <c r="B4935" s="30" t="s">
        <v>9872</v>
      </c>
      <c r="C4935" s="31"/>
      <c r="D4935" s="32">
        <v>8.906130290572E12</v>
      </c>
      <c r="E4935" s="67" t="s">
        <v>9873</v>
      </c>
      <c r="F4935" s="34">
        <v>1.8</v>
      </c>
      <c r="G4935" s="35">
        <v>0.12</v>
      </c>
      <c r="H4935" s="34">
        <f t="shared" si="76"/>
        <v>1.584</v>
      </c>
      <c r="I4935" s="34">
        <v>65.0</v>
      </c>
      <c r="J4935" s="36">
        <v>45870.0</v>
      </c>
      <c r="K4935" s="31"/>
      <c r="L4935" s="34">
        <f>+K4935*H4935</f>
        <v>0.0</v>
      </c>
    </row>
    <row r="4936" spans="8:8" ht="24.95" customHeight="1">
      <c r="A4936" s="38" t="s">
        <v>23</v>
      </c>
      <c r="B4936" s="30" t="s">
        <v>9824</v>
      </c>
      <c r="C4936" s="31"/>
      <c r="D4936" s="73">
        <v>1.12552575773E11</v>
      </c>
      <c r="E4936" s="40" t="s">
        <v>9825</v>
      </c>
      <c r="F4936" s="34">
        <v>2.98</v>
      </c>
      <c r="G4936" s="35">
        <v>0.12</v>
      </c>
      <c r="H4936" s="34">
        <f t="shared" si="76"/>
        <v>2.6224</v>
      </c>
      <c r="I4936" s="34">
        <v>40.0</v>
      </c>
      <c r="J4936" s="36">
        <v>46174.0</v>
      </c>
      <c r="K4936" s="31"/>
      <c r="L4936" s="34">
        <f>+K4936*H4936</f>
        <v>0.0</v>
      </c>
    </row>
    <row r="4937" spans="8:8" ht="24.95" customHeight="1">
      <c r="A4937" s="81" t="s">
        <v>194</v>
      </c>
      <c r="B4937" s="30" t="s">
        <v>9874</v>
      </c>
      <c r="C4937" s="31"/>
      <c r="D4937" s="73">
        <v>1.121508537E9</v>
      </c>
      <c r="E4937" s="37" t="s">
        <v>9875</v>
      </c>
      <c r="F4937" s="34">
        <v>5.75</v>
      </c>
      <c r="G4937" s="35">
        <v>0.12</v>
      </c>
      <c r="H4937" s="34">
        <f t="shared" si="76"/>
        <v>5.0600000000000005</v>
      </c>
      <c r="I4937" s="34">
        <v>232.0</v>
      </c>
      <c r="J4937" s="36">
        <v>45870.0</v>
      </c>
      <c r="K4937" s="31"/>
      <c r="L4937" s="34">
        <f>+K4937*H4937</f>
        <v>0.0</v>
      </c>
    </row>
    <row r="4938" spans="8:8" ht="24.95" customHeight="1">
      <c r="A4938" s="82" t="s">
        <v>199</v>
      </c>
      <c r="B4938" s="47" t="s">
        <v>9876</v>
      </c>
      <c r="C4938" s="31"/>
      <c r="D4938" s="73">
        <v>1.018453494E9</v>
      </c>
      <c r="E4938" s="69" t="s">
        <v>9877</v>
      </c>
      <c r="F4938" s="34">
        <v>4.45</v>
      </c>
      <c r="G4938" s="35">
        <v>0.12</v>
      </c>
      <c r="H4938" s="34">
        <f t="shared" si="76"/>
        <v>3.9160000000000004</v>
      </c>
      <c r="I4938" s="34">
        <v>410.0</v>
      </c>
      <c r="J4938" s="36">
        <v>45870.0</v>
      </c>
      <c r="K4938" s="31"/>
      <c r="L4938" s="34">
        <f>+K4938*H4938</f>
        <v>0.0</v>
      </c>
    </row>
    <row r="4939" spans="8:8" ht="24.95" customHeight="1">
      <c r="A4939" s="81" t="s">
        <v>194</v>
      </c>
      <c r="B4939" s="30" t="s">
        <v>9878</v>
      </c>
      <c r="C4939" s="31"/>
      <c r="D4939" s="134">
        <v>3.23533709E8</v>
      </c>
      <c r="E4939" s="64" t="s">
        <v>9879</v>
      </c>
      <c r="F4939" s="34">
        <v>5.75</v>
      </c>
      <c r="G4939" s="35">
        <v>0.12</v>
      </c>
      <c r="H4939" s="34">
        <f t="shared" si="76"/>
        <v>5.0600000000000005</v>
      </c>
      <c r="I4939" s="34">
        <v>22.0</v>
      </c>
      <c r="J4939" s="36">
        <v>45899.0</v>
      </c>
      <c r="K4939" s="31"/>
      <c r="L4939" s="34">
        <f>+K4939*H4939</f>
        <v>0.0</v>
      </c>
    </row>
    <row r="4940" spans="8:8" ht="24.95" customHeight="1">
      <c r="A4940" s="81" t="s">
        <v>194</v>
      </c>
      <c r="B4940" s="30" t="s">
        <v>9880</v>
      </c>
      <c r="C4940" s="31"/>
      <c r="D4940" s="32">
        <v>7.591309000714E12</v>
      </c>
      <c r="E4940" s="65" t="s">
        <v>9881</v>
      </c>
      <c r="F4940" s="34">
        <v>2.842</v>
      </c>
      <c r="G4940" s="35">
        <v>0.12</v>
      </c>
      <c r="H4940" s="34">
        <f t="shared" si="77" ref="H4940:H5003">+F4940-F4940*G4940</f>
        <v>2.50096</v>
      </c>
      <c r="I4940" s="34">
        <v>259.0</v>
      </c>
      <c r="J4940" s="36">
        <v>46235.0</v>
      </c>
      <c r="K4940" s="31"/>
      <c r="L4940" s="34">
        <f>+K4940*H4940</f>
        <v>0.0</v>
      </c>
    </row>
    <row r="4941" spans="8:8" ht="24.95" customHeight="1">
      <c r="A4941" s="38" t="s">
        <v>23</v>
      </c>
      <c r="B4941" s="47" t="s">
        <v>9882</v>
      </c>
      <c r="C4941" s="31"/>
      <c r="D4941" s="32">
        <v>7.591020008495E12</v>
      </c>
      <c r="E4941" s="76" t="s">
        <v>9883</v>
      </c>
      <c r="F4941" s="34">
        <v>9.43</v>
      </c>
      <c r="G4941" s="35">
        <v>0.12</v>
      </c>
      <c r="H4941" s="34">
        <f t="shared" si="77"/>
        <v>8.298399999999999</v>
      </c>
      <c r="I4941" s="34">
        <v>38.0</v>
      </c>
      <c r="J4941" s="36">
        <v>46419.0</v>
      </c>
      <c r="K4941" s="31"/>
      <c r="L4941" s="34">
        <f>+K4941*H4941</f>
        <v>0.0</v>
      </c>
    </row>
    <row r="4942" spans="8:8" ht="24.95" customHeight="1">
      <c r="A4942" s="43" t="s">
        <v>33</v>
      </c>
      <c r="B4942" s="30" t="s">
        <v>9884</v>
      </c>
      <c r="C4942" s="31"/>
      <c r="D4942" s="32">
        <v>3.401320283277E12</v>
      </c>
      <c r="E4942" s="74" t="s">
        <v>9885</v>
      </c>
      <c r="F4942" s="34">
        <v>43.8364</v>
      </c>
      <c r="G4942" s="35">
        <v>0.12</v>
      </c>
      <c r="H4942" s="34">
        <f t="shared" si="77"/>
        <v>38.576032</v>
      </c>
      <c r="I4942" s="34">
        <v>1.0</v>
      </c>
      <c r="J4942" s="36">
        <v>46691.0</v>
      </c>
      <c r="K4942" s="31"/>
      <c r="L4942" s="34">
        <f>+K4942*H4942</f>
        <v>0.0</v>
      </c>
    </row>
    <row r="4943" spans="8:8" ht="24.95" customHeight="1">
      <c r="A4943" s="38" t="s">
        <v>23</v>
      </c>
      <c r="B4943" s="30" t="s">
        <v>9886</v>
      </c>
      <c r="C4943" s="31"/>
      <c r="D4943" s="32">
        <v>7.592349723588E12</v>
      </c>
      <c r="E4943" s="33" t="s">
        <v>9887</v>
      </c>
      <c r="F4943" s="34">
        <v>3.16</v>
      </c>
      <c r="G4943" s="35">
        <v>0.12</v>
      </c>
      <c r="H4943" s="34">
        <f t="shared" si="77"/>
        <v>2.7808</v>
      </c>
      <c r="I4943" s="34">
        <v>42.0</v>
      </c>
      <c r="J4943" s="36">
        <v>45809.0</v>
      </c>
      <c r="K4943" s="31"/>
      <c r="L4943" s="34">
        <f>+K4943*H4943</f>
        <v>0.0</v>
      </c>
    </row>
    <row r="4944" spans="8:8" ht="24.95" customHeight="1">
      <c r="A4944" s="29" t="s">
        <v>16</v>
      </c>
      <c r="B4944" s="30" t="s">
        <v>9888</v>
      </c>
      <c r="C4944" s="31"/>
      <c r="D4944" s="32">
        <v>7.703153030797E12</v>
      </c>
      <c r="E4944" s="141" t="s">
        <v>9889</v>
      </c>
      <c r="F4944" s="34">
        <v>9.93</v>
      </c>
      <c r="G4944" s="35">
        <v>0.12</v>
      </c>
      <c r="H4944" s="34">
        <f t="shared" si="77"/>
        <v>8.7384</v>
      </c>
      <c r="I4944" s="34">
        <v>30.0</v>
      </c>
      <c r="J4944" s="36">
        <v>45505.0</v>
      </c>
      <c r="K4944" s="31"/>
      <c r="L4944" s="34">
        <f>+K4944*H4944</f>
        <v>0.0</v>
      </c>
    </row>
    <row r="4945" spans="8:8" ht="24.95" customHeight="1">
      <c r="A4945" s="38" t="s">
        <v>23</v>
      </c>
      <c r="B4945" s="30" t="s">
        <v>9890</v>
      </c>
      <c r="C4945" s="31"/>
      <c r="D4945" s="32">
        <v>8.470000291425E12</v>
      </c>
      <c r="E4945" s="56" t="s">
        <v>9891</v>
      </c>
      <c r="F4945" s="34">
        <v>18.386</v>
      </c>
      <c r="G4945" s="35">
        <v>0.12</v>
      </c>
      <c r="H4945" s="34">
        <f t="shared" si="77"/>
        <v>16.179679999999998</v>
      </c>
      <c r="I4945" s="34">
        <v>10.0</v>
      </c>
      <c r="J4945" s="36">
        <v>46053.0</v>
      </c>
      <c r="K4945" s="31"/>
      <c r="L4945" s="34">
        <f>+K4945*H4945</f>
        <v>0.0</v>
      </c>
    </row>
    <row r="4946" spans="8:8" ht="24.95" customHeight="1">
      <c r="A4946" s="38" t="s">
        <v>23</v>
      </c>
      <c r="B4946" s="30" t="s">
        <v>9892</v>
      </c>
      <c r="C4946" s="31"/>
      <c r="D4946" s="32">
        <v>8.470000216923E12</v>
      </c>
      <c r="E4946" s="54" t="s">
        <v>9893</v>
      </c>
      <c r="F4946" s="34">
        <v>133.6204</v>
      </c>
      <c r="G4946" s="35">
        <v>0.12</v>
      </c>
      <c r="H4946" s="34">
        <f t="shared" si="77"/>
        <v>117.58595199999999</v>
      </c>
      <c r="I4946" s="34">
        <v>4.0</v>
      </c>
      <c r="J4946" s="36">
        <v>46022.0</v>
      </c>
      <c r="K4946" s="31"/>
      <c r="L4946" s="34">
        <f>+K4946*H4946</f>
        <v>0.0</v>
      </c>
    </row>
    <row r="4947" spans="8:8" ht="24.95" customHeight="1">
      <c r="A4947" s="29" t="s">
        <v>16</v>
      </c>
      <c r="B4947" s="30" t="s">
        <v>9894</v>
      </c>
      <c r="C4947" s="31"/>
      <c r="D4947" s="32">
        <v>7.592803004031E12</v>
      </c>
      <c r="E4947" s="46" t="s">
        <v>9895</v>
      </c>
      <c r="F4947" s="34">
        <v>4.8</v>
      </c>
      <c r="G4947" s="35">
        <v>0.12</v>
      </c>
      <c r="H4947" s="34">
        <f t="shared" si="77"/>
        <v>4.224</v>
      </c>
      <c r="I4947" s="34">
        <v>118.0</v>
      </c>
      <c r="J4947" s="36">
        <v>46203.0</v>
      </c>
      <c r="K4947" s="31"/>
      <c r="L4947" s="34">
        <f>+K4947*H4947</f>
        <v>0.0</v>
      </c>
    </row>
    <row r="4948" spans="8:8" ht="24.95" customHeight="1">
      <c r="A4948" s="29" t="s">
        <v>16</v>
      </c>
      <c r="B4948" s="30" t="s">
        <v>9896</v>
      </c>
      <c r="C4948" s="31"/>
      <c r="D4948" s="32">
        <v>7.592803000989E12</v>
      </c>
      <c r="E4948" s="46" t="s">
        <v>9897</v>
      </c>
      <c r="F4948" s="34">
        <v>3.38</v>
      </c>
      <c r="G4948" s="35">
        <v>0.12</v>
      </c>
      <c r="H4948" s="34">
        <f t="shared" si="77"/>
        <v>2.9743999999999997</v>
      </c>
      <c r="I4948" s="34">
        <v>59.0</v>
      </c>
      <c r="J4948" s="36">
        <v>46233.0</v>
      </c>
      <c r="K4948" s="31"/>
      <c r="L4948" s="34">
        <f>+K4948*H4948</f>
        <v>0.0</v>
      </c>
    </row>
    <row r="4949" spans="8:8" ht="24.95" customHeight="1">
      <c r="A4949" s="29" t="s">
        <v>16</v>
      </c>
      <c r="B4949" s="30" t="s">
        <v>9898</v>
      </c>
      <c r="C4949" s="31"/>
      <c r="D4949" s="32">
        <v>7.592803001023E12</v>
      </c>
      <c r="E4949" s="46" t="s">
        <v>9899</v>
      </c>
      <c r="F4949" s="34">
        <v>4.43</v>
      </c>
      <c r="G4949" s="35">
        <v>0.12</v>
      </c>
      <c r="H4949" s="34">
        <f t="shared" si="77"/>
        <v>3.8983999999999996</v>
      </c>
      <c r="I4949" s="34">
        <v>24.0</v>
      </c>
      <c r="J4949" s="36">
        <v>46203.0</v>
      </c>
      <c r="K4949" s="31"/>
      <c r="L4949" s="34">
        <f>+K4949*H4949</f>
        <v>0.0</v>
      </c>
    </row>
    <row r="4950" spans="8:8" ht="24.95" customHeight="1">
      <c r="A4950" s="29" t="s">
        <v>16</v>
      </c>
      <c r="B4950" s="30" t="s">
        <v>9900</v>
      </c>
      <c r="C4950" s="31"/>
      <c r="D4950" s="32">
        <v>7.592803004048E12</v>
      </c>
      <c r="E4950" s="46" t="s">
        <v>9901</v>
      </c>
      <c r="F4950" s="34">
        <v>5.27</v>
      </c>
      <c r="G4950" s="35">
        <v>0.12</v>
      </c>
      <c r="H4950" s="34">
        <f t="shared" si="77"/>
        <v>4.6376</v>
      </c>
      <c r="I4950" s="34">
        <v>54.0</v>
      </c>
      <c r="J4950" s="36">
        <v>46203.0</v>
      </c>
      <c r="K4950" s="31"/>
      <c r="L4950" s="34">
        <f>+K4950*H4950</f>
        <v>0.0</v>
      </c>
    </row>
    <row r="4951" spans="8:8" ht="24.95" customHeight="1">
      <c r="A4951" s="29" t="s">
        <v>16</v>
      </c>
      <c r="B4951" s="30" t="s">
        <v>9902</v>
      </c>
      <c r="C4951" s="31"/>
      <c r="D4951" s="32">
        <v>7.592803001153E12</v>
      </c>
      <c r="E4951" s="76" t="s">
        <v>9903</v>
      </c>
      <c r="F4951" s="34">
        <v>2.93</v>
      </c>
      <c r="G4951" s="35">
        <v>0.12</v>
      </c>
      <c r="H4951" s="34">
        <f t="shared" si="77"/>
        <v>2.5784000000000002</v>
      </c>
      <c r="I4951" s="34">
        <v>68.0</v>
      </c>
      <c r="J4951" s="36">
        <v>46233.0</v>
      </c>
      <c r="K4951" s="31"/>
      <c r="L4951" s="34">
        <f>+K4951*H4951</f>
        <v>0.0</v>
      </c>
    </row>
    <row r="4952" spans="8:8" ht="24.95" customHeight="1">
      <c r="A4952" s="29" t="s">
        <v>16</v>
      </c>
      <c r="B4952" s="30" t="s">
        <v>9904</v>
      </c>
      <c r="C4952" s="31"/>
      <c r="D4952" s="32">
        <v>7.592803004024E12</v>
      </c>
      <c r="E4952" s="76" t="s">
        <v>9905</v>
      </c>
      <c r="F4952" s="34">
        <v>3.75</v>
      </c>
      <c r="G4952" s="35">
        <v>0.12</v>
      </c>
      <c r="H4952" s="34">
        <f t="shared" si="77"/>
        <v>3.3</v>
      </c>
      <c r="I4952" s="34">
        <v>28.0</v>
      </c>
      <c r="J4952" s="36">
        <v>46203.0</v>
      </c>
      <c r="K4952" s="31"/>
      <c r="L4952" s="34">
        <f>+K4952*H4952</f>
        <v>0.0</v>
      </c>
    </row>
    <row r="4953" spans="8:8" ht="24.95" customHeight="1">
      <c r="A4953" s="38" t="s">
        <v>23</v>
      </c>
      <c r="B4953" s="47" t="s">
        <v>9906</v>
      </c>
      <c r="C4953" s="75" t="s">
        <v>134</v>
      </c>
      <c r="D4953" s="32">
        <v>7.592803002389E12</v>
      </c>
      <c r="E4953" s="70" t="s">
        <v>9907</v>
      </c>
      <c r="F4953" s="34">
        <v>7.55</v>
      </c>
      <c r="G4953" s="35">
        <v>0.0</v>
      </c>
      <c r="H4953" s="34">
        <f t="shared" si="77"/>
        <v>7.55</v>
      </c>
      <c r="I4953" s="34">
        <v>345.0</v>
      </c>
      <c r="J4953" s="36">
        <v>45838.0</v>
      </c>
      <c r="K4953" s="31"/>
      <c r="L4953" s="34">
        <f>+K4953*H4953</f>
        <v>0.0</v>
      </c>
    </row>
    <row r="4954" spans="8:8" ht="24.95" customHeight="1">
      <c r="A4954" s="38" t="s">
        <v>23</v>
      </c>
      <c r="B4954" s="47" t="s">
        <v>9908</v>
      </c>
      <c r="C4954" s="31"/>
      <c r="D4954" s="32">
        <v>7.591196000538E12</v>
      </c>
      <c r="E4954" s="67" t="s">
        <v>9909</v>
      </c>
      <c r="F4954" s="34">
        <v>9.6</v>
      </c>
      <c r="G4954" s="35">
        <v>0.12</v>
      </c>
      <c r="H4954" s="34">
        <f t="shared" si="77"/>
        <v>8.448</v>
      </c>
      <c r="I4954" s="34">
        <v>128.0</v>
      </c>
      <c r="J4954" s="36">
        <v>45803.0</v>
      </c>
      <c r="K4954" s="31"/>
      <c r="L4954" s="34">
        <f>+K4954*H4954</f>
        <v>0.0</v>
      </c>
    </row>
    <row r="4955" spans="8:8" ht="24.95" customHeight="1">
      <c r="A4955" s="29" t="s">
        <v>16</v>
      </c>
      <c r="B4955" s="30" t="s">
        <v>9910</v>
      </c>
      <c r="C4955" s="31"/>
      <c r="D4955" s="32">
        <v>8.904306501051E12</v>
      </c>
      <c r="E4955" s="87" t="s">
        <v>9911</v>
      </c>
      <c r="F4955" s="34">
        <v>34.2</v>
      </c>
      <c r="G4955" s="35">
        <v>0.12</v>
      </c>
      <c r="H4955" s="34">
        <f t="shared" si="77"/>
        <v>30.096000000000004</v>
      </c>
      <c r="I4955" s="34">
        <v>5.0</v>
      </c>
      <c r="J4955" s="36">
        <v>45350.0</v>
      </c>
      <c r="K4955" s="31"/>
      <c r="L4955" s="34">
        <f>+K4955*H4955</f>
        <v>0.0</v>
      </c>
    </row>
    <row r="4956" spans="8:8" ht="24.95" customHeight="1">
      <c r="A4956" s="82" t="s">
        <v>199</v>
      </c>
      <c r="B4956" s="30" t="s">
        <v>9912</v>
      </c>
      <c r="C4956" s="31"/>
      <c r="D4956" s="32">
        <v>7.501125182891E12</v>
      </c>
      <c r="E4956" s="61" t="s">
        <v>9913</v>
      </c>
      <c r="F4956" s="34">
        <v>10.23</v>
      </c>
      <c r="G4956" s="35">
        <v>0.12</v>
      </c>
      <c r="H4956" s="34">
        <f t="shared" si="77"/>
        <v>9.0024</v>
      </c>
      <c r="I4956" s="34">
        <v>15.0</v>
      </c>
      <c r="J4956" s="36">
        <v>45413.0</v>
      </c>
      <c r="K4956" s="31"/>
      <c r="L4956" s="34">
        <f>+K4956*H4956</f>
        <v>0.0</v>
      </c>
    </row>
    <row r="4957" spans="8:8" ht="24.95" customHeight="1">
      <c r="A4957" s="38" t="s">
        <v>23</v>
      </c>
      <c r="B4957" s="47" t="s">
        <v>9914</v>
      </c>
      <c r="C4957" s="31"/>
      <c r="D4957" s="32">
        <v>7.59130900053E12</v>
      </c>
      <c r="E4957" s="33" t="s">
        <v>9915</v>
      </c>
      <c r="F4957" s="34">
        <v>3.016</v>
      </c>
      <c r="G4957" s="35">
        <v>0.12</v>
      </c>
      <c r="H4957" s="34">
        <f t="shared" si="77"/>
        <v>2.65408</v>
      </c>
      <c r="I4957" s="34">
        <v>57.0</v>
      </c>
      <c r="J4957" s="36">
        <v>45839.0</v>
      </c>
      <c r="K4957" s="31"/>
      <c r="L4957" s="34">
        <f>+K4957*H4957</f>
        <v>0.0</v>
      </c>
    </row>
    <row r="4958" spans="8:8" ht="24.95" customHeight="1">
      <c r="A4958" s="38" t="s">
        <v>23</v>
      </c>
      <c r="B4958" s="30" t="s">
        <v>9916</v>
      </c>
      <c r="C4958" s="31"/>
      <c r="D4958" s="32">
        <v>7.591309000547E12</v>
      </c>
      <c r="E4958" s="33" t="s">
        <v>9917</v>
      </c>
      <c r="F4958" s="34">
        <v>4.1528</v>
      </c>
      <c r="G4958" s="35">
        <v>0.12</v>
      </c>
      <c r="H4958" s="34">
        <f t="shared" si="77"/>
        <v>3.654464</v>
      </c>
      <c r="I4958" s="34">
        <v>120.0</v>
      </c>
      <c r="J4958" s="36">
        <v>45870.0</v>
      </c>
      <c r="K4958" s="31"/>
      <c r="L4958" s="34">
        <f>+K4958*H4958</f>
        <v>0.0</v>
      </c>
    </row>
    <row r="4959" spans="8:8" ht="24.95" customHeight="1">
      <c r="A4959" s="38" t="s">
        <v>23</v>
      </c>
      <c r="B4959" s="30" t="s">
        <v>9918</v>
      </c>
      <c r="C4959" s="31"/>
      <c r="D4959" s="32">
        <v>7.591309252007E12</v>
      </c>
      <c r="E4959" s="63" t="s">
        <v>9919</v>
      </c>
      <c r="F4959" s="34">
        <v>2.32</v>
      </c>
      <c r="G4959" s="35">
        <v>0.12</v>
      </c>
      <c r="H4959" s="34">
        <f t="shared" si="77"/>
        <v>2.0416</v>
      </c>
      <c r="I4959" s="34">
        <v>88.0</v>
      </c>
      <c r="J4959" s="36">
        <v>45658.0</v>
      </c>
      <c r="K4959" s="31"/>
      <c r="L4959" s="34">
        <f>+K4959*H4959</f>
        <v>0.0</v>
      </c>
    </row>
    <row r="4960" spans="8:8" ht="24.95" customHeight="1">
      <c r="A4960" s="38" t="s">
        <v>23</v>
      </c>
      <c r="B4960" s="30" t="s">
        <v>9920</v>
      </c>
      <c r="C4960" s="83" t="s">
        <v>207</v>
      </c>
      <c r="D4960" s="32">
        <v>7.591309000615E12</v>
      </c>
      <c r="E4960" s="63" t="s">
        <v>9921</v>
      </c>
      <c r="F4960" s="34">
        <v>4.176</v>
      </c>
      <c r="G4960" s="35">
        <v>0.12</v>
      </c>
      <c r="H4960" s="34">
        <f t="shared" si="77"/>
        <v>3.67488</v>
      </c>
      <c r="I4960" s="34">
        <v>215.0</v>
      </c>
      <c r="J4960" s="36">
        <v>45901.0</v>
      </c>
      <c r="K4960" s="31"/>
      <c r="L4960" s="34">
        <f>+K4960*H4960</f>
        <v>0.0</v>
      </c>
    </row>
    <row r="4961" spans="8:8" ht="24.95" customHeight="1">
      <c r="A4961" s="38" t="s">
        <v>23</v>
      </c>
      <c r="B4961" s="30" t="s">
        <v>9922</v>
      </c>
      <c r="C4961" s="31"/>
      <c r="D4961" s="32">
        <v>7.591309222E12</v>
      </c>
      <c r="E4961" s="64" t="s">
        <v>9923</v>
      </c>
      <c r="F4961" s="34">
        <v>2.6216</v>
      </c>
      <c r="G4961" s="35">
        <v>0.12</v>
      </c>
      <c r="H4961" s="34">
        <f t="shared" si="77"/>
        <v>2.3070079999999997</v>
      </c>
      <c r="I4961" s="34">
        <v>90.0</v>
      </c>
      <c r="J4961" s="36">
        <v>45627.0</v>
      </c>
      <c r="K4961" s="31"/>
      <c r="L4961" s="34">
        <f>+K4961*H4961</f>
        <v>0.0</v>
      </c>
    </row>
    <row r="4962" spans="8:8" ht="24.95" customHeight="1">
      <c r="A4962" s="38" t="s">
        <v>23</v>
      </c>
      <c r="B4962" s="47" t="s">
        <v>9924</v>
      </c>
      <c r="C4962" s="31"/>
      <c r="D4962" s="32">
        <v>7.591309000967E12</v>
      </c>
      <c r="E4962" s="64" t="s">
        <v>9925</v>
      </c>
      <c r="F4962" s="34">
        <v>3.016</v>
      </c>
      <c r="G4962" s="35">
        <v>0.12</v>
      </c>
      <c r="H4962" s="34">
        <f t="shared" si="77"/>
        <v>2.65408</v>
      </c>
      <c r="I4962" s="34">
        <v>63.0</v>
      </c>
      <c r="J4962" s="36">
        <v>45778.0</v>
      </c>
      <c r="K4962" s="31"/>
      <c r="L4962" s="34">
        <f>+K4962*H4962</f>
        <v>0.0</v>
      </c>
    </row>
    <row r="4963" spans="8:8" ht="24.95" customHeight="1">
      <c r="A4963" s="38" t="s">
        <v>23</v>
      </c>
      <c r="B4963" s="30" t="s">
        <v>9926</v>
      </c>
      <c r="C4963" s="31"/>
      <c r="D4963" s="32">
        <v>7.591309000974E12</v>
      </c>
      <c r="E4963" s="64" t="s">
        <v>9927</v>
      </c>
      <c r="F4963" s="34">
        <v>4.2224</v>
      </c>
      <c r="G4963" s="35">
        <v>0.12</v>
      </c>
      <c r="H4963" s="34">
        <f t="shared" si="77"/>
        <v>3.7157120000000003</v>
      </c>
      <c r="I4963" s="34">
        <v>271.0</v>
      </c>
      <c r="J4963" s="36">
        <v>45870.0</v>
      </c>
      <c r="K4963" s="31"/>
      <c r="L4963" s="34">
        <f>+K4963*H4963</f>
        <v>0.0</v>
      </c>
    </row>
    <row r="4964" spans="8:8" ht="24.95" customHeight="1">
      <c r="A4964" s="29" t="s">
        <v>16</v>
      </c>
      <c r="B4964" s="30" t="s">
        <v>9928</v>
      </c>
      <c r="C4964" s="75" t="s">
        <v>134</v>
      </c>
      <c r="D4964" s="32">
        <v>8.906120313162E12</v>
      </c>
      <c r="E4964" s="70" t="s">
        <v>9929</v>
      </c>
      <c r="F4964" s="34">
        <v>3.0</v>
      </c>
      <c r="G4964" s="35">
        <v>0.0</v>
      </c>
      <c r="H4964" s="34">
        <f t="shared" si="77"/>
        <v>3.0</v>
      </c>
      <c r="I4964" s="34">
        <v>187.0</v>
      </c>
      <c r="J4964" s="36">
        <v>45595.0</v>
      </c>
      <c r="K4964" s="31"/>
      <c r="L4964" s="34">
        <f>+K4964*H4964</f>
        <v>0.0</v>
      </c>
    </row>
    <row r="4965" spans="8:8" ht="24.95" customHeight="1">
      <c r="A4965" s="29" t="s">
        <v>16</v>
      </c>
      <c r="B4965" s="30" t="s">
        <v>9930</v>
      </c>
      <c r="C4965" s="75" t="s">
        <v>134</v>
      </c>
      <c r="D4965" s="32">
        <v>8.906120313315E12</v>
      </c>
      <c r="E4965" s="64" t="s">
        <v>9931</v>
      </c>
      <c r="F4965" s="34">
        <v>6.0</v>
      </c>
      <c r="G4965" s="35">
        <v>0.0</v>
      </c>
      <c r="H4965" s="34">
        <f t="shared" si="77"/>
        <v>6.0</v>
      </c>
      <c r="I4965" s="34">
        <v>212.0</v>
      </c>
      <c r="J4965" s="36">
        <v>45595.0</v>
      </c>
      <c r="K4965" s="31"/>
      <c r="L4965" s="34">
        <f>+K4965*H4965</f>
        <v>0.0</v>
      </c>
    </row>
    <row r="4966" spans="8:8" ht="24.95" customHeight="1">
      <c r="A4966" s="29" t="s">
        <v>16</v>
      </c>
      <c r="B4966" s="30" t="s">
        <v>9932</v>
      </c>
      <c r="C4966" s="31"/>
      <c r="D4966" s="32">
        <v>7.591165840158E12</v>
      </c>
      <c r="E4966" s="33" t="s">
        <v>9933</v>
      </c>
      <c r="F4966" s="34">
        <v>18.67</v>
      </c>
      <c r="G4966" s="35">
        <v>0.12</v>
      </c>
      <c r="H4966" s="34">
        <f t="shared" si="77"/>
        <v>16.4296</v>
      </c>
      <c r="I4966" s="34">
        <v>1.0</v>
      </c>
      <c r="J4966" s="36">
        <v>45444.0</v>
      </c>
      <c r="K4966" s="31"/>
      <c r="L4966" s="34">
        <f>+K4966*H4966</f>
        <v>0.0</v>
      </c>
    </row>
    <row r="4967" spans="8:8" ht="24.95" customHeight="1">
      <c r="A4967" s="29" t="s">
        <v>16</v>
      </c>
      <c r="B4967" s="30" t="s">
        <v>9934</v>
      </c>
      <c r="C4967" s="31"/>
      <c r="D4967" s="32">
        <v>7.795320000467E12</v>
      </c>
      <c r="E4967" s="33" t="s">
        <v>9935</v>
      </c>
      <c r="F4967" s="34">
        <v>18.02</v>
      </c>
      <c r="G4967" s="35">
        <v>0.12</v>
      </c>
      <c r="H4967" s="34">
        <f t="shared" si="77"/>
        <v>15.8576</v>
      </c>
      <c r="I4967" s="34">
        <v>1.0</v>
      </c>
      <c r="J4967" s="36">
        <v>45566.0</v>
      </c>
      <c r="K4967" s="31"/>
      <c r="L4967" s="34">
        <f>+K4967*H4967</f>
        <v>0.0</v>
      </c>
    </row>
    <row r="4968" spans="8:8" ht="24.95" customHeight="1">
      <c r="A4968" s="29" t="s">
        <v>16</v>
      </c>
      <c r="B4968" s="30" t="s">
        <v>9936</v>
      </c>
      <c r="C4968" s="31"/>
      <c r="D4968" s="32">
        <v>7.795320000474E12</v>
      </c>
      <c r="E4968" s="33" t="s">
        <v>9937</v>
      </c>
      <c r="F4968" s="34">
        <v>32.67</v>
      </c>
      <c r="G4968" s="35">
        <v>0.12</v>
      </c>
      <c r="H4968" s="34">
        <f t="shared" si="77"/>
        <v>28.7496</v>
      </c>
      <c r="I4968" s="34">
        <v>3.0</v>
      </c>
      <c r="J4968" s="36">
        <v>45444.0</v>
      </c>
      <c r="K4968" s="31"/>
      <c r="L4968" s="34">
        <f>+K4968*H4968</f>
        <v>0.0</v>
      </c>
    </row>
    <row r="4969" spans="8:8" ht="24.95" customHeight="1">
      <c r="A4969" s="29" t="s">
        <v>16</v>
      </c>
      <c r="B4969" s="30" t="s">
        <v>9938</v>
      </c>
      <c r="C4969" s="31"/>
      <c r="D4969" s="32">
        <v>7.795320000481E12</v>
      </c>
      <c r="E4969" s="33" t="s">
        <v>9939</v>
      </c>
      <c r="F4969" s="34">
        <v>19.4</v>
      </c>
      <c r="G4969" s="35">
        <v>0.12</v>
      </c>
      <c r="H4969" s="34">
        <f t="shared" si="77"/>
        <v>17.072</v>
      </c>
      <c r="I4969" s="34">
        <v>1.0</v>
      </c>
      <c r="J4969" s="36">
        <v>45901.0</v>
      </c>
      <c r="K4969" s="31"/>
      <c r="L4969" s="34">
        <f>+K4969*H4969</f>
        <v>0.0</v>
      </c>
    </row>
    <row r="4970" spans="8:8" ht="24.95" customHeight="1">
      <c r="A4970" s="29" t="s">
        <v>16</v>
      </c>
      <c r="B4970" s="30" t="s">
        <v>9940</v>
      </c>
      <c r="C4970" s="31"/>
      <c r="D4970" s="32">
        <v>7.795320000498E12</v>
      </c>
      <c r="E4970" s="33" t="s">
        <v>9941</v>
      </c>
      <c r="F4970" s="34">
        <v>36.05</v>
      </c>
      <c r="G4970" s="35">
        <v>0.12</v>
      </c>
      <c r="H4970" s="34">
        <f t="shared" si="77"/>
        <v>31.723999999999997</v>
      </c>
      <c r="I4970" s="34">
        <v>1.0</v>
      </c>
      <c r="J4970" s="36">
        <v>45444.0</v>
      </c>
      <c r="K4970" s="31"/>
      <c r="L4970" s="34">
        <f>+K4970*H4970</f>
        <v>0.0</v>
      </c>
    </row>
    <row r="4971" spans="8:8" ht="24.95" customHeight="1">
      <c r="A4971" s="29" t="s">
        <v>16</v>
      </c>
      <c r="B4971" s="30" t="s">
        <v>9942</v>
      </c>
      <c r="C4971" s="31"/>
      <c r="D4971" s="32">
        <v>8.906142160256E12</v>
      </c>
      <c r="E4971" s="33" t="s">
        <v>9943</v>
      </c>
      <c r="F4971" s="34">
        <v>9.0</v>
      </c>
      <c r="G4971" s="35">
        <v>0.12</v>
      </c>
      <c r="H4971" s="34">
        <f t="shared" si="77"/>
        <v>7.92</v>
      </c>
      <c r="I4971" s="34">
        <v>4.0</v>
      </c>
      <c r="J4971" s="36">
        <v>45657.0</v>
      </c>
      <c r="K4971" s="31"/>
      <c r="L4971" s="34">
        <f>+K4971*H4971</f>
        <v>0.0</v>
      </c>
    </row>
    <row r="4972" spans="8:8" ht="24.95" customHeight="1">
      <c r="A4972" s="29" t="s">
        <v>16</v>
      </c>
      <c r="B4972" s="30" t="s">
        <v>9944</v>
      </c>
      <c r="C4972" s="31"/>
      <c r="D4972" s="32">
        <v>7.598055000388E12</v>
      </c>
      <c r="E4972" s="86" t="s">
        <v>9945</v>
      </c>
      <c r="F4972" s="34">
        <v>1.9</v>
      </c>
      <c r="G4972" s="35">
        <v>0.12</v>
      </c>
      <c r="H4972" s="34">
        <f t="shared" si="77"/>
        <v>1.672</v>
      </c>
      <c r="I4972" s="34">
        <v>24.0</v>
      </c>
      <c r="J4972" s="36">
        <v>45717.0</v>
      </c>
      <c r="K4972" s="31"/>
      <c r="L4972" s="34">
        <f>+K4972*H4972</f>
        <v>0.0</v>
      </c>
    </row>
    <row r="4973" spans="8:8" ht="24.95" customHeight="1">
      <c r="A4973" s="29" t="s">
        <v>16</v>
      </c>
      <c r="B4973" s="30" t="s">
        <v>9946</v>
      </c>
      <c r="C4973" s="31"/>
      <c r="D4973" s="32">
        <v>7.592454001793E12</v>
      </c>
      <c r="E4973" s="63" t="s">
        <v>9947</v>
      </c>
      <c r="F4973" s="34">
        <v>32.4</v>
      </c>
      <c r="G4973" s="35">
        <v>0.12</v>
      </c>
      <c r="H4973" s="34">
        <f t="shared" si="77"/>
        <v>28.512</v>
      </c>
      <c r="I4973" s="34">
        <v>1.0</v>
      </c>
      <c r="J4973" s="36">
        <v>45514.0</v>
      </c>
      <c r="K4973" s="31"/>
      <c r="L4973" s="34">
        <f>+K4973*H4973</f>
        <v>0.0</v>
      </c>
    </row>
    <row r="4974" spans="8:8" ht="24.95" customHeight="1">
      <c r="A4974" s="81" t="s">
        <v>194</v>
      </c>
      <c r="B4974" s="30" t="s">
        <v>9948</v>
      </c>
      <c r="C4974" s="31"/>
      <c r="D4974" s="32">
        <v>7.759765000048E12</v>
      </c>
      <c r="E4974" s="65" t="s">
        <v>9949</v>
      </c>
      <c r="F4974" s="34">
        <v>8.45</v>
      </c>
      <c r="G4974" s="35">
        <v>0.12</v>
      </c>
      <c r="H4974" s="34">
        <f t="shared" si="77"/>
        <v>7.435999999999999</v>
      </c>
      <c r="I4974" s="34">
        <v>24.0</v>
      </c>
      <c r="J4974" s="36">
        <v>45838.0</v>
      </c>
      <c r="K4974" s="31"/>
      <c r="L4974" s="34">
        <f>+K4974*H4974</f>
        <v>0.0</v>
      </c>
    </row>
    <row r="4975" spans="8:8" ht="24.95" customHeight="1">
      <c r="A4975" s="38" t="s">
        <v>23</v>
      </c>
      <c r="B4975" s="30" t="s">
        <v>9950</v>
      </c>
      <c r="C4975" s="75" t="s">
        <v>134</v>
      </c>
      <c r="D4975" s="32">
        <v>8.699525619204E12</v>
      </c>
      <c r="E4975" s="101" t="s">
        <v>9951</v>
      </c>
      <c r="F4975" s="34">
        <v>4.5</v>
      </c>
      <c r="G4975" s="35">
        <v>0.0</v>
      </c>
      <c r="H4975" s="34">
        <f t="shared" si="77"/>
        <v>4.5</v>
      </c>
      <c r="I4975" s="34">
        <v>20.0</v>
      </c>
      <c r="J4975" s="36">
        <v>45168.0</v>
      </c>
      <c r="K4975" s="31"/>
      <c r="L4975" s="34">
        <f>+K4975*H4975</f>
        <v>0.0</v>
      </c>
    </row>
    <row r="4976" spans="8:8" ht="24.95" customHeight="1">
      <c r="A4976" s="29" t="s">
        <v>16</v>
      </c>
      <c r="B4976" s="30" t="s">
        <v>9952</v>
      </c>
      <c r="C4976" s="31"/>
      <c r="D4976" s="32">
        <v>7.591585113313E12</v>
      </c>
      <c r="E4976" s="67" t="s">
        <v>9953</v>
      </c>
      <c r="F4976" s="34">
        <v>9.85</v>
      </c>
      <c r="G4976" s="35">
        <v>0.12</v>
      </c>
      <c r="H4976" s="34">
        <f t="shared" si="77"/>
        <v>8.668</v>
      </c>
      <c r="I4976" s="34">
        <v>69.0</v>
      </c>
      <c r="J4976" s="36">
        <v>45657.0</v>
      </c>
      <c r="K4976" s="31"/>
      <c r="L4976" s="34">
        <f>+K4976*H4976</f>
        <v>0.0</v>
      </c>
    </row>
    <row r="4977" spans="8:8" ht="24.95" customHeight="1">
      <c r="A4977" s="29" t="s">
        <v>16</v>
      </c>
      <c r="B4977" s="30" t="s">
        <v>9954</v>
      </c>
      <c r="C4977" s="31"/>
      <c r="D4977" s="32">
        <v>7.598055000395E12</v>
      </c>
      <c r="E4977" s="63" t="s">
        <v>9955</v>
      </c>
      <c r="F4977" s="34">
        <v>3.4</v>
      </c>
      <c r="G4977" s="35">
        <v>0.08</v>
      </c>
      <c r="H4977" s="34">
        <f t="shared" si="77"/>
        <v>3.128</v>
      </c>
      <c r="I4977" s="34">
        <v>9.0</v>
      </c>
      <c r="J4977" s="36">
        <v>45627.0</v>
      </c>
      <c r="K4977" s="31"/>
      <c r="L4977" s="34">
        <f>+K4977*H4977</f>
        <v>0.0</v>
      </c>
    </row>
    <row r="4978" spans="8:8" ht="24.95" customHeight="1">
      <c r="A4978" s="38" t="s">
        <v>23</v>
      </c>
      <c r="B4978" s="30" t="s">
        <v>9956</v>
      </c>
      <c r="C4978" s="31"/>
      <c r="D4978" s="32">
        <v>7.406076102663E12</v>
      </c>
      <c r="E4978" s="46" t="s">
        <v>9957</v>
      </c>
      <c r="F4978" s="34">
        <v>3.42</v>
      </c>
      <c r="G4978" s="35">
        <v>0.12</v>
      </c>
      <c r="H4978" s="34">
        <f t="shared" si="77"/>
        <v>3.0096</v>
      </c>
      <c r="I4978" s="34">
        <v>11.0</v>
      </c>
      <c r="J4978" s="36">
        <v>46082.0</v>
      </c>
      <c r="K4978" s="31"/>
      <c r="L4978" s="34">
        <f>+K4978*H4978</f>
        <v>0.0</v>
      </c>
    </row>
    <row r="4979" spans="8:8" ht="24.95" customHeight="1">
      <c r="A4979" s="38" t="s">
        <v>23</v>
      </c>
      <c r="B4979" s="30" t="s">
        <v>9958</v>
      </c>
      <c r="C4979" s="31"/>
      <c r="D4979" s="32">
        <v>7.406076102625E12</v>
      </c>
      <c r="E4979" s="33" t="s">
        <v>9959</v>
      </c>
      <c r="F4979" s="34">
        <v>3.42</v>
      </c>
      <c r="G4979" s="35">
        <v>0.12</v>
      </c>
      <c r="H4979" s="34">
        <f t="shared" si="77"/>
        <v>3.0096</v>
      </c>
      <c r="I4979" s="34">
        <v>16.0</v>
      </c>
      <c r="J4979" s="36">
        <v>46082.0</v>
      </c>
      <c r="K4979" s="31"/>
      <c r="L4979" s="34">
        <f>+K4979*H4979</f>
        <v>0.0</v>
      </c>
    </row>
    <row r="4980" spans="8:8" ht="24.95" customHeight="1">
      <c r="A4980" s="38" t="s">
        <v>23</v>
      </c>
      <c r="B4980" s="30" t="s">
        <v>9960</v>
      </c>
      <c r="C4980" s="31"/>
      <c r="D4980" s="32">
        <v>7.406076102618E12</v>
      </c>
      <c r="E4980" s="86" t="s">
        <v>9961</v>
      </c>
      <c r="F4980" s="34">
        <v>3.42</v>
      </c>
      <c r="G4980" s="35">
        <v>0.12</v>
      </c>
      <c r="H4980" s="34">
        <f t="shared" si="77"/>
        <v>3.0096</v>
      </c>
      <c r="I4980" s="34">
        <v>26.0</v>
      </c>
      <c r="J4980" s="36">
        <v>46054.0</v>
      </c>
      <c r="K4980" s="31"/>
      <c r="L4980" s="34">
        <f>+K4980*H4980</f>
        <v>0.0</v>
      </c>
    </row>
    <row r="4981" spans="8:8" ht="24.95" customHeight="1">
      <c r="A4981" s="38" t="s">
        <v>23</v>
      </c>
      <c r="B4981" s="30" t="s">
        <v>9962</v>
      </c>
      <c r="C4981" s="31"/>
      <c r="D4981" s="32">
        <v>7.406076102601E12</v>
      </c>
      <c r="E4981" s="37" t="s">
        <v>9963</v>
      </c>
      <c r="F4981" s="34">
        <v>3.35</v>
      </c>
      <c r="G4981" s="35">
        <v>0.12</v>
      </c>
      <c r="H4981" s="34">
        <f t="shared" si="77"/>
        <v>2.948</v>
      </c>
      <c r="I4981" s="34">
        <v>40.0</v>
      </c>
      <c r="J4981" s="36">
        <v>45474.0</v>
      </c>
      <c r="K4981" s="31"/>
      <c r="L4981" s="34">
        <f>+K4981*H4981</f>
        <v>0.0</v>
      </c>
    </row>
    <row r="4982" spans="8:8" ht="24.95" customHeight="1">
      <c r="A4982" s="29" t="s">
        <v>30</v>
      </c>
      <c r="B4982" s="30" t="s">
        <v>9964</v>
      </c>
      <c r="C4982" s="31"/>
      <c r="D4982" s="32">
        <v>7.592368000868E12</v>
      </c>
      <c r="E4982" s="85" t="s">
        <v>9965</v>
      </c>
      <c r="F4982" s="34">
        <v>1.3</v>
      </c>
      <c r="G4982" s="35">
        <v>0.12</v>
      </c>
      <c r="H4982" s="34">
        <f t="shared" si="77"/>
        <v>1.1440000000000001</v>
      </c>
      <c r="I4982" s="34">
        <v>16.0</v>
      </c>
      <c r="J4982" s="36">
        <v>45778.0</v>
      </c>
      <c r="K4982" s="31"/>
      <c r="L4982" s="34">
        <f>+K4982*H4982</f>
        <v>0.0</v>
      </c>
    </row>
    <row r="4983" spans="8:8" ht="24.95" customHeight="1">
      <c r="A4983" s="29" t="s">
        <v>30</v>
      </c>
      <c r="B4983" s="30" t="s">
        <v>9966</v>
      </c>
      <c r="C4983" s="31"/>
      <c r="D4983" s="32">
        <v>7.594001451969E12</v>
      </c>
      <c r="E4983" s="84" t="s">
        <v>9967</v>
      </c>
      <c r="F4983" s="34">
        <v>4.466</v>
      </c>
      <c r="G4983" s="35">
        <v>0.12</v>
      </c>
      <c r="H4983" s="34">
        <f t="shared" si="77"/>
        <v>3.9300800000000002</v>
      </c>
      <c r="I4983" s="34">
        <v>13.0</v>
      </c>
      <c r="J4983" s="36">
        <v>45931.0</v>
      </c>
      <c r="K4983" s="31"/>
      <c r="L4983" s="34">
        <f>+K4983*H4983</f>
        <v>0.0</v>
      </c>
    </row>
    <row r="4984" spans="8:8" ht="24.95" customHeight="1">
      <c r="A4984" s="93" t="s">
        <v>371</v>
      </c>
      <c r="B4984" s="30" t="s">
        <v>9968</v>
      </c>
      <c r="C4984" s="31"/>
      <c r="D4984" s="32">
        <v>7.597470000027E12</v>
      </c>
      <c r="E4984" s="102" t="s">
        <v>9969</v>
      </c>
      <c r="F4984" s="34">
        <v>0.4</v>
      </c>
      <c r="G4984" s="35">
        <v>0.12</v>
      </c>
      <c r="H4984" s="34">
        <f t="shared" si="77"/>
        <v>0.35200000000000004</v>
      </c>
      <c r="I4984" s="34">
        <v>2.0</v>
      </c>
      <c r="J4984" s="36">
        <v>46266.0</v>
      </c>
      <c r="K4984" s="31"/>
      <c r="L4984" s="34">
        <f>+K4984*H4984</f>
        <v>0.0</v>
      </c>
    </row>
    <row r="4985" spans="8:8" ht="24.95" customHeight="1">
      <c r="A4985" s="29" t="s">
        <v>16</v>
      </c>
      <c r="B4985" s="30" t="s">
        <v>9970</v>
      </c>
      <c r="C4985" s="75" t="s">
        <v>134</v>
      </c>
      <c r="D4985" s="32">
        <v>8.470006568453E12</v>
      </c>
      <c r="E4985" s="90" t="s">
        <v>9971</v>
      </c>
      <c r="F4985" s="34">
        <v>7.5</v>
      </c>
      <c r="G4985" s="35">
        <v>0.0</v>
      </c>
      <c r="H4985" s="34">
        <f t="shared" si="77"/>
        <v>7.5</v>
      </c>
      <c r="I4985" s="34">
        <v>28.0</v>
      </c>
      <c r="J4985" s="36">
        <v>45290.0</v>
      </c>
      <c r="K4985" s="31"/>
      <c r="L4985" s="34">
        <f>+K4985*H4985</f>
        <v>0.0</v>
      </c>
    </row>
    <row r="4986" spans="8:8" ht="24.95" customHeight="1">
      <c r="A4986" s="93" t="s">
        <v>371</v>
      </c>
      <c r="B4986" s="30" t="s">
        <v>9972</v>
      </c>
      <c r="C4986" s="31"/>
      <c r="D4986" s="32">
        <v>7.597470000096E12</v>
      </c>
      <c r="E4986" s="64" t="s">
        <v>9973</v>
      </c>
      <c r="F4986" s="34">
        <v>2.85</v>
      </c>
      <c r="G4986" s="35">
        <v>0.12</v>
      </c>
      <c r="H4986" s="34">
        <f t="shared" si="77"/>
        <v>2.508</v>
      </c>
      <c r="I4986" s="34">
        <v>20.0</v>
      </c>
      <c r="J4986" s="36">
        <v>46023.0</v>
      </c>
      <c r="K4986" s="31"/>
      <c r="L4986" s="34">
        <f>+K4986*H4986</f>
        <v>0.0</v>
      </c>
    </row>
    <row r="4987" spans="8:8" ht="24.95" customHeight="1">
      <c r="A4987" s="93" t="s">
        <v>371</v>
      </c>
      <c r="B4987" s="30" t="s">
        <v>9974</v>
      </c>
      <c r="C4987" s="31"/>
      <c r="D4987" s="32">
        <v>7.597470000089E12</v>
      </c>
      <c r="E4987" s="65" t="s">
        <v>9975</v>
      </c>
      <c r="F4987" s="34">
        <v>8.8</v>
      </c>
      <c r="G4987" s="35">
        <v>0.12</v>
      </c>
      <c r="H4987" s="34">
        <f t="shared" si="77"/>
        <v>7.744000000000001</v>
      </c>
      <c r="I4987" s="34">
        <v>9.0</v>
      </c>
      <c r="J4987" s="36">
        <v>46266.0</v>
      </c>
      <c r="K4987" s="31"/>
      <c r="L4987" s="34">
        <f>+K4987*H4987</f>
        <v>0.0</v>
      </c>
    </row>
    <row r="4988" spans="8:8" ht="24.95" customHeight="1">
      <c r="A4988" s="38" t="s">
        <v>23</v>
      </c>
      <c r="B4988" s="47" t="s">
        <v>9976</v>
      </c>
      <c r="C4988" s="31"/>
      <c r="D4988" s="32">
        <v>7.591243856705E12</v>
      </c>
      <c r="E4988" s="70" t="s">
        <v>9977</v>
      </c>
      <c r="F4988" s="34">
        <v>5.64</v>
      </c>
      <c r="G4988" s="35">
        <v>0.12</v>
      </c>
      <c r="H4988" s="34">
        <f t="shared" si="77"/>
        <v>4.9632</v>
      </c>
      <c r="I4988" s="34">
        <v>205.0</v>
      </c>
      <c r="J4988" s="36">
        <v>46172.0</v>
      </c>
      <c r="K4988" s="31"/>
      <c r="L4988" s="34">
        <f>+K4988*H4988</f>
        <v>0.0</v>
      </c>
    </row>
    <row r="4989" spans="8:8" ht="24.95" customHeight="1">
      <c r="A4989" s="38" t="s">
        <v>23</v>
      </c>
      <c r="B4989" s="30" t="s">
        <v>9978</v>
      </c>
      <c r="C4989" s="31"/>
      <c r="D4989" s="32">
        <v>7.591243856729E12</v>
      </c>
      <c r="E4989" s="68" t="s">
        <v>9979</v>
      </c>
      <c r="F4989" s="34">
        <v>5.22</v>
      </c>
      <c r="G4989" s="35">
        <v>0.12</v>
      </c>
      <c r="H4989" s="34">
        <f t="shared" si="77"/>
        <v>4.5935999999999995</v>
      </c>
      <c r="I4989" s="34">
        <v>158.0</v>
      </c>
      <c r="J4989" s="36">
        <v>45838.0</v>
      </c>
      <c r="K4989" s="31"/>
      <c r="L4989" s="34">
        <f>+K4989*H4989</f>
        <v>0.0</v>
      </c>
    </row>
    <row r="4990" spans="8:8" ht="24.95" customHeight="1">
      <c r="A4990" s="29" t="s">
        <v>16</v>
      </c>
      <c r="B4990" s="30" t="s">
        <v>9980</v>
      </c>
      <c r="C4990" s="31"/>
      <c r="D4990" s="32">
        <v>7.592946001164E12</v>
      </c>
      <c r="E4990" s="49" t="s">
        <v>9981</v>
      </c>
      <c r="F4990" s="34">
        <v>4.7</v>
      </c>
      <c r="G4990" s="35">
        <v>0.12</v>
      </c>
      <c r="H4990" s="34">
        <f t="shared" si="77"/>
        <v>4.136</v>
      </c>
      <c r="I4990" s="34">
        <v>35.0</v>
      </c>
      <c r="J4990" s="36">
        <v>46174.0</v>
      </c>
      <c r="K4990" s="31"/>
      <c r="L4990" s="34">
        <f>+K4990*H4990</f>
        <v>0.0</v>
      </c>
    </row>
    <row r="4991" spans="8:8" ht="24.95" customHeight="1">
      <c r="A4991" s="29" t="s">
        <v>16</v>
      </c>
      <c r="B4991" s="30" t="s">
        <v>9982</v>
      </c>
      <c r="C4991" s="31"/>
      <c r="D4991" s="32">
        <v>7.59243000013E12</v>
      </c>
      <c r="E4991" s="33" t="s">
        <v>9983</v>
      </c>
      <c r="F4991" s="34">
        <v>4.86</v>
      </c>
      <c r="G4991" s="35">
        <v>0.12</v>
      </c>
      <c r="H4991" s="34">
        <f t="shared" si="77"/>
        <v>4.276800000000001</v>
      </c>
      <c r="I4991" s="34">
        <v>5.0</v>
      </c>
      <c r="J4991" s="36">
        <v>45838.0</v>
      </c>
      <c r="K4991" s="31"/>
      <c r="L4991" s="34">
        <f>+K4991*H4991</f>
        <v>0.0</v>
      </c>
    </row>
    <row r="4992" spans="8:8" ht="24.95" customHeight="1">
      <c r="A4992" s="29" t="s">
        <v>16</v>
      </c>
      <c r="B4992" s="30" t="s">
        <v>9984</v>
      </c>
      <c r="C4992" s="31"/>
      <c r="D4992" s="44">
        <v>7.89458762196E11</v>
      </c>
      <c r="E4992" s="54" t="s">
        <v>9985</v>
      </c>
      <c r="F4992" s="34">
        <v>20.0</v>
      </c>
      <c r="G4992" s="35">
        <v>0.12</v>
      </c>
      <c r="H4992" s="34">
        <f t="shared" si="77"/>
        <v>17.6</v>
      </c>
      <c r="I4992" s="34">
        <v>6.0</v>
      </c>
      <c r="J4992" s="36">
        <v>45656.0</v>
      </c>
      <c r="K4992" s="31"/>
      <c r="L4992" s="34">
        <f>+K4992*H4992</f>
        <v>0.0</v>
      </c>
    </row>
    <row r="4993" spans="8:8" ht="24.95" customHeight="1">
      <c r="A4993" s="29" t="s">
        <v>16</v>
      </c>
      <c r="B4993" s="30" t="s">
        <v>9986</v>
      </c>
      <c r="C4993" s="31"/>
      <c r="D4993" s="32">
        <v>7.702418000568E12</v>
      </c>
      <c r="E4993" s="61" t="s">
        <v>9987</v>
      </c>
      <c r="F4993" s="34">
        <v>6.7</v>
      </c>
      <c r="G4993" s="35">
        <v>0.12</v>
      </c>
      <c r="H4993" s="34">
        <f t="shared" si="77"/>
        <v>5.896</v>
      </c>
      <c r="I4993" s="34">
        <v>59.0</v>
      </c>
      <c r="J4993" s="36">
        <v>45199.0</v>
      </c>
      <c r="K4993" s="31"/>
      <c r="L4993" s="34">
        <f>+K4993*H4993</f>
        <v>0.0</v>
      </c>
    </row>
    <row r="4994" spans="8:8" ht="24.95" customHeight="1">
      <c r="A4994" s="38" t="s">
        <v>23</v>
      </c>
      <c r="B4994" s="30" t="s">
        <v>9988</v>
      </c>
      <c r="C4994" s="31"/>
      <c r="D4994" s="32">
        <v>7.707019351507E12</v>
      </c>
      <c r="E4994" s="77" t="s">
        <v>9989</v>
      </c>
      <c r="F4994" s="34">
        <v>12.0</v>
      </c>
      <c r="G4994" s="35">
        <v>0.12</v>
      </c>
      <c r="H4994" s="34">
        <f t="shared" si="77"/>
        <v>10.56</v>
      </c>
      <c r="I4994" s="34">
        <v>29.0</v>
      </c>
      <c r="J4994" s="36">
        <v>45595.0</v>
      </c>
      <c r="K4994" s="31"/>
      <c r="L4994" s="34">
        <f>+K4994*H4994</f>
        <v>0.0</v>
      </c>
    </row>
    <row r="4995" spans="8:8" ht="24.95" customHeight="1">
      <c r="A4995" s="38" t="s">
        <v>23</v>
      </c>
      <c r="B4995" s="30" t="s">
        <v>9990</v>
      </c>
      <c r="C4995" s="31"/>
      <c r="D4995" s="32">
        <v>7.707019350906E12</v>
      </c>
      <c r="E4995" s="77" t="s">
        <v>9991</v>
      </c>
      <c r="F4995" s="34">
        <v>5.6</v>
      </c>
      <c r="G4995" s="35">
        <v>0.12</v>
      </c>
      <c r="H4995" s="34">
        <f t="shared" si="77"/>
        <v>4.928</v>
      </c>
      <c r="I4995" s="34">
        <v>29.0</v>
      </c>
      <c r="J4995" s="36">
        <v>45838.0</v>
      </c>
      <c r="K4995" s="31"/>
      <c r="L4995" s="34">
        <f>+K4995*H4995</f>
        <v>0.0</v>
      </c>
    </row>
    <row r="4996" spans="8:8" ht="24.95" customHeight="1">
      <c r="A4996" s="38" t="s">
        <v>23</v>
      </c>
      <c r="B4996" s="30" t="s">
        <v>9992</v>
      </c>
      <c r="C4996" s="31"/>
      <c r="D4996" s="32">
        <v>7.70701935092E12</v>
      </c>
      <c r="E4996" s="77" t="s">
        <v>9993</v>
      </c>
      <c r="F4996" s="34">
        <v>21.0</v>
      </c>
      <c r="G4996" s="35">
        <v>0.12</v>
      </c>
      <c r="H4996" s="34">
        <f t="shared" si="77"/>
        <v>18.48</v>
      </c>
      <c r="I4996" s="34">
        <v>61.0</v>
      </c>
      <c r="J4996" s="36">
        <v>45595.0</v>
      </c>
      <c r="K4996" s="31"/>
      <c r="L4996" s="34">
        <f>+K4996*H4996</f>
        <v>0.0</v>
      </c>
    </row>
    <row r="4997" spans="8:8" ht="24.95" customHeight="1">
      <c r="A4997" s="29" t="s">
        <v>16</v>
      </c>
      <c r="B4997" s="30" t="s">
        <v>9994</v>
      </c>
      <c r="C4997" s="31"/>
      <c r="D4997" s="32">
        <v>7.598176000762E12</v>
      </c>
      <c r="E4997" s="78" t="s">
        <v>9995</v>
      </c>
      <c r="F4997" s="34">
        <v>10.0</v>
      </c>
      <c r="G4997" s="35">
        <v>0.12</v>
      </c>
      <c r="H4997" s="34">
        <f t="shared" si="77"/>
        <v>8.8</v>
      </c>
      <c r="I4997" s="34">
        <v>8.0</v>
      </c>
      <c r="J4997" s="36">
        <v>45626.0</v>
      </c>
      <c r="K4997" s="31"/>
      <c r="L4997" s="34">
        <f>+K4997*H4997</f>
        <v>0.0</v>
      </c>
    </row>
    <row r="4998" spans="8:8" ht="24.95" customHeight="1">
      <c r="A4998" s="38" t="s">
        <v>23</v>
      </c>
      <c r="B4998" s="30" t="s">
        <v>9996</v>
      </c>
      <c r="C4998" s="31"/>
      <c r="D4998" s="32">
        <v>7.591062012221E12</v>
      </c>
      <c r="E4998" s="48" t="s">
        <v>9997</v>
      </c>
      <c r="F4998" s="34">
        <v>4.7</v>
      </c>
      <c r="G4998" s="35">
        <v>0.12</v>
      </c>
      <c r="H4998" s="34">
        <f t="shared" si="77"/>
        <v>4.136</v>
      </c>
      <c r="I4998" s="34">
        <v>48.0</v>
      </c>
      <c r="J4998" s="36">
        <v>45591.0</v>
      </c>
      <c r="K4998" s="31"/>
      <c r="L4998" s="34">
        <f>+K4998*H4998</f>
        <v>0.0</v>
      </c>
    </row>
    <row r="4999" spans="8:8" ht="24.95" customHeight="1">
      <c r="A4999" s="38" t="s">
        <v>23</v>
      </c>
      <c r="B4999" s="30" t="s">
        <v>9998</v>
      </c>
      <c r="C4999" s="31"/>
      <c r="D4999" s="32">
        <v>8.904210806198E12</v>
      </c>
      <c r="E4999" s="72" t="s">
        <v>9999</v>
      </c>
      <c r="F4999" s="34">
        <v>3.0</v>
      </c>
      <c r="G4999" s="35">
        <v>0.12</v>
      </c>
      <c r="H4999" s="34">
        <f t="shared" si="77"/>
        <v>2.64</v>
      </c>
      <c r="I4999" s="34">
        <v>278.0</v>
      </c>
      <c r="J4999" s="36">
        <v>45717.0</v>
      </c>
      <c r="K4999" s="31"/>
      <c r="L4999" s="34">
        <f>+K4999*H4999</f>
        <v>0.0</v>
      </c>
    </row>
    <row r="5000" spans="8:8" ht="24.95" customHeight="1">
      <c r="A5000" s="29" t="s">
        <v>16</v>
      </c>
      <c r="B5000" s="30" t="s">
        <v>10000</v>
      </c>
      <c r="C5000" s="31"/>
      <c r="D5000" s="44">
        <v>7.33739022004E11</v>
      </c>
      <c r="E5000" s="63" t="s">
        <v>10001</v>
      </c>
      <c r="F5000" s="34">
        <v>28.6</v>
      </c>
      <c r="G5000" s="35">
        <v>0.12</v>
      </c>
      <c r="H5000" s="34">
        <f t="shared" si="77"/>
        <v>25.168000000000003</v>
      </c>
      <c r="I5000" s="34">
        <v>2.0</v>
      </c>
      <c r="J5000" s="36">
        <v>45473.0</v>
      </c>
      <c r="K5000" s="31"/>
      <c r="L5000" s="34">
        <f>+K5000*H5000</f>
        <v>0.0</v>
      </c>
    </row>
    <row r="5001" spans="8:8" ht="24.95" customHeight="1">
      <c r="A5001" s="29" t="s">
        <v>16</v>
      </c>
      <c r="B5001" s="30" t="s">
        <v>10002</v>
      </c>
      <c r="C5001" s="31"/>
      <c r="D5001" s="31"/>
      <c r="E5001" s="86" t="s">
        <v>10003</v>
      </c>
      <c r="F5001" s="34">
        <v>3.54</v>
      </c>
      <c r="G5001" s="35">
        <v>0.12</v>
      </c>
      <c r="H5001" s="34">
        <f t="shared" si="77"/>
        <v>3.1152</v>
      </c>
      <c r="I5001" s="34">
        <v>20.0</v>
      </c>
      <c r="J5001" s="36">
        <v>46143.0</v>
      </c>
      <c r="K5001" s="31"/>
      <c r="L5001" s="34">
        <f>+K5001*H5001</f>
        <v>0.0</v>
      </c>
    </row>
    <row r="5002" spans="8:8" ht="24.95" customHeight="1">
      <c r="A5002" s="29" t="s">
        <v>16</v>
      </c>
      <c r="B5002" s="30" t="s">
        <v>10004</v>
      </c>
      <c r="C5002" s="31"/>
      <c r="D5002" s="32">
        <v>7.598176000779E12</v>
      </c>
      <c r="E5002" s="63" t="s">
        <v>10005</v>
      </c>
      <c r="F5002" s="34">
        <v>6.05</v>
      </c>
      <c r="G5002" s="35">
        <v>0.12</v>
      </c>
      <c r="H5002" s="34">
        <f t="shared" si="77"/>
        <v>5.324</v>
      </c>
      <c r="I5002" s="34">
        <v>9.0</v>
      </c>
      <c r="J5002" s="36">
        <v>45626.0</v>
      </c>
      <c r="K5002" s="31"/>
      <c r="L5002" s="34">
        <f>+K5002*H5002</f>
        <v>0.0</v>
      </c>
    </row>
    <row r="5003" spans="8:8" ht="24.95" customHeight="1">
      <c r="A5003" s="29" t="s">
        <v>16</v>
      </c>
      <c r="B5003" s="30" t="s">
        <v>10006</v>
      </c>
      <c r="C5003" s="31"/>
      <c r="D5003" s="32">
        <v>7.598176001011E12</v>
      </c>
      <c r="E5003" s="63" t="s">
        <v>10007</v>
      </c>
      <c r="F5003" s="34">
        <v>10.3</v>
      </c>
      <c r="G5003" s="35">
        <v>0.12</v>
      </c>
      <c r="H5003" s="34">
        <f t="shared" si="77"/>
        <v>9.064</v>
      </c>
      <c r="I5003" s="34">
        <v>13.0</v>
      </c>
      <c r="J5003" s="36">
        <v>45626.0</v>
      </c>
      <c r="K5003" s="31"/>
      <c r="L5003" s="34">
        <f>+K5003*H5003</f>
        <v>0.0</v>
      </c>
    </row>
    <row r="5004" spans="8:8" ht="24.95" customHeight="1">
      <c r="A5004" s="66" t="s">
        <v>104</v>
      </c>
      <c r="B5004" s="47" t="s">
        <v>10008</v>
      </c>
      <c r="C5004" s="31"/>
      <c r="D5004" s="32">
        <v>7.594000491584E12</v>
      </c>
      <c r="E5004" s="78" t="s">
        <v>10009</v>
      </c>
      <c r="F5004" s="34">
        <v>3.63</v>
      </c>
      <c r="G5004" s="35">
        <v>0.12</v>
      </c>
      <c r="H5004" s="34">
        <f t="shared" si="78" ref="H5004:H5016">+F5004-F5004*G5004</f>
        <v>3.1944</v>
      </c>
      <c r="I5004" s="34">
        <v>73.0</v>
      </c>
      <c r="J5004" s="36">
        <v>46143.0</v>
      </c>
      <c r="K5004" s="31"/>
      <c r="L5004" s="34">
        <f>+K5004*H5004</f>
        <v>0.0</v>
      </c>
    </row>
    <row r="5005" spans="8:8" ht="24.95" customHeight="1">
      <c r="A5005" s="38" t="s">
        <v>23</v>
      </c>
      <c r="B5005" s="47" t="s">
        <v>10010</v>
      </c>
      <c r="C5005" s="31"/>
      <c r="D5005" s="32">
        <v>7.591585118455E12</v>
      </c>
      <c r="E5005" s="67" t="s">
        <v>10011</v>
      </c>
      <c r="F5005" s="34">
        <v>14.75</v>
      </c>
      <c r="G5005" s="35">
        <v>0.12</v>
      </c>
      <c r="H5005" s="34">
        <f t="shared" si="78"/>
        <v>12.98</v>
      </c>
      <c r="I5005" s="34">
        <v>60.0</v>
      </c>
      <c r="J5005" s="36">
        <v>45808.0</v>
      </c>
      <c r="K5005" s="31"/>
      <c r="L5005" s="34">
        <f>+K5005*H5005</f>
        <v>0.0</v>
      </c>
    </row>
    <row r="5006" spans="8:8" ht="24.95" customHeight="1">
      <c r="A5006" s="29" t="s">
        <v>16</v>
      </c>
      <c r="B5006" s="47" t="s">
        <v>10012</v>
      </c>
      <c r="C5006" s="31"/>
      <c r="D5006" s="32">
        <v>7.591585118462E12</v>
      </c>
      <c r="E5006" s="33" t="s">
        <v>10013</v>
      </c>
      <c r="F5006" s="34">
        <v>13.85</v>
      </c>
      <c r="G5006" s="35">
        <v>0.12</v>
      </c>
      <c r="H5006" s="34">
        <f t="shared" si="78"/>
        <v>12.187999999999999</v>
      </c>
      <c r="I5006" s="34">
        <v>62.0</v>
      </c>
      <c r="J5006" s="36">
        <v>45626.0</v>
      </c>
      <c r="K5006" s="31"/>
      <c r="L5006" s="34">
        <f>+K5006*H5006</f>
        <v>0.0</v>
      </c>
    </row>
    <row r="5007" spans="8:8" ht="24.95" customHeight="1">
      <c r="A5007" s="29" t="s">
        <v>16</v>
      </c>
      <c r="B5007" s="30" t="s">
        <v>10014</v>
      </c>
      <c r="C5007" s="31"/>
      <c r="D5007" s="32">
        <v>7.703763127719E12</v>
      </c>
      <c r="E5007" s="54" t="s">
        <v>10015</v>
      </c>
      <c r="F5007" s="34">
        <v>3.33</v>
      </c>
      <c r="G5007" s="35">
        <v>0.12</v>
      </c>
      <c r="H5007" s="34">
        <f t="shared" si="78"/>
        <v>2.9304</v>
      </c>
      <c r="I5007" s="34">
        <v>18.0</v>
      </c>
      <c r="J5007" s="36">
        <v>45717.0</v>
      </c>
      <c r="K5007" s="31"/>
      <c r="L5007" s="34">
        <f>+K5007*H5007</f>
        <v>0.0</v>
      </c>
    </row>
    <row r="5008" spans="8:8" ht="24.95" customHeight="1">
      <c r="A5008" s="38" t="s">
        <v>23</v>
      </c>
      <c r="B5008" s="30" t="s">
        <v>10016</v>
      </c>
      <c r="C5008" s="31"/>
      <c r="D5008" s="32">
        <v>7.796285255169E12</v>
      </c>
      <c r="E5008" s="76" t="s">
        <v>10017</v>
      </c>
      <c r="F5008" s="34">
        <v>3.9</v>
      </c>
      <c r="G5008" s="35">
        <v>0.12</v>
      </c>
      <c r="H5008" s="34">
        <f t="shared" si="78"/>
        <v>3.432</v>
      </c>
      <c r="I5008" s="34">
        <v>1.0</v>
      </c>
      <c r="J5008" s="36">
        <v>45746.0</v>
      </c>
      <c r="K5008" s="31"/>
      <c r="L5008" s="34">
        <f>+K5008*H5008</f>
        <v>0.0</v>
      </c>
    </row>
    <row r="5009" spans="8:8" ht="24.95" customHeight="1">
      <c r="A5009" s="29" t="s">
        <v>16</v>
      </c>
      <c r="B5009" s="30" t="s">
        <v>10018</v>
      </c>
      <c r="C5009" s="31"/>
      <c r="D5009" s="32">
        <v>7.592803002297E12</v>
      </c>
      <c r="E5009" s="78" t="s">
        <v>10019</v>
      </c>
      <c r="F5009" s="34">
        <v>2.64</v>
      </c>
      <c r="G5009" s="35">
        <v>0.12</v>
      </c>
      <c r="H5009" s="34">
        <f t="shared" si="78"/>
        <v>2.3232</v>
      </c>
      <c r="I5009" s="34">
        <v>14.0</v>
      </c>
      <c r="J5009" s="36">
        <v>46081.0</v>
      </c>
      <c r="K5009" s="31"/>
      <c r="L5009" s="34">
        <f>+K5009*H5009</f>
        <v>0.0</v>
      </c>
    </row>
    <row r="5010" spans="8:8" ht="24.95" customHeight="1">
      <c r="A5010" s="29" t="s">
        <v>16</v>
      </c>
      <c r="B5010" s="30" t="s">
        <v>10020</v>
      </c>
      <c r="C5010" s="31"/>
      <c r="D5010" s="32">
        <v>7.592803002358E12</v>
      </c>
      <c r="E5010" s="69" t="s">
        <v>10021</v>
      </c>
      <c r="F5010" s="34">
        <v>1.11</v>
      </c>
      <c r="G5010" s="35">
        <v>0.12</v>
      </c>
      <c r="H5010" s="34">
        <f t="shared" si="78"/>
        <v>0.9768000000000001</v>
      </c>
      <c r="I5010" s="34">
        <v>28.0</v>
      </c>
      <c r="J5010" s="36">
        <v>46081.0</v>
      </c>
      <c r="K5010" s="31"/>
      <c r="L5010" s="34">
        <f>+K5010*H5010</f>
        <v>0.0</v>
      </c>
    </row>
    <row r="5011" spans="8:8" ht="24.95" customHeight="1">
      <c r="A5011" s="29" t="s">
        <v>16</v>
      </c>
      <c r="B5011" s="30" t="s">
        <v>10022</v>
      </c>
      <c r="C5011" s="31"/>
      <c r="D5011" s="32">
        <v>7.592803002365E12</v>
      </c>
      <c r="E5011" s="69" t="s">
        <v>10023</v>
      </c>
      <c r="F5011" s="34">
        <v>1.56</v>
      </c>
      <c r="G5011" s="35">
        <v>0.12</v>
      </c>
      <c r="H5011" s="34">
        <f t="shared" si="78"/>
        <v>1.3728</v>
      </c>
      <c r="I5011" s="34">
        <v>20.0</v>
      </c>
      <c r="J5011" s="36">
        <v>46081.0</v>
      </c>
      <c r="K5011" s="31"/>
      <c r="L5011" s="34">
        <f>+K5011*H5011</f>
        <v>0.0</v>
      </c>
    </row>
    <row r="5012" spans="8:8" ht="24.95" customHeight="1">
      <c r="A5012" s="81" t="s">
        <v>194</v>
      </c>
      <c r="B5012" s="30" t="s">
        <v>10024</v>
      </c>
      <c r="C5012" s="31"/>
      <c r="D5012" s="32">
        <v>7.591619517797E12</v>
      </c>
      <c r="E5012" s="71" t="s">
        <v>10025</v>
      </c>
      <c r="F5012" s="34">
        <v>7.64</v>
      </c>
      <c r="G5012" s="35">
        <v>0.12</v>
      </c>
      <c r="H5012" s="34">
        <f t="shared" si="78"/>
        <v>6.723199999999999</v>
      </c>
      <c r="I5012" s="34">
        <v>19.0</v>
      </c>
      <c r="J5012" s="36">
        <v>46082.0</v>
      </c>
      <c r="K5012" s="31"/>
      <c r="L5012" s="34">
        <f>+K5012*H5012</f>
        <v>0.0</v>
      </c>
    </row>
    <row r="5013" spans="8:8" ht="24.95" customHeight="1">
      <c r="A5013" s="81" t="s">
        <v>194</v>
      </c>
      <c r="B5013" s="30" t="s">
        <v>10026</v>
      </c>
      <c r="C5013" s="31"/>
      <c r="D5013" s="32">
        <v>7.591619517803E12</v>
      </c>
      <c r="E5013" s="67" t="s">
        <v>10027</v>
      </c>
      <c r="F5013" s="34">
        <v>9.27</v>
      </c>
      <c r="G5013" s="35">
        <v>0.12</v>
      </c>
      <c r="H5013" s="34">
        <f t="shared" si="78"/>
        <v>8.157599999999999</v>
      </c>
      <c r="I5013" s="34">
        <v>6.0</v>
      </c>
      <c r="J5013" s="36">
        <v>46296.0</v>
      </c>
      <c r="K5013" s="31"/>
      <c r="L5013" s="34">
        <f>+K5013*H5013</f>
        <v>0.0</v>
      </c>
    </row>
    <row r="5014" spans="8:8" ht="24.95" customHeight="1">
      <c r="A5014" s="81" t="s">
        <v>194</v>
      </c>
      <c r="B5014" s="30" t="s">
        <v>10028</v>
      </c>
      <c r="C5014" s="31"/>
      <c r="D5014" s="32">
        <v>7.59161951781E12</v>
      </c>
      <c r="E5014" s="86" t="s">
        <v>10029</v>
      </c>
      <c r="F5014" s="34">
        <v>8.11</v>
      </c>
      <c r="G5014" s="35">
        <v>0.12</v>
      </c>
      <c r="H5014" s="34">
        <f t="shared" si="78"/>
        <v>7.136799999999999</v>
      </c>
      <c r="I5014" s="34">
        <v>19.0</v>
      </c>
      <c r="J5014" s="36">
        <v>46023.0</v>
      </c>
      <c r="K5014" s="31"/>
      <c r="L5014" s="34">
        <f>+K5014*H5014</f>
        <v>0.0</v>
      </c>
    </row>
    <row r="5015" spans="8:8" ht="24.95" customHeight="1">
      <c r="A5015" s="81" t="s">
        <v>194</v>
      </c>
      <c r="B5015" s="30" t="s">
        <v>10030</v>
      </c>
      <c r="C5015" s="31"/>
      <c r="D5015" s="32">
        <v>7.591619000978E12</v>
      </c>
      <c r="E5015" s="45" t="s">
        <v>10031</v>
      </c>
      <c r="F5015" s="34">
        <v>8.54</v>
      </c>
      <c r="G5015" s="35">
        <v>0.12</v>
      </c>
      <c r="H5015" s="34">
        <f t="shared" si="78"/>
        <v>7.515199999999999</v>
      </c>
      <c r="I5015" s="34">
        <v>5.0</v>
      </c>
      <c r="J5015" s="36">
        <v>45870.0</v>
      </c>
      <c r="K5015" s="31"/>
      <c r="L5015" s="34">
        <f>+K5015*H5015</f>
        <v>0.0</v>
      </c>
    </row>
    <row r="5016" spans="8:8" ht="24.95" customHeight="1">
      <c r="A5016" s="38" t="s">
        <v>23</v>
      </c>
      <c r="B5016" s="30" t="s">
        <v>10032</v>
      </c>
      <c r="C5016" s="31"/>
      <c r="D5016" s="32">
        <v>7.598176000878E12</v>
      </c>
      <c r="E5016" s="102" t="s">
        <v>10033</v>
      </c>
      <c r="F5016" s="34">
        <v>4.9</v>
      </c>
      <c r="G5016" s="35">
        <v>0.12</v>
      </c>
      <c r="H5016" s="34">
        <f t="shared" si="78"/>
        <v>4.312</v>
      </c>
      <c r="I5016" s="34">
        <v>18.0</v>
      </c>
      <c r="J5016" s="36">
        <v>45657.0</v>
      </c>
      <c r="K5016" s="31"/>
      <c r="L5016" s="34">
        <f>+K5016*H5016</f>
        <v>0.0</v>
      </c>
    </row>
    <row r="5017" spans="8:8" ht="24.95" customHeight="1">
      <c r="A5017" s="142"/>
      <c r="B5017" s="30"/>
      <c r="C5017" s="73"/>
      <c r="D5017" s="32"/>
      <c r="E5017" s="115"/>
      <c r="F5017" s="34"/>
      <c r="G5017" s="34"/>
      <c r="H5017" s="34"/>
      <c r="I5017" s="34"/>
      <c r="J5017" s="36"/>
      <c r="K5017" s="73"/>
      <c r="L5017" s="34">
        <f>+K5017*H5017</f>
        <v>0.0</v>
      </c>
    </row>
    <row r="5018" spans="8:8" ht="24.95" customHeight="1">
      <c r="A5018" s="143"/>
      <c r="B5018" s="144"/>
      <c r="C5018" s="145"/>
      <c r="D5018" s="146"/>
      <c r="E5018" s="147"/>
      <c r="F5018" s="148"/>
      <c r="G5018" s="148"/>
      <c r="H5018" s="148"/>
      <c r="I5018" s="148"/>
      <c r="J5018" s="149"/>
      <c r="K5018" s="145"/>
      <c r="L5018" s="150">
        <f>+K5018*H5018</f>
        <v>0.0</v>
      </c>
    </row>
    <row r="5019" spans="8:8" ht="24.95" customHeight="1">
      <c r="A5019" s="143"/>
      <c r="B5019" s="144"/>
      <c r="C5019" s="145"/>
      <c r="D5019" s="146"/>
      <c r="E5019" s="147"/>
      <c r="F5019" s="148"/>
      <c r="G5019" s="148"/>
      <c r="H5019" s="148"/>
      <c r="I5019" s="148"/>
      <c r="J5019" s="149"/>
      <c r="K5019" s="145"/>
      <c r="L5019" s="150">
        <f>+K5019*H5019</f>
        <v>0.0</v>
      </c>
    </row>
    <row r="5020" spans="8:8" ht="24.95" customHeight="1">
      <c r="A5020" s="143"/>
      <c r="B5020" s="144"/>
      <c r="C5020" s="145"/>
      <c r="D5020" s="146"/>
      <c r="E5020" s="147"/>
      <c r="F5020" s="148"/>
      <c r="G5020" s="148"/>
      <c r="H5020" s="148"/>
      <c r="I5020" s="148"/>
      <c r="J5020" s="149"/>
      <c r="K5020" s="145"/>
      <c r="L5020" s="150">
        <f>+K5020*H5020</f>
        <v>0.0</v>
      </c>
    </row>
    <row r="5021" spans="8:8" ht="24.95" customHeight="1">
      <c r="A5021" s="143"/>
      <c r="B5021" s="144"/>
      <c r="C5021" s="145"/>
      <c r="D5021" s="146"/>
      <c r="E5021" s="147"/>
      <c r="F5021" s="148"/>
      <c r="G5021" s="148"/>
      <c r="H5021" s="148"/>
      <c r="I5021" s="148"/>
      <c r="J5021" s="149"/>
      <c r="K5021" s="145"/>
      <c r="L5021" s="150">
        <f>+K5021*H5021</f>
        <v>0.0</v>
      </c>
    </row>
    <row r="5022" spans="8:8" ht="24.95" customHeight="1">
      <c r="A5022" s="143"/>
      <c r="B5022" s="144"/>
      <c r="C5022" s="145"/>
      <c r="D5022" s="146"/>
      <c r="E5022" s="147"/>
      <c r="F5022" s="148"/>
      <c r="G5022" s="148"/>
      <c r="H5022" s="148"/>
      <c r="I5022" s="148"/>
      <c r="J5022" s="149"/>
      <c r="K5022" s="145"/>
      <c r="L5022" s="150">
        <f>+K5022*H5022</f>
        <v>0.0</v>
      </c>
    </row>
    <row r="5023" spans="8:8" ht="24.95" customHeight="1">
      <c r="A5023" s="143"/>
      <c r="B5023" s="144"/>
      <c r="C5023" s="145"/>
      <c r="D5023" s="146"/>
      <c r="E5023" s="147"/>
      <c r="F5023" s="148"/>
      <c r="G5023" s="148"/>
      <c r="H5023" s="148"/>
      <c r="I5023" s="148"/>
      <c r="J5023" s="149"/>
      <c r="K5023" s="145"/>
      <c r="L5023" s="150">
        <f>+K5023*H5023</f>
        <v>0.0</v>
      </c>
    </row>
    <row r="5024" spans="8:8" ht="24.95" customHeight="1">
      <c r="A5024" s="143"/>
      <c r="B5024" s="144"/>
      <c r="C5024" s="145"/>
      <c r="D5024" s="146"/>
      <c r="E5024" s="147"/>
      <c r="F5024" s="148"/>
      <c r="G5024" s="148"/>
      <c r="H5024" s="148"/>
      <c r="I5024" s="148"/>
      <c r="J5024" s="149"/>
      <c r="K5024" s="145"/>
      <c r="L5024" s="150">
        <f>+K5024*H5024</f>
        <v>0.0</v>
      </c>
    </row>
    <row r="5025" spans="8:8" ht="24.95" customHeight="1">
      <c r="A5025" s="143"/>
      <c r="B5025" s="144"/>
      <c r="C5025" s="145"/>
      <c r="D5025" s="146"/>
      <c r="E5025" s="147"/>
      <c r="F5025" s="148"/>
      <c r="G5025" s="148"/>
      <c r="H5025" s="148"/>
      <c r="I5025" s="148"/>
      <c r="J5025" s="149"/>
      <c r="K5025" s="145"/>
      <c r="L5025" s="150">
        <f>+K5025*H5025</f>
        <v>0.0</v>
      </c>
    </row>
    <row r="5026" spans="8:8" ht="24.95" customHeight="1">
      <c r="A5026" s="143"/>
      <c r="B5026" s="144"/>
      <c r="C5026" s="145"/>
      <c r="D5026" s="146"/>
      <c r="E5026" s="147"/>
      <c r="F5026" s="148"/>
      <c r="G5026" s="148"/>
      <c r="H5026" s="148"/>
      <c r="I5026" s="148"/>
      <c r="J5026" s="149"/>
      <c r="K5026" s="145"/>
      <c r="L5026" s="150">
        <f>+K5026*H5026</f>
        <v>0.0</v>
      </c>
    </row>
    <row r="5027" spans="8:8" ht="24.95" customHeight="1">
      <c r="A5027" s="143"/>
      <c r="B5027" s="144"/>
      <c r="C5027" s="145"/>
      <c r="D5027" s="146"/>
      <c r="E5027" s="147"/>
      <c r="F5027" s="148"/>
      <c r="G5027" s="148"/>
      <c r="H5027" s="148"/>
      <c r="I5027" s="148"/>
      <c r="J5027" s="149"/>
      <c r="K5027" s="145"/>
      <c r="L5027" s="150">
        <f>+K5027*H5027</f>
        <v>0.0</v>
      </c>
    </row>
    <row r="5028" spans="8:8" ht="24.95" customHeight="1">
      <c r="A5028" s="143"/>
      <c r="B5028" s="144"/>
      <c r="C5028" s="145"/>
      <c r="D5028" s="146"/>
      <c r="E5028" s="147"/>
      <c r="F5028" s="148"/>
      <c r="G5028" s="148"/>
      <c r="H5028" s="148"/>
      <c r="I5028" s="148"/>
      <c r="J5028" s="149"/>
      <c r="K5028" s="145"/>
      <c r="L5028" s="150">
        <f>+K5028*H5028</f>
        <v>0.0</v>
      </c>
    </row>
    <row r="5029" spans="8:8" ht="24.95" customHeight="1">
      <c r="A5029" s="143"/>
      <c r="B5029" s="144"/>
      <c r="C5029" s="145"/>
      <c r="D5029" s="146"/>
      <c r="E5029" s="147"/>
      <c r="F5029" s="148"/>
      <c r="G5029" s="148"/>
      <c r="H5029" s="148"/>
      <c r="I5029" s="148"/>
      <c r="J5029" s="149"/>
      <c r="K5029" s="145"/>
      <c r="L5029" s="150">
        <f>+K5029*H5029</f>
        <v>0.0</v>
      </c>
    </row>
    <row r="5030" spans="8:8" ht="24.95" customHeight="1">
      <c r="A5030" s="143"/>
      <c r="B5030" s="144"/>
      <c r="C5030" s="145"/>
      <c r="D5030" s="146"/>
      <c r="E5030" s="147"/>
      <c r="F5030" s="148"/>
      <c r="G5030" s="148"/>
      <c r="H5030" s="148"/>
      <c r="I5030" s="148"/>
      <c r="J5030" s="149"/>
      <c r="K5030" s="145"/>
      <c r="L5030" s="150">
        <f>+K5030*H5030</f>
        <v>0.0</v>
      </c>
    </row>
    <row r="5031" spans="8:8" ht="24.95" customHeight="1">
      <c r="A5031" s="143"/>
      <c r="B5031" s="144"/>
      <c r="C5031" s="145"/>
      <c r="D5031" s="146"/>
      <c r="E5031" s="147"/>
      <c r="F5031" s="148"/>
      <c r="G5031" s="148"/>
      <c r="H5031" s="148"/>
      <c r="I5031" s="148"/>
      <c r="J5031" s="149"/>
      <c r="K5031" s="145"/>
      <c r="L5031" s="150">
        <f>+K5031*H5031</f>
        <v>0.0</v>
      </c>
    </row>
    <row r="5032" spans="8:8" ht="24.95" customHeight="1">
      <c r="A5032" s="143"/>
      <c r="B5032" s="144"/>
      <c r="C5032" s="145"/>
      <c r="D5032" s="146"/>
      <c r="E5032" s="147"/>
      <c r="F5032" s="148"/>
      <c r="G5032" s="148"/>
      <c r="H5032" s="148"/>
      <c r="I5032" s="148"/>
      <c r="J5032" s="149"/>
      <c r="K5032" s="145"/>
      <c r="L5032" s="150">
        <f>+K5032*H5032</f>
        <v>0.0</v>
      </c>
    </row>
    <row r="5033" spans="8:8" ht="24.95" customHeight="1">
      <c r="A5033" s="143"/>
      <c r="B5033" s="144"/>
      <c r="C5033" s="145"/>
      <c r="D5033" s="146"/>
      <c r="E5033" s="147"/>
      <c r="F5033" s="148"/>
      <c r="G5033" s="148"/>
      <c r="H5033" s="148"/>
      <c r="I5033" s="148"/>
      <c r="J5033" s="149"/>
      <c r="K5033" s="145"/>
      <c r="L5033" s="150">
        <f>+K5033*H5033</f>
        <v>0.0</v>
      </c>
    </row>
    <row r="5034" spans="8:8" ht="24.95" customHeight="1">
      <c r="A5034" s="143"/>
      <c r="B5034" s="144"/>
      <c r="C5034" s="145"/>
      <c r="D5034" s="146"/>
      <c r="E5034" s="147"/>
      <c r="F5034" s="148"/>
      <c r="G5034" s="148"/>
      <c r="H5034" s="148"/>
      <c r="I5034" s="148"/>
      <c r="J5034" s="149"/>
      <c r="K5034" s="145"/>
      <c r="L5034" s="150">
        <f>+K5034*H5034</f>
        <v>0.0</v>
      </c>
    </row>
    <row r="5035" spans="8:8" ht="24.95" customHeight="1">
      <c r="A5035" s="143"/>
      <c r="B5035" s="144"/>
      <c r="C5035" s="145"/>
      <c r="D5035" s="146"/>
      <c r="E5035" s="147"/>
      <c r="F5035" s="148"/>
      <c r="G5035" s="148"/>
      <c r="H5035" s="148"/>
      <c r="I5035" s="148"/>
      <c r="J5035" s="149"/>
      <c r="K5035" s="145"/>
      <c r="L5035" s="150">
        <f>+K5035*H5035</f>
        <v>0.0</v>
      </c>
    </row>
    <row r="5036" spans="8:8" ht="24.95" customHeight="1">
      <c r="A5036" s="143"/>
      <c r="B5036" s="144"/>
      <c r="C5036" s="145"/>
      <c r="D5036" s="146"/>
      <c r="E5036" s="147"/>
      <c r="F5036" s="148"/>
      <c r="G5036" s="148"/>
      <c r="H5036" s="148"/>
      <c r="I5036" s="148"/>
      <c r="J5036" s="149"/>
      <c r="K5036" s="145"/>
      <c r="L5036" s="150">
        <f>+K5036*H5036</f>
        <v>0.0</v>
      </c>
    </row>
    <row r="5037" spans="8:8" ht="24.95" customHeight="1">
      <c r="A5037" s="143"/>
      <c r="B5037" s="144"/>
      <c r="C5037" s="145"/>
      <c r="D5037" s="146"/>
      <c r="E5037" s="147"/>
      <c r="F5037" s="148"/>
      <c r="G5037" s="148"/>
      <c r="H5037" s="148"/>
      <c r="I5037" s="148"/>
      <c r="J5037" s="149"/>
      <c r="K5037" s="145"/>
      <c r="L5037" s="150">
        <f>+K5037*H5037</f>
        <v>0.0</v>
      </c>
    </row>
    <row r="5038" spans="8:8" ht="24.95" customHeight="1">
      <c r="A5038" s="143"/>
      <c r="B5038" s="144"/>
      <c r="C5038" s="145"/>
      <c r="D5038" s="146"/>
      <c r="E5038" s="147"/>
      <c r="F5038" s="148"/>
      <c r="G5038" s="148"/>
      <c r="H5038" s="148"/>
      <c r="I5038" s="148"/>
      <c r="J5038" s="149"/>
      <c r="K5038" s="145"/>
      <c r="L5038" s="150">
        <f>+K5038*H5038</f>
        <v>0.0</v>
      </c>
    </row>
    <row r="5039" spans="8:8" ht="24.95" customHeight="1">
      <c r="A5039" s="143"/>
      <c r="B5039" s="144"/>
      <c r="C5039" s="145"/>
      <c r="D5039" s="146"/>
      <c r="E5039" s="147"/>
      <c r="F5039" s="148"/>
      <c r="G5039" s="148"/>
      <c r="H5039" s="148"/>
      <c r="I5039" s="148"/>
      <c r="J5039" s="149"/>
      <c r="K5039" s="145"/>
      <c r="L5039" s="150">
        <f>+K5039*H5039</f>
        <v>0.0</v>
      </c>
    </row>
    <row r="5040" spans="8:8" ht="24.95" customHeight="1">
      <c r="A5040" s="143"/>
      <c r="B5040" s="144"/>
      <c r="C5040" s="145"/>
      <c r="D5040" s="146"/>
      <c r="E5040" s="147"/>
      <c r="F5040" s="148"/>
      <c r="G5040" s="148"/>
      <c r="H5040" s="148"/>
      <c r="I5040" s="148"/>
      <c r="J5040" s="149"/>
      <c r="K5040" s="145"/>
      <c r="L5040" s="150">
        <f>+K5040*H5040</f>
        <v>0.0</v>
      </c>
    </row>
    <row r="5041" spans="8:8" ht="24.95" customHeight="1">
      <c r="A5041" s="143"/>
      <c r="B5041" s="144"/>
      <c r="C5041" s="145"/>
      <c r="D5041" s="146"/>
      <c r="E5041" s="147"/>
      <c r="F5041" s="148"/>
      <c r="G5041" s="148"/>
      <c r="H5041" s="148"/>
      <c r="I5041" s="148"/>
      <c r="J5041" s="149"/>
      <c r="K5041" s="145"/>
      <c r="L5041" s="150">
        <f>+K5041*H5041</f>
        <v>0.0</v>
      </c>
    </row>
    <row r="5042" spans="8:8" ht="24.95" customHeight="1">
      <c r="A5042" s="143"/>
      <c r="B5042" s="144"/>
      <c r="C5042" s="145"/>
      <c r="D5042" s="146"/>
      <c r="E5042" s="147"/>
      <c r="F5042" s="148"/>
      <c r="G5042" s="148"/>
      <c r="H5042" s="148"/>
      <c r="I5042" s="148"/>
      <c r="J5042" s="149"/>
      <c r="K5042" s="145"/>
      <c r="L5042" s="150">
        <f>+K5042*H5042</f>
        <v>0.0</v>
      </c>
    </row>
    <row r="5043" spans="8:8" ht="24.95" customHeight="1">
      <c r="A5043" s="143"/>
      <c r="B5043" s="144"/>
      <c r="C5043" s="145"/>
      <c r="D5043" s="146"/>
      <c r="E5043" s="147"/>
      <c r="F5043" s="148"/>
      <c r="G5043" s="148"/>
      <c r="H5043" s="148"/>
      <c r="I5043" s="148"/>
      <c r="J5043" s="149"/>
      <c r="K5043" s="145"/>
      <c r="L5043" s="150">
        <f>+K5043*H5043</f>
        <v>0.0</v>
      </c>
    </row>
    <row r="5044" spans="8:8" ht="24.95" customHeight="1">
      <c r="A5044" s="143"/>
      <c r="B5044" s="144"/>
      <c r="C5044" s="145"/>
      <c r="D5044" s="146"/>
      <c r="E5044" s="147"/>
      <c r="F5044" s="148"/>
      <c r="G5044" s="148"/>
      <c r="H5044" s="148"/>
      <c r="I5044" s="148"/>
      <c r="J5044" s="149"/>
      <c r="K5044" s="145"/>
      <c r="L5044" s="150">
        <f>+K5044*H5044</f>
        <v>0.0</v>
      </c>
    </row>
    <row r="5045" spans="8:8" ht="24.95" customHeight="1">
      <c r="A5045" s="143"/>
      <c r="B5045" s="144"/>
      <c r="C5045" s="145"/>
      <c r="D5045" s="146"/>
      <c r="E5045" s="147"/>
      <c r="F5045" s="148"/>
      <c r="G5045" s="148"/>
      <c r="H5045" s="148"/>
      <c r="I5045" s="148"/>
      <c r="J5045" s="149"/>
      <c r="K5045" s="145"/>
      <c r="L5045" s="150">
        <f>+K5045*H5045</f>
        <v>0.0</v>
      </c>
    </row>
    <row r="5046" spans="8:8" ht="24.95" customHeight="1">
      <c r="A5046" s="143"/>
      <c r="B5046" s="144"/>
      <c r="C5046" s="145"/>
      <c r="D5046" s="146"/>
      <c r="E5046" s="147"/>
      <c r="F5046" s="148"/>
      <c r="G5046" s="148"/>
      <c r="H5046" s="148"/>
      <c r="I5046" s="148"/>
      <c r="J5046" s="149"/>
      <c r="K5046" s="145"/>
      <c r="L5046" s="150">
        <f>+K5046*H5046</f>
        <v>0.0</v>
      </c>
    </row>
    <row r="5047" spans="8:8" ht="24.95" customHeight="1">
      <c r="A5047" s="143"/>
      <c r="B5047" s="144"/>
      <c r="C5047" s="145"/>
      <c r="D5047" s="146"/>
      <c r="E5047" s="147"/>
      <c r="F5047" s="148"/>
      <c r="G5047" s="148"/>
      <c r="H5047" s="148"/>
      <c r="I5047" s="148"/>
      <c r="J5047" s="149"/>
      <c r="K5047" s="145"/>
      <c r="L5047" s="150">
        <f>+K5047*H5047</f>
        <v>0.0</v>
      </c>
    </row>
    <row r="5048" spans="8:8" ht="24.95" customHeight="1">
      <c r="A5048" s="143"/>
      <c r="B5048" s="144"/>
      <c r="C5048" s="145"/>
      <c r="D5048" s="146"/>
      <c r="E5048" s="147"/>
      <c r="F5048" s="148"/>
      <c r="G5048" s="148"/>
      <c r="H5048" s="148"/>
      <c r="I5048" s="148"/>
      <c r="J5048" s="149"/>
      <c r="K5048" s="145"/>
      <c r="L5048" s="150">
        <f>+K5048*H5048</f>
        <v>0.0</v>
      </c>
    </row>
    <row r="5049" spans="8:8" ht="24.95" customHeight="1">
      <c r="A5049" s="143"/>
      <c r="B5049" s="144"/>
      <c r="C5049" s="145"/>
      <c r="D5049" s="146"/>
      <c r="E5049" s="147"/>
      <c r="F5049" s="148"/>
      <c r="G5049" s="148"/>
      <c r="H5049" s="148"/>
      <c r="I5049" s="148"/>
      <c r="J5049" s="149"/>
      <c r="K5049" s="145"/>
      <c r="L5049" s="150">
        <f>+K5049*H5049</f>
        <v>0.0</v>
      </c>
    </row>
    <row r="5050" spans="8:8" ht="24.95" customHeight="1">
      <c r="A5050" s="143"/>
      <c r="B5050" s="144"/>
      <c r="C5050" s="145"/>
      <c r="D5050" s="146"/>
      <c r="E5050" s="147"/>
      <c r="F5050" s="148"/>
      <c r="G5050" s="148"/>
      <c r="H5050" s="148"/>
      <c r="I5050" s="148"/>
      <c r="J5050" s="149"/>
      <c r="K5050" s="145"/>
      <c r="L5050" s="150">
        <f>+K5050*H5050</f>
        <v>0.0</v>
      </c>
    </row>
    <row r="5051" spans="8:8" ht="24.95" customHeight="1">
      <c r="A5051" s="143"/>
      <c r="B5051" s="144"/>
      <c r="C5051" s="145"/>
      <c r="D5051" s="146"/>
      <c r="E5051" s="147"/>
      <c r="F5051" s="148"/>
      <c r="G5051" s="148"/>
      <c r="H5051" s="148"/>
      <c r="I5051" s="148"/>
      <c r="J5051" s="149"/>
      <c r="K5051" s="145"/>
      <c r="L5051" s="150">
        <f>+K5051*H5051</f>
        <v>0.0</v>
      </c>
    </row>
    <row r="5052" spans="8:8" ht="24.95" customHeight="1">
      <c r="A5052" s="143"/>
      <c r="B5052" s="144"/>
      <c r="C5052" s="145"/>
      <c r="D5052" s="146"/>
      <c r="E5052" s="147"/>
      <c r="F5052" s="148"/>
      <c r="G5052" s="148"/>
      <c r="H5052" s="148"/>
      <c r="I5052" s="148"/>
      <c r="J5052" s="149"/>
      <c r="K5052" s="145"/>
      <c r="L5052" s="150">
        <f>+K5052*H5052</f>
        <v>0.0</v>
      </c>
    </row>
    <row r="5053" spans="8:8" ht="24.95" customHeight="1">
      <c r="A5053" s="143"/>
      <c r="B5053" s="144"/>
      <c r="C5053" s="145"/>
      <c r="D5053" s="146"/>
      <c r="E5053" s="147"/>
      <c r="F5053" s="148"/>
      <c r="G5053" s="148"/>
      <c r="H5053" s="148"/>
      <c r="I5053" s="148"/>
      <c r="J5053" s="149"/>
      <c r="K5053" s="145"/>
      <c r="L5053" s="150">
        <f>+K5053*H5053</f>
        <v>0.0</v>
      </c>
    </row>
    <row r="5054" spans="8:8" ht="24.95" customHeight="1">
      <c r="A5054" s="143"/>
      <c r="B5054" s="144"/>
      <c r="C5054" s="145"/>
      <c r="D5054" s="146"/>
      <c r="E5054" s="147"/>
      <c r="F5054" s="148"/>
      <c r="G5054" s="148"/>
      <c r="H5054" s="148"/>
      <c r="I5054" s="148"/>
      <c r="J5054" s="149"/>
      <c r="K5054" s="145"/>
      <c r="L5054" s="150">
        <f>+K5054*H5054</f>
        <v>0.0</v>
      </c>
    </row>
    <row r="5055" spans="8:8" ht="24.95" customHeight="1">
      <c r="A5055" s="143"/>
      <c r="B5055" s="144"/>
      <c r="C5055" s="145"/>
      <c r="D5055" s="146"/>
      <c r="E5055" s="147"/>
      <c r="F5055" s="148"/>
      <c r="G5055" s="148"/>
      <c r="H5055" s="148"/>
      <c r="I5055" s="148"/>
      <c r="J5055" s="149"/>
      <c r="K5055" s="145"/>
      <c r="L5055" s="150">
        <f>+K5055*H5055</f>
        <v>0.0</v>
      </c>
    </row>
    <row r="5056" spans="8:8" ht="24.95" customHeight="1">
      <c r="A5056" s="143"/>
      <c r="B5056" s="144"/>
      <c r="C5056" s="145"/>
      <c r="D5056" s="146"/>
      <c r="E5056" s="147"/>
      <c r="F5056" s="148"/>
      <c r="G5056" s="148"/>
      <c r="H5056" s="148"/>
      <c r="I5056" s="148"/>
      <c r="J5056" s="149"/>
      <c r="K5056" s="145"/>
      <c r="L5056" s="150">
        <f>+K5056*H5056</f>
        <v>0.0</v>
      </c>
    </row>
    <row r="5057" spans="8:8" ht="24.95" customHeight="1">
      <c r="A5057" s="143"/>
      <c r="B5057" s="144"/>
      <c r="C5057" s="145"/>
      <c r="D5057" s="146"/>
      <c r="E5057" s="147"/>
      <c r="F5057" s="148"/>
      <c r="G5057" s="148"/>
      <c r="H5057" s="148"/>
      <c r="I5057" s="148"/>
      <c r="J5057" s="149"/>
      <c r="K5057" s="145"/>
      <c r="L5057" s="150">
        <f>+K5057*H5057</f>
        <v>0.0</v>
      </c>
    </row>
    <row r="5058" spans="8:8" ht="24.95" customHeight="1">
      <c r="A5058" s="143"/>
      <c r="B5058" s="144"/>
      <c r="C5058" s="145"/>
      <c r="D5058" s="146"/>
      <c r="E5058" s="147"/>
      <c r="F5058" s="148"/>
      <c r="G5058" s="148"/>
      <c r="H5058" s="148"/>
      <c r="I5058" s="148"/>
      <c r="J5058" s="149"/>
      <c r="K5058" s="145"/>
      <c r="L5058" s="150">
        <f>+K5058*H5058</f>
        <v>0.0</v>
      </c>
    </row>
    <row r="5059" spans="8:8" ht="24.95" customHeight="1">
      <c r="A5059" s="143"/>
      <c r="B5059" s="144"/>
      <c r="C5059" s="145"/>
      <c r="D5059" s="146"/>
      <c r="E5059" s="147"/>
      <c r="F5059" s="148"/>
      <c r="G5059" s="148"/>
      <c r="H5059" s="148"/>
      <c r="I5059" s="148"/>
      <c r="J5059" s="149"/>
      <c r="K5059" s="145"/>
      <c r="L5059" s="150">
        <f>+K5059*H5059</f>
        <v>0.0</v>
      </c>
    </row>
    <row r="5060" spans="8:8" ht="24.95" customHeight="1">
      <c r="A5060" s="143"/>
      <c r="B5060" s="144"/>
      <c r="C5060" s="145"/>
      <c r="D5060" s="146"/>
      <c r="E5060" s="147"/>
      <c r="F5060" s="148"/>
      <c r="G5060" s="148"/>
      <c r="H5060" s="148"/>
      <c r="I5060" s="148"/>
      <c r="J5060" s="149"/>
      <c r="K5060" s="145"/>
      <c r="L5060" s="150">
        <f>+K5060*H5060</f>
        <v>0.0</v>
      </c>
    </row>
    <row r="5061" spans="8:8" ht="24.95" customHeight="1">
      <c r="A5061" s="143"/>
      <c r="B5061" s="144"/>
      <c r="C5061" s="145"/>
      <c r="D5061" s="146"/>
      <c r="E5061" s="147"/>
      <c r="F5061" s="148"/>
      <c r="G5061" s="148"/>
      <c r="H5061" s="148"/>
      <c r="I5061" s="148"/>
      <c r="J5061" s="149"/>
      <c r="K5061" s="145"/>
      <c r="L5061" s="150">
        <f>+K5061*H5061</f>
        <v>0.0</v>
      </c>
    </row>
    <row r="5062" spans="8:8" ht="24.95" customHeight="1">
      <c r="A5062" s="143"/>
      <c r="B5062" s="144"/>
      <c r="C5062" s="145"/>
      <c r="D5062" s="146"/>
      <c r="E5062" s="147"/>
      <c r="F5062" s="148"/>
      <c r="G5062" s="148"/>
      <c r="H5062" s="148"/>
      <c r="I5062" s="148"/>
      <c r="J5062" s="149"/>
      <c r="K5062" s="145"/>
      <c r="L5062" s="150">
        <f>+K5062*H5062</f>
        <v>0.0</v>
      </c>
    </row>
    <row r="5063" spans="8:8" ht="24.95" customHeight="1">
      <c r="A5063" s="143"/>
      <c r="B5063" s="144"/>
      <c r="C5063" s="145"/>
      <c r="D5063" s="146"/>
      <c r="E5063" s="147"/>
      <c r="F5063" s="148"/>
      <c r="G5063" s="148"/>
      <c r="H5063" s="148"/>
      <c r="I5063" s="148"/>
      <c r="J5063" s="149"/>
      <c r="K5063" s="145"/>
      <c r="L5063" s="150">
        <f>+K5063*H5063</f>
        <v>0.0</v>
      </c>
    </row>
    <row r="5064" spans="8:8" ht="24.95" customHeight="1">
      <c r="A5064" s="143"/>
      <c r="B5064" s="144"/>
      <c r="C5064" s="145"/>
      <c r="D5064" s="146"/>
      <c r="E5064" s="147"/>
      <c r="F5064" s="148"/>
      <c r="G5064" s="148"/>
      <c r="H5064" s="148"/>
      <c r="I5064" s="148"/>
      <c r="J5064" s="149"/>
      <c r="K5064" s="145"/>
      <c r="L5064" s="150">
        <f>+K5064*H5064</f>
        <v>0.0</v>
      </c>
    </row>
    <row r="5065" spans="8:8" ht="24.95" customHeight="1">
      <c r="A5065" s="143"/>
      <c r="B5065" s="144"/>
      <c r="C5065" s="145"/>
      <c r="D5065" s="146"/>
      <c r="E5065" s="147"/>
      <c r="F5065" s="148"/>
      <c r="G5065" s="148"/>
      <c r="H5065" s="148"/>
      <c r="I5065" s="148"/>
      <c r="J5065" s="149"/>
      <c r="K5065" s="145"/>
      <c r="L5065" s="150">
        <f>+K5065*H5065</f>
        <v>0.0</v>
      </c>
    </row>
    <row r="5066" spans="8:8" ht="24.95" customHeight="1">
      <c r="A5066" s="143"/>
      <c r="B5066" s="144"/>
      <c r="C5066" s="145"/>
      <c r="D5066" s="146"/>
      <c r="E5066" s="147"/>
      <c r="F5066" s="148"/>
      <c r="G5066" s="148"/>
      <c r="H5066" s="148"/>
      <c r="I5066" s="148"/>
      <c r="J5066" s="149"/>
      <c r="K5066" s="145"/>
      <c r="L5066" s="150">
        <f>+K5066*H5066</f>
        <v>0.0</v>
      </c>
    </row>
    <row r="5067" spans="8:8" ht="24.95" customHeight="1">
      <c r="A5067" s="143"/>
      <c r="B5067" s="144"/>
      <c r="C5067" s="145"/>
      <c r="D5067" s="146"/>
      <c r="E5067" s="147"/>
      <c r="F5067" s="148"/>
      <c r="G5067" s="148"/>
      <c r="H5067" s="148"/>
      <c r="I5067" s="148"/>
      <c r="J5067" s="149"/>
      <c r="K5067" s="145"/>
      <c r="L5067" s="150">
        <f>+K5067*H5067</f>
        <v>0.0</v>
      </c>
    </row>
    <row r="5068" spans="8:8" ht="24.95" customHeight="1">
      <c r="A5068" s="143"/>
      <c r="B5068" s="144"/>
      <c r="C5068" s="145"/>
      <c r="D5068" s="146"/>
      <c r="E5068" s="147"/>
      <c r="F5068" s="148"/>
      <c r="G5068" s="148"/>
      <c r="H5068" s="148"/>
      <c r="I5068" s="148"/>
      <c r="J5068" s="149"/>
      <c r="K5068" s="145"/>
      <c r="L5068" s="150">
        <f>+K5068*H5068</f>
        <v>0.0</v>
      </c>
    </row>
    <row r="5069" spans="8:8" ht="24.95" customHeight="1">
      <c r="A5069" s="143"/>
      <c r="B5069" s="144"/>
      <c r="C5069" s="145"/>
      <c r="D5069" s="146"/>
      <c r="E5069" s="147"/>
      <c r="F5069" s="148"/>
      <c r="G5069" s="148"/>
      <c r="H5069" s="148"/>
      <c r="I5069" s="148"/>
      <c r="J5069" s="149"/>
      <c r="K5069" s="145"/>
      <c r="L5069" s="150">
        <f>+K5069*H5069</f>
        <v>0.0</v>
      </c>
    </row>
    <row r="5070" spans="8:8" ht="24.95" customHeight="1">
      <c r="A5070" s="143"/>
      <c r="B5070" s="144"/>
      <c r="C5070" s="145"/>
      <c r="D5070" s="146"/>
      <c r="E5070" s="147"/>
      <c r="F5070" s="148"/>
      <c r="G5070" s="148"/>
      <c r="H5070" s="148"/>
      <c r="I5070" s="148"/>
      <c r="J5070" s="149"/>
      <c r="K5070" s="145"/>
      <c r="L5070" s="150">
        <f>+K5070*H5070</f>
        <v>0.0</v>
      </c>
    </row>
    <row r="5071" spans="8:8" ht="24.95" customHeight="1">
      <c r="A5071" s="143"/>
      <c r="B5071" s="144"/>
      <c r="C5071" s="145"/>
      <c r="D5071" s="146"/>
      <c r="E5071" s="147"/>
      <c r="F5071" s="148"/>
      <c r="G5071" s="148"/>
      <c r="H5071" s="148"/>
      <c r="I5071" s="148"/>
      <c r="J5071" s="149"/>
      <c r="K5071" s="145"/>
      <c r="L5071" s="150">
        <f>+K5071*H5071</f>
        <v>0.0</v>
      </c>
    </row>
    <row r="5072" spans="8:8" ht="24.95" customHeight="1">
      <c r="A5072" s="143"/>
      <c r="B5072" s="144"/>
      <c r="C5072" s="145"/>
      <c r="D5072" s="146"/>
      <c r="E5072" s="147"/>
      <c r="F5072" s="148"/>
      <c r="G5072" s="148"/>
      <c r="H5072" s="148"/>
      <c r="I5072" s="148"/>
      <c r="J5072" s="149"/>
      <c r="K5072" s="145"/>
      <c r="L5072" s="150">
        <f>+K5072*H5072</f>
        <v>0.0</v>
      </c>
    </row>
    <row r="5073" spans="8:8" ht="24.95" customHeight="1">
      <c r="A5073" s="143"/>
      <c r="B5073" s="144"/>
      <c r="C5073" s="145"/>
      <c r="D5073" s="146"/>
      <c r="E5073" s="147"/>
      <c r="F5073" s="148"/>
      <c r="G5073" s="148"/>
      <c r="H5073" s="148"/>
      <c r="I5073" s="148"/>
      <c r="J5073" s="149"/>
      <c r="K5073" s="145"/>
      <c r="L5073" s="150">
        <f>+K5073*H5073</f>
        <v>0.0</v>
      </c>
    </row>
    <row r="5074" spans="8:8" ht="24.95" customHeight="1">
      <c r="A5074" s="143"/>
      <c r="B5074" s="144"/>
      <c r="C5074" s="145"/>
      <c r="D5074" s="146"/>
      <c r="E5074" s="147"/>
      <c r="F5074" s="148"/>
      <c r="G5074" s="148"/>
      <c r="H5074" s="148"/>
      <c r="I5074" s="148"/>
      <c r="J5074" s="149"/>
      <c r="K5074" s="145"/>
      <c r="L5074" s="150">
        <f>+K5074*H5074</f>
        <v>0.0</v>
      </c>
    </row>
    <row r="5075" spans="8:8" ht="24.95" customHeight="1">
      <c r="A5075" s="143"/>
      <c r="B5075" s="144"/>
      <c r="C5075" s="145"/>
      <c r="D5075" s="146"/>
      <c r="E5075" s="147"/>
      <c r="F5075" s="148"/>
      <c r="G5075" s="148"/>
      <c r="H5075" s="148"/>
      <c r="I5075" s="148"/>
      <c r="J5075" s="149"/>
      <c r="K5075" s="145"/>
      <c r="L5075" s="150">
        <f>+K5075*H5075</f>
        <v>0.0</v>
      </c>
    </row>
    <row r="5076" spans="8:8" ht="24.95" customHeight="1">
      <c r="A5076" s="143"/>
      <c r="B5076" s="144"/>
      <c r="C5076" s="145"/>
      <c r="D5076" s="146"/>
      <c r="E5076" s="147"/>
      <c r="F5076" s="148"/>
      <c r="G5076" s="148"/>
      <c r="H5076" s="148"/>
      <c r="I5076" s="148"/>
      <c r="J5076" s="149"/>
      <c r="K5076" s="145"/>
      <c r="L5076" s="150">
        <f>+K5076*H5076</f>
        <v>0.0</v>
      </c>
    </row>
    <row r="5077" spans="8:8" ht="24.95" customHeight="1">
      <c r="A5077" s="143"/>
      <c r="B5077" s="144"/>
      <c r="C5077" s="145"/>
      <c r="D5077" s="146"/>
      <c r="E5077" s="147"/>
      <c r="F5077" s="148"/>
      <c r="G5077" s="148"/>
      <c r="H5077" s="148"/>
      <c r="I5077" s="148"/>
      <c r="J5077" s="149"/>
      <c r="K5077" s="145"/>
      <c r="L5077" s="150">
        <f>+K5077*H5077</f>
        <v>0.0</v>
      </c>
    </row>
    <row r="5078" spans="8:8" ht="24.95" customHeight="1">
      <c r="A5078" s="143"/>
      <c r="B5078" s="144"/>
      <c r="C5078" s="145"/>
      <c r="D5078" s="146"/>
      <c r="E5078" s="147"/>
      <c r="F5078" s="148"/>
      <c r="G5078" s="148"/>
      <c r="H5078" s="148"/>
      <c r="I5078" s="148"/>
      <c r="J5078" s="149"/>
      <c r="K5078" s="145"/>
      <c r="L5078" s="150">
        <f>+K5078*H5078</f>
        <v>0.0</v>
      </c>
    </row>
    <row r="5079" spans="8:8" ht="24.95" customHeight="1">
      <c r="A5079" s="143"/>
      <c r="B5079" s="144"/>
      <c r="C5079" s="145"/>
      <c r="D5079" s="146"/>
      <c r="E5079" s="147"/>
      <c r="F5079" s="148"/>
      <c r="G5079" s="148"/>
      <c r="H5079" s="148"/>
      <c r="I5079" s="148"/>
      <c r="J5079" s="149"/>
      <c r="K5079" s="145"/>
      <c r="L5079" s="150">
        <f>+K5079*H5079</f>
        <v>0.0</v>
      </c>
    </row>
    <row r="5080" spans="8:8" ht="24.95" customHeight="1">
      <c r="A5080" s="143"/>
      <c r="B5080" s="144"/>
      <c r="C5080" s="145"/>
      <c r="D5080" s="146"/>
      <c r="E5080" s="147"/>
      <c r="F5080" s="148"/>
      <c r="G5080" s="148"/>
      <c r="H5080" s="148"/>
      <c r="I5080" s="148"/>
      <c r="J5080" s="149"/>
      <c r="K5080" s="145"/>
      <c r="L5080" s="150">
        <f>+K5080*H5080</f>
        <v>0.0</v>
      </c>
    </row>
    <row r="5081" spans="8:8" ht="24.95" customHeight="1">
      <c r="A5081" s="143"/>
      <c r="B5081" s="144"/>
      <c r="C5081" s="145"/>
      <c r="D5081" s="146"/>
      <c r="E5081" s="147"/>
      <c r="F5081" s="148"/>
      <c r="G5081" s="148"/>
      <c r="H5081" s="148"/>
      <c r="I5081" s="148"/>
      <c r="J5081" s="149"/>
      <c r="K5081" s="145"/>
      <c r="L5081" s="150">
        <f>+K5081*H5081</f>
        <v>0.0</v>
      </c>
    </row>
    <row r="5082" spans="8:8" ht="24.95" customHeight="1">
      <c r="A5082" s="143"/>
      <c r="B5082" s="144"/>
      <c r="C5082" s="145"/>
      <c r="D5082" s="146"/>
      <c r="E5082" s="147"/>
      <c r="F5082" s="148"/>
      <c r="G5082" s="148"/>
      <c r="H5082" s="148"/>
      <c r="I5082" s="148"/>
      <c r="J5082" s="149"/>
      <c r="K5082" s="145"/>
      <c r="L5082" s="150">
        <f>+K5082*H5082</f>
        <v>0.0</v>
      </c>
    </row>
    <row r="5083" spans="8:8" ht="24.95" customHeight="1">
      <c r="A5083" s="143"/>
      <c r="B5083" s="144"/>
      <c r="C5083" s="145"/>
      <c r="D5083" s="146"/>
      <c r="E5083" s="147"/>
      <c r="F5083" s="148"/>
      <c r="G5083" s="148"/>
      <c r="H5083" s="148"/>
      <c r="I5083" s="148"/>
      <c r="J5083" s="149"/>
      <c r="K5083" s="145"/>
      <c r="L5083" s="150">
        <f>+K5083*H5083</f>
        <v>0.0</v>
      </c>
    </row>
    <row r="5084" spans="8:8" ht="24.95" customHeight="1">
      <c r="A5084" s="143"/>
      <c r="B5084" s="144"/>
      <c r="C5084" s="145"/>
      <c r="D5084" s="146"/>
      <c r="E5084" s="147"/>
      <c r="F5084" s="148"/>
      <c r="G5084" s="148"/>
      <c r="H5084" s="148"/>
      <c r="I5084" s="148"/>
      <c r="J5084" s="149"/>
      <c r="K5084" s="145"/>
      <c r="L5084" s="150">
        <f>+K5084*H5084</f>
        <v>0.0</v>
      </c>
    </row>
    <row r="5085" spans="8:8" ht="24.95" customHeight="1">
      <c r="A5085" s="143"/>
      <c r="B5085" s="144"/>
      <c r="C5085" s="145"/>
      <c r="D5085" s="146"/>
      <c r="E5085" s="147"/>
      <c r="F5085" s="148"/>
      <c r="G5085" s="148"/>
      <c r="H5085" s="148"/>
      <c r="I5085" s="148"/>
      <c r="J5085" s="149"/>
      <c r="K5085" s="145"/>
      <c r="L5085" s="150">
        <f>+K5085*H5085</f>
        <v>0.0</v>
      </c>
    </row>
    <row r="5086" spans="8:8" ht="24.95" customHeight="1">
      <c r="A5086" s="143"/>
      <c r="B5086" s="144"/>
      <c r="C5086" s="145"/>
      <c r="D5086" s="146"/>
      <c r="E5086" s="147"/>
      <c r="F5086" s="148"/>
      <c r="G5086" s="148"/>
      <c r="H5086" s="148"/>
      <c r="I5086" s="148"/>
      <c r="J5086" s="149"/>
      <c r="K5086" s="145"/>
      <c r="L5086" s="150">
        <f>+K5086*H5086</f>
        <v>0.0</v>
      </c>
    </row>
    <row r="5087" spans="8:8" ht="24.95" customHeight="1">
      <c r="A5087" s="143"/>
      <c r="B5087" s="144"/>
      <c r="C5087" s="145"/>
      <c r="D5087" s="146"/>
      <c r="E5087" s="147"/>
      <c r="F5087" s="148"/>
      <c r="G5087" s="148"/>
      <c r="H5087" s="148"/>
      <c r="I5087" s="148"/>
      <c r="J5087" s="149"/>
      <c r="K5087" s="145"/>
      <c r="L5087" s="150">
        <f>+K5087*H5087</f>
        <v>0.0</v>
      </c>
    </row>
    <row r="5088" spans="8:8" ht="24.95" customHeight="1">
      <c r="A5088" s="143"/>
      <c r="B5088" s="144"/>
      <c r="C5088" s="145"/>
      <c r="D5088" s="146"/>
      <c r="E5088" s="147"/>
      <c r="F5088" s="148"/>
      <c r="G5088" s="148"/>
      <c r="H5088" s="148"/>
      <c r="I5088" s="148"/>
      <c r="J5088" s="149"/>
      <c r="K5088" s="145"/>
      <c r="L5088" s="150">
        <f>+K5088*H5088</f>
        <v>0.0</v>
      </c>
    </row>
    <row r="5089" spans="8:8" ht="24.95" customHeight="1">
      <c r="A5089" s="143"/>
      <c r="B5089" s="144"/>
      <c r="C5089" s="145"/>
      <c r="D5089" s="146"/>
      <c r="E5089" s="147"/>
      <c r="F5089" s="148"/>
      <c r="G5089" s="148"/>
      <c r="H5089" s="148"/>
      <c r="I5089" s="148"/>
      <c r="J5089" s="149"/>
      <c r="K5089" s="145"/>
      <c r="L5089" s="150">
        <f>+K5089*H5089</f>
        <v>0.0</v>
      </c>
    </row>
    <row r="5090" spans="8:8" ht="24.95" customHeight="1">
      <c r="A5090" s="143"/>
      <c r="B5090" s="144"/>
      <c r="C5090" s="145"/>
      <c r="D5090" s="146"/>
      <c r="E5090" s="147"/>
      <c r="F5090" s="148"/>
      <c r="G5090" s="148"/>
      <c r="H5090" s="148"/>
      <c r="I5090" s="148"/>
      <c r="J5090" s="149"/>
      <c r="K5090" s="145"/>
      <c r="L5090" s="150">
        <f>+K5090*H5090</f>
        <v>0.0</v>
      </c>
    </row>
    <row r="5091" spans="8:8" ht="24.95" customHeight="1">
      <c r="A5091" s="143"/>
      <c r="B5091" s="144"/>
      <c r="C5091" s="145"/>
      <c r="D5091" s="146"/>
      <c r="E5091" s="147"/>
      <c r="F5091" s="148"/>
      <c r="G5091" s="148"/>
      <c r="H5091" s="148"/>
      <c r="I5091" s="148"/>
      <c r="J5091" s="149"/>
      <c r="K5091" s="145"/>
      <c r="L5091" s="150">
        <f>+K5091*H5091</f>
        <v>0.0</v>
      </c>
    </row>
    <row r="5092" spans="8:8" ht="24.95" customHeight="1">
      <c r="A5092" s="143"/>
      <c r="B5092" s="144"/>
      <c r="C5092" s="145"/>
      <c r="D5092" s="146"/>
      <c r="E5092" s="147"/>
      <c r="F5092" s="148"/>
      <c r="G5092" s="148"/>
      <c r="H5092" s="148"/>
      <c r="I5092" s="148"/>
      <c r="J5092" s="149"/>
      <c r="K5092" s="145"/>
      <c r="L5092" s="150">
        <f>+K5092*H5092</f>
        <v>0.0</v>
      </c>
    </row>
    <row r="5093" spans="8:8" ht="24.95" customHeight="1">
      <c r="A5093" s="143"/>
      <c r="B5093" s="144"/>
      <c r="C5093" s="145"/>
      <c r="D5093" s="146"/>
      <c r="E5093" s="147"/>
      <c r="F5093" s="148"/>
      <c r="G5093" s="148"/>
      <c r="H5093" s="148"/>
      <c r="I5093" s="148"/>
      <c r="J5093" s="149"/>
      <c r="K5093" s="145"/>
      <c r="L5093" s="150">
        <f>+K5093*H5093</f>
        <v>0.0</v>
      </c>
    </row>
    <row r="5094" spans="8:8" ht="24.95" customHeight="1">
      <c r="A5094" s="143"/>
      <c r="B5094" s="144"/>
      <c r="C5094" s="145"/>
      <c r="D5094" s="146"/>
      <c r="E5094" s="147"/>
      <c r="F5094" s="148"/>
      <c r="G5094" s="148"/>
      <c r="H5094" s="148"/>
      <c r="I5094" s="148"/>
      <c r="J5094" s="149"/>
      <c r="K5094" s="145"/>
      <c r="L5094" s="150">
        <f>+K5094*H5094</f>
        <v>0.0</v>
      </c>
    </row>
    <row r="5095" spans="8:8" ht="24.95" customHeight="1">
      <c r="A5095" s="143"/>
      <c r="B5095" s="144"/>
      <c r="C5095" s="145"/>
      <c r="D5095" s="146"/>
      <c r="E5095" s="147"/>
      <c r="F5095" s="148"/>
      <c r="G5095" s="148"/>
      <c r="H5095" s="148"/>
      <c r="I5095" s="148"/>
      <c r="J5095" s="149"/>
      <c r="K5095" s="145"/>
      <c r="L5095" s="150">
        <f>+K5095*H5095</f>
        <v>0.0</v>
      </c>
    </row>
    <row r="5096" spans="8:8" ht="24.95" customHeight="1">
      <c r="A5096" s="143"/>
      <c r="B5096" s="144"/>
      <c r="C5096" s="145"/>
      <c r="D5096" s="146"/>
      <c r="E5096" s="147"/>
      <c r="F5096" s="148"/>
      <c r="G5096" s="148"/>
      <c r="H5096" s="148"/>
      <c r="I5096" s="148"/>
      <c r="J5096" s="149"/>
      <c r="K5096" s="145"/>
      <c r="L5096" s="150">
        <f>+K5096*H5096</f>
        <v>0.0</v>
      </c>
    </row>
    <row r="5097" spans="8:8" ht="24.95" customHeight="1">
      <c r="A5097" s="143"/>
      <c r="B5097" s="144"/>
      <c r="C5097" s="145"/>
      <c r="D5097" s="146"/>
      <c r="E5097" s="147"/>
      <c r="F5097" s="148"/>
      <c r="G5097" s="148"/>
      <c r="H5097" s="148"/>
      <c r="I5097" s="148"/>
      <c r="J5097" s="149"/>
      <c r="K5097" s="145"/>
      <c r="L5097" s="150">
        <f>+K5097*H5097</f>
        <v>0.0</v>
      </c>
    </row>
    <row r="5098" spans="8:8" ht="24.95" customHeight="1">
      <c r="A5098" s="143"/>
      <c r="B5098" s="144"/>
      <c r="C5098" s="145"/>
      <c r="D5098" s="146"/>
      <c r="E5098" s="147"/>
      <c r="F5098" s="148"/>
      <c r="G5098" s="148"/>
      <c r="H5098" s="148"/>
      <c r="I5098" s="148"/>
      <c r="J5098" s="149"/>
      <c r="K5098" s="145"/>
      <c r="L5098" s="150">
        <f>+K5098*H5098</f>
        <v>0.0</v>
      </c>
    </row>
    <row r="5099" spans="8:8" ht="24.95" customHeight="1">
      <c r="A5099" s="143"/>
      <c r="B5099" s="144"/>
      <c r="C5099" s="145"/>
      <c r="D5099" s="146"/>
      <c r="E5099" s="147"/>
      <c r="F5099" s="148"/>
      <c r="G5099" s="148"/>
      <c r="H5099" s="148"/>
      <c r="I5099" s="148"/>
      <c r="J5099" s="149"/>
      <c r="K5099" s="145"/>
      <c r="L5099" s="150">
        <f>+K5099*H5099</f>
        <v>0.0</v>
      </c>
    </row>
    <row r="5100" spans="8:8" ht="24.95" customHeight="1">
      <c r="A5100" s="143"/>
      <c r="B5100" s="144"/>
      <c r="C5100" s="145"/>
      <c r="D5100" s="146"/>
      <c r="E5100" s="147"/>
      <c r="F5100" s="148"/>
      <c r="G5100" s="148"/>
      <c r="H5100" s="148"/>
      <c r="I5100" s="148"/>
      <c r="J5100" s="149"/>
      <c r="K5100" s="145"/>
      <c r="L5100" s="150">
        <f>+K5100*H5100</f>
        <v>0.0</v>
      </c>
    </row>
    <row r="5101" spans="8:8" ht="24.95" customHeight="1">
      <c r="A5101" s="143"/>
      <c r="B5101" s="144"/>
      <c r="C5101" s="145"/>
      <c r="D5101" s="146"/>
      <c r="E5101" s="147"/>
      <c r="F5101" s="148"/>
      <c r="G5101" s="148"/>
      <c r="H5101" s="148"/>
      <c r="I5101" s="148"/>
      <c r="J5101" s="149"/>
      <c r="K5101" s="145"/>
      <c r="L5101" s="150">
        <f>+K5101*H5101</f>
        <v>0.0</v>
      </c>
    </row>
    <row r="5102" spans="8:8" ht="24.95" customHeight="1">
      <c r="A5102" s="143"/>
      <c r="B5102" s="144"/>
      <c r="C5102" s="145"/>
      <c r="D5102" s="146"/>
      <c r="E5102" s="147"/>
      <c r="F5102" s="148"/>
      <c r="G5102" s="148"/>
      <c r="H5102" s="148"/>
      <c r="I5102" s="148"/>
      <c r="J5102" s="149"/>
      <c r="K5102" s="145"/>
      <c r="L5102" s="150">
        <f>+K5102*H5102</f>
        <v>0.0</v>
      </c>
    </row>
    <row r="5103" spans="8:8" ht="24.95" customHeight="1">
      <c r="A5103" s="143"/>
      <c r="B5103" s="144"/>
      <c r="C5103" s="145"/>
      <c r="D5103" s="146"/>
      <c r="E5103" s="147"/>
      <c r="F5103" s="148"/>
      <c r="G5103" s="148"/>
      <c r="H5103" s="148"/>
      <c r="I5103" s="148"/>
      <c r="J5103" s="149"/>
      <c r="K5103" s="145"/>
      <c r="L5103" s="150">
        <f>+K5103*H5103</f>
        <v>0.0</v>
      </c>
    </row>
    <row r="5104" spans="8:8" ht="24.95" customHeight="1">
      <c r="A5104" s="143"/>
      <c r="B5104" s="144"/>
      <c r="C5104" s="145"/>
      <c r="D5104" s="146"/>
      <c r="E5104" s="147"/>
      <c r="F5104" s="148"/>
      <c r="G5104" s="148"/>
      <c r="H5104" s="148"/>
      <c r="I5104" s="148"/>
      <c r="J5104" s="149"/>
      <c r="K5104" s="145"/>
      <c r="L5104" s="150">
        <f>+K5104*H5104</f>
        <v>0.0</v>
      </c>
    </row>
    <row r="5105" spans="8:8" ht="24.95" customHeight="1">
      <c r="A5105" s="143"/>
      <c r="B5105" s="144"/>
      <c r="C5105" s="145"/>
      <c r="D5105" s="146"/>
      <c r="E5105" s="147"/>
      <c r="F5105" s="148"/>
      <c r="G5105" s="148"/>
      <c r="H5105" s="148"/>
      <c r="I5105" s="148"/>
      <c r="J5105" s="149"/>
      <c r="K5105" s="145"/>
      <c r="L5105" s="150">
        <f>+K5105*H5105</f>
        <v>0.0</v>
      </c>
    </row>
    <row r="5106" spans="8:8" ht="24.95" customHeight="1">
      <c r="A5106" s="143"/>
      <c r="B5106" s="144"/>
      <c r="C5106" s="145"/>
      <c r="D5106" s="146"/>
      <c r="E5106" s="147"/>
      <c r="F5106" s="148"/>
      <c r="G5106" s="148"/>
      <c r="H5106" s="148"/>
      <c r="I5106" s="148"/>
      <c r="J5106" s="149"/>
      <c r="K5106" s="145"/>
      <c r="L5106" s="150">
        <f>+K5106*H5106</f>
        <v>0.0</v>
      </c>
    </row>
    <row r="5107" spans="8:8" ht="24.95" customHeight="1">
      <c r="A5107" s="143"/>
      <c r="B5107" s="144"/>
      <c r="C5107" s="145"/>
      <c r="D5107" s="146"/>
      <c r="E5107" s="147"/>
      <c r="F5107" s="148"/>
      <c r="G5107" s="148"/>
      <c r="H5107" s="148"/>
      <c r="I5107" s="148"/>
      <c r="J5107" s="149"/>
      <c r="K5107" s="145"/>
      <c r="L5107" s="150">
        <f>+K5107*H5107</f>
        <v>0.0</v>
      </c>
    </row>
    <row r="5108" spans="8:8" ht="24.95" customHeight="1">
      <c r="A5108" s="143"/>
      <c r="B5108" s="144"/>
      <c r="C5108" s="145"/>
      <c r="D5108" s="146"/>
      <c r="E5108" s="147"/>
      <c r="F5108" s="148"/>
      <c r="G5108" s="148"/>
      <c r="H5108" s="148"/>
      <c r="I5108" s="148"/>
      <c r="J5108" s="149"/>
      <c r="K5108" s="145"/>
      <c r="L5108" s="150">
        <f>+K5108*H5108</f>
        <v>0.0</v>
      </c>
    </row>
    <row r="5109" spans="8:8" ht="24.95" customHeight="1">
      <c r="A5109" s="143"/>
      <c r="B5109" s="144"/>
      <c r="C5109" s="145"/>
      <c r="D5109" s="146"/>
      <c r="E5109" s="147"/>
      <c r="F5109" s="148"/>
      <c r="G5109" s="148"/>
      <c r="H5109" s="148"/>
      <c r="I5109" s="148"/>
      <c r="J5109" s="149"/>
      <c r="K5109" s="145"/>
      <c r="L5109" s="150">
        <f>+K5109*H5109</f>
        <v>0.0</v>
      </c>
    </row>
    <row r="5110" spans="8:8" ht="24.95" customHeight="1">
      <c r="A5110" s="143"/>
      <c r="B5110" s="144"/>
      <c r="C5110" s="145"/>
      <c r="D5110" s="146"/>
      <c r="E5110" s="147"/>
      <c r="F5110" s="148"/>
      <c r="G5110" s="148"/>
      <c r="H5110" s="148"/>
      <c r="I5110" s="148"/>
      <c r="J5110" s="149"/>
      <c r="K5110" s="145"/>
      <c r="L5110" s="150">
        <f>+K5110*H5110</f>
        <v>0.0</v>
      </c>
    </row>
    <row r="5111" spans="8:8" ht="24.95" customHeight="1">
      <c r="A5111" s="143"/>
      <c r="B5111" s="144"/>
      <c r="C5111" s="145"/>
      <c r="D5111" s="146"/>
      <c r="E5111" s="147"/>
      <c r="F5111" s="148"/>
      <c r="G5111" s="148"/>
      <c r="H5111" s="148"/>
      <c r="I5111" s="148"/>
      <c r="J5111" s="149"/>
      <c r="K5111" s="145"/>
      <c r="L5111" s="150">
        <f>+K5111*H5111</f>
        <v>0.0</v>
      </c>
    </row>
    <row r="5112" spans="8:8" ht="24.95" customHeight="1">
      <c r="A5112" s="143"/>
      <c r="B5112" s="144"/>
      <c r="C5112" s="145"/>
      <c r="D5112" s="146"/>
      <c r="E5112" s="147"/>
      <c r="F5112" s="148"/>
      <c r="G5112" s="148"/>
      <c r="H5112" s="148"/>
      <c r="I5112" s="148"/>
      <c r="J5112" s="149"/>
      <c r="K5112" s="145"/>
      <c r="L5112" s="150">
        <f>+K5112*H5112</f>
        <v>0.0</v>
      </c>
    </row>
    <row r="5113" spans="8:8" ht="24.95" customHeight="1">
      <c r="A5113" s="143"/>
      <c r="B5113" s="144"/>
      <c r="C5113" s="145"/>
      <c r="D5113" s="146"/>
      <c r="E5113" s="147"/>
      <c r="F5113" s="148"/>
      <c r="G5113" s="148"/>
      <c r="H5113" s="148"/>
      <c r="I5113" s="148"/>
      <c r="J5113" s="149"/>
      <c r="K5113" s="145"/>
      <c r="L5113" s="150">
        <f>+K5113*H5113</f>
        <v>0.0</v>
      </c>
    </row>
    <row r="5114" spans="8:8" ht="24.95" customHeight="1">
      <c r="A5114" s="143"/>
      <c r="B5114" s="144"/>
      <c r="C5114" s="145"/>
      <c r="D5114" s="146"/>
      <c r="E5114" s="147"/>
      <c r="F5114" s="148"/>
      <c r="G5114" s="148"/>
      <c r="H5114" s="148"/>
      <c r="I5114" s="148"/>
      <c r="J5114" s="149"/>
      <c r="K5114" s="145"/>
      <c r="L5114" s="150">
        <f>+K5114*H5114</f>
        <v>0.0</v>
      </c>
    </row>
    <row r="5115" spans="8:8" ht="24.95" customHeight="1">
      <c r="A5115" s="143"/>
      <c r="B5115" s="144"/>
      <c r="C5115" s="145"/>
      <c r="D5115" s="146"/>
      <c r="E5115" s="147"/>
      <c r="F5115" s="148"/>
      <c r="G5115" s="148"/>
      <c r="H5115" s="148"/>
      <c r="I5115" s="148"/>
      <c r="J5115" s="149"/>
      <c r="K5115" s="145"/>
      <c r="L5115" s="150">
        <f>+K5115*H5115</f>
        <v>0.0</v>
      </c>
    </row>
    <row r="5116" spans="8:8" ht="24.95" customHeight="1">
      <c r="A5116" s="143"/>
      <c r="B5116" s="144"/>
      <c r="C5116" s="145"/>
      <c r="D5116" s="146"/>
      <c r="E5116" s="147"/>
      <c r="F5116" s="148"/>
      <c r="G5116" s="148"/>
      <c r="H5116" s="148"/>
      <c r="I5116" s="148"/>
      <c r="J5116" s="149"/>
      <c r="K5116" s="145"/>
      <c r="L5116" s="150">
        <f>+K5116*H5116</f>
        <v>0.0</v>
      </c>
    </row>
    <row r="5117" spans="8:8" ht="24.95" customHeight="1">
      <c r="A5117" s="143"/>
      <c r="B5117" s="144"/>
      <c r="C5117" s="145"/>
      <c r="D5117" s="146"/>
      <c r="E5117" s="147"/>
      <c r="F5117" s="148"/>
      <c r="G5117" s="148"/>
      <c r="H5117" s="148"/>
      <c r="I5117" s="148"/>
      <c r="J5117" s="149"/>
      <c r="K5117" s="145"/>
      <c r="L5117" s="150">
        <f>+K5117*H5117</f>
        <v>0.0</v>
      </c>
    </row>
    <row r="5118" spans="8:8" ht="24.95" customHeight="1">
      <c r="A5118" s="143"/>
      <c r="B5118" s="144"/>
      <c r="C5118" s="145"/>
      <c r="D5118" s="146"/>
      <c r="E5118" s="147"/>
      <c r="F5118" s="148"/>
      <c r="G5118" s="148"/>
      <c r="H5118" s="148"/>
      <c r="I5118" s="148"/>
      <c r="J5118" s="149"/>
      <c r="K5118" s="145"/>
      <c r="L5118" s="150">
        <f>+K5118*H5118</f>
        <v>0.0</v>
      </c>
    </row>
    <row r="5119" spans="8:8" ht="24.95" customHeight="1">
      <c r="A5119" s="143"/>
      <c r="B5119" s="144"/>
      <c r="C5119" s="145"/>
      <c r="D5119" s="146"/>
      <c r="E5119" s="147"/>
      <c r="F5119" s="148"/>
      <c r="G5119" s="148"/>
      <c r="H5119" s="148"/>
      <c r="I5119" s="148"/>
      <c r="J5119" s="149"/>
      <c r="K5119" s="145"/>
      <c r="L5119" s="150">
        <f>+K5119*H5119</f>
        <v>0.0</v>
      </c>
    </row>
    <row r="5120" spans="8:8" ht="24.95" customHeight="1">
      <c r="A5120" s="143"/>
      <c r="B5120" s="144"/>
      <c r="C5120" s="145"/>
      <c r="D5120" s="146"/>
      <c r="E5120" s="147"/>
      <c r="F5120" s="148"/>
      <c r="G5120" s="148"/>
      <c r="H5120" s="148"/>
      <c r="I5120" s="148"/>
      <c r="J5120" s="149"/>
      <c r="K5120" s="145"/>
      <c r="L5120" s="150">
        <f>+K5120*H5120</f>
        <v>0.0</v>
      </c>
    </row>
    <row r="5121" spans="8:8" ht="24.95" customHeight="1">
      <c r="A5121" s="143"/>
      <c r="B5121" s="144"/>
      <c r="C5121" s="145"/>
      <c r="D5121" s="146"/>
      <c r="E5121" s="147"/>
      <c r="F5121" s="148"/>
      <c r="G5121" s="148"/>
      <c r="H5121" s="148"/>
      <c r="I5121" s="148"/>
      <c r="J5121" s="149"/>
      <c r="K5121" s="145"/>
      <c r="L5121" s="150">
        <f>+K5121*H5121</f>
        <v>0.0</v>
      </c>
    </row>
    <row r="5122" spans="8:8" ht="24.95" customHeight="1">
      <c r="A5122" s="143"/>
      <c r="B5122" s="144"/>
      <c r="C5122" s="145"/>
      <c r="D5122" s="146"/>
      <c r="E5122" s="147"/>
      <c r="F5122" s="148"/>
      <c r="G5122" s="148"/>
      <c r="H5122" s="148"/>
      <c r="I5122" s="148"/>
      <c r="J5122" s="149"/>
      <c r="K5122" s="145"/>
      <c r="L5122" s="150">
        <f>+K5122*H5122</f>
        <v>0.0</v>
      </c>
    </row>
    <row r="5123" spans="8:8" ht="24.95" customHeight="1">
      <c r="A5123" s="143"/>
      <c r="B5123" s="144"/>
      <c r="C5123" s="145"/>
      <c r="D5123" s="146"/>
      <c r="E5123" s="147"/>
      <c r="F5123" s="148"/>
      <c r="G5123" s="148"/>
      <c r="H5123" s="148"/>
      <c r="I5123" s="148"/>
      <c r="J5123" s="149"/>
      <c r="K5123" s="145"/>
      <c r="L5123" s="150">
        <f>+K5123*H5123</f>
        <v>0.0</v>
      </c>
    </row>
    <row r="5124" spans="8:8" ht="24.95" customHeight="1">
      <c r="A5124" s="143"/>
      <c r="B5124" s="144"/>
      <c r="C5124" s="145"/>
      <c r="D5124" s="146"/>
      <c r="E5124" s="147"/>
      <c r="F5124" s="148"/>
      <c r="G5124" s="148"/>
      <c r="H5124" s="148"/>
      <c r="I5124" s="148"/>
      <c r="J5124" s="149"/>
      <c r="K5124" s="145"/>
      <c r="L5124" s="150">
        <f>+K5124*H5124</f>
        <v>0.0</v>
      </c>
    </row>
    <row r="5125" spans="8:8" ht="24.95" customHeight="1">
      <c r="A5125" s="143"/>
      <c r="B5125" s="144"/>
      <c r="C5125" s="145"/>
      <c r="D5125" s="146"/>
      <c r="E5125" s="147"/>
      <c r="F5125" s="148"/>
      <c r="G5125" s="148"/>
      <c r="H5125" s="148"/>
      <c r="I5125" s="148"/>
      <c r="J5125" s="149"/>
      <c r="K5125" s="145"/>
      <c r="L5125" s="150">
        <f>+K5125*H5125</f>
        <v>0.0</v>
      </c>
    </row>
    <row r="5126" spans="8:8" ht="24.95" customHeight="1">
      <c r="A5126" s="143"/>
      <c r="B5126" s="144"/>
      <c r="C5126" s="145"/>
      <c r="D5126" s="146"/>
      <c r="E5126" s="147"/>
      <c r="F5126" s="148"/>
      <c r="G5126" s="148"/>
      <c r="H5126" s="148"/>
      <c r="I5126" s="148"/>
      <c r="J5126" s="149"/>
      <c r="K5126" s="145"/>
      <c r="L5126" s="150">
        <f>+K5126*H5126</f>
        <v>0.0</v>
      </c>
    </row>
    <row r="5127" spans="8:8" ht="24.95" customHeight="1">
      <c r="A5127" s="143"/>
      <c r="B5127" s="144"/>
      <c r="C5127" s="145"/>
      <c r="D5127" s="146"/>
      <c r="E5127" s="147"/>
      <c r="F5127" s="148"/>
      <c r="G5127" s="148"/>
      <c r="H5127" s="148"/>
      <c r="I5127" s="148"/>
      <c r="J5127" s="149"/>
      <c r="K5127" s="145"/>
      <c r="L5127" s="150">
        <f>+K5127*H5127</f>
        <v>0.0</v>
      </c>
    </row>
    <row r="5128" spans="8:8" ht="24.95" customHeight="1">
      <c r="A5128" s="143"/>
      <c r="B5128" s="144"/>
      <c r="C5128" s="145"/>
      <c r="D5128" s="146"/>
      <c r="E5128" s="147"/>
      <c r="F5128" s="148"/>
      <c r="G5128" s="148"/>
      <c r="H5128" s="148"/>
      <c r="I5128" s="148"/>
      <c r="J5128" s="149"/>
      <c r="K5128" s="145"/>
      <c r="L5128" s="150">
        <f>+K5128*H5128</f>
        <v>0.0</v>
      </c>
    </row>
    <row r="5129" spans="8:8" ht="24.95" customHeight="1">
      <c r="A5129" s="143"/>
      <c r="B5129" s="144"/>
      <c r="C5129" s="145"/>
      <c r="D5129" s="146"/>
      <c r="E5129" s="147"/>
      <c r="F5129" s="148"/>
      <c r="G5129" s="148"/>
      <c r="H5129" s="148"/>
      <c r="I5129" s="148"/>
      <c r="J5129" s="149"/>
      <c r="K5129" s="145"/>
      <c r="L5129" s="150">
        <f>+K5129*H5129</f>
        <v>0.0</v>
      </c>
    </row>
    <row r="5130" spans="8:8" ht="24.95" customHeight="1">
      <c r="A5130" s="143"/>
      <c r="B5130" s="144"/>
      <c r="C5130" s="145"/>
      <c r="D5130" s="146"/>
      <c r="E5130" s="147"/>
      <c r="F5130" s="148"/>
      <c r="G5130" s="148"/>
      <c r="H5130" s="148"/>
      <c r="I5130" s="148"/>
      <c r="J5130" s="149"/>
      <c r="K5130" s="145"/>
      <c r="L5130" s="150">
        <f>+K5130*H5130</f>
        <v>0.0</v>
      </c>
    </row>
    <row r="5131" spans="8:8" ht="24.95" customHeight="1">
      <c r="A5131" s="143"/>
      <c r="B5131" s="144"/>
      <c r="C5131" s="145"/>
      <c r="D5131" s="146"/>
      <c r="E5131" s="147"/>
      <c r="F5131" s="148"/>
      <c r="G5131" s="148"/>
      <c r="H5131" s="148"/>
      <c r="I5131" s="148"/>
      <c r="J5131" s="149"/>
      <c r="K5131" s="145"/>
      <c r="L5131" s="150">
        <f>+K5131*H5131</f>
        <v>0.0</v>
      </c>
    </row>
    <row r="5132" spans="8:8" ht="24.95" customHeight="1">
      <c r="A5132" s="143"/>
      <c r="B5132" s="144"/>
      <c r="C5132" s="145"/>
      <c r="D5132" s="146"/>
      <c r="E5132" s="147"/>
      <c r="F5132" s="148"/>
      <c r="G5132" s="148"/>
      <c r="H5132" s="148"/>
      <c r="I5132" s="148"/>
      <c r="J5132" s="149"/>
      <c r="K5132" s="145"/>
      <c r="L5132" s="150">
        <f>+K5132*H5132</f>
        <v>0.0</v>
      </c>
    </row>
    <row r="5133" spans="8:8" ht="24.95" customHeight="1">
      <c r="A5133" s="143"/>
      <c r="B5133" s="144"/>
      <c r="C5133" s="145"/>
      <c r="D5133" s="146"/>
      <c r="E5133" s="147"/>
      <c r="F5133" s="148"/>
      <c r="G5133" s="148"/>
      <c r="H5133" s="148"/>
      <c r="I5133" s="148"/>
      <c r="J5133" s="149"/>
      <c r="K5133" s="145"/>
      <c r="L5133" s="150">
        <f>+K5133*H5133</f>
        <v>0.0</v>
      </c>
    </row>
    <row r="5134" spans="8:8" ht="24.95" customHeight="1">
      <c r="A5134" s="143"/>
      <c r="B5134" s="144"/>
      <c r="C5134" s="145"/>
      <c r="D5134" s="146"/>
      <c r="E5134" s="147"/>
      <c r="F5134" s="148"/>
      <c r="G5134" s="148"/>
      <c r="H5134" s="148"/>
      <c r="I5134" s="148"/>
      <c r="J5134" s="149"/>
      <c r="K5134" s="145"/>
      <c r="L5134" s="150">
        <f>+K5134*H5134</f>
        <v>0.0</v>
      </c>
    </row>
    <row r="5135" spans="8:8" ht="24.95" customHeight="1">
      <c r="A5135" s="143"/>
      <c r="B5135" s="144"/>
      <c r="C5135" s="145"/>
      <c r="D5135" s="146"/>
      <c r="E5135" s="147"/>
      <c r="F5135" s="148"/>
      <c r="G5135" s="148"/>
      <c r="H5135" s="148"/>
      <c r="I5135" s="148"/>
      <c r="J5135" s="149"/>
      <c r="K5135" s="145"/>
      <c r="L5135" s="150">
        <f>+K5135*H5135</f>
        <v>0.0</v>
      </c>
    </row>
    <row r="5136" spans="8:8" ht="24.95" customHeight="1">
      <c r="A5136" s="143"/>
      <c r="B5136" s="144"/>
      <c r="C5136" s="145"/>
      <c r="D5136" s="146"/>
      <c r="E5136" s="147"/>
      <c r="F5136" s="148"/>
      <c r="G5136" s="148"/>
      <c r="H5136" s="148"/>
      <c r="I5136" s="148"/>
      <c r="J5136" s="149"/>
      <c r="K5136" s="145"/>
      <c r="L5136" s="150">
        <f>+K5136*H5136</f>
        <v>0.0</v>
      </c>
    </row>
    <row r="5137" spans="8:8" ht="24.95" customHeight="1">
      <c r="A5137" s="143"/>
      <c r="B5137" s="144"/>
      <c r="C5137" s="145"/>
      <c r="D5137" s="146"/>
      <c r="E5137" s="147"/>
      <c r="F5137" s="148"/>
      <c r="G5137" s="148"/>
      <c r="H5137" s="148"/>
      <c r="I5137" s="148"/>
      <c r="J5137" s="149"/>
      <c r="K5137" s="145"/>
      <c r="L5137" s="150">
        <f>+K5137*H5137</f>
        <v>0.0</v>
      </c>
    </row>
    <row r="5138" spans="8:8" ht="24.95" customHeight="1">
      <c r="A5138" s="143"/>
      <c r="B5138" s="144"/>
      <c r="C5138" s="145"/>
      <c r="D5138" s="146"/>
      <c r="E5138" s="147"/>
      <c r="F5138" s="148"/>
      <c r="G5138" s="148"/>
      <c r="H5138" s="148"/>
      <c r="I5138" s="148"/>
      <c r="J5138" s="149"/>
      <c r="K5138" s="145"/>
      <c r="L5138" s="150">
        <f>+K5138*H5138</f>
        <v>0.0</v>
      </c>
    </row>
    <row r="5139" spans="8:8" ht="24.95" customHeight="1">
      <c r="A5139" s="143"/>
      <c r="B5139" s="144"/>
      <c r="C5139" s="145"/>
      <c r="D5139" s="146"/>
      <c r="E5139" s="147"/>
      <c r="F5139" s="148"/>
      <c r="G5139" s="148"/>
      <c r="H5139" s="148"/>
      <c r="I5139" s="148"/>
      <c r="J5139" s="149"/>
      <c r="K5139" s="145"/>
      <c r="L5139" s="150">
        <f>+K5139*H5139</f>
        <v>0.0</v>
      </c>
    </row>
    <row r="5140" spans="8:8" ht="24.95" customHeight="1">
      <c r="A5140" s="143"/>
      <c r="B5140" s="144"/>
      <c r="C5140" s="145"/>
      <c r="D5140" s="146"/>
      <c r="E5140" s="147"/>
      <c r="F5140" s="148"/>
      <c r="G5140" s="148"/>
      <c r="H5140" s="148"/>
      <c r="I5140" s="148"/>
      <c r="J5140" s="149"/>
      <c r="K5140" s="145"/>
      <c r="L5140" s="150">
        <f>+K5140*H5140</f>
        <v>0.0</v>
      </c>
    </row>
    <row r="5141" spans="8:8" ht="24.95" customHeight="1">
      <c r="A5141" s="143"/>
      <c r="B5141" s="144"/>
      <c r="C5141" s="145"/>
      <c r="D5141" s="146"/>
      <c r="E5141" s="147"/>
      <c r="F5141" s="148"/>
      <c r="G5141" s="148"/>
      <c r="H5141" s="148"/>
      <c r="I5141" s="148"/>
      <c r="J5141" s="149"/>
      <c r="K5141" s="145"/>
      <c r="L5141" s="150">
        <f>+K5141*H5141</f>
        <v>0.0</v>
      </c>
    </row>
    <row r="5142" spans="8:8" ht="24.95" customHeight="1">
      <c r="A5142" s="143"/>
      <c r="B5142" s="144"/>
      <c r="C5142" s="145"/>
      <c r="D5142" s="146"/>
      <c r="E5142" s="147"/>
      <c r="F5142" s="148"/>
      <c r="G5142" s="148"/>
      <c r="H5142" s="148"/>
      <c r="I5142" s="148"/>
      <c r="J5142" s="149"/>
      <c r="K5142" s="145"/>
      <c r="L5142" s="150">
        <f>+K5142*H5142</f>
        <v>0.0</v>
      </c>
    </row>
    <row r="5143" spans="8:8" ht="24.95" customHeight="1">
      <c r="A5143" s="143"/>
      <c r="B5143" s="144"/>
      <c r="C5143" s="145"/>
      <c r="D5143" s="146"/>
      <c r="E5143" s="147"/>
      <c r="F5143" s="148"/>
      <c r="G5143" s="148"/>
      <c r="H5143" s="148"/>
      <c r="I5143" s="148"/>
      <c r="J5143" s="149"/>
      <c r="K5143" s="145"/>
      <c r="L5143" s="150">
        <f>+K5143*H5143</f>
        <v>0.0</v>
      </c>
    </row>
    <row r="5144" spans="8:8" ht="24.95" customHeight="1">
      <c r="A5144" s="143"/>
      <c r="B5144" s="144"/>
      <c r="C5144" s="145"/>
      <c r="D5144" s="146"/>
      <c r="E5144" s="147"/>
      <c r="F5144" s="148"/>
      <c r="G5144" s="148"/>
      <c r="H5144" s="148"/>
      <c r="I5144" s="148"/>
      <c r="J5144" s="149"/>
      <c r="K5144" s="145"/>
      <c r="L5144" s="150">
        <f>+K5144*H5144</f>
        <v>0.0</v>
      </c>
    </row>
    <row r="5145" spans="8:8" ht="24.95" customHeight="1">
      <c r="A5145" s="143"/>
      <c r="B5145" s="144"/>
      <c r="C5145" s="145"/>
      <c r="D5145" s="146"/>
      <c r="E5145" s="147"/>
      <c r="F5145" s="148"/>
      <c r="G5145" s="148"/>
      <c r="H5145" s="148"/>
      <c r="I5145" s="148"/>
      <c r="J5145" s="149"/>
      <c r="K5145" s="145"/>
      <c r="L5145" s="150">
        <f>+K5145*H5145</f>
        <v>0.0</v>
      </c>
    </row>
    <row r="5146" spans="8:8" ht="24.95" customHeight="1">
      <c r="A5146" s="143"/>
      <c r="B5146" s="144"/>
      <c r="C5146" s="145"/>
      <c r="D5146" s="146"/>
      <c r="E5146" s="147"/>
      <c r="F5146" s="148"/>
      <c r="G5146" s="148"/>
      <c r="H5146" s="148"/>
      <c r="I5146" s="148"/>
      <c r="J5146" s="149"/>
      <c r="K5146" s="145"/>
      <c r="L5146" s="150">
        <f>+K5146*H5146</f>
        <v>0.0</v>
      </c>
    </row>
    <row r="5147" spans="8:8" ht="24.95" customHeight="1">
      <c r="A5147" s="143"/>
      <c r="B5147" s="144"/>
      <c r="C5147" s="145"/>
      <c r="D5147" s="146"/>
      <c r="E5147" s="147"/>
      <c r="F5147" s="148"/>
      <c r="G5147" s="148"/>
      <c r="H5147" s="148"/>
      <c r="I5147" s="148"/>
      <c r="J5147" s="149"/>
      <c r="K5147" s="145"/>
      <c r="L5147" s="150">
        <f>+K5147*H5147</f>
        <v>0.0</v>
      </c>
    </row>
    <row r="5148" spans="8:8" ht="24.95" customHeight="1">
      <c r="A5148" s="143"/>
      <c r="B5148" s="144"/>
      <c r="C5148" s="145"/>
      <c r="D5148" s="146"/>
      <c r="E5148" s="147"/>
      <c r="F5148" s="148"/>
      <c r="G5148" s="148"/>
      <c r="H5148" s="148"/>
      <c r="I5148" s="148"/>
      <c r="J5148" s="149"/>
      <c r="K5148" s="145"/>
      <c r="L5148" s="150">
        <f>+K5148*H5148</f>
        <v>0.0</v>
      </c>
    </row>
    <row r="5149" spans="8:8" ht="24.95" customHeight="1">
      <c r="A5149" s="143"/>
      <c r="B5149" s="144"/>
      <c r="C5149" s="145"/>
      <c r="D5149" s="146"/>
      <c r="E5149" s="147"/>
      <c r="F5149" s="148"/>
      <c r="G5149" s="148"/>
      <c r="H5149" s="148"/>
      <c r="I5149" s="148"/>
      <c r="J5149" s="149"/>
      <c r="K5149" s="145"/>
      <c r="L5149" s="150">
        <f>+K5149*H5149</f>
        <v>0.0</v>
      </c>
    </row>
    <row r="5150" spans="8:8" ht="24.95" customHeight="1">
      <c r="A5150" s="143"/>
      <c r="B5150" s="144"/>
      <c r="C5150" s="145"/>
      <c r="D5150" s="146"/>
      <c r="E5150" s="147"/>
      <c r="F5150" s="148"/>
      <c r="G5150" s="148"/>
      <c r="H5150" s="148"/>
      <c r="I5150" s="148"/>
      <c r="J5150" s="149"/>
      <c r="K5150" s="145"/>
      <c r="L5150" s="150">
        <f>+K5150*H5150</f>
        <v>0.0</v>
      </c>
    </row>
    <row r="5151" spans="8:8" ht="24.95" customHeight="1">
      <c r="A5151" s="143"/>
      <c r="B5151" s="144"/>
      <c r="C5151" s="145"/>
      <c r="D5151" s="146"/>
      <c r="E5151" s="147"/>
      <c r="F5151" s="148"/>
      <c r="G5151" s="148"/>
      <c r="H5151" s="148"/>
      <c r="I5151" s="148"/>
      <c r="J5151" s="149"/>
      <c r="K5151" s="145"/>
      <c r="L5151" s="150">
        <f>+K5151*H5151</f>
        <v>0.0</v>
      </c>
    </row>
    <row r="5152" spans="8:8" ht="24.95" customHeight="1">
      <c r="A5152" s="143"/>
      <c r="B5152" s="144"/>
      <c r="C5152" s="145"/>
      <c r="D5152" s="146"/>
      <c r="E5152" s="147"/>
      <c r="F5152" s="148"/>
      <c r="G5152" s="148"/>
      <c r="H5152" s="148"/>
      <c r="I5152" s="148"/>
      <c r="J5152" s="149"/>
      <c r="K5152" s="145"/>
      <c r="L5152" s="150">
        <f>+K5152*H5152</f>
        <v>0.0</v>
      </c>
    </row>
    <row r="5153" spans="8:8" ht="24.95" customHeight="1">
      <c r="A5153" s="143"/>
      <c r="B5153" s="144"/>
      <c r="C5153" s="145"/>
      <c r="D5153" s="146"/>
      <c r="E5153" s="147"/>
      <c r="F5153" s="148"/>
      <c r="G5153" s="148"/>
      <c r="H5153" s="148"/>
      <c r="I5153" s="148"/>
      <c r="J5153" s="149"/>
      <c r="K5153" s="145"/>
      <c r="L5153" s="150">
        <f>+K5153*H5153</f>
        <v>0.0</v>
      </c>
    </row>
    <row r="5154" spans="8:8" ht="24.95" customHeight="1">
      <c r="A5154" s="143"/>
      <c r="B5154" s="144"/>
      <c r="C5154" s="145"/>
      <c r="D5154" s="146"/>
      <c r="E5154" s="147"/>
      <c r="F5154" s="148"/>
      <c r="G5154" s="148"/>
      <c r="H5154" s="148"/>
      <c r="I5154" s="148"/>
      <c r="J5154" s="149"/>
      <c r="K5154" s="145"/>
      <c r="L5154" s="150">
        <f>+K5154*H5154</f>
        <v>0.0</v>
      </c>
    </row>
    <row r="5155" spans="8:8" ht="24.95" customHeight="1">
      <c r="A5155" s="143"/>
      <c r="B5155" s="144"/>
      <c r="C5155" s="145"/>
      <c r="D5155" s="146"/>
      <c r="E5155" s="147"/>
      <c r="F5155" s="148"/>
      <c r="G5155" s="148"/>
      <c r="H5155" s="148"/>
      <c r="I5155" s="148"/>
      <c r="J5155" s="149"/>
      <c r="K5155" s="145"/>
      <c r="L5155" s="150">
        <f>+K5155*H5155</f>
        <v>0.0</v>
      </c>
    </row>
    <row r="5156" spans="8:8" ht="24.95" customHeight="1">
      <c r="A5156" s="143"/>
      <c r="B5156" s="144"/>
      <c r="C5156" s="145"/>
      <c r="D5156" s="146"/>
      <c r="E5156" s="147"/>
      <c r="F5156" s="148"/>
      <c r="G5156" s="148"/>
      <c r="H5156" s="148"/>
      <c r="I5156" s="148"/>
      <c r="J5156" s="149"/>
      <c r="K5156" s="145"/>
      <c r="L5156" s="150">
        <f>+K5156*H5156</f>
        <v>0.0</v>
      </c>
    </row>
    <row r="5157" spans="8:8" ht="24.95" customHeight="1">
      <c r="A5157" s="143"/>
      <c r="B5157" s="144"/>
      <c r="C5157" s="145"/>
      <c r="D5157" s="146"/>
      <c r="E5157" s="147"/>
      <c r="F5157" s="148"/>
      <c r="G5157" s="148"/>
      <c r="H5157" s="148"/>
      <c r="I5157" s="148"/>
      <c r="J5157" s="149"/>
      <c r="K5157" s="145"/>
      <c r="L5157" s="150">
        <f>+K5157*H5157</f>
        <v>0.0</v>
      </c>
    </row>
    <row r="5158" spans="8:8" ht="24.95" customHeight="1">
      <c r="A5158" s="143"/>
      <c r="B5158" s="144"/>
      <c r="C5158" s="145"/>
      <c r="D5158" s="146"/>
      <c r="E5158" s="147"/>
      <c r="F5158" s="148"/>
      <c r="G5158" s="148"/>
      <c r="H5158" s="148"/>
      <c r="I5158" s="148"/>
      <c r="J5158" s="149"/>
      <c r="K5158" s="145"/>
      <c r="L5158" s="150">
        <f>+K5158*H5158</f>
        <v>0.0</v>
      </c>
    </row>
    <row r="5159" spans="8:8" ht="24.95" customHeight="1">
      <c r="A5159" s="143"/>
      <c r="B5159" s="144"/>
      <c r="C5159" s="145"/>
      <c r="D5159" s="146"/>
      <c r="E5159" s="147"/>
      <c r="F5159" s="148"/>
      <c r="G5159" s="148"/>
      <c r="H5159" s="148"/>
      <c r="I5159" s="148"/>
      <c r="J5159" s="149"/>
      <c r="K5159" s="145"/>
      <c r="L5159" s="150">
        <f>+K5159*H5159</f>
        <v>0.0</v>
      </c>
    </row>
    <row r="5160" spans="8:8" ht="24.95" customHeight="1">
      <c r="A5160" s="143"/>
      <c r="B5160" s="144"/>
      <c r="C5160" s="145"/>
      <c r="D5160" s="146"/>
      <c r="E5160" s="147"/>
      <c r="F5160" s="148"/>
      <c r="G5160" s="148"/>
      <c r="H5160" s="148"/>
      <c r="I5160" s="148"/>
      <c r="J5160" s="149"/>
      <c r="K5160" s="145"/>
      <c r="L5160" s="150">
        <f>+K5160*H5160</f>
        <v>0.0</v>
      </c>
    </row>
    <row r="5161" spans="8:8" ht="24.95" customHeight="1">
      <c r="A5161" s="143"/>
      <c r="B5161" s="144"/>
      <c r="C5161" s="145"/>
      <c r="D5161" s="146"/>
      <c r="E5161" s="147"/>
      <c r="F5161" s="148"/>
      <c r="G5161" s="148"/>
      <c r="H5161" s="148"/>
      <c r="I5161" s="148"/>
      <c r="J5161" s="149"/>
      <c r="K5161" s="145"/>
      <c r="L5161" s="150">
        <f>+K5161*H5161</f>
        <v>0.0</v>
      </c>
    </row>
    <row r="5162" spans="8:8" ht="24.95" customHeight="1">
      <c r="A5162" s="143"/>
      <c r="B5162" s="144"/>
      <c r="C5162" s="145"/>
      <c r="D5162" s="146"/>
      <c r="E5162" s="147"/>
      <c r="F5162" s="148"/>
      <c r="G5162" s="148"/>
      <c r="H5162" s="148"/>
      <c r="I5162" s="148"/>
      <c r="J5162" s="149"/>
      <c r="K5162" s="145"/>
      <c r="L5162" s="150">
        <f>+K5162*H5162</f>
        <v>0.0</v>
      </c>
    </row>
    <row r="5163" spans="8:8" ht="24.95" customHeight="1">
      <c r="A5163" s="143"/>
      <c r="B5163" s="144"/>
      <c r="C5163" s="145"/>
      <c r="D5163" s="146"/>
      <c r="E5163" s="147"/>
      <c r="F5163" s="148"/>
      <c r="G5163" s="148"/>
      <c r="H5163" s="148"/>
      <c r="I5163" s="148"/>
      <c r="J5163" s="149"/>
      <c r="K5163" s="145"/>
      <c r="L5163" s="150">
        <f>+K5163*H5163</f>
        <v>0.0</v>
      </c>
    </row>
    <row r="5164" spans="8:8" ht="24.95" customHeight="1">
      <c r="A5164" s="143"/>
      <c r="B5164" s="144"/>
      <c r="C5164" s="145"/>
      <c r="D5164" s="146"/>
      <c r="E5164" s="147"/>
      <c r="F5164" s="148"/>
      <c r="G5164" s="148"/>
      <c r="H5164" s="148"/>
      <c r="I5164" s="148"/>
      <c r="J5164" s="149"/>
      <c r="K5164" s="145"/>
      <c r="L5164" s="150">
        <f>+K5164*H5164</f>
        <v>0.0</v>
      </c>
    </row>
    <row r="5165" spans="8:8" ht="24.95" customHeight="1">
      <c r="A5165" s="143"/>
      <c r="B5165" s="144"/>
      <c r="C5165" s="145"/>
      <c r="D5165" s="146"/>
      <c r="E5165" s="147"/>
      <c r="F5165" s="148"/>
      <c r="G5165" s="148"/>
      <c r="H5165" s="148"/>
      <c r="I5165" s="148"/>
      <c r="J5165" s="149"/>
      <c r="K5165" s="145"/>
      <c r="L5165" s="150">
        <f>+K5165*H5165</f>
        <v>0.0</v>
      </c>
    </row>
    <row r="5166" spans="8:8" ht="24.95" customHeight="1">
      <c r="A5166" s="143"/>
      <c r="B5166" s="144"/>
      <c r="C5166" s="145"/>
      <c r="D5166" s="146"/>
      <c r="E5166" s="147"/>
      <c r="F5166" s="148"/>
      <c r="G5166" s="148"/>
      <c r="H5166" s="148"/>
      <c r="I5166" s="148"/>
      <c r="J5166" s="149"/>
      <c r="K5166" s="145"/>
      <c r="L5166" s="150">
        <f>+K5166*H5166</f>
        <v>0.0</v>
      </c>
    </row>
    <row r="5167" spans="8:8" ht="24.95" customHeight="1">
      <c r="A5167" s="143"/>
      <c r="B5167" s="144"/>
      <c r="C5167" s="145"/>
      <c r="D5167" s="146"/>
      <c r="E5167" s="147"/>
      <c r="F5167" s="148"/>
      <c r="G5167" s="148"/>
      <c r="H5167" s="148"/>
      <c r="I5167" s="148"/>
      <c r="J5167" s="149"/>
      <c r="K5167" s="145"/>
      <c r="L5167" s="150">
        <f>+K5167*H5167</f>
        <v>0.0</v>
      </c>
    </row>
    <row r="5168" spans="8:8" ht="24.95" customHeight="1">
      <c r="A5168" s="143"/>
      <c r="B5168" s="144"/>
      <c r="C5168" s="145"/>
      <c r="D5168" s="146"/>
      <c r="E5168" s="147"/>
      <c r="F5168" s="148"/>
      <c r="G5168" s="148"/>
      <c r="H5168" s="148"/>
      <c r="I5168" s="148"/>
      <c r="J5168" s="149"/>
      <c r="K5168" s="145"/>
      <c r="L5168" s="150">
        <f>+K5168*H5168</f>
        <v>0.0</v>
      </c>
    </row>
    <row r="5169" spans="8:8" ht="24.95" customHeight="1">
      <c r="A5169" s="143"/>
      <c r="B5169" s="144"/>
      <c r="C5169" s="145"/>
      <c r="D5169" s="146"/>
      <c r="E5169" s="147"/>
      <c r="F5169" s="148"/>
      <c r="G5169" s="148"/>
      <c r="H5169" s="148"/>
      <c r="I5169" s="148"/>
      <c r="J5169" s="149"/>
      <c r="K5169" s="145"/>
      <c r="L5169" s="150">
        <f>+K5169*H5169</f>
        <v>0.0</v>
      </c>
    </row>
    <row r="5170" spans="8:8" ht="24.95" customHeight="1">
      <c r="A5170" s="143"/>
      <c r="B5170" s="144"/>
      <c r="C5170" s="145"/>
      <c r="D5170" s="146"/>
      <c r="E5170" s="147"/>
      <c r="F5170" s="148"/>
      <c r="G5170" s="148"/>
      <c r="H5170" s="148"/>
      <c r="I5170" s="148"/>
      <c r="J5170" s="149"/>
      <c r="K5170" s="145"/>
      <c r="L5170" s="150">
        <f>+K5170*H5170</f>
        <v>0.0</v>
      </c>
    </row>
    <row r="5171" spans="8:8" ht="24.95" customHeight="1">
      <c r="A5171" s="143"/>
      <c r="B5171" s="144"/>
      <c r="C5171" s="145"/>
      <c r="D5171" s="146"/>
      <c r="E5171" s="147"/>
      <c r="F5171" s="148"/>
      <c r="G5171" s="148"/>
      <c r="H5171" s="148"/>
      <c r="I5171" s="148"/>
      <c r="J5171" s="149"/>
      <c r="K5171" s="145"/>
      <c r="L5171" s="150">
        <f>+K5171*H5171</f>
        <v>0.0</v>
      </c>
    </row>
    <row r="5172" spans="8:8" ht="24.95" customHeight="1">
      <c r="A5172" s="143"/>
      <c r="B5172" s="144"/>
      <c r="C5172" s="145"/>
      <c r="D5172" s="146"/>
      <c r="E5172" s="147"/>
      <c r="F5172" s="148"/>
      <c r="G5172" s="148"/>
      <c r="H5172" s="148"/>
      <c r="I5172" s="148"/>
      <c r="J5172" s="149"/>
      <c r="K5172" s="145"/>
      <c r="L5172" s="150">
        <f>+K5172*H5172</f>
        <v>0.0</v>
      </c>
    </row>
    <row r="5173" spans="8:8" ht="24.95" customHeight="1">
      <c r="A5173" s="143"/>
      <c r="B5173" s="144"/>
      <c r="C5173" s="145"/>
      <c r="D5173" s="146"/>
      <c r="E5173" s="147"/>
      <c r="F5173" s="148"/>
      <c r="G5173" s="148"/>
      <c r="H5173" s="148"/>
      <c r="I5173" s="148"/>
      <c r="J5173" s="149"/>
      <c r="K5173" s="145"/>
      <c r="L5173" s="150">
        <f>+K5173*H5173</f>
        <v>0.0</v>
      </c>
    </row>
    <row r="5174" spans="8:8" ht="24.95" customHeight="1">
      <c r="A5174" s="143"/>
      <c r="B5174" s="144"/>
      <c r="C5174" s="145"/>
      <c r="D5174" s="146"/>
      <c r="E5174" s="147"/>
      <c r="F5174" s="148"/>
      <c r="G5174" s="148"/>
      <c r="H5174" s="148"/>
      <c r="I5174" s="148"/>
      <c r="J5174" s="149"/>
      <c r="K5174" s="145"/>
      <c r="L5174" s="150">
        <f>+K5174*H5174</f>
        <v>0.0</v>
      </c>
    </row>
    <row r="5175" spans="8:8" ht="24.95" customHeight="1">
      <c r="A5175" s="143"/>
      <c r="B5175" s="144"/>
      <c r="C5175" s="145"/>
      <c r="D5175" s="146"/>
      <c r="E5175" s="147"/>
      <c r="F5175" s="148"/>
      <c r="G5175" s="148"/>
      <c r="H5175" s="148"/>
      <c r="I5175" s="148"/>
      <c r="J5175" s="149"/>
      <c r="K5175" s="145"/>
      <c r="L5175" s="150">
        <f>+K5175*H5175</f>
        <v>0.0</v>
      </c>
    </row>
    <row r="5176" spans="8:8" ht="24.95" customHeight="1">
      <c r="A5176" s="143"/>
      <c r="B5176" s="144"/>
      <c r="C5176" s="145"/>
      <c r="D5176" s="146"/>
      <c r="E5176" s="147"/>
      <c r="F5176" s="148"/>
      <c r="G5176" s="148"/>
      <c r="H5176" s="148"/>
      <c r="I5176" s="148"/>
      <c r="J5176" s="149"/>
      <c r="K5176" s="145"/>
      <c r="L5176" s="150">
        <f>+K5176*H5176</f>
        <v>0.0</v>
      </c>
    </row>
    <row r="5177" spans="8:8" ht="24.95" customHeight="1">
      <c r="A5177" s="143"/>
      <c r="B5177" s="144"/>
      <c r="C5177" s="145"/>
      <c r="D5177" s="146"/>
      <c r="E5177" s="147"/>
      <c r="F5177" s="148"/>
      <c r="G5177" s="148"/>
      <c r="H5177" s="148"/>
      <c r="I5177" s="148"/>
      <c r="J5177" s="149"/>
      <c r="K5177" s="145"/>
      <c r="L5177" s="150">
        <f>+K5177*H5177</f>
        <v>0.0</v>
      </c>
    </row>
    <row r="5178" spans="8:8" ht="24.95" customHeight="1">
      <c r="A5178" s="143"/>
      <c r="B5178" s="144"/>
      <c r="C5178" s="145"/>
      <c r="D5178" s="146"/>
      <c r="E5178" s="147"/>
      <c r="F5178" s="148"/>
      <c r="G5178" s="148"/>
      <c r="H5178" s="148"/>
      <c r="I5178" s="148"/>
      <c r="J5178" s="149"/>
      <c r="K5178" s="145"/>
      <c r="L5178" s="150">
        <f>+K5178*H5178</f>
        <v>0.0</v>
      </c>
    </row>
    <row r="5179" spans="8:8" ht="24.95" customHeight="1">
      <c r="A5179" s="143"/>
      <c r="B5179" s="144"/>
      <c r="C5179" s="145"/>
      <c r="D5179" s="146"/>
      <c r="E5179" s="147"/>
      <c r="F5179" s="148"/>
      <c r="G5179" s="148"/>
      <c r="H5179" s="148"/>
      <c r="I5179" s="148"/>
      <c r="J5179" s="149"/>
      <c r="K5179" s="145"/>
      <c r="L5179" s="150">
        <f>+K5179*H5179</f>
        <v>0.0</v>
      </c>
    </row>
    <row r="5180" spans="8:8" ht="24.95" customHeight="1">
      <c r="A5180" s="143"/>
      <c r="B5180" s="144"/>
      <c r="C5180" s="145"/>
      <c r="D5180" s="146"/>
      <c r="E5180" s="147"/>
      <c r="F5180" s="148"/>
      <c r="G5180" s="148"/>
      <c r="H5180" s="148"/>
      <c r="I5180" s="148"/>
      <c r="J5180" s="149"/>
      <c r="K5180" s="145"/>
      <c r="L5180" s="150">
        <f>+K5180*H5180</f>
        <v>0.0</v>
      </c>
    </row>
    <row r="5181" spans="8:8" ht="24.95" customHeight="1">
      <c r="A5181" s="143"/>
      <c r="B5181" s="144"/>
      <c r="C5181" s="145"/>
      <c r="D5181" s="146"/>
      <c r="E5181" s="147"/>
      <c r="F5181" s="148"/>
      <c r="G5181" s="148"/>
      <c r="H5181" s="148"/>
      <c r="I5181" s="148"/>
      <c r="J5181" s="149"/>
      <c r="K5181" s="145"/>
      <c r="L5181" s="150">
        <f>+K5181*H5181</f>
        <v>0.0</v>
      </c>
    </row>
    <row r="5182" spans="8:8" ht="24.95" customHeight="1">
      <c r="A5182" s="143"/>
      <c r="B5182" s="144"/>
      <c r="C5182" s="145"/>
      <c r="D5182" s="146"/>
      <c r="E5182" s="147"/>
      <c r="F5182" s="148"/>
      <c r="G5182" s="148"/>
      <c r="H5182" s="148"/>
      <c r="I5182" s="148"/>
      <c r="J5182" s="149"/>
      <c r="K5182" s="145"/>
      <c r="L5182" s="150">
        <f>+K5182*H5182</f>
        <v>0.0</v>
      </c>
    </row>
    <row r="5183" spans="8:8" ht="24.95" customHeight="1">
      <c r="A5183" s="143"/>
      <c r="B5183" s="144"/>
      <c r="C5183" s="145"/>
      <c r="D5183" s="146"/>
      <c r="E5183" s="147"/>
      <c r="F5183" s="148"/>
      <c r="G5183" s="148"/>
      <c r="H5183" s="148"/>
      <c r="I5183" s="148"/>
      <c r="J5183" s="149"/>
      <c r="K5183" s="145"/>
      <c r="L5183" s="150">
        <f>+K5183*H5183</f>
        <v>0.0</v>
      </c>
    </row>
    <row r="5184" spans="8:8" ht="24.95" customHeight="1">
      <c r="A5184" s="143"/>
      <c r="B5184" s="144"/>
      <c r="C5184" s="145"/>
      <c r="D5184" s="146"/>
      <c r="E5184" s="147"/>
      <c r="F5184" s="148"/>
      <c r="G5184" s="148"/>
      <c r="H5184" s="148"/>
      <c r="I5184" s="148"/>
      <c r="J5184" s="149"/>
      <c r="K5184" s="145"/>
      <c r="L5184" s="150">
        <f>+K5184*H5184</f>
        <v>0.0</v>
      </c>
    </row>
    <row r="5185" spans="8:8" ht="24.95" customHeight="1">
      <c r="A5185" s="143"/>
      <c r="B5185" s="144"/>
      <c r="C5185" s="145"/>
      <c r="D5185" s="146"/>
      <c r="E5185" s="147"/>
      <c r="F5185" s="148"/>
      <c r="G5185" s="148"/>
      <c r="H5185" s="148"/>
      <c r="I5185" s="148"/>
      <c r="J5185" s="149"/>
      <c r="K5185" s="145"/>
      <c r="L5185" s="150">
        <f>+K5185*H5185</f>
        <v>0.0</v>
      </c>
    </row>
    <row r="5186" spans="8:8" ht="24.95" customHeight="1">
      <c r="A5186" s="143"/>
      <c r="B5186" s="144"/>
      <c r="C5186" s="145"/>
      <c r="D5186" s="146"/>
      <c r="E5186" s="147"/>
      <c r="F5186" s="148"/>
      <c r="G5186" s="148"/>
      <c r="H5186" s="148"/>
      <c r="I5186" s="148"/>
      <c r="J5186" s="149"/>
      <c r="K5186" s="145"/>
      <c r="L5186" s="150">
        <f>+K5186*H5186</f>
        <v>0.0</v>
      </c>
    </row>
    <row r="5187" spans="8:8" ht="24.95" customHeight="1">
      <c r="A5187" s="143"/>
      <c r="B5187" s="144"/>
      <c r="C5187" s="145"/>
      <c r="D5187" s="146"/>
      <c r="E5187" s="147"/>
      <c r="F5187" s="148"/>
      <c r="G5187" s="148"/>
      <c r="H5187" s="148"/>
      <c r="I5187" s="148"/>
      <c r="J5187" s="149"/>
      <c r="K5187" s="145"/>
      <c r="L5187" s="150">
        <f>+K5187*H5187</f>
        <v>0.0</v>
      </c>
    </row>
    <row r="5188" spans="8:8" ht="24.95" customHeight="1">
      <c r="A5188" s="143"/>
      <c r="B5188" s="144"/>
      <c r="C5188" s="145"/>
      <c r="D5188" s="146"/>
      <c r="E5188" s="147"/>
      <c r="F5188" s="148"/>
      <c r="G5188" s="148"/>
      <c r="H5188" s="148"/>
      <c r="I5188" s="148"/>
      <c r="J5188" s="149"/>
      <c r="K5188" s="145"/>
      <c r="L5188" s="150">
        <f>+K5188*H5188</f>
        <v>0.0</v>
      </c>
    </row>
    <row r="5189" spans="8:8" ht="24.95" customHeight="1">
      <c r="A5189" s="143"/>
      <c r="B5189" s="144"/>
      <c r="C5189" s="145"/>
      <c r="D5189" s="146"/>
      <c r="E5189" s="147"/>
      <c r="F5189" s="148"/>
      <c r="G5189" s="148"/>
      <c r="H5189" s="148"/>
      <c r="I5189" s="148"/>
      <c r="J5189" s="149"/>
      <c r="K5189" s="145"/>
      <c r="L5189" s="150">
        <f>+K5189*H5189</f>
        <v>0.0</v>
      </c>
    </row>
    <row r="5190" spans="8:8" ht="24.95" customHeight="1">
      <c r="A5190" s="143"/>
      <c r="B5190" s="144"/>
      <c r="C5190" s="145"/>
      <c r="D5190" s="146"/>
      <c r="E5190" s="147"/>
      <c r="F5190" s="148"/>
      <c r="G5190" s="148"/>
      <c r="H5190" s="148"/>
      <c r="I5190" s="148"/>
      <c r="J5190" s="149"/>
      <c r="K5190" s="145"/>
      <c r="L5190" s="150">
        <f>+K5190*H5190</f>
        <v>0.0</v>
      </c>
    </row>
    <row r="5191" spans="8:8" ht="24.95" customHeight="1">
      <c r="A5191" s="143"/>
      <c r="B5191" s="144"/>
      <c r="C5191" s="145"/>
      <c r="D5191" s="146"/>
      <c r="E5191" s="147"/>
      <c r="F5191" s="148"/>
      <c r="G5191" s="148"/>
      <c r="H5191" s="148"/>
      <c r="I5191" s="148"/>
      <c r="J5191" s="149"/>
      <c r="K5191" s="145"/>
      <c r="L5191" s="150">
        <f>+K5191*H5191</f>
        <v>0.0</v>
      </c>
    </row>
    <row r="5192" spans="8:8" ht="24.95" customHeight="1">
      <c r="A5192" s="143"/>
      <c r="B5192" s="144"/>
      <c r="C5192" s="145"/>
      <c r="D5192" s="146"/>
      <c r="E5192" s="147"/>
      <c r="F5192" s="148"/>
      <c r="G5192" s="148"/>
      <c r="H5192" s="148"/>
      <c r="I5192" s="148"/>
      <c r="J5192" s="149"/>
      <c r="K5192" s="145"/>
      <c r="L5192" s="150">
        <f>+K5192*H5192</f>
        <v>0.0</v>
      </c>
    </row>
    <row r="5193" spans="8:8" ht="24.95" customHeight="1">
      <c r="A5193" s="143"/>
      <c r="B5193" s="144"/>
      <c r="C5193" s="145"/>
      <c r="D5193" s="146"/>
      <c r="E5193" s="147"/>
      <c r="F5193" s="148"/>
      <c r="G5193" s="148"/>
      <c r="H5193" s="148"/>
      <c r="I5193" s="148"/>
      <c r="J5193" s="149"/>
      <c r="K5193" s="145"/>
      <c r="L5193" s="150">
        <f>+K5193*H5193</f>
        <v>0.0</v>
      </c>
    </row>
    <row r="5194" spans="8:8" ht="24.95" customHeight="1">
      <c r="A5194" s="143"/>
      <c r="B5194" s="144"/>
      <c r="C5194" s="145"/>
      <c r="D5194" s="146"/>
      <c r="E5194" s="147"/>
      <c r="F5194" s="148"/>
      <c r="G5194" s="148"/>
      <c r="H5194" s="148"/>
      <c r="I5194" s="148"/>
      <c r="J5194" s="149"/>
      <c r="K5194" s="145"/>
      <c r="L5194" s="150">
        <f>+K5194*H5194</f>
        <v>0.0</v>
      </c>
    </row>
    <row r="5195" spans="8:8" ht="24.95" customHeight="1">
      <c r="A5195" s="143"/>
      <c r="B5195" s="144"/>
      <c r="C5195" s="145"/>
      <c r="D5195" s="146"/>
      <c r="E5195" s="147"/>
      <c r="F5195" s="148"/>
      <c r="G5195" s="148"/>
      <c r="H5195" s="148"/>
      <c r="I5195" s="148"/>
      <c r="J5195" s="149"/>
      <c r="K5195" s="145"/>
      <c r="L5195" s="150">
        <f>+K5195*H5195</f>
        <v>0.0</v>
      </c>
    </row>
    <row r="5196" spans="8:8" ht="24.95" customHeight="1">
      <c r="A5196" s="143"/>
      <c r="B5196" s="144"/>
      <c r="C5196" s="145"/>
      <c r="D5196" s="146"/>
      <c r="E5196" s="147"/>
      <c r="F5196" s="148"/>
      <c r="G5196" s="148"/>
      <c r="H5196" s="148"/>
      <c r="I5196" s="148"/>
      <c r="J5196" s="149"/>
      <c r="K5196" s="145"/>
      <c r="L5196" s="150">
        <f>+K5196*H5196</f>
        <v>0.0</v>
      </c>
    </row>
    <row r="5197" spans="8:8" ht="24.95" customHeight="1">
      <c r="A5197" s="143"/>
      <c r="B5197" s="144"/>
      <c r="C5197" s="145"/>
      <c r="D5197" s="146"/>
      <c r="E5197" s="147"/>
      <c r="F5197" s="148"/>
      <c r="G5197" s="148"/>
      <c r="H5197" s="148"/>
      <c r="I5197" s="148"/>
      <c r="J5197" s="149"/>
      <c r="K5197" s="145"/>
      <c r="L5197" s="150">
        <f>+K5197*H5197</f>
        <v>0.0</v>
      </c>
    </row>
    <row r="5198" spans="8:8" ht="24.95" customHeight="1">
      <c r="A5198" s="143"/>
      <c r="B5198" s="144"/>
      <c r="C5198" s="145"/>
      <c r="D5198" s="146"/>
      <c r="E5198" s="147"/>
      <c r="F5198" s="148"/>
      <c r="G5198" s="148"/>
      <c r="H5198" s="148"/>
      <c r="I5198" s="148"/>
      <c r="J5198" s="149"/>
      <c r="K5198" s="145"/>
      <c r="L5198" s="150">
        <f>+K5198*H5198</f>
        <v>0.0</v>
      </c>
    </row>
    <row r="5199" spans="8:8" ht="24.95" customHeight="1">
      <c r="A5199" s="143"/>
      <c r="B5199" s="144"/>
      <c r="C5199" s="145"/>
      <c r="D5199" s="146"/>
      <c r="E5199" s="147"/>
      <c r="F5199" s="148"/>
      <c r="G5199" s="148"/>
      <c r="H5199" s="148"/>
      <c r="I5199" s="148"/>
      <c r="J5199" s="149"/>
      <c r="K5199" s="145"/>
      <c r="L5199" s="150">
        <f>+K5199*H5199</f>
        <v>0.0</v>
      </c>
    </row>
    <row r="5200" spans="8:8" ht="24.95" customHeight="1">
      <c r="A5200" s="143"/>
      <c r="B5200" s="144"/>
      <c r="C5200" s="145"/>
      <c r="D5200" s="146"/>
      <c r="E5200" s="147"/>
      <c r="F5200" s="148"/>
      <c r="G5200" s="148"/>
      <c r="H5200" s="148"/>
      <c r="I5200" s="148"/>
      <c r="J5200" s="149"/>
      <c r="K5200" s="145"/>
      <c r="L5200" s="150">
        <f>+K5200*H5200</f>
        <v>0.0</v>
      </c>
    </row>
    <row r="5201" spans="8:8" ht="24.95" customHeight="1">
      <c r="A5201" s="143"/>
      <c r="B5201" s="144"/>
      <c r="C5201" s="145"/>
      <c r="D5201" s="146"/>
      <c r="E5201" s="147"/>
      <c r="F5201" s="148"/>
      <c r="G5201" s="148"/>
      <c r="H5201" s="148"/>
      <c r="I5201" s="148"/>
      <c r="J5201" s="149"/>
      <c r="K5201" s="145"/>
      <c r="L5201" s="150">
        <f>+K5201*H5201</f>
        <v>0.0</v>
      </c>
    </row>
    <row r="5202" spans="8:8" ht="24.95" customHeight="1">
      <c r="A5202" s="143"/>
      <c r="B5202" s="144"/>
      <c r="C5202" s="145"/>
      <c r="D5202" s="146"/>
      <c r="E5202" s="147"/>
      <c r="F5202" s="148"/>
      <c r="G5202" s="148"/>
      <c r="H5202" s="148"/>
      <c r="I5202" s="148"/>
      <c r="J5202" s="149"/>
      <c r="K5202" s="145"/>
      <c r="L5202" s="150">
        <f>+K5202*H5202</f>
        <v>0.0</v>
      </c>
    </row>
    <row r="5203" spans="8:8" ht="24.95" customHeight="1">
      <c r="A5203" s="143"/>
      <c r="B5203" s="144"/>
      <c r="C5203" s="145"/>
      <c r="D5203" s="146"/>
      <c r="E5203" s="147"/>
      <c r="F5203" s="148"/>
      <c r="G5203" s="148"/>
      <c r="H5203" s="148"/>
      <c r="I5203" s="148"/>
      <c r="J5203" s="149"/>
      <c r="K5203" s="145"/>
      <c r="L5203" s="150">
        <f>+K5203*H5203</f>
        <v>0.0</v>
      </c>
    </row>
    <row r="5204" spans="8:8" ht="24.95" customHeight="1">
      <c r="A5204" s="143"/>
      <c r="B5204" s="144"/>
      <c r="C5204" s="145"/>
      <c r="D5204" s="146"/>
      <c r="E5204" s="147"/>
      <c r="F5204" s="148"/>
      <c r="G5204" s="148"/>
      <c r="H5204" s="148"/>
      <c r="I5204" s="148"/>
      <c r="J5204" s="149"/>
      <c r="K5204" s="145"/>
      <c r="L5204" s="150">
        <f>+K5204*H5204</f>
        <v>0.0</v>
      </c>
    </row>
    <row r="5205" spans="8:8" ht="24.95" customHeight="1">
      <c r="A5205" s="143"/>
      <c r="B5205" s="144"/>
      <c r="C5205" s="145"/>
      <c r="D5205" s="146"/>
      <c r="E5205" s="147"/>
      <c r="F5205" s="148"/>
      <c r="G5205" s="148"/>
      <c r="H5205" s="148"/>
      <c r="I5205" s="148"/>
      <c r="J5205" s="149"/>
      <c r="K5205" s="145"/>
      <c r="L5205" s="150">
        <f>+K5205*H5205</f>
        <v>0.0</v>
      </c>
    </row>
    <row r="5206" spans="8:8" ht="24.95" customHeight="1">
      <c r="A5206" s="143"/>
      <c r="B5206" s="144"/>
      <c r="C5206" s="145"/>
      <c r="D5206" s="146"/>
      <c r="E5206" s="147"/>
      <c r="F5206" s="148"/>
      <c r="G5206" s="148"/>
      <c r="H5206" s="148"/>
      <c r="I5206" s="148"/>
      <c r="J5206" s="149"/>
      <c r="K5206" s="145"/>
      <c r="L5206" s="150">
        <f>+K5206*H5206</f>
        <v>0.0</v>
      </c>
    </row>
    <row r="5207" spans="8:8" ht="24.95" customHeight="1">
      <c r="A5207" s="143"/>
      <c r="B5207" s="144"/>
      <c r="C5207" s="145"/>
      <c r="D5207" s="146"/>
      <c r="E5207" s="147"/>
      <c r="F5207" s="148"/>
      <c r="G5207" s="148"/>
      <c r="H5207" s="148"/>
      <c r="I5207" s="148"/>
      <c r="J5207" s="149"/>
      <c r="K5207" s="145"/>
      <c r="L5207" s="150">
        <f>+K5207*H5207</f>
        <v>0.0</v>
      </c>
    </row>
    <row r="5208" spans="8:8" ht="24.95" customHeight="1">
      <c r="A5208" s="143"/>
      <c r="B5208" s="144"/>
      <c r="C5208" s="145"/>
      <c r="D5208" s="146"/>
      <c r="E5208" s="147"/>
      <c r="F5208" s="148"/>
      <c r="G5208" s="148"/>
      <c r="H5208" s="148"/>
      <c r="I5208" s="148"/>
      <c r="J5208" s="149"/>
      <c r="K5208" s="145"/>
      <c r="L5208" s="150">
        <f>+K5208*H5208</f>
        <v>0.0</v>
      </c>
    </row>
    <row r="5209" spans="8:8" ht="24.95" customHeight="1">
      <c r="A5209" s="143"/>
      <c r="B5209" s="144"/>
      <c r="C5209" s="145"/>
      <c r="D5209" s="146"/>
      <c r="E5209" s="147"/>
      <c r="F5209" s="148"/>
      <c r="G5209" s="148"/>
      <c r="H5209" s="148"/>
      <c r="I5209" s="148"/>
      <c r="J5209" s="149"/>
      <c r="K5209" s="145"/>
      <c r="L5209" s="150">
        <f>+K5209*H5209</f>
        <v>0.0</v>
      </c>
    </row>
    <row r="5210" spans="8:8" ht="24.95" customHeight="1">
      <c r="A5210" s="143"/>
      <c r="B5210" s="144"/>
      <c r="C5210" s="145"/>
      <c r="D5210" s="146"/>
      <c r="E5210" s="147"/>
      <c r="F5210" s="148"/>
      <c r="G5210" s="148"/>
      <c r="H5210" s="148"/>
      <c r="I5210" s="148"/>
      <c r="J5210" s="149"/>
      <c r="K5210" s="145"/>
      <c r="L5210" s="150">
        <f>+K5210*H5210</f>
        <v>0.0</v>
      </c>
    </row>
    <row r="5211" spans="8:8" ht="24.95" customHeight="1">
      <c r="A5211" s="143"/>
      <c r="B5211" s="144"/>
      <c r="C5211" s="145"/>
      <c r="D5211" s="146"/>
      <c r="E5211" s="147"/>
      <c r="F5211" s="148"/>
      <c r="G5211" s="148"/>
      <c r="H5211" s="148"/>
      <c r="I5211" s="148"/>
      <c r="J5211" s="149"/>
      <c r="K5211" s="145"/>
      <c r="L5211" s="150">
        <f>+K5211*H5211</f>
        <v>0.0</v>
      </c>
    </row>
    <row r="5212" spans="8:8" ht="24.95" customHeight="1">
      <c r="A5212" s="143"/>
      <c r="B5212" s="144"/>
      <c r="C5212" s="145"/>
      <c r="D5212" s="146"/>
      <c r="E5212" s="147"/>
      <c r="F5212" s="148"/>
      <c r="G5212" s="148"/>
      <c r="H5212" s="148"/>
      <c r="I5212" s="148"/>
      <c r="J5212" s="149"/>
      <c r="K5212" s="145"/>
      <c r="L5212" s="150">
        <f>+K5212*H5212</f>
        <v>0.0</v>
      </c>
    </row>
    <row r="5213" spans="8:8" ht="24.95" customHeight="1">
      <c r="A5213" s="143"/>
      <c r="B5213" s="144"/>
      <c r="C5213" s="145"/>
      <c r="D5213" s="146"/>
      <c r="E5213" s="147"/>
      <c r="F5213" s="148"/>
      <c r="G5213" s="148"/>
      <c r="H5213" s="148"/>
      <c r="I5213" s="148"/>
      <c r="J5213" s="149"/>
      <c r="K5213" s="145"/>
      <c r="L5213" s="150">
        <f>+K5213*H5213</f>
        <v>0.0</v>
      </c>
    </row>
    <row r="5214" spans="8:8" ht="24.95" customHeight="1">
      <c r="A5214" s="143"/>
      <c r="B5214" s="144"/>
      <c r="C5214" s="145"/>
      <c r="D5214" s="146"/>
      <c r="E5214" s="147"/>
      <c r="F5214" s="148"/>
      <c r="G5214" s="148"/>
      <c r="H5214" s="148"/>
      <c r="I5214" s="148"/>
      <c r="J5214" s="149"/>
      <c r="K5214" s="145"/>
      <c r="L5214" s="150">
        <f>+K5214*H5214</f>
        <v>0.0</v>
      </c>
    </row>
    <row r="5215" spans="8:8" ht="24.95" customHeight="1">
      <c r="A5215" s="143"/>
      <c r="B5215" s="144"/>
      <c r="C5215" s="145"/>
      <c r="D5215" s="146"/>
      <c r="E5215" s="147"/>
      <c r="F5215" s="148"/>
      <c r="G5215" s="148"/>
      <c r="H5215" s="148"/>
      <c r="I5215" s="148"/>
      <c r="J5215" s="149"/>
      <c r="K5215" s="145"/>
      <c r="L5215" s="150">
        <f>+K5215*H5215</f>
        <v>0.0</v>
      </c>
    </row>
    <row r="5216" spans="8:8" ht="24.95" customHeight="1">
      <c r="A5216" s="143"/>
      <c r="B5216" s="144"/>
      <c r="C5216" s="145"/>
      <c r="D5216" s="146"/>
      <c r="E5216" s="147"/>
      <c r="F5216" s="148"/>
      <c r="G5216" s="148"/>
      <c r="H5216" s="148"/>
      <c r="I5216" s="148"/>
      <c r="J5216" s="149"/>
      <c r="K5216" s="145"/>
      <c r="L5216" s="150">
        <f>+K5216*H5216</f>
        <v>0.0</v>
      </c>
    </row>
    <row r="5217" spans="8:8" ht="24.95" customHeight="1">
      <c r="A5217" s="143"/>
      <c r="B5217" s="144"/>
      <c r="C5217" s="145"/>
      <c r="D5217" s="146"/>
      <c r="E5217" s="147"/>
      <c r="F5217" s="148"/>
      <c r="G5217" s="148"/>
      <c r="H5217" s="148"/>
      <c r="I5217" s="148"/>
      <c r="J5217" s="149"/>
      <c r="K5217" s="145"/>
      <c r="L5217" s="150">
        <f>+K5217*H5217</f>
        <v>0.0</v>
      </c>
    </row>
    <row r="5218" spans="8:8" ht="24.95" customHeight="1">
      <c r="A5218" s="143"/>
      <c r="B5218" s="144"/>
      <c r="C5218" s="145"/>
      <c r="D5218" s="146"/>
      <c r="E5218" s="147"/>
      <c r="F5218" s="148"/>
      <c r="G5218" s="148"/>
      <c r="H5218" s="148"/>
      <c r="I5218" s="148"/>
      <c r="J5218" s="149"/>
      <c r="K5218" s="145"/>
      <c r="L5218" s="150">
        <f>+K5218*H5218</f>
        <v>0.0</v>
      </c>
    </row>
    <row r="5219" spans="8:8" ht="24.95" customHeight="1">
      <c r="A5219" s="143"/>
      <c r="B5219" s="144"/>
      <c r="C5219" s="145"/>
      <c r="D5219" s="146"/>
      <c r="E5219" s="147"/>
      <c r="F5219" s="148"/>
      <c r="G5219" s="148"/>
      <c r="H5219" s="148"/>
      <c r="I5219" s="148"/>
      <c r="J5219" s="149"/>
      <c r="K5219" s="145"/>
      <c r="L5219" s="150">
        <f>+K5219*H5219</f>
        <v>0.0</v>
      </c>
    </row>
    <row r="5220" spans="8:8" ht="24.95" customHeight="1">
      <c r="A5220" s="143"/>
      <c r="B5220" s="144"/>
      <c r="C5220" s="145"/>
      <c r="D5220" s="146"/>
      <c r="E5220" s="147"/>
      <c r="F5220" s="148"/>
      <c r="G5220" s="148"/>
      <c r="H5220" s="148"/>
      <c r="I5220" s="148"/>
      <c r="J5220" s="149"/>
      <c r="K5220" s="145"/>
      <c r="L5220" s="150">
        <f>+K5220*H5220</f>
        <v>0.0</v>
      </c>
    </row>
    <row r="5221" spans="8:8" ht="24.95" customHeight="1">
      <c r="A5221" s="143"/>
      <c r="B5221" s="144"/>
      <c r="C5221" s="145"/>
      <c r="D5221" s="146"/>
      <c r="E5221" s="147"/>
      <c r="F5221" s="148"/>
      <c r="G5221" s="148"/>
      <c r="H5221" s="148"/>
      <c r="I5221" s="148"/>
      <c r="J5221" s="149"/>
      <c r="K5221" s="145"/>
      <c r="L5221" s="150">
        <f>+K5221*H5221</f>
        <v>0.0</v>
      </c>
    </row>
    <row r="5222" spans="8:8" ht="24.95" customHeight="1">
      <c r="A5222" s="143"/>
      <c r="B5222" s="144"/>
      <c r="C5222" s="145"/>
      <c r="D5222" s="146"/>
      <c r="E5222" s="147"/>
      <c r="F5222" s="148"/>
      <c r="G5222" s="148"/>
      <c r="H5222" s="148"/>
      <c r="I5222" s="148"/>
      <c r="J5222" s="149"/>
      <c r="K5222" s="145"/>
      <c r="L5222" s="150">
        <f>+K5222*H5222</f>
        <v>0.0</v>
      </c>
    </row>
    <row r="5223" spans="8:8" ht="24.95" customHeight="1">
      <c r="A5223" s="143"/>
      <c r="B5223" s="144"/>
      <c r="C5223" s="145"/>
      <c r="D5223" s="146"/>
      <c r="E5223" s="147"/>
      <c r="F5223" s="148"/>
      <c r="G5223" s="148"/>
      <c r="H5223" s="148"/>
      <c r="I5223" s="148"/>
      <c r="J5223" s="149"/>
      <c r="K5223" s="145"/>
      <c r="L5223" s="150">
        <f>+K5223*H5223</f>
        <v>0.0</v>
      </c>
    </row>
    <row r="5224" spans="8:8" ht="24.95" customHeight="1">
      <c r="A5224" s="143"/>
      <c r="B5224" s="144"/>
      <c r="C5224" s="145"/>
      <c r="D5224" s="146"/>
      <c r="E5224" s="147"/>
      <c r="F5224" s="148"/>
      <c r="G5224" s="148"/>
      <c r="H5224" s="148"/>
      <c r="I5224" s="148"/>
      <c r="J5224" s="149"/>
      <c r="K5224" s="145"/>
      <c r="L5224" s="150">
        <f>+K5224*H5224</f>
        <v>0.0</v>
      </c>
    </row>
    <row r="5225" spans="8:8" ht="24.95" customHeight="1">
      <c r="A5225" s="143"/>
      <c r="B5225" s="144"/>
      <c r="C5225" s="145"/>
      <c r="D5225" s="146"/>
      <c r="E5225" s="147"/>
      <c r="F5225" s="148"/>
      <c r="G5225" s="148"/>
      <c r="H5225" s="148"/>
      <c r="I5225" s="148"/>
      <c r="J5225" s="149"/>
      <c r="K5225" s="145"/>
      <c r="L5225" s="150">
        <f>+K5225*H5225</f>
        <v>0.0</v>
      </c>
    </row>
    <row r="5226" spans="8:8" ht="24.95" customHeight="1">
      <c r="A5226" s="143"/>
      <c r="B5226" s="144"/>
      <c r="C5226" s="145"/>
      <c r="D5226" s="146"/>
      <c r="E5226" s="147"/>
      <c r="F5226" s="148"/>
      <c r="G5226" s="148"/>
      <c r="H5226" s="148"/>
      <c r="I5226" s="148"/>
      <c r="J5226" s="149"/>
      <c r="K5226" s="145"/>
      <c r="L5226" s="150">
        <f>+K5226*H5226</f>
        <v>0.0</v>
      </c>
    </row>
    <row r="5227" spans="8:8" ht="24.95" customHeight="1">
      <c r="A5227" s="143"/>
      <c r="B5227" s="144"/>
      <c r="C5227" s="145"/>
      <c r="D5227" s="146"/>
      <c r="E5227" s="147"/>
      <c r="F5227" s="148"/>
      <c r="G5227" s="148"/>
      <c r="H5227" s="148"/>
      <c r="I5227" s="148"/>
      <c r="J5227" s="149"/>
      <c r="K5227" s="145"/>
      <c r="L5227" s="150">
        <f>+K5227*H5227</f>
        <v>0.0</v>
      </c>
    </row>
    <row r="5228" spans="8:8" ht="24.95" customHeight="1">
      <c r="A5228" s="143"/>
      <c r="B5228" s="144"/>
      <c r="C5228" s="145"/>
      <c r="D5228" s="146"/>
      <c r="E5228" s="147"/>
      <c r="F5228" s="148"/>
      <c r="G5228" s="148"/>
      <c r="H5228" s="148"/>
      <c r="I5228" s="148"/>
      <c r="J5228" s="149"/>
      <c r="K5228" s="145"/>
      <c r="L5228" s="150">
        <f>+K5228*H5228</f>
        <v>0.0</v>
      </c>
    </row>
    <row r="5229" spans="8:8" ht="24.95" customHeight="1">
      <c r="A5229" s="143"/>
      <c r="B5229" s="144"/>
      <c r="C5229" s="145"/>
      <c r="D5229" s="146"/>
      <c r="E5229" s="147"/>
      <c r="F5229" s="148"/>
      <c r="G5229" s="148"/>
      <c r="H5229" s="148"/>
      <c r="I5229" s="148"/>
      <c r="J5229" s="149"/>
      <c r="K5229" s="145"/>
      <c r="L5229" s="150">
        <f>+K5229*H5229</f>
        <v>0.0</v>
      </c>
    </row>
    <row r="5230" spans="8:8" ht="24.95" customHeight="1">
      <c r="A5230" s="143"/>
      <c r="B5230" s="144"/>
      <c r="C5230" s="145"/>
      <c r="D5230" s="146"/>
      <c r="E5230" s="147"/>
      <c r="F5230" s="148"/>
      <c r="G5230" s="148"/>
      <c r="H5230" s="148"/>
      <c r="I5230" s="148"/>
      <c r="J5230" s="149"/>
      <c r="K5230" s="145"/>
      <c r="L5230" s="150">
        <f>+K5230*H5230</f>
        <v>0.0</v>
      </c>
    </row>
    <row r="5231" spans="8:8" ht="24.95" customHeight="1">
      <c r="A5231" s="143"/>
      <c r="B5231" s="144"/>
      <c r="C5231" s="145"/>
      <c r="D5231" s="146"/>
      <c r="E5231" s="147"/>
      <c r="F5231" s="148"/>
      <c r="G5231" s="148"/>
      <c r="H5231" s="148"/>
      <c r="I5231" s="148"/>
      <c r="J5231" s="149"/>
      <c r="K5231" s="145"/>
      <c r="L5231" s="150">
        <f>+K5231*H5231</f>
        <v>0.0</v>
      </c>
    </row>
    <row r="5232" spans="8:8" ht="24.95" customHeight="1">
      <c r="A5232" s="143"/>
      <c r="B5232" s="144"/>
      <c r="C5232" s="145"/>
      <c r="D5232" s="146"/>
      <c r="E5232" s="147"/>
      <c r="F5232" s="148"/>
      <c r="G5232" s="148"/>
      <c r="H5232" s="148"/>
      <c r="I5232" s="148"/>
      <c r="J5232" s="149"/>
      <c r="K5232" s="145"/>
      <c r="L5232" s="150">
        <f>+K5232*H5232</f>
        <v>0.0</v>
      </c>
    </row>
    <row r="5233" spans="8:8" ht="24.95" customHeight="1">
      <c r="A5233" s="143"/>
      <c r="B5233" s="144"/>
      <c r="C5233" s="145"/>
      <c r="D5233" s="146"/>
      <c r="E5233" s="147"/>
      <c r="F5233" s="148"/>
      <c r="G5233" s="148"/>
      <c r="H5233" s="148"/>
      <c r="I5233" s="148"/>
      <c r="J5233" s="149"/>
      <c r="K5233" s="145"/>
      <c r="L5233" s="150">
        <f>+K5233*H5233</f>
        <v>0.0</v>
      </c>
    </row>
    <row r="5234" spans="8:8" ht="24.95" customHeight="1">
      <c r="A5234" s="143"/>
      <c r="B5234" s="144"/>
      <c r="C5234" s="145"/>
      <c r="D5234" s="146"/>
      <c r="E5234" s="147"/>
      <c r="F5234" s="148"/>
      <c r="G5234" s="148"/>
      <c r="H5234" s="148"/>
      <c r="I5234" s="148"/>
      <c r="J5234" s="149"/>
      <c r="K5234" s="145"/>
      <c r="L5234" s="150">
        <f>+K5234*H5234</f>
        <v>0.0</v>
      </c>
    </row>
    <row r="5235" spans="8:8" ht="24.95" customHeight="1">
      <c r="A5235" s="143"/>
      <c r="B5235" s="144"/>
      <c r="C5235" s="145"/>
      <c r="D5235" s="146"/>
      <c r="E5235" s="147"/>
      <c r="F5235" s="148"/>
      <c r="G5235" s="148"/>
      <c r="H5235" s="148"/>
      <c r="I5235" s="148"/>
      <c r="J5235" s="149"/>
      <c r="K5235" s="145"/>
      <c r="L5235" s="150">
        <f>+K5235*H5235</f>
        <v>0.0</v>
      </c>
    </row>
    <row r="5236" spans="8:8" ht="24.95" customHeight="1">
      <c r="A5236" s="143"/>
      <c r="B5236" s="144"/>
      <c r="C5236" s="145"/>
      <c r="D5236" s="146"/>
      <c r="E5236" s="147"/>
      <c r="F5236" s="148"/>
      <c r="G5236" s="148"/>
      <c r="H5236" s="148"/>
      <c r="I5236" s="148"/>
      <c r="J5236" s="149"/>
      <c r="K5236" s="145"/>
      <c r="L5236" s="150">
        <f>+K5236*H5236</f>
        <v>0.0</v>
      </c>
    </row>
    <row r="5237" spans="8:8" ht="24.95" customHeight="1">
      <c r="A5237" s="143"/>
      <c r="B5237" s="144"/>
      <c r="C5237" s="145"/>
      <c r="D5237" s="146"/>
      <c r="E5237" s="147"/>
      <c r="F5237" s="148"/>
      <c r="G5237" s="148"/>
      <c r="H5237" s="148"/>
      <c r="I5237" s="148"/>
      <c r="J5237" s="149"/>
      <c r="K5237" s="145"/>
      <c r="L5237" s="150">
        <f>+K5237*H5237</f>
        <v>0.0</v>
      </c>
    </row>
    <row r="5238" spans="8:8" ht="24.95" customHeight="1">
      <c r="A5238" s="143"/>
      <c r="B5238" s="144"/>
      <c r="C5238" s="145"/>
      <c r="D5238" s="146"/>
      <c r="E5238" s="147"/>
      <c r="F5238" s="148"/>
      <c r="G5238" s="148"/>
      <c r="H5238" s="148"/>
      <c r="I5238" s="148"/>
      <c r="J5238" s="149"/>
      <c r="K5238" s="145"/>
      <c r="L5238" s="150">
        <f>+K5238*H5238</f>
        <v>0.0</v>
      </c>
    </row>
    <row r="5239" spans="8:8" ht="24.95" customHeight="1">
      <c r="A5239" s="143"/>
      <c r="B5239" s="144"/>
      <c r="C5239" s="145"/>
      <c r="D5239" s="146"/>
      <c r="E5239" s="147"/>
      <c r="F5239" s="148"/>
      <c r="G5239" s="148"/>
      <c r="H5239" s="148"/>
      <c r="I5239" s="148"/>
      <c r="J5239" s="149"/>
      <c r="K5239" s="145"/>
      <c r="L5239" s="150">
        <f>+K5239*H5239</f>
        <v>0.0</v>
      </c>
    </row>
    <row r="5240" spans="8:8" ht="24.95" customHeight="1">
      <c r="A5240" s="143"/>
      <c r="B5240" s="144"/>
      <c r="C5240" s="145"/>
      <c r="D5240" s="146"/>
      <c r="E5240" s="147"/>
      <c r="F5240" s="148"/>
      <c r="G5240" s="148"/>
      <c r="H5240" s="148"/>
      <c r="I5240" s="148"/>
      <c r="J5240" s="149"/>
      <c r="K5240" s="145"/>
      <c r="L5240" s="150">
        <f>+K5240*H5240</f>
        <v>0.0</v>
      </c>
    </row>
    <row r="5241" spans="8:8" ht="24.95" customHeight="1">
      <c r="A5241" s="143"/>
      <c r="B5241" s="144"/>
      <c r="C5241" s="145"/>
      <c r="D5241" s="146"/>
      <c r="E5241" s="147"/>
      <c r="F5241" s="148"/>
      <c r="G5241" s="148"/>
      <c r="H5241" s="148"/>
      <c r="I5241" s="148"/>
      <c r="J5241" s="149"/>
      <c r="K5241" s="145"/>
      <c r="L5241" s="150">
        <f>+K5241*H5241</f>
        <v>0.0</v>
      </c>
    </row>
    <row r="5242" spans="8:8" ht="24.95" customHeight="1">
      <c r="A5242" s="143"/>
      <c r="B5242" s="144"/>
      <c r="C5242" s="145"/>
      <c r="D5242" s="146"/>
      <c r="E5242" s="147"/>
      <c r="F5242" s="148"/>
      <c r="G5242" s="148"/>
      <c r="H5242" s="148"/>
      <c r="I5242" s="148"/>
      <c r="J5242" s="149"/>
      <c r="K5242" s="145"/>
      <c r="L5242" s="150">
        <f>+K5242*H5242</f>
        <v>0.0</v>
      </c>
    </row>
    <row r="5243" spans="8:8" ht="24.95" customHeight="1">
      <c r="A5243" s="143"/>
      <c r="B5243" s="144"/>
      <c r="C5243" s="145"/>
      <c r="D5243" s="146"/>
      <c r="E5243" s="147"/>
      <c r="F5243" s="148"/>
      <c r="G5243" s="148"/>
      <c r="H5243" s="148"/>
      <c r="I5243" s="148"/>
      <c r="J5243" s="149"/>
      <c r="K5243" s="145"/>
      <c r="L5243" s="150">
        <f>+K5243*H5243</f>
        <v>0.0</v>
      </c>
    </row>
    <row r="5244" spans="8:8" ht="24.95" customHeight="1">
      <c r="A5244" s="143"/>
      <c r="B5244" s="144"/>
      <c r="C5244" s="145"/>
      <c r="D5244" s="146"/>
      <c r="E5244" s="147"/>
      <c r="F5244" s="148"/>
      <c r="G5244" s="148"/>
      <c r="H5244" s="148"/>
      <c r="I5244" s="148"/>
      <c r="J5244" s="149"/>
      <c r="K5244" s="145"/>
      <c r="L5244" s="150">
        <f>+K5244*H5244</f>
        <v>0.0</v>
      </c>
    </row>
    <row r="5245" spans="8:8" ht="24.95" customHeight="1">
      <c r="A5245" s="143"/>
      <c r="B5245" s="144"/>
      <c r="C5245" s="145"/>
      <c r="D5245" s="146"/>
      <c r="E5245" s="147"/>
      <c r="F5245" s="148"/>
      <c r="G5245" s="148"/>
      <c r="H5245" s="148"/>
      <c r="I5245" s="148"/>
      <c r="J5245" s="149"/>
      <c r="K5245" s="145"/>
      <c r="L5245" s="150">
        <f>+K5245*H5245</f>
        <v>0.0</v>
      </c>
    </row>
    <row r="5246" spans="8:8" ht="24.95" customHeight="1">
      <c r="A5246" s="143"/>
      <c r="B5246" s="144"/>
      <c r="C5246" s="145"/>
      <c r="D5246" s="146"/>
      <c r="E5246" s="147"/>
      <c r="F5246" s="148"/>
      <c r="G5246" s="148"/>
      <c r="H5246" s="148"/>
      <c r="I5246" s="148"/>
      <c r="J5246" s="149"/>
      <c r="K5246" s="145"/>
      <c r="L5246" s="150">
        <f>+K5246*H5246</f>
        <v>0.0</v>
      </c>
    </row>
    <row r="5247" spans="8:8" ht="24.95" customHeight="1">
      <c r="A5247" s="143"/>
      <c r="B5247" s="144"/>
      <c r="C5247" s="145"/>
      <c r="D5247" s="146"/>
      <c r="E5247" s="147"/>
      <c r="F5247" s="148"/>
      <c r="G5247" s="148"/>
      <c r="H5247" s="148"/>
      <c r="I5247" s="148"/>
      <c r="J5247" s="149"/>
      <c r="K5247" s="145"/>
      <c r="L5247" s="150">
        <f>+K5247*H5247</f>
        <v>0.0</v>
      </c>
    </row>
    <row r="5248" spans="8:8" ht="24.95" customHeight="1">
      <c r="A5248" s="143"/>
      <c r="B5248" s="144"/>
      <c r="C5248" s="145"/>
      <c r="D5248" s="146"/>
      <c r="E5248" s="147"/>
      <c r="F5248" s="148"/>
      <c r="G5248" s="148"/>
      <c r="H5248" s="148"/>
      <c r="I5248" s="148"/>
      <c r="J5248" s="149"/>
      <c r="K5248" s="145"/>
      <c r="L5248" s="150">
        <f>+K5248*H5248</f>
        <v>0.0</v>
      </c>
    </row>
    <row r="5249" spans="8:8" ht="24.95" customHeight="1">
      <c r="A5249" s="143"/>
      <c r="B5249" s="144"/>
      <c r="C5249" s="145"/>
      <c r="D5249" s="146"/>
      <c r="E5249" s="147"/>
      <c r="F5249" s="148"/>
      <c r="G5249" s="148"/>
      <c r="H5249" s="148"/>
      <c r="I5249" s="148"/>
      <c r="J5249" s="149"/>
      <c r="K5249" s="145"/>
      <c r="L5249" s="150">
        <f>+K5249*H5249</f>
        <v>0.0</v>
      </c>
    </row>
    <row r="5250" spans="8:8" ht="24.95" customHeight="1">
      <c r="A5250" s="143"/>
      <c r="B5250" s="144"/>
      <c r="C5250" s="145"/>
      <c r="D5250" s="146"/>
      <c r="E5250" s="147"/>
      <c r="F5250" s="148"/>
      <c r="G5250" s="148"/>
      <c r="H5250" s="148"/>
      <c r="I5250" s="148"/>
      <c r="J5250" s="149"/>
      <c r="K5250" s="145"/>
      <c r="L5250" s="150">
        <f>+K5250*H5250</f>
        <v>0.0</v>
      </c>
    </row>
    <row r="5251" spans="8:8" ht="24.95" customHeight="1">
      <c r="A5251" s="143"/>
      <c r="B5251" s="144"/>
      <c r="C5251" s="145"/>
      <c r="D5251" s="146"/>
      <c r="E5251" s="147"/>
      <c r="F5251" s="148"/>
      <c r="G5251" s="148"/>
      <c r="H5251" s="148"/>
      <c r="I5251" s="148"/>
      <c r="J5251" s="149"/>
      <c r="K5251" s="145"/>
      <c r="L5251" s="150">
        <f>+K5251*H5251</f>
        <v>0.0</v>
      </c>
    </row>
    <row r="5252" spans="8:8" ht="24.95" customHeight="1">
      <c r="A5252" s="143"/>
      <c r="B5252" s="144"/>
      <c r="C5252" s="145"/>
      <c r="D5252" s="146"/>
      <c r="E5252" s="147"/>
      <c r="F5252" s="148"/>
      <c r="G5252" s="148"/>
      <c r="H5252" s="148"/>
      <c r="I5252" s="148"/>
      <c r="J5252" s="149"/>
      <c r="K5252" s="145"/>
      <c r="L5252" s="150">
        <f>+K5252*H5252</f>
        <v>0.0</v>
      </c>
    </row>
    <row r="5253" spans="8:8" ht="24.95" customHeight="1">
      <c r="A5253" s="143"/>
      <c r="B5253" s="144"/>
      <c r="C5253" s="145"/>
      <c r="D5253" s="146"/>
      <c r="E5253" s="147"/>
      <c r="F5253" s="148"/>
      <c r="G5253" s="148"/>
      <c r="H5253" s="148"/>
      <c r="I5253" s="148"/>
      <c r="J5253" s="149"/>
      <c r="K5253" s="145"/>
      <c r="L5253" s="150">
        <f>+K5253*H5253</f>
        <v>0.0</v>
      </c>
    </row>
    <row r="5254" spans="8:8" ht="24.95" customHeight="1">
      <c r="A5254" s="143"/>
      <c r="B5254" s="144"/>
      <c r="C5254" s="145"/>
      <c r="D5254" s="146"/>
      <c r="E5254" s="147"/>
      <c r="F5254" s="148"/>
      <c r="G5254" s="148"/>
      <c r="H5254" s="148"/>
      <c r="I5254" s="148"/>
      <c r="J5254" s="149"/>
      <c r="K5254" s="145"/>
      <c r="L5254" s="150">
        <f>+K5254*H5254</f>
        <v>0.0</v>
      </c>
    </row>
    <row r="5255" spans="8:8" ht="24.95" customHeight="1">
      <c r="A5255" s="143"/>
      <c r="B5255" s="144"/>
      <c r="C5255" s="145"/>
      <c r="D5255" s="146"/>
      <c r="E5255" s="147"/>
      <c r="F5255" s="148"/>
      <c r="G5255" s="148"/>
      <c r="H5255" s="148"/>
      <c r="I5255" s="148"/>
      <c r="J5255" s="149"/>
      <c r="K5255" s="145"/>
      <c r="L5255" s="150">
        <f>+K5255*H5255</f>
        <v>0.0</v>
      </c>
    </row>
    <row r="5256" spans="8:8" ht="24.95" customHeight="1">
      <c r="A5256" s="143"/>
      <c r="B5256" s="144"/>
      <c r="C5256" s="145"/>
      <c r="D5256" s="146"/>
      <c r="E5256" s="147"/>
      <c r="F5256" s="148"/>
      <c r="G5256" s="148"/>
      <c r="H5256" s="148"/>
      <c r="I5256" s="148"/>
      <c r="J5256" s="149"/>
      <c r="K5256" s="145"/>
      <c r="L5256" s="150">
        <f>+K5256*H5256</f>
        <v>0.0</v>
      </c>
    </row>
    <row r="5257" spans="8:8" ht="24.95" customHeight="1">
      <c r="A5257" s="143"/>
      <c r="B5257" s="144"/>
      <c r="C5257" s="145"/>
      <c r="D5257" s="146"/>
      <c r="E5257" s="147"/>
      <c r="F5257" s="148"/>
      <c r="G5257" s="148"/>
      <c r="H5257" s="148"/>
      <c r="I5257" s="148"/>
      <c r="J5257" s="149"/>
      <c r="K5257" s="145"/>
      <c r="L5257" s="150">
        <f>+K5257*H5257</f>
        <v>0.0</v>
      </c>
    </row>
    <row r="5258" spans="8:8" ht="24.95" customHeight="1">
      <c r="A5258" s="143"/>
      <c r="B5258" s="144"/>
      <c r="C5258" s="145"/>
      <c r="D5258" s="146"/>
      <c r="E5258" s="147"/>
      <c r="F5258" s="148"/>
      <c r="G5258" s="148"/>
      <c r="H5258" s="148"/>
      <c r="I5258" s="148"/>
      <c r="J5258" s="149"/>
      <c r="K5258" s="145"/>
      <c r="L5258" s="150">
        <f>+K5258*H5258</f>
        <v>0.0</v>
      </c>
    </row>
    <row r="5259" spans="8:8" ht="24.95" customHeight="1">
      <c r="A5259" s="143"/>
      <c r="B5259" s="144"/>
      <c r="C5259" s="145"/>
      <c r="D5259" s="146"/>
      <c r="E5259" s="147"/>
      <c r="F5259" s="148"/>
      <c r="G5259" s="148"/>
      <c r="H5259" s="148"/>
      <c r="I5259" s="148"/>
      <c r="J5259" s="149"/>
      <c r="K5259" s="145"/>
      <c r="L5259" s="150">
        <f>+K5259*H5259</f>
        <v>0.0</v>
      </c>
    </row>
    <row r="5260" spans="8:8" ht="24.95" customHeight="1">
      <c r="A5260" s="143"/>
      <c r="B5260" s="144"/>
      <c r="C5260" s="145"/>
      <c r="D5260" s="146"/>
      <c r="E5260" s="147"/>
      <c r="F5260" s="148"/>
      <c r="G5260" s="148"/>
      <c r="H5260" s="148"/>
      <c r="I5260" s="148"/>
      <c r="J5260" s="149"/>
      <c r="K5260" s="145"/>
      <c r="L5260" s="150">
        <f>+K5260*H5260</f>
        <v>0.0</v>
      </c>
    </row>
    <row r="5261" spans="8:8" ht="24.95" customHeight="1">
      <c r="A5261" s="143"/>
      <c r="B5261" s="144"/>
      <c r="C5261" s="145"/>
      <c r="D5261" s="146"/>
      <c r="E5261" s="147"/>
      <c r="F5261" s="148"/>
      <c r="G5261" s="148"/>
      <c r="H5261" s="148"/>
      <c r="I5261" s="148"/>
      <c r="J5261" s="149"/>
      <c r="K5261" s="145"/>
      <c r="L5261" s="150">
        <f>+K5261*H5261</f>
        <v>0.0</v>
      </c>
    </row>
    <row r="5262" spans="8:8" ht="24.95" customHeight="1">
      <c r="A5262" s="143"/>
      <c r="B5262" s="144"/>
      <c r="C5262" s="145"/>
      <c r="D5262" s="146"/>
      <c r="E5262" s="147"/>
      <c r="F5262" s="148"/>
      <c r="G5262" s="148"/>
      <c r="H5262" s="148"/>
      <c r="I5262" s="148"/>
      <c r="J5262" s="149"/>
      <c r="K5262" s="145"/>
      <c r="L5262" s="150">
        <f>+K5262*H5262</f>
        <v>0.0</v>
      </c>
    </row>
    <row r="5263" spans="8:8" ht="24.95" customHeight="1">
      <c r="A5263" s="143"/>
      <c r="B5263" s="144"/>
      <c r="C5263" s="145"/>
      <c r="D5263" s="146"/>
      <c r="E5263" s="147"/>
      <c r="F5263" s="148"/>
      <c r="G5263" s="148"/>
      <c r="H5263" s="148"/>
      <c r="I5263" s="148"/>
      <c r="J5263" s="149"/>
      <c r="K5263" s="145"/>
      <c r="L5263" s="150">
        <f>+K5263*H5263</f>
        <v>0.0</v>
      </c>
    </row>
    <row r="5264" spans="8:8" ht="24.95" customHeight="1">
      <c r="A5264" s="143"/>
      <c r="B5264" s="144"/>
      <c r="C5264" s="145"/>
      <c r="D5264" s="146"/>
      <c r="E5264" s="147"/>
      <c r="F5264" s="148"/>
      <c r="G5264" s="148"/>
      <c r="H5264" s="148"/>
      <c r="I5264" s="148"/>
      <c r="J5264" s="149"/>
      <c r="K5264" s="145"/>
      <c r="L5264" s="150">
        <f>+K5264*H5264</f>
        <v>0.0</v>
      </c>
    </row>
    <row r="5265" spans="8:8" ht="24.95" customHeight="1">
      <c r="A5265" s="143"/>
      <c r="B5265" s="144"/>
      <c r="C5265" s="145"/>
      <c r="D5265" s="146"/>
      <c r="E5265" s="147"/>
      <c r="F5265" s="148"/>
      <c r="G5265" s="148"/>
      <c r="H5265" s="148"/>
      <c r="I5265" s="148"/>
      <c r="J5265" s="149"/>
      <c r="K5265" s="145"/>
      <c r="L5265" s="150">
        <f>+K5265*H5265</f>
        <v>0.0</v>
      </c>
    </row>
    <row r="5266" spans="8:8" ht="24.95" customHeight="1">
      <c r="A5266" s="143"/>
      <c r="B5266" s="144"/>
      <c r="C5266" s="145"/>
      <c r="D5266" s="146"/>
      <c r="E5266" s="147"/>
      <c r="F5266" s="148"/>
      <c r="G5266" s="148"/>
      <c r="H5266" s="148"/>
      <c r="I5266" s="148"/>
      <c r="J5266" s="149"/>
      <c r="K5266" s="145"/>
      <c r="L5266" s="150">
        <f>+K5266*H5266</f>
        <v>0.0</v>
      </c>
    </row>
    <row r="5267" spans="8:8" ht="24.95" customHeight="1">
      <c r="A5267" s="143"/>
      <c r="B5267" s="144"/>
      <c r="C5267" s="145"/>
      <c r="D5267" s="146"/>
      <c r="E5267" s="147"/>
      <c r="F5267" s="148"/>
      <c r="G5267" s="148"/>
      <c r="H5267" s="148"/>
      <c r="I5267" s="148"/>
      <c r="J5267" s="149"/>
      <c r="K5267" s="145"/>
      <c r="L5267" s="150">
        <f>+K5267*H5267</f>
        <v>0.0</v>
      </c>
    </row>
    <row r="5268" spans="8:8" ht="24.95" customHeight="1">
      <c r="A5268" s="143"/>
      <c r="B5268" s="144"/>
      <c r="C5268" s="145"/>
      <c r="D5268" s="146"/>
      <c r="E5268" s="147"/>
      <c r="F5268" s="148"/>
      <c r="G5268" s="148"/>
      <c r="H5268" s="148"/>
      <c r="I5268" s="148"/>
      <c r="J5268" s="149"/>
      <c r="K5268" s="145"/>
      <c r="L5268" s="150">
        <f>+K5268*H5268</f>
        <v>0.0</v>
      </c>
    </row>
    <row r="5269" spans="8:8" ht="24.95" customHeight="1">
      <c r="A5269" s="143"/>
      <c r="B5269" s="144"/>
      <c r="C5269" s="145"/>
      <c r="D5269" s="146"/>
      <c r="E5269" s="147"/>
      <c r="F5269" s="148"/>
      <c r="G5269" s="148"/>
      <c r="H5269" s="148"/>
      <c r="I5269" s="148"/>
      <c r="J5269" s="149"/>
      <c r="K5269" s="145"/>
      <c r="L5269" s="150">
        <f>+K5269*H5269</f>
        <v>0.0</v>
      </c>
    </row>
    <row r="5270" spans="8:8" ht="24.95" customHeight="1">
      <c r="A5270" s="143"/>
      <c r="B5270" s="144"/>
      <c r="C5270" s="145"/>
      <c r="D5270" s="146"/>
      <c r="E5270" s="147"/>
      <c r="F5270" s="148"/>
      <c r="G5270" s="148"/>
      <c r="H5270" s="148"/>
      <c r="I5270" s="148"/>
      <c r="J5270" s="149"/>
      <c r="K5270" s="145"/>
      <c r="L5270" s="150">
        <f>+K5270*H5270</f>
        <v>0.0</v>
      </c>
    </row>
    <row r="5271" spans="8:8" ht="24.95" customHeight="1">
      <c r="A5271" s="143"/>
      <c r="B5271" s="144"/>
      <c r="C5271" s="145"/>
      <c r="D5271" s="146"/>
      <c r="E5271" s="147"/>
      <c r="F5271" s="148"/>
      <c r="G5271" s="148"/>
      <c r="H5271" s="148"/>
      <c r="I5271" s="148"/>
      <c r="J5271" s="149"/>
      <c r="K5271" s="145"/>
      <c r="L5271" s="150">
        <f>+K5271*H5271</f>
        <v>0.0</v>
      </c>
    </row>
    <row r="5272" spans="8:8" ht="24.95" customHeight="1">
      <c r="A5272" s="143"/>
      <c r="B5272" s="144"/>
      <c r="C5272" s="145"/>
      <c r="D5272" s="146"/>
      <c r="E5272" s="147"/>
      <c r="F5272" s="148"/>
      <c r="G5272" s="148"/>
      <c r="H5272" s="148"/>
      <c r="I5272" s="148"/>
      <c r="J5272" s="149"/>
      <c r="K5272" s="145"/>
      <c r="L5272" s="150">
        <f>+K5272*H5272</f>
        <v>0.0</v>
      </c>
    </row>
    <row r="5273" spans="8:8" ht="24.95" customHeight="1">
      <c r="A5273" s="143"/>
      <c r="B5273" s="144"/>
      <c r="C5273" s="145"/>
      <c r="D5273" s="146"/>
      <c r="E5273" s="147"/>
      <c r="F5273" s="148"/>
      <c r="G5273" s="148"/>
      <c r="H5273" s="148"/>
      <c r="I5273" s="148"/>
      <c r="J5273" s="149"/>
      <c r="K5273" s="145"/>
      <c r="L5273" s="150">
        <f>+K5273*H5273</f>
        <v>0.0</v>
      </c>
    </row>
    <row r="5274" spans="8:8" ht="24.95" customHeight="1">
      <c r="A5274" s="143"/>
      <c r="B5274" s="144"/>
      <c r="C5274" s="145"/>
      <c r="D5274" s="146"/>
      <c r="E5274" s="147"/>
      <c r="F5274" s="148"/>
      <c r="G5274" s="148"/>
      <c r="H5274" s="148"/>
      <c r="I5274" s="148"/>
      <c r="J5274" s="149"/>
      <c r="K5274" s="145"/>
      <c r="L5274" s="150">
        <f>+K5274*H5274</f>
        <v>0.0</v>
      </c>
    </row>
    <row r="5275" spans="8:8" ht="24.95" customHeight="1">
      <c r="A5275" s="143"/>
      <c r="B5275" s="144"/>
      <c r="C5275" s="145"/>
      <c r="D5275" s="146"/>
      <c r="E5275" s="147"/>
      <c r="F5275" s="148"/>
      <c r="G5275" s="148"/>
      <c r="H5275" s="148"/>
      <c r="I5275" s="148"/>
      <c r="J5275" s="149"/>
      <c r="K5275" s="145"/>
      <c r="L5275" s="150">
        <f>+K5275*H5275</f>
        <v>0.0</v>
      </c>
    </row>
    <row r="5276" spans="8:8" ht="24.95" customHeight="1">
      <c r="A5276" s="143"/>
      <c r="B5276" s="144"/>
      <c r="C5276" s="145"/>
      <c r="D5276" s="146"/>
      <c r="E5276" s="147"/>
      <c r="F5276" s="148"/>
      <c r="G5276" s="148"/>
      <c r="H5276" s="148"/>
      <c r="I5276" s="148"/>
      <c r="J5276" s="149"/>
      <c r="K5276" s="145"/>
      <c r="L5276" s="150">
        <f>+K5276*H5276</f>
        <v>0.0</v>
      </c>
    </row>
    <row r="5277" spans="8:8" ht="24.95" customHeight="1">
      <c r="A5277" s="143"/>
      <c r="B5277" s="144"/>
      <c r="C5277" s="145"/>
      <c r="D5277" s="146"/>
      <c r="E5277" s="147"/>
      <c r="F5277" s="148"/>
      <c r="G5277" s="148"/>
      <c r="H5277" s="148"/>
      <c r="I5277" s="148"/>
      <c r="J5277" s="149"/>
      <c r="K5277" s="145"/>
      <c r="L5277" s="150">
        <f>+K5277*H5277</f>
        <v>0.0</v>
      </c>
    </row>
    <row r="5278" spans="8:8" ht="24.95" customHeight="1">
      <c r="A5278" s="143"/>
      <c r="B5278" s="144"/>
      <c r="C5278" s="145"/>
      <c r="D5278" s="146"/>
      <c r="E5278" s="147"/>
      <c r="F5278" s="148"/>
      <c r="G5278" s="148"/>
      <c r="H5278" s="148"/>
      <c r="I5278" s="148"/>
      <c r="J5278" s="149"/>
      <c r="K5278" s="145"/>
      <c r="L5278" s="150">
        <f>+K5278*H5278</f>
        <v>0.0</v>
      </c>
    </row>
    <row r="5279" spans="8:8" ht="24.95" customHeight="1">
      <c r="A5279" s="143"/>
      <c r="B5279" s="144"/>
      <c r="C5279" s="145"/>
      <c r="D5279" s="146"/>
      <c r="E5279" s="147"/>
      <c r="F5279" s="148"/>
      <c r="G5279" s="148"/>
      <c r="H5279" s="148"/>
      <c r="I5279" s="148"/>
      <c r="J5279" s="149"/>
      <c r="K5279" s="145"/>
      <c r="L5279" s="150">
        <f>+K5279*H5279</f>
        <v>0.0</v>
      </c>
    </row>
    <row r="5280" spans="8:8" ht="24.95" customHeight="1">
      <c r="A5280" s="143"/>
      <c r="B5280" s="144"/>
      <c r="C5280" s="145"/>
      <c r="D5280" s="146"/>
      <c r="E5280" s="147"/>
      <c r="F5280" s="148"/>
      <c r="G5280" s="148"/>
      <c r="H5280" s="148"/>
      <c r="I5280" s="148"/>
      <c r="J5280" s="149"/>
      <c r="K5280" s="145"/>
      <c r="L5280" s="150">
        <f>+K5280*H5280</f>
        <v>0.0</v>
      </c>
    </row>
    <row r="5281" spans="8:8" ht="24.95" customHeight="1">
      <c r="A5281" s="143"/>
      <c r="B5281" s="144"/>
      <c r="C5281" s="145"/>
      <c r="D5281" s="146"/>
      <c r="E5281" s="147"/>
      <c r="F5281" s="148"/>
      <c r="G5281" s="148"/>
      <c r="H5281" s="148"/>
      <c r="I5281" s="148"/>
      <c r="J5281" s="149"/>
      <c r="K5281" s="145"/>
      <c r="L5281" s="150">
        <f>+K5281*H5281</f>
        <v>0.0</v>
      </c>
    </row>
    <row r="5282" spans="8:8" ht="24.95" customHeight="1">
      <c r="A5282" s="143"/>
      <c r="B5282" s="144"/>
      <c r="C5282" s="145"/>
      <c r="D5282" s="146"/>
      <c r="E5282" s="147"/>
      <c r="F5282" s="148"/>
      <c r="G5282" s="148"/>
      <c r="H5282" s="148"/>
      <c r="I5282" s="148"/>
      <c r="J5282" s="149"/>
      <c r="K5282" s="145"/>
      <c r="L5282" s="150">
        <f>+K5282*H5282</f>
        <v>0.0</v>
      </c>
    </row>
    <row r="5283" spans="8:8" ht="24.95" customHeight="1">
      <c r="A5283" s="143"/>
      <c r="B5283" s="144"/>
      <c r="C5283" s="145"/>
      <c r="D5283" s="146"/>
      <c r="E5283" s="147"/>
      <c r="F5283" s="148"/>
      <c r="G5283" s="148"/>
      <c r="H5283" s="148"/>
      <c r="I5283" s="148"/>
      <c r="J5283" s="149"/>
      <c r="K5283" s="145"/>
      <c r="L5283" s="150">
        <f>+K5283*H5283</f>
        <v>0.0</v>
      </c>
    </row>
    <row r="5284" spans="8:8" ht="24.95" customHeight="1">
      <c r="A5284" s="143"/>
      <c r="B5284" s="144"/>
      <c r="C5284" s="145"/>
      <c r="D5284" s="146"/>
      <c r="E5284" s="147"/>
      <c r="F5284" s="148"/>
      <c r="G5284" s="148"/>
      <c r="H5284" s="148"/>
      <c r="I5284" s="148"/>
      <c r="J5284" s="149"/>
      <c r="K5284" s="145"/>
      <c r="L5284" s="150">
        <f>+K5284*H5284</f>
        <v>0.0</v>
      </c>
    </row>
    <row r="5285" spans="8:8" ht="24.95" customHeight="1">
      <c r="A5285" s="143"/>
      <c r="B5285" s="144"/>
      <c r="C5285" s="145"/>
      <c r="D5285" s="146"/>
      <c r="E5285" s="147"/>
      <c r="F5285" s="148"/>
      <c r="G5285" s="148"/>
      <c r="H5285" s="148"/>
      <c r="I5285" s="148"/>
      <c r="J5285" s="149"/>
      <c r="K5285" s="145"/>
      <c r="L5285" s="150">
        <f>+K5285*H5285</f>
        <v>0.0</v>
      </c>
    </row>
    <row r="5286" spans="8:8" ht="24.95" customHeight="1">
      <c r="A5286" s="143"/>
      <c r="B5286" s="144"/>
      <c r="C5286" s="145"/>
      <c r="D5286" s="146"/>
      <c r="E5286" s="147"/>
      <c r="F5286" s="148"/>
      <c r="G5286" s="148"/>
      <c r="H5286" s="148"/>
      <c r="I5286" s="148"/>
      <c r="J5286" s="149"/>
      <c r="K5286" s="145"/>
      <c r="L5286" s="150">
        <f>+K5286*H5286</f>
        <v>0.0</v>
      </c>
    </row>
    <row r="5287" spans="8:8" ht="24.95" customHeight="1">
      <c r="A5287" s="143"/>
      <c r="B5287" s="144"/>
      <c r="C5287" s="145"/>
      <c r="D5287" s="146"/>
      <c r="E5287" s="147"/>
      <c r="F5287" s="148"/>
      <c r="G5287" s="148"/>
      <c r="H5287" s="148"/>
      <c r="I5287" s="148"/>
      <c r="J5287" s="149"/>
      <c r="K5287" s="145"/>
      <c r="L5287" s="150">
        <f>+K5287*H5287</f>
        <v>0.0</v>
      </c>
    </row>
    <row r="5288" spans="8:8" ht="24.95" customHeight="1">
      <c r="A5288" s="143"/>
      <c r="B5288" s="144"/>
      <c r="C5288" s="145"/>
      <c r="D5288" s="146"/>
      <c r="E5288" s="147"/>
      <c r="F5288" s="148"/>
      <c r="G5288" s="148"/>
      <c r="H5288" s="148"/>
      <c r="I5288" s="148"/>
      <c r="J5288" s="149"/>
      <c r="K5288" s="145"/>
      <c r="L5288" s="150">
        <f>+K5288*H5288</f>
        <v>0.0</v>
      </c>
    </row>
    <row r="5289" spans="8:8" ht="24.95" customHeight="1">
      <c r="A5289" s="143"/>
      <c r="B5289" s="144"/>
      <c r="C5289" s="145"/>
      <c r="D5289" s="146"/>
      <c r="E5289" s="147"/>
      <c r="F5289" s="148"/>
      <c r="G5289" s="148"/>
      <c r="H5289" s="148"/>
      <c r="I5289" s="148"/>
      <c r="J5289" s="149"/>
      <c r="K5289" s="145"/>
      <c r="L5289" s="150">
        <f>+K5289*H5289</f>
        <v>0.0</v>
      </c>
    </row>
    <row r="5290" spans="8:8" ht="24.95" customHeight="1">
      <c r="A5290" s="143"/>
      <c r="B5290" s="144"/>
      <c r="C5290" s="145"/>
      <c r="D5290" s="146"/>
      <c r="E5290" s="147"/>
      <c r="F5290" s="148"/>
      <c r="G5290" s="148"/>
      <c r="H5290" s="148"/>
      <c r="I5290" s="148"/>
      <c r="J5290" s="149"/>
      <c r="K5290" s="145"/>
      <c r="L5290" s="150">
        <f>+K5290*H5290</f>
        <v>0.0</v>
      </c>
    </row>
    <row r="5291" spans="8:8" ht="24.95" customHeight="1">
      <c r="A5291" s="143"/>
      <c r="B5291" s="144"/>
      <c r="C5291" s="145"/>
      <c r="D5291" s="146"/>
      <c r="E5291" s="147"/>
      <c r="F5291" s="148"/>
      <c r="G5291" s="148"/>
      <c r="H5291" s="148"/>
      <c r="I5291" s="148"/>
      <c r="J5291" s="149"/>
      <c r="K5291" s="145"/>
      <c r="L5291" s="150">
        <f>+K5291*H5291</f>
        <v>0.0</v>
      </c>
    </row>
    <row r="5292" spans="8:8" ht="24.95" customHeight="1">
      <c r="A5292" s="143"/>
      <c r="B5292" s="144"/>
      <c r="C5292" s="145"/>
      <c r="D5292" s="146"/>
      <c r="E5292" s="147"/>
      <c r="F5292" s="148"/>
      <c r="G5292" s="148"/>
      <c r="H5292" s="148"/>
      <c r="I5292" s="148"/>
      <c r="J5292" s="149"/>
      <c r="K5292" s="145"/>
      <c r="L5292" s="150">
        <f>+K5292*H5292</f>
        <v>0.0</v>
      </c>
    </row>
    <row r="5293" spans="8:8" ht="24.95" customHeight="1">
      <c r="A5293" s="143"/>
      <c r="B5293" s="144"/>
      <c r="C5293" s="145"/>
      <c r="D5293" s="146"/>
      <c r="E5293" s="147"/>
      <c r="F5293" s="148"/>
      <c r="G5293" s="148"/>
      <c r="H5293" s="148"/>
      <c r="I5293" s="148"/>
      <c r="J5293" s="149"/>
      <c r="K5293" s="145"/>
      <c r="L5293" s="150">
        <f>+K5293*H5293</f>
        <v>0.0</v>
      </c>
    </row>
    <row r="5294" spans="8:8" ht="24.95" customHeight="1">
      <c r="A5294" s="143"/>
      <c r="B5294" s="144"/>
      <c r="C5294" s="145"/>
      <c r="D5294" s="146"/>
      <c r="E5294" s="147"/>
      <c r="F5294" s="148"/>
      <c r="G5294" s="148"/>
      <c r="H5294" s="148"/>
      <c r="I5294" s="148"/>
      <c r="J5294" s="149"/>
      <c r="K5294" s="145"/>
      <c r="L5294" s="150">
        <f>+K5294*H5294</f>
        <v>0.0</v>
      </c>
    </row>
    <row r="5295" spans="8:8" ht="24.95" customHeight="1">
      <c r="A5295" s="143"/>
      <c r="B5295" s="144"/>
      <c r="C5295" s="145"/>
      <c r="D5295" s="146"/>
      <c r="E5295" s="147"/>
      <c r="F5295" s="148"/>
      <c r="G5295" s="148"/>
      <c r="H5295" s="148"/>
      <c r="I5295" s="148"/>
      <c r="J5295" s="149"/>
      <c r="K5295" s="145"/>
      <c r="L5295" s="150">
        <f>+K5295*H5295</f>
        <v>0.0</v>
      </c>
    </row>
    <row r="5296" spans="8:8" ht="24.95" customHeight="1">
      <c r="A5296" s="143"/>
      <c r="B5296" s="144"/>
      <c r="C5296" s="145"/>
      <c r="D5296" s="146"/>
      <c r="E5296" s="147"/>
      <c r="F5296" s="148"/>
      <c r="G5296" s="148"/>
      <c r="H5296" s="148"/>
      <c r="I5296" s="148"/>
      <c r="J5296" s="149"/>
      <c r="K5296" s="145"/>
      <c r="L5296" s="150">
        <f>+K5296*H5296</f>
        <v>0.0</v>
      </c>
    </row>
    <row r="5297" spans="8:8" ht="24.95" customHeight="1">
      <c r="A5297" s="143"/>
      <c r="B5297" s="144"/>
      <c r="C5297" s="145"/>
      <c r="D5297" s="146"/>
      <c r="E5297" s="147"/>
      <c r="F5297" s="148"/>
      <c r="G5297" s="148"/>
      <c r="H5297" s="148"/>
      <c r="I5297" s="148"/>
      <c r="J5297" s="149"/>
      <c r="K5297" s="145"/>
      <c r="L5297" s="150">
        <f>+K5297*H5297</f>
        <v>0.0</v>
      </c>
    </row>
    <row r="5298" spans="8:8" ht="24.95" customHeight="1">
      <c r="A5298" s="143"/>
      <c r="B5298" s="144"/>
      <c r="C5298" s="145"/>
      <c r="D5298" s="146"/>
      <c r="E5298" s="147"/>
      <c r="F5298" s="148"/>
      <c r="G5298" s="148"/>
      <c r="H5298" s="148"/>
      <c r="I5298" s="148"/>
      <c r="J5298" s="149"/>
      <c r="K5298" s="145"/>
      <c r="L5298" s="150">
        <f>+K5298*H5298</f>
        <v>0.0</v>
      </c>
    </row>
    <row r="5299" spans="8:8" ht="24.95" customHeight="1">
      <c r="A5299" s="143"/>
      <c r="B5299" s="144"/>
      <c r="C5299" s="145"/>
      <c r="D5299" s="146"/>
      <c r="E5299" s="147"/>
      <c r="F5299" s="148"/>
      <c r="G5299" s="148"/>
      <c r="H5299" s="148"/>
      <c r="I5299" s="148"/>
      <c r="J5299" s="149"/>
      <c r="K5299" s="145"/>
      <c r="L5299" s="150">
        <f>+K5299*H5299</f>
        <v>0.0</v>
      </c>
    </row>
    <row r="5300" spans="8:8" ht="24.95" customHeight="1">
      <c r="A5300" s="143"/>
      <c r="B5300" s="144"/>
      <c r="C5300" s="145"/>
      <c r="D5300" s="146"/>
      <c r="E5300" s="147"/>
      <c r="F5300" s="148"/>
      <c r="G5300" s="148"/>
      <c r="H5300" s="148"/>
      <c r="I5300" s="148"/>
      <c r="J5300" s="149"/>
      <c r="K5300" s="145"/>
      <c r="L5300" s="150">
        <f>+K5300*H5300</f>
        <v>0.0</v>
      </c>
    </row>
    <row r="5301" spans="8:8" ht="24.95" customHeight="1">
      <c r="A5301" s="143"/>
      <c r="B5301" s="144"/>
      <c r="C5301" s="145"/>
      <c r="D5301" s="146"/>
      <c r="E5301" s="147"/>
      <c r="F5301" s="148"/>
      <c r="G5301" s="148"/>
      <c r="H5301" s="148"/>
      <c r="I5301" s="148"/>
      <c r="J5301" s="149"/>
      <c r="K5301" s="145"/>
      <c r="L5301" s="150">
        <f>+K5301*H5301</f>
        <v>0.0</v>
      </c>
    </row>
    <row r="5302" spans="8:8" ht="24.95" customHeight="1">
      <c r="A5302" s="143"/>
      <c r="B5302" s="144"/>
      <c r="C5302" s="145"/>
      <c r="D5302" s="146"/>
      <c r="E5302" s="147"/>
      <c r="F5302" s="148"/>
      <c r="G5302" s="148"/>
      <c r="H5302" s="148"/>
      <c r="I5302" s="148"/>
      <c r="J5302" s="149"/>
      <c r="K5302" s="145"/>
      <c r="L5302" s="150">
        <f>+K5302*H5302</f>
        <v>0.0</v>
      </c>
    </row>
    <row r="5303" spans="8:8" ht="24.95" customHeight="1">
      <c r="A5303" s="143"/>
      <c r="B5303" s="144"/>
      <c r="C5303" s="145"/>
      <c r="D5303" s="146"/>
      <c r="E5303" s="147"/>
      <c r="F5303" s="148"/>
      <c r="G5303" s="148"/>
      <c r="H5303" s="148"/>
      <c r="I5303" s="148"/>
      <c r="J5303" s="149"/>
      <c r="K5303" s="145"/>
      <c r="L5303" s="150">
        <f>+K5303*H5303</f>
        <v>0.0</v>
      </c>
    </row>
    <row r="5304" spans="8:8" ht="24.95" customHeight="1">
      <c r="A5304" s="143"/>
      <c r="B5304" s="144"/>
      <c r="C5304" s="145"/>
      <c r="D5304" s="146"/>
      <c r="E5304" s="147"/>
      <c r="F5304" s="148"/>
      <c r="G5304" s="148"/>
      <c r="H5304" s="148"/>
      <c r="I5304" s="148"/>
      <c r="J5304" s="149"/>
      <c r="K5304" s="145"/>
      <c r="L5304" s="150">
        <f>+K5304*H5304</f>
        <v>0.0</v>
      </c>
    </row>
    <row r="5305" spans="8:8" ht="24.95" customHeight="1">
      <c r="A5305" s="143"/>
      <c r="B5305" s="144"/>
      <c r="C5305" s="145"/>
      <c r="D5305" s="146"/>
      <c r="E5305" s="147"/>
      <c r="F5305" s="148"/>
      <c r="G5305" s="148"/>
      <c r="H5305" s="148"/>
      <c r="I5305" s="148"/>
      <c r="J5305" s="149"/>
      <c r="K5305" s="145"/>
      <c r="L5305" s="150">
        <f>+K5305*H5305</f>
        <v>0.0</v>
      </c>
    </row>
    <row r="5306" spans="8:8" ht="24.95" customHeight="1">
      <c r="A5306" s="143"/>
      <c r="B5306" s="144"/>
      <c r="C5306" s="145"/>
      <c r="D5306" s="146"/>
      <c r="E5306" s="147"/>
      <c r="F5306" s="148"/>
      <c r="G5306" s="148"/>
      <c r="H5306" s="148"/>
      <c r="I5306" s="148"/>
      <c r="J5306" s="149"/>
      <c r="K5306" s="145"/>
      <c r="L5306" s="150">
        <f>+K5306*H5306</f>
        <v>0.0</v>
      </c>
    </row>
    <row r="5307" spans="8:8" ht="24.95" customHeight="1">
      <c r="A5307" s="143"/>
      <c r="B5307" s="144"/>
      <c r="C5307" s="145"/>
      <c r="D5307" s="146"/>
      <c r="E5307" s="147"/>
      <c r="F5307" s="148"/>
      <c r="G5307" s="148"/>
      <c r="H5307" s="148"/>
      <c r="I5307" s="148"/>
      <c r="J5307" s="149"/>
      <c r="K5307" s="145"/>
      <c r="L5307" s="150">
        <f>+K5307*H5307</f>
        <v>0.0</v>
      </c>
    </row>
    <row r="5308" spans="8:8" ht="24.95" customHeight="1">
      <c r="A5308" s="143"/>
      <c r="B5308" s="144"/>
      <c r="C5308" s="145"/>
      <c r="D5308" s="146"/>
      <c r="E5308" s="147"/>
      <c r="F5308" s="148"/>
      <c r="G5308" s="148"/>
      <c r="H5308" s="148"/>
      <c r="I5308" s="148"/>
      <c r="J5308" s="149"/>
      <c r="K5308" s="145"/>
      <c r="L5308" s="150">
        <f>+K5308*H5308</f>
        <v>0.0</v>
      </c>
    </row>
    <row r="5309" spans="8:8" ht="24.95" customHeight="1">
      <c r="A5309" s="143"/>
      <c r="B5309" s="144"/>
      <c r="C5309" s="145"/>
      <c r="D5309" s="146"/>
      <c r="E5309" s="147"/>
      <c r="F5309" s="148"/>
      <c r="G5309" s="148"/>
      <c r="H5309" s="148"/>
      <c r="I5309" s="148"/>
      <c r="J5309" s="149"/>
      <c r="K5309" s="145"/>
      <c r="L5309" s="150">
        <f>+K5309*H5309</f>
        <v>0.0</v>
      </c>
    </row>
    <row r="5310" spans="8:8" ht="24.95" customHeight="1">
      <c r="A5310" s="143"/>
      <c r="B5310" s="144"/>
      <c r="C5310" s="145"/>
      <c r="D5310" s="146"/>
      <c r="E5310" s="147"/>
      <c r="F5310" s="148"/>
      <c r="G5310" s="148"/>
      <c r="H5310" s="148"/>
      <c r="I5310" s="148"/>
      <c r="J5310" s="149"/>
      <c r="K5310" s="145"/>
      <c r="L5310" s="150">
        <f>+K5310*H5310</f>
        <v>0.0</v>
      </c>
    </row>
    <row r="5311" spans="8:8" ht="24.95" customHeight="1">
      <c r="A5311" s="143"/>
      <c r="B5311" s="144"/>
      <c r="C5311" s="145"/>
      <c r="D5311" s="146"/>
      <c r="E5311" s="147"/>
      <c r="F5311" s="148"/>
      <c r="G5311" s="148"/>
      <c r="H5311" s="148"/>
      <c r="I5311" s="148"/>
      <c r="J5311" s="149"/>
      <c r="K5311" s="145"/>
      <c r="L5311" s="150">
        <f>+K5311*H5311</f>
        <v>0.0</v>
      </c>
    </row>
    <row r="5312" spans="8:8" ht="24.95" customHeight="1">
      <c r="A5312" s="143"/>
      <c r="B5312" s="144"/>
      <c r="C5312" s="145"/>
      <c r="D5312" s="146"/>
      <c r="E5312" s="147"/>
      <c r="F5312" s="148"/>
      <c r="G5312" s="148"/>
      <c r="H5312" s="148"/>
      <c r="I5312" s="148"/>
      <c r="J5312" s="149"/>
      <c r="K5312" s="145"/>
      <c r="L5312" s="150">
        <f>+K5312*H5312</f>
        <v>0.0</v>
      </c>
    </row>
    <row r="5313" spans="8:8" ht="24.95" customHeight="1">
      <c r="A5313" s="143"/>
      <c r="B5313" s="144"/>
      <c r="C5313" s="145"/>
      <c r="D5313" s="146"/>
      <c r="E5313" s="147"/>
      <c r="F5313" s="148"/>
      <c r="G5313" s="148"/>
      <c r="H5313" s="148"/>
      <c r="I5313" s="148"/>
      <c r="J5313" s="149"/>
      <c r="K5313" s="145"/>
      <c r="L5313" s="150">
        <f>+K5313*H5313</f>
        <v>0.0</v>
      </c>
    </row>
    <row r="5314" spans="8:8" ht="24.95" customHeight="1">
      <c r="A5314" s="143"/>
      <c r="B5314" s="144"/>
      <c r="C5314" s="145"/>
      <c r="D5314" s="146"/>
      <c r="E5314" s="147"/>
      <c r="F5314" s="148"/>
      <c r="G5314" s="148"/>
      <c r="H5314" s="148"/>
      <c r="I5314" s="148"/>
      <c r="J5314" s="149"/>
      <c r="K5314" s="145"/>
      <c r="L5314" s="150">
        <f>+K5314*H5314</f>
        <v>0.0</v>
      </c>
    </row>
    <row r="5315" spans="8:8" ht="24.95" customHeight="1">
      <c r="A5315" s="143"/>
      <c r="B5315" s="144"/>
      <c r="C5315" s="145"/>
      <c r="D5315" s="146"/>
      <c r="E5315" s="147"/>
      <c r="F5315" s="148"/>
      <c r="G5315" s="148"/>
      <c r="H5315" s="148"/>
      <c r="I5315" s="148"/>
      <c r="J5315" s="149"/>
      <c r="K5315" s="145"/>
      <c r="L5315" s="150">
        <f>+K5315*H5315</f>
        <v>0.0</v>
      </c>
    </row>
    <row r="5316" spans="8:8" ht="24.95" customHeight="1">
      <c r="A5316" s="143"/>
      <c r="B5316" s="144"/>
      <c r="C5316" s="145"/>
      <c r="D5316" s="146"/>
      <c r="E5316" s="147"/>
      <c r="F5316" s="148"/>
      <c r="G5316" s="148"/>
      <c r="H5316" s="148"/>
      <c r="I5316" s="148"/>
      <c r="J5316" s="149"/>
      <c r="K5316" s="145"/>
      <c r="L5316" s="150">
        <f>+K5316*H5316</f>
        <v>0.0</v>
      </c>
    </row>
    <row r="5317" spans="8:8" ht="24.95" customHeight="1">
      <c r="A5317" s="143"/>
      <c r="B5317" s="144"/>
      <c r="C5317" s="145"/>
      <c r="D5317" s="146"/>
      <c r="E5317" s="147"/>
      <c r="F5317" s="148"/>
      <c r="G5317" s="148"/>
      <c r="H5317" s="148"/>
      <c r="I5317" s="148"/>
      <c r="J5317" s="149"/>
      <c r="K5317" s="145"/>
      <c r="L5317" s="150">
        <f>+K5317*H5317</f>
        <v>0.0</v>
      </c>
    </row>
    <row r="5318" spans="8:8" ht="24.95" customHeight="1">
      <c r="A5318" s="143"/>
      <c r="B5318" s="144"/>
      <c r="C5318" s="145"/>
      <c r="D5318" s="146"/>
      <c r="E5318" s="147"/>
      <c r="F5318" s="148"/>
      <c r="G5318" s="148"/>
      <c r="H5318" s="148"/>
      <c r="I5318" s="148"/>
      <c r="J5318" s="149"/>
      <c r="K5318" s="145"/>
      <c r="L5318" s="150">
        <f>+K5318*H5318</f>
        <v>0.0</v>
      </c>
    </row>
    <row r="5319" spans="8:8" ht="24.95" customHeight="1">
      <c r="A5319" s="143"/>
      <c r="B5319" s="144"/>
      <c r="C5319" s="145"/>
      <c r="D5319" s="146"/>
      <c r="E5319" s="147"/>
      <c r="F5319" s="148"/>
      <c r="G5319" s="148"/>
      <c r="H5319" s="148"/>
      <c r="I5319" s="148"/>
      <c r="J5319" s="149"/>
      <c r="K5319" s="145"/>
      <c r="L5319" s="150">
        <f>+K5319*H5319</f>
        <v>0.0</v>
      </c>
    </row>
    <row r="5320" spans="8:8" ht="24.95" customHeight="1">
      <c r="A5320" s="143"/>
      <c r="B5320" s="144"/>
      <c r="C5320" s="145"/>
      <c r="D5320" s="146"/>
      <c r="E5320" s="147"/>
      <c r="F5320" s="148"/>
      <c r="G5320" s="148"/>
      <c r="H5320" s="148"/>
      <c r="I5320" s="148"/>
      <c r="J5320" s="149"/>
      <c r="K5320" s="145"/>
      <c r="L5320" s="150">
        <f>+K5320*H5320</f>
        <v>0.0</v>
      </c>
    </row>
    <row r="5321" spans="8:8" ht="24.95" customHeight="1">
      <c r="A5321" s="143"/>
      <c r="B5321" s="144"/>
      <c r="C5321" s="145"/>
      <c r="D5321" s="146"/>
      <c r="E5321" s="147"/>
      <c r="F5321" s="148"/>
      <c r="G5321" s="148"/>
      <c r="H5321" s="148"/>
      <c r="I5321" s="148"/>
      <c r="J5321" s="149"/>
      <c r="K5321" s="145"/>
      <c r="L5321" s="150">
        <f>+K5321*H5321</f>
        <v>0.0</v>
      </c>
    </row>
    <row r="5322" spans="8:8" ht="24.95" customHeight="1">
      <c r="A5322" s="143"/>
      <c r="B5322" s="144"/>
      <c r="C5322" s="145"/>
      <c r="D5322" s="146"/>
      <c r="E5322" s="147"/>
      <c r="F5322" s="148"/>
      <c r="G5322" s="148"/>
      <c r="H5322" s="148"/>
      <c r="I5322" s="148"/>
      <c r="J5322" s="149"/>
      <c r="K5322" s="145"/>
      <c r="L5322" s="150">
        <f>+K5322*H5322</f>
        <v>0.0</v>
      </c>
    </row>
    <row r="5323" spans="8:8" ht="24.95" customHeight="1">
      <c r="A5323" s="143"/>
      <c r="B5323" s="144"/>
      <c r="C5323" s="145"/>
      <c r="D5323" s="146"/>
      <c r="E5323" s="147"/>
      <c r="F5323" s="148"/>
      <c r="G5323" s="148"/>
      <c r="H5323" s="148"/>
      <c r="I5323" s="148"/>
      <c r="J5323" s="149"/>
      <c r="K5323" s="145"/>
      <c r="L5323" s="150">
        <f>+K5323*H5323</f>
        <v>0.0</v>
      </c>
    </row>
    <row r="5324" spans="8:8" ht="24.95" customHeight="1">
      <c r="A5324" s="143"/>
      <c r="B5324" s="144"/>
      <c r="C5324" s="145"/>
      <c r="D5324" s="146"/>
      <c r="E5324" s="147"/>
      <c r="F5324" s="148"/>
      <c r="G5324" s="148"/>
      <c r="H5324" s="148"/>
      <c r="I5324" s="148"/>
      <c r="J5324" s="149"/>
      <c r="K5324" s="145"/>
      <c r="L5324" s="150">
        <f>+K5324*H5324</f>
        <v>0.0</v>
      </c>
    </row>
    <row r="5325" spans="8:8" ht="24.95" customHeight="1">
      <c r="A5325" s="143"/>
      <c r="B5325" s="144"/>
      <c r="C5325" s="145"/>
      <c r="D5325" s="146"/>
      <c r="E5325" s="147"/>
      <c r="F5325" s="148"/>
      <c r="G5325" s="148"/>
      <c r="H5325" s="148"/>
      <c r="I5325" s="148"/>
      <c r="J5325" s="149"/>
      <c r="K5325" s="145"/>
      <c r="L5325" s="150">
        <f>+K5325*H5325</f>
        <v>0.0</v>
      </c>
    </row>
    <row r="5326" spans="8:8" ht="24.95" customHeight="1">
      <c r="A5326" s="143"/>
      <c r="B5326" s="144"/>
      <c r="C5326" s="145"/>
      <c r="D5326" s="146"/>
      <c r="E5326" s="147"/>
      <c r="F5326" s="148"/>
      <c r="G5326" s="148"/>
      <c r="H5326" s="148"/>
      <c r="I5326" s="148"/>
      <c r="J5326" s="149"/>
      <c r="K5326" s="145"/>
      <c r="L5326" s="150">
        <f>+K5326*H5326</f>
        <v>0.0</v>
      </c>
    </row>
    <row r="5327" spans="8:8" ht="24.95" customHeight="1">
      <c r="A5327" s="143"/>
      <c r="B5327" s="144"/>
      <c r="C5327" s="145"/>
      <c r="D5327" s="146"/>
      <c r="E5327" s="147"/>
      <c r="F5327" s="148"/>
      <c r="G5327" s="148"/>
      <c r="H5327" s="148"/>
      <c r="I5327" s="148"/>
      <c r="J5327" s="149"/>
      <c r="K5327" s="145"/>
      <c r="L5327" s="150">
        <f>+K5327*H5327</f>
        <v>0.0</v>
      </c>
    </row>
    <row r="5328" spans="8:8" ht="24.95" customHeight="1">
      <c r="A5328" s="143"/>
      <c r="B5328" s="144"/>
      <c r="C5328" s="145"/>
      <c r="D5328" s="146"/>
      <c r="E5328" s="147"/>
      <c r="F5328" s="148"/>
      <c r="G5328" s="148"/>
      <c r="H5328" s="148"/>
      <c r="I5328" s="148"/>
      <c r="J5328" s="149"/>
      <c r="K5328" s="145"/>
      <c r="L5328" s="150">
        <f>+K5328*H5328</f>
        <v>0.0</v>
      </c>
    </row>
    <row r="5329" spans="8:8" ht="24.95" customHeight="1">
      <c r="A5329" s="143"/>
      <c r="B5329" s="144"/>
      <c r="C5329" s="145"/>
      <c r="D5329" s="146"/>
      <c r="E5329" s="147"/>
      <c r="F5329" s="148"/>
      <c r="G5329" s="148"/>
      <c r="H5329" s="148"/>
      <c r="I5329" s="148"/>
      <c r="J5329" s="149"/>
      <c r="K5329" s="145"/>
      <c r="L5329" s="150">
        <f>+K5329*H5329</f>
        <v>0.0</v>
      </c>
    </row>
    <row r="5330" spans="8:8" ht="24.95" customHeight="1">
      <c r="A5330" s="143"/>
      <c r="B5330" s="144"/>
      <c r="C5330" s="145"/>
      <c r="D5330" s="146"/>
      <c r="E5330" s="147"/>
      <c r="F5330" s="148"/>
      <c r="G5330" s="148"/>
      <c r="H5330" s="148"/>
      <c r="I5330" s="148"/>
      <c r="J5330" s="149"/>
      <c r="K5330" s="145"/>
      <c r="L5330" s="150">
        <f>+K5330*H5330</f>
        <v>0.0</v>
      </c>
    </row>
    <row r="5331" spans="8:8" ht="24.95" customHeight="1">
      <c r="A5331" s="143"/>
      <c r="B5331" s="144"/>
      <c r="C5331" s="145"/>
      <c r="D5331" s="146"/>
      <c r="E5331" s="147"/>
      <c r="F5331" s="148"/>
      <c r="G5331" s="148"/>
      <c r="H5331" s="148"/>
      <c r="I5331" s="148"/>
      <c r="J5331" s="149"/>
      <c r="K5331" s="145"/>
      <c r="L5331" s="150">
        <f>+K5331*H5331</f>
        <v>0.0</v>
      </c>
    </row>
    <row r="5332" spans="8:8" ht="24.95" customHeight="1">
      <c r="A5332" s="143"/>
      <c r="B5332" s="144"/>
      <c r="C5332" s="145"/>
      <c r="D5332" s="146"/>
      <c r="E5332" s="147"/>
      <c r="F5332" s="148"/>
      <c r="G5332" s="148"/>
      <c r="H5332" s="148"/>
      <c r="I5332" s="148"/>
      <c r="J5332" s="149"/>
      <c r="K5332" s="145"/>
      <c r="L5332" s="150">
        <f>+K5332*H5332</f>
        <v>0.0</v>
      </c>
    </row>
    <row r="5333" spans="8:8" ht="24.95" customHeight="1">
      <c r="A5333" s="143"/>
      <c r="B5333" s="144"/>
      <c r="C5333" s="145"/>
      <c r="D5333" s="146"/>
      <c r="E5333" s="147"/>
      <c r="F5333" s="148"/>
      <c r="G5333" s="148"/>
      <c r="H5333" s="148"/>
      <c r="I5333" s="148"/>
      <c r="J5333" s="149"/>
      <c r="K5333" s="145"/>
      <c r="L5333" s="150">
        <f>+K5333*H5333</f>
        <v>0.0</v>
      </c>
    </row>
    <row r="5334" spans="8:8" ht="24.95" customHeight="1">
      <c r="A5334" s="143"/>
      <c r="B5334" s="144"/>
      <c r="C5334" s="145"/>
      <c r="D5334" s="146"/>
      <c r="E5334" s="147"/>
      <c r="F5334" s="148"/>
      <c r="G5334" s="148"/>
      <c r="H5334" s="148"/>
      <c r="I5334" s="148"/>
      <c r="J5334" s="149"/>
      <c r="K5334" s="145"/>
      <c r="L5334" s="150">
        <f>+K5334*H5334</f>
        <v>0.0</v>
      </c>
    </row>
    <row r="5335" spans="8:8" ht="24.95" customHeight="1">
      <c r="A5335" s="143"/>
      <c r="B5335" s="144"/>
      <c r="C5335" s="145"/>
      <c r="D5335" s="146"/>
      <c r="E5335" s="147"/>
      <c r="F5335" s="148"/>
      <c r="G5335" s="148"/>
      <c r="H5335" s="148"/>
      <c r="I5335" s="148"/>
      <c r="J5335" s="149"/>
      <c r="K5335" s="145"/>
      <c r="L5335" s="150">
        <f>+K5335*H5335</f>
        <v>0.0</v>
      </c>
    </row>
    <row r="5336" spans="8:8" ht="24.95" customHeight="1">
      <c r="A5336" s="143"/>
      <c r="B5336" s="144"/>
      <c r="C5336" s="145"/>
      <c r="D5336" s="146"/>
      <c r="E5336" s="147"/>
      <c r="F5336" s="148"/>
      <c r="G5336" s="148"/>
      <c r="H5336" s="148"/>
      <c r="I5336" s="148"/>
      <c r="J5336" s="149"/>
      <c r="K5336" s="145"/>
      <c r="L5336" s="150">
        <f>+K5336*H5336</f>
        <v>0.0</v>
      </c>
    </row>
    <row r="5337" spans="8:8" ht="24.95" customHeight="1">
      <c r="A5337" s="143"/>
      <c r="B5337" s="144"/>
      <c r="C5337" s="145"/>
      <c r="D5337" s="146"/>
      <c r="E5337" s="147"/>
      <c r="F5337" s="148"/>
      <c r="G5337" s="148"/>
      <c r="H5337" s="148"/>
      <c r="I5337" s="148"/>
      <c r="J5337" s="149"/>
      <c r="K5337" s="145"/>
      <c r="L5337" s="150">
        <f>+K5337*H5337</f>
        <v>0.0</v>
      </c>
    </row>
    <row r="5338" spans="8:8" ht="24.95" customHeight="1">
      <c r="A5338" s="143"/>
      <c r="B5338" s="144"/>
      <c r="C5338" s="145"/>
      <c r="D5338" s="146"/>
      <c r="E5338" s="147"/>
      <c r="F5338" s="148"/>
      <c r="G5338" s="148"/>
      <c r="H5338" s="148"/>
      <c r="I5338" s="148"/>
      <c r="J5338" s="149"/>
      <c r="K5338" s="145"/>
      <c r="L5338" s="150">
        <f>+K5338*H5338</f>
        <v>0.0</v>
      </c>
    </row>
    <row r="5339" spans="8:8" ht="24.95" customHeight="1">
      <c r="A5339" s="143"/>
      <c r="B5339" s="144"/>
      <c r="C5339" s="145"/>
      <c r="D5339" s="146"/>
      <c r="E5339" s="147"/>
      <c r="F5339" s="148"/>
      <c r="G5339" s="148"/>
      <c r="H5339" s="148"/>
      <c r="I5339" s="148"/>
      <c r="J5339" s="149"/>
      <c r="K5339" s="145"/>
      <c r="L5339" s="150">
        <f>+K5339*H5339</f>
        <v>0.0</v>
      </c>
    </row>
    <row r="5340" spans="8:8" ht="24.95" customHeight="1">
      <c r="A5340" s="143"/>
      <c r="B5340" s="144"/>
      <c r="C5340" s="145"/>
      <c r="D5340" s="146"/>
      <c r="E5340" s="147"/>
      <c r="F5340" s="148"/>
      <c r="G5340" s="148"/>
      <c r="H5340" s="148"/>
      <c r="I5340" s="148"/>
      <c r="J5340" s="149"/>
      <c r="K5340" s="145"/>
      <c r="L5340" s="150">
        <f>+K5340*H5340</f>
        <v>0.0</v>
      </c>
    </row>
    <row r="5341" spans="8:8" ht="24.95" customHeight="1">
      <c r="A5341" s="143"/>
      <c r="B5341" s="144"/>
      <c r="C5341" s="145"/>
      <c r="D5341" s="146"/>
      <c r="E5341" s="147"/>
      <c r="F5341" s="148"/>
      <c r="G5341" s="148"/>
      <c r="H5341" s="148"/>
      <c r="I5341" s="148"/>
      <c r="J5341" s="149"/>
      <c r="K5341" s="145"/>
      <c r="L5341" s="150">
        <f>+K5341*H5341</f>
        <v>0.0</v>
      </c>
    </row>
    <row r="5342" spans="8:8" ht="24.95" customHeight="1">
      <c r="A5342" s="143"/>
      <c r="B5342" s="144"/>
      <c r="C5342" s="145"/>
      <c r="D5342" s="146"/>
      <c r="E5342" s="147"/>
      <c r="F5342" s="148"/>
      <c r="G5342" s="148"/>
      <c r="H5342" s="148"/>
      <c r="I5342" s="148"/>
      <c r="J5342" s="149"/>
      <c r="K5342" s="145"/>
      <c r="L5342" s="150">
        <f>+K5342*H5342</f>
        <v>0.0</v>
      </c>
    </row>
    <row r="5343" spans="8:8" ht="24.95" customHeight="1">
      <c r="A5343" s="143"/>
      <c r="B5343" s="144"/>
      <c r="C5343" s="145"/>
      <c r="D5343" s="146"/>
      <c r="E5343" s="147"/>
      <c r="F5343" s="148"/>
      <c r="G5343" s="148"/>
      <c r="H5343" s="148"/>
      <c r="I5343" s="148"/>
      <c r="J5343" s="149"/>
      <c r="K5343" s="145"/>
      <c r="L5343" s="150">
        <f>+K5343*H5343</f>
        <v>0.0</v>
      </c>
    </row>
    <row r="5344" spans="8:8" ht="24.95" customHeight="1">
      <c r="A5344" s="143"/>
      <c r="B5344" s="144"/>
      <c r="C5344" s="145"/>
      <c r="D5344" s="146"/>
      <c r="E5344" s="147"/>
      <c r="F5344" s="148"/>
      <c r="G5344" s="148"/>
      <c r="H5344" s="148"/>
      <c r="I5344" s="148"/>
      <c r="J5344" s="149"/>
      <c r="K5344" s="145"/>
      <c r="L5344" s="150">
        <f>+K5344*H5344</f>
        <v>0.0</v>
      </c>
    </row>
    <row r="5345" spans="8:8" ht="24.95" customHeight="1">
      <c r="A5345" s="143"/>
      <c r="B5345" s="144"/>
      <c r="C5345" s="145"/>
      <c r="D5345" s="146"/>
      <c r="E5345" s="147"/>
      <c r="F5345" s="148"/>
      <c r="G5345" s="148"/>
      <c r="H5345" s="148"/>
      <c r="I5345" s="148"/>
      <c r="J5345" s="149"/>
      <c r="K5345" s="145"/>
      <c r="L5345" s="150">
        <f>+K5345*H5345</f>
        <v>0.0</v>
      </c>
    </row>
    <row r="5346" spans="8:8" ht="24.95" customHeight="1">
      <c r="A5346" s="143"/>
      <c r="B5346" s="144"/>
      <c r="C5346" s="145"/>
      <c r="D5346" s="146"/>
      <c r="E5346" s="147"/>
      <c r="F5346" s="148"/>
      <c r="G5346" s="148"/>
      <c r="H5346" s="148"/>
      <c r="I5346" s="148"/>
      <c r="J5346" s="149"/>
      <c r="K5346" s="145"/>
      <c r="L5346" s="150">
        <f>+K5346*H5346</f>
        <v>0.0</v>
      </c>
    </row>
    <row r="5347" spans="8:8" ht="24.95" customHeight="1">
      <c r="A5347" s="143"/>
      <c r="B5347" s="144"/>
      <c r="C5347" s="145"/>
      <c r="D5347" s="146"/>
      <c r="E5347" s="147"/>
      <c r="F5347" s="148"/>
      <c r="G5347" s="148"/>
      <c r="H5347" s="148"/>
      <c r="I5347" s="148"/>
      <c r="J5347" s="149"/>
      <c r="K5347" s="145"/>
      <c r="L5347" s="150">
        <f>+K5347*H5347</f>
        <v>0.0</v>
      </c>
    </row>
    <row r="5348" spans="8:8" ht="24.95" customHeight="1">
      <c r="A5348" s="143"/>
      <c r="B5348" s="144"/>
      <c r="C5348" s="145"/>
      <c r="D5348" s="146"/>
      <c r="E5348" s="147"/>
      <c r="F5348" s="148"/>
      <c r="G5348" s="148"/>
      <c r="H5348" s="148"/>
      <c r="I5348" s="148"/>
      <c r="J5348" s="149"/>
      <c r="K5348" s="145"/>
      <c r="L5348" s="150">
        <f>+K5348*H5348</f>
        <v>0.0</v>
      </c>
    </row>
    <row r="5349" spans="8:8" ht="24.95" customHeight="1">
      <c r="A5349" s="143"/>
      <c r="B5349" s="144"/>
      <c r="C5349" s="145"/>
      <c r="D5349" s="146"/>
      <c r="E5349" s="147"/>
      <c r="F5349" s="148"/>
      <c r="G5349" s="148"/>
      <c r="H5349" s="148"/>
      <c r="I5349" s="148"/>
      <c r="J5349" s="149"/>
      <c r="K5349" s="145"/>
      <c r="L5349" s="150">
        <f>+K5349*H5349</f>
        <v>0.0</v>
      </c>
    </row>
    <row r="5350" spans="8:8" ht="24.95" customHeight="1">
      <c r="A5350" s="143"/>
      <c r="B5350" s="144"/>
      <c r="C5350" s="145"/>
      <c r="D5350" s="146"/>
      <c r="E5350" s="147"/>
      <c r="F5350" s="148"/>
      <c r="G5350" s="148"/>
      <c r="H5350" s="148"/>
      <c r="I5350" s="148"/>
      <c r="J5350" s="149"/>
      <c r="K5350" s="145"/>
      <c r="L5350" s="150">
        <f>+K5350*H5350</f>
        <v>0.0</v>
      </c>
    </row>
    <row r="5351" spans="8:8" ht="24.95" customHeight="1">
      <c r="A5351" s="143"/>
      <c r="B5351" s="144"/>
      <c r="C5351" s="145"/>
      <c r="D5351" s="146"/>
      <c r="E5351" s="147"/>
      <c r="F5351" s="148"/>
      <c r="G5351" s="148"/>
      <c r="H5351" s="148"/>
      <c r="I5351" s="148"/>
      <c r="J5351" s="149"/>
      <c r="K5351" s="145"/>
      <c r="L5351" s="150">
        <f>+K5351*H5351</f>
        <v>0.0</v>
      </c>
    </row>
    <row r="5352" spans="8:8" ht="24.95" customHeight="1">
      <c r="A5352" s="143"/>
      <c r="B5352" s="144"/>
      <c r="C5352" s="145"/>
      <c r="D5352" s="146"/>
      <c r="E5352" s="147"/>
      <c r="F5352" s="148"/>
      <c r="G5352" s="148"/>
      <c r="H5352" s="148"/>
      <c r="I5352" s="148"/>
      <c r="J5352" s="149"/>
      <c r="K5352" s="145"/>
      <c r="L5352" s="150">
        <f>+K5352*H5352</f>
        <v>0.0</v>
      </c>
    </row>
    <row r="5353" spans="8:8" ht="24.95" customHeight="1">
      <c r="A5353" s="143"/>
      <c r="B5353" s="144"/>
      <c r="C5353" s="145"/>
      <c r="D5353" s="146"/>
      <c r="E5353" s="147"/>
      <c r="F5353" s="148"/>
      <c r="G5353" s="148"/>
      <c r="H5353" s="148"/>
      <c r="I5353" s="148"/>
      <c r="J5353" s="149"/>
      <c r="K5353" s="145"/>
      <c r="L5353" s="150">
        <f>+K5353*H5353</f>
        <v>0.0</v>
      </c>
    </row>
    <row r="5354" spans="8:8" ht="24.95" customHeight="1">
      <c r="A5354" s="143"/>
      <c r="B5354" s="144"/>
      <c r="C5354" s="145"/>
      <c r="D5354" s="146"/>
      <c r="E5354" s="147"/>
      <c r="F5354" s="148"/>
      <c r="G5354" s="148"/>
      <c r="H5354" s="148"/>
      <c r="I5354" s="148"/>
      <c r="J5354" s="149"/>
      <c r="K5354" s="145"/>
      <c r="L5354" s="150">
        <f>+K5354*H5354</f>
        <v>0.0</v>
      </c>
    </row>
    <row r="5355" spans="8:8" ht="24.95" customHeight="1">
      <c r="A5355" s="143"/>
      <c r="B5355" s="144"/>
      <c r="C5355" s="145"/>
      <c r="D5355" s="146"/>
      <c r="E5355" s="147"/>
      <c r="F5355" s="148"/>
      <c r="G5355" s="148"/>
      <c r="H5355" s="148"/>
      <c r="I5355" s="148"/>
      <c r="J5355" s="149"/>
      <c r="K5355" s="145"/>
      <c r="L5355" s="150">
        <f>+K5355*H5355</f>
        <v>0.0</v>
      </c>
    </row>
    <row r="5356" spans="8:8" ht="24.95" customHeight="1">
      <c r="A5356" s="143"/>
      <c r="B5356" s="144"/>
      <c r="C5356" s="145"/>
      <c r="D5356" s="146"/>
      <c r="E5356" s="147"/>
      <c r="F5356" s="148"/>
      <c r="G5356" s="148"/>
      <c r="H5356" s="148"/>
      <c r="I5356" s="148"/>
      <c r="J5356" s="149"/>
      <c r="K5356" s="145"/>
      <c r="L5356" s="150">
        <f>+K5356*H5356</f>
        <v>0.0</v>
      </c>
    </row>
    <row r="5357" spans="8:8" ht="24.95" customHeight="1">
      <c r="A5357" s="143"/>
      <c r="B5357" s="144"/>
      <c r="C5357" s="145"/>
      <c r="D5357" s="146"/>
      <c r="E5357" s="147"/>
      <c r="F5357" s="148"/>
      <c r="G5357" s="148"/>
      <c r="H5357" s="148"/>
      <c r="I5357" s="148"/>
      <c r="J5357" s="149"/>
      <c r="K5357" s="145"/>
      <c r="L5357" s="150">
        <f>+K5357*H5357</f>
        <v>0.0</v>
      </c>
    </row>
    <row r="5358" spans="8:8" ht="24.95" customHeight="1">
      <c r="A5358" s="143"/>
      <c r="B5358" s="144"/>
      <c r="C5358" s="145"/>
      <c r="D5358" s="146"/>
      <c r="E5358" s="147"/>
      <c r="F5358" s="148"/>
      <c r="G5358" s="148"/>
      <c r="H5358" s="148"/>
      <c r="I5358" s="148"/>
      <c r="J5358" s="149"/>
      <c r="K5358" s="145"/>
      <c r="L5358" s="150">
        <f>+K5358*H5358</f>
        <v>0.0</v>
      </c>
    </row>
    <row r="5359" spans="8:8" ht="24.95" customHeight="1">
      <c r="A5359" s="143"/>
      <c r="B5359" s="144"/>
      <c r="C5359" s="145"/>
      <c r="D5359" s="146"/>
      <c r="E5359" s="147"/>
      <c r="F5359" s="148"/>
      <c r="G5359" s="148"/>
      <c r="H5359" s="148"/>
      <c r="I5359" s="148"/>
      <c r="J5359" s="149"/>
      <c r="K5359" s="145"/>
      <c r="L5359" s="150">
        <f>+K5359*H5359</f>
        <v>0.0</v>
      </c>
    </row>
    <row r="5360" spans="8:8" ht="24.95" customHeight="1">
      <c r="A5360" s="143"/>
      <c r="B5360" s="144"/>
      <c r="C5360" s="145"/>
      <c r="D5360" s="146"/>
      <c r="E5360" s="147"/>
      <c r="F5360" s="148"/>
      <c r="G5360" s="148"/>
      <c r="H5360" s="148"/>
      <c r="I5360" s="148"/>
      <c r="J5360" s="149"/>
      <c r="K5360" s="145"/>
      <c r="L5360" s="150">
        <f>+K5360*H5360</f>
        <v>0.0</v>
      </c>
    </row>
    <row r="5361" spans="8:8" ht="24.95" customHeight="1">
      <c r="A5361" s="143"/>
      <c r="B5361" s="144"/>
      <c r="C5361" s="145"/>
      <c r="D5361" s="146"/>
      <c r="E5361" s="147"/>
      <c r="F5361" s="148"/>
      <c r="G5361" s="148"/>
      <c r="H5361" s="148"/>
      <c r="I5361" s="148"/>
      <c r="J5361" s="149"/>
      <c r="K5361" s="145"/>
      <c r="L5361" s="150">
        <f>+K5361*H5361</f>
        <v>0.0</v>
      </c>
    </row>
    <row r="5362" spans="8:8" ht="24.95" customHeight="1">
      <c r="A5362" s="143"/>
      <c r="B5362" s="144"/>
      <c r="C5362" s="145"/>
      <c r="D5362" s="146"/>
      <c r="E5362" s="147"/>
      <c r="F5362" s="148"/>
      <c r="G5362" s="148"/>
      <c r="H5362" s="148"/>
      <c r="I5362" s="148"/>
      <c r="J5362" s="149"/>
      <c r="K5362" s="145"/>
      <c r="L5362" s="150">
        <f>+K5362*H5362</f>
        <v>0.0</v>
      </c>
    </row>
    <row r="5363" spans="8:8" ht="24.95" customHeight="1">
      <c r="A5363" s="143"/>
      <c r="B5363" s="144"/>
      <c r="C5363" s="145"/>
      <c r="D5363" s="146"/>
      <c r="E5363" s="147"/>
      <c r="F5363" s="148"/>
      <c r="G5363" s="148"/>
      <c r="H5363" s="148"/>
      <c r="I5363" s="148"/>
      <c r="J5363" s="149"/>
      <c r="K5363" s="145"/>
      <c r="L5363" s="150">
        <f>+K5363*H5363</f>
        <v>0.0</v>
      </c>
    </row>
    <row r="5364" spans="8:8" ht="24.95" customHeight="1">
      <c r="A5364" s="143"/>
      <c r="B5364" s="144"/>
      <c r="C5364" s="145"/>
      <c r="D5364" s="146"/>
      <c r="E5364" s="147"/>
      <c r="F5364" s="148"/>
      <c r="G5364" s="148"/>
      <c r="H5364" s="148"/>
      <c r="I5364" s="148"/>
      <c r="J5364" s="149"/>
      <c r="K5364" s="145"/>
      <c r="L5364" s="150">
        <f>+K5364*H5364</f>
        <v>0.0</v>
      </c>
    </row>
    <row r="5365" spans="8:8" ht="24.95" customHeight="1">
      <c r="A5365" s="143"/>
      <c r="B5365" s="144"/>
      <c r="C5365" s="145"/>
      <c r="D5365" s="146"/>
      <c r="E5365" s="147"/>
      <c r="F5365" s="148"/>
      <c r="G5365" s="148"/>
      <c r="H5365" s="148"/>
      <c r="I5365" s="148"/>
      <c r="J5365" s="149"/>
      <c r="K5365" s="145"/>
      <c r="L5365" s="150">
        <f>+K5365*H5365</f>
        <v>0.0</v>
      </c>
    </row>
    <row r="5366" spans="8:8" ht="24.95" customHeight="1">
      <c r="A5366" s="143"/>
      <c r="B5366" s="144"/>
      <c r="C5366" s="145"/>
      <c r="D5366" s="146"/>
      <c r="E5366" s="147"/>
      <c r="F5366" s="148"/>
      <c r="G5366" s="148"/>
      <c r="H5366" s="148"/>
      <c r="I5366" s="148"/>
      <c r="J5366" s="149"/>
      <c r="K5366" s="145"/>
      <c r="L5366" s="150">
        <f>+K5366*H5366</f>
        <v>0.0</v>
      </c>
    </row>
    <row r="5367" spans="8:8" ht="24.95" customHeight="1">
      <c r="A5367" s="143"/>
      <c r="B5367" s="144"/>
      <c r="C5367" s="145"/>
      <c r="D5367" s="146"/>
      <c r="E5367" s="147"/>
      <c r="F5367" s="148"/>
      <c r="G5367" s="148"/>
      <c r="H5367" s="148"/>
      <c r="I5367" s="148"/>
      <c r="J5367" s="149"/>
      <c r="K5367" s="145"/>
      <c r="L5367" s="150">
        <f>+K5367*H5367</f>
        <v>0.0</v>
      </c>
    </row>
    <row r="5368" spans="8:8" ht="24.95" customHeight="1">
      <c r="A5368" s="143"/>
      <c r="B5368" s="144"/>
      <c r="C5368" s="145"/>
      <c r="D5368" s="146"/>
      <c r="E5368" s="147"/>
      <c r="F5368" s="148"/>
      <c r="G5368" s="148"/>
      <c r="H5368" s="148"/>
      <c r="I5368" s="148"/>
      <c r="J5368" s="149"/>
      <c r="K5368" s="145"/>
      <c r="L5368" s="150">
        <f>+K5368*H5368</f>
        <v>0.0</v>
      </c>
    </row>
    <row r="5369" spans="8:8" ht="24.95" customHeight="1">
      <c r="A5369" s="143"/>
      <c r="B5369" s="144"/>
      <c r="C5369" s="145"/>
      <c r="D5369" s="146"/>
      <c r="E5369" s="147"/>
      <c r="F5369" s="148"/>
      <c r="G5369" s="148"/>
      <c r="H5369" s="148"/>
      <c r="I5369" s="148"/>
      <c r="J5369" s="149"/>
      <c r="K5369" s="145"/>
      <c r="L5369" s="150">
        <f>+K5369*H5369</f>
        <v>0.0</v>
      </c>
    </row>
    <row r="5370" spans="8:8" ht="24.95" customHeight="1">
      <c r="A5370" s="143"/>
      <c r="B5370" s="144"/>
      <c r="C5370" s="145"/>
      <c r="D5370" s="146"/>
      <c r="E5370" s="147"/>
      <c r="F5370" s="148"/>
      <c r="G5370" s="148"/>
      <c r="H5370" s="148"/>
      <c r="I5370" s="148"/>
      <c r="J5370" s="149"/>
      <c r="K5370" s="145"/>
      <c r="L5370" s="150">
        <f>+K5370*H5370</f>
        <v>0.0</v>
      </c>
    </row>
    <row r="5371" spans="8:8" ht="24.95" customHeight="1">
      <c r="A5371" s="143"/>
      <c r="B5371" s="144"/>
      <c r="C5371" s="145"/>
      <c r="D5371" s="146"/>
      <c r="E5371" s="147"/>
      <c r="F5371" s="148"/>
      <c r="G5371" s="148"/>
      <c r="H5371" s="148"/>
      <c r="I5371" s="148"/>
      <c r="J5371" s="149"/>
      <c r="K5371" s="145"/>
      <c r="L5371" s="150">
        <f>+K5371*H5371</f>
        <v>0.0</v>
      </c>
    </row>
    <row r="5372" spans="8:8" ht="24.95" customHeight="1">
      <c r="A5372" s="143"/>
      <c r="B5372" s="144"/>
      <c r="C5372" s="145"/>
      <c r="D5372" s="146"/>
      <c r="E5372" s="147"/>
      <c r="F5372" s="148"/>
      <c r="G5372" s="148"/>
      <c r="H5372" s="148"/>
      <c r="I5372" s="148"/>
      <c r="J5372" s="149"/>
      <c r="K5372" s="145"/>
      <c r="L5372" s="150">
        <f>+K5372*H5372</f>
        <v>0.0</v>
      </c>
    </row>
    <row r="5373" spans="8:8" ht="24.95" customHeight="1">
      <c r="A5373" s="143"/>
      <c r="B5373" s="144"/>
      <c r="C5373" s="145"/>
      <c r="D5373" s="146"/>
      <c r="E5373" s="147"/>
      <c r="F5373" s="148"/>
      <c r="G5373" s="148"/>
      <c r="H5373" s="148"/>
      <c r="I5373" s="148"/>
      <c r="J5373" s="149"/>
      <c r="K5373" s="145"/>
      <c r="L5373" s="150">
        <f>+K5373*H5373</f>
        <v>0.0</v>
      </c>
    </row>
    <row r="5374" spans="8:8" ht="24.95" customHeight="1">
      <c r="A5374" s="143"/>
      <c r="B5374" s="144"/>
      <c r="C5374" s="145"/>
      <c r="D5374" s="146"/>
      <c r="E5374" s="147"/>
      <c r="F5374" s="148"/>
      <c r="G5374" s="148"/>
      <c r="H5374" s="148"/>
      <c r="I5374" s="148"/>
      <c r="J5374" s="149"/>
      <c r="K5374" s="145"/>
      <c r="L5374" s="150">
        <f>+K5374*H5374</f>
        <v>0.0</v>
      </c>
    </row>
    <row r="5375" spans="8:8" ht="24.95" customHeight="1">
      <c r="A5375" s="143"/>
      <c r="B5375" s="144"/>
      <c r="C5375" s="145"/>
      <c r="D5375" s="146"/>
      <c r="E5375" s="147"/>
      <c r="F5375" s="148"/>
      <c r="G5375" s="148"/>
      <c r="H5375" s="148"/>
      <c r="I5375" s="148"/>
      <c r="J5375" s="149"/>
      <c r="K5375" s="145"/>
      <c r="L5375" s="150">
        <f>+K5375*H5375</f>
        <v>0.0</v>
      </c>
    </row>
    <row r="5376" spans="8:8" ht="24.95" customHeight="1">
      <c r="A5376" s="143"/>
      <c r="B5376" s="144"/>
      <c r="C5376" s="145"/>
      <c r="D5376" s="146"/>
      <c r="E5376" s="147"/>
      <c r="F5376" s="148"/>
      <c r="G5376" s="148"/>
      <c r="H5376" s="148"/>
      <c r="I5376" s="148"/>
      <c r="J5376" s="149"/>
      <c r="K5376" s="145"/>
      <c r="L5376" s="150">
        <f>+K5376*H5376</f>
        <v>0.0</v>
      </c>
    </row>
    <row r="5377" spans="8:8" ht="24.95" customHeight="1">
      <c r="A5377" s="143"/>
      <c r="B5377" s="144"/>
      <c r="C5377" s="145"/>
      <c r="D5377" s="146"/>
      <c r="E5377" s="147"/>
      <c r="F5377" s="148"/>
      <c r="G5377" s="148"/>
      <c r="H5377" s="148"/>
      <c r="I5377" s="148"/>
      <c r="J5377" s="149"/>
      <c r="K5377" s="145"/>
      <c r="L5377" s="150">
        <f>+K5377*H5377</f>
        <v>0.0</v>
      </c>
    </row>
    <row r="5378" spans="8:8" ht="24.95" customHeight="1">
      <c r="A5378" s="143"/>
      <c r="B5378" s="144"/>
      <c r="C5378" s="145"/>
      <c r="D5378" s="146"/>
      <c r="E5378" s="147"/>
      <c r="F5378" s="148"/>
      <c r="G5378" s="148"/>
      <c r="H5378" s="148"/>
      <c r="I5378" s="148"/>
      <c r="J5378" s="149"/>
      <c r="K5378" s="145"/>
      <c r="L5378" s="150">
        <f>+K5378*H5378</f>
        <v>0.0</v>
      </c>
    </row>
    <row r="5379" spans="8:8" ht="24.95" customHeight="1">
      <c r="A5379" s="143"/>
      <c r="B5379" s="144"/>
      <c r="C5379" s="145"/>
      <c r="D5379" s="146"/>
      <c r="E5379" s="147"/>
      <c r="F5379" s="148"/>
      <c r="G5379" s="148"/>
      <c r="H5379" s="148"/>
      <c r="I5379" s="148"/>
      <c r="J5379" s="149"/>
      <c r="K5379" s="145"/>
      <c r="L5379" s="150">
        <f>+K5379*H5379</f>
        <v>0.0</v>
      </c>
    </row>
    <row r="5380" spans="8:8" ht="24.95" customHeight="1">
      <c r="A5380" s="143"/>
      <c r="B5380" s="144"/>
      <c r="C5380" s="145"/>
      <c r="D5380" s="146"/>
      <c r="E5380" s="147"/>
      <c r="F5380" s="148"/>
      <c r="G5380" s="148"/>
      <c r="H5380" s="148"/>
      <c r="I5380" s="148"/>
      <c r="J5380" s="149"/>
      <c r="K5380" s="145"/>
      <c r="L5380" s="150">
        <f>+K5380*H5380</f>
        <v>0.0</v>
      </c>
    </row>
    <row r="5381" spans="8:8" ht="24.95" customHeight="1">
      <c r="A5381" s="143"/>
      <c r="B5381" s="144"/>
      <c r="C5381" s="145"/>
      <c r="D5381" s="146"/>
      <c r="E5381" s="147"/>
      <c r="F5381" s="148"/>
      <c r="G5381" s="148"/>
      <c r="H5381" s="148"/>
      <c r="I5381" s="148"/>
      <c r="J5381" s="149"/>
      <c r="K5381" s="145"/>
      <c r="L5381" s="150">
        <f>+K5381*H5381</f>
        <v>0.0</v>
      </c>
    </row>
    <row r="5382" spans="8:8" ht="24.95" customHeight="1">
      <c r="A5382" s="143"/>
      <c r="B5382" s="144"/>
      <c r="C5382" s="145"/>
      <c r="D5382" s="146"/>
      <c r="E5382" s="147"/>
      <c r="F5382" s="148"/>
      <c r="G5382" s="148"/>
      <c r="H5382" s="148"/>
      <c r="I5382" s="148"/>
      <c r="J5382" s="149"/>
      <c r="K5382" s="145"/>
      <c r="L5382" s="150">
        <f>+K5382*H5382</f>
        <v>0.0</v>
      </c>
    </row>
    <row r="5383" spans="8:8" ht="24.95" customHeight="1">
      <c r="A5383" s="143"/>
      <c r="B5383" s="144"/>
      <c r="C5383" s="145"/>
      <c r="D5383" s="146"/>
      <c r="E5383" s="147"/>
      <c r="F5383" s="148"/>
      <c r="G5383" s="148"/>
      <c r="H5383" s="148"/>
      <c r="I5383" s="148"/>
      <c r="J5383" s="149"/>
      <c r="K5383" s="145"/>
      <c r="L5383" s="150">
        <f>+K5383*H5383</f>
        <v>0.0</v>
      </c>
    </row>
    <row r="5384" spans="8:8" ht="24.95" customHeight="1">
      <c r="A5384" s="143"/>
      <c r="B5384" s="144"/>
      <c r="C5384" s="145"/>
      <c r="D5384" s="146"/>
      <c r="E5384" s="147"/>
      <c r="F5384" s="148"/>
      <c r="G5384" s="148"/>
      <c r="H5384" s="148"/>
      <c r="I5384" s="148"/>
      <c r="J5384" s="149"/>
      <c r="K5384" s="145"/>
      <c r="L5384" s="150">
        <f>+K5384*H5384</f>
        <v>0.0</v>
      </c>
    </row>
    <row r="5385" spans="8:8" ht="24.95" customHeight="1">
      <c r="A5385" s="143"/>
      <c r="B5385" s="144"/>
      <c r="C5385" s="145"/>
      <c r="D5385" s="146"/>
      <c r="E5385" s="147"/>
      <c r="F5385" s="148"/>
      <c r="G5385" s="148"/>
      <c r="H5385" s="148"/>
      <c r="I5385" s="148"/>
      <c r="J5385" s="149"/>
      <c r="K5385" s="145"/>
      <c r="L5385" s="150">
        <f>+K5385*H5385</f>
        <v>0.0</v>
      </c>
    </row>
    <row r="5386" spans="8:8" ht="24.95" customHeight="1">
      <c r="A5386" s="143"/>
      <c r="B5386" s="144"/>
      <c r="C5386" s="145"/>
      <c r="D5386" s="146"/>
      <c r="E5386" s="147"/>
      <c r="F5386" s="148"/>
      <c r="G5386" s="148"/>
      <c r="H5386" s="148"/>
      <c r="I5386" s="148"/>
      <c r="J5386" s="149"/>
      <c r="K5386" s="145"/>
      <c r="L5386" s="150">
        <f>+K5386*H5386</f>
        <v>0.0</v>
      </c>
    </row>
    <row r="5387" spans="8:8" ht="24.95" customHeight="1">
      <c r="A5387" s="143"/>
      <c r="B5387" s="144"/>
      <c r="C5387" s="145"/>
      <c r="D5387" s="146"/>
      <c r="E5387" s="147"/>
      <c r="F5387" s="148"/>
      <c r="G5387" s="148"/>
      <c r="H5387" s="148"/>
      <c r="I5387" s="148"/>
      <c r="J5387" s="149"/>
      <c r="K5387" s="145"/>
      <c r="L5387" s="150">
        <f>+K5387*H5387</f>
        <v>0.0</v>
      </c>
    </row>
    <row r="5388" spans="8:8" ht="24.95" customHeight="1">
      <c r="A5388" s="143"/>
      <c r="B5388" s="144"/>
      <c r="C5388" s="145"/>
      <c r="D5388" s="146"/>
      <c r="E5388" s="147"/>
      <c r="F5388" s="148"/>
      <c r="G5388" s="148"/>
      <c r="H5388" s="148"/>
      <c r="I5388" s="148"/>
      <c r="J5388" s="149"/>
      <c r="K5388" s="145"/>
      <c r="L5388" s="150">
        <f>+K5388*H5388</f>
        <v>0.0</v>
      </c>
    </row>
    <row r="5389" spans="8:8" ht="24.95" customHeight="1">
      <c r="A5389" s="143"/>
      <c r="B5389" s="144"/>
      <c r="C5389" s="145"/>
      <c r="D5389" s="146"/>
      <c r="E5389" s="147"/>
      <c r="F5389" s="148"/>
      <c r="G5389" s="148"/>
      <c r="H5389" s="148"/>
      <c r="I5389" s="148"/>
      <c r="J5389" s="149"/>
      <c r="K5389" s="145"/>
      <c r="L5389" s="150">
        <f>+K5389*H5389</f>
        <v>0.0</v>
      </c>
    </row>
    <row r="5390" spans="8:8" ht="24.95" customHeight="1">
      <c r="A5390" s="143"/>
      <c r="B5390" s="144"/>
      <c r="C5390" s="145"/>
      <c r="D5390" s="146"/>
      <c r="E5390" s="147"/>
      <c r="F5390" s="148"/>
      <c r="G5390" s="148"/>
      <c r="H5390" s="148"/>
      <c r="I5390" s="148"/>
      <c r="J5390" s="149"/>
      <c r="K5390" s="145"/>
      <c r="L5390" s="150">
        <f>+K5390*H5390</f>
        <v>0.0</v>
      </c>
    </row>
    <row r="5391" spans="8:8" ht="24.95" customHeight="1">
      <c r="A5391" s="143"/>
      <c r="B5391" s="144"/>
      <c r="C5391" s="145"/>
      <c r="D5391" s="146"/>
      <c r="E5391" s="147"/>
      <c r="F5391" s="148"/>
      <c r="G5391" s="148"/>
      <c r="H5391" s="148"/>
      <c r="I5391" s="148"/>
      <c r="J5391" s="149"/>
      <c r="K5391" s="145"/>
      <c r="L5391" s="150">
        <f>+K5391*H5391</f>
        <v>0.0</v>
      </c>
    </row>
    <row r="5392" spans="8:8" ht="24.95" customHeight="1">
      <c r="A5392" s="143"/>
      <c r="B5392" s="144"/>
      <c r="C5392" s="145"/>
      <c r="D5392" s="146"/>
      <c r="E5392" s="147"/>
      <c r="F5392" s="148"/>
      <c r="G5392" s="148"/>
      <c r="H5392" s="148"/>
      <c r="I5392" s="148"/>
      <c r="J5392" s="149"/>
      <c r="K5392" s="145"/>
      <c r="L5392" s="150">
        <f>+K5392*H5392</f>
        <v>0.0</v>
      </c>
    </row>
    <row r="5393" spans="8:8" ht="24.95" customHeight="1">
      <c r="A5393" s="143"/>
      <c r="B5393" s="144"/>
      <c r="C5393" s="145"/>
      <c r="D5393" s="146"/>
      <c r="E5393" s="147"/>
      <c r="F5393" s="148"/>
      <c r="G5393" s="148"/>
      <c r="H5393" s="148"/>
      <c r="I5393" s="148"/>
      <c r="J5393" s="149"/>
      <c r="K5393" s="145"/>
      <c r="L5393" s="150">
        <f>+K5393*H5393</f>
        <v>0.0</v>
      </c>
    </row>
    <row r="5394" spans="8:8" ht="24.95" customHeight="1">
      <c r="A5394" s="143"/>
      <c r="B5394" s="144"/>
      <c r="C5394" s="145"/>
      <c r="D5394" s="146"/>
      <c r="E5394" s="147"/>
      <c r="F5394" s="148"/>
      <c r="G5394" s="148"/>
      <c r="H5394" s="148"/>
      <c r="I5394" s="148"/>
      <c r="J5394" s="149"/>
      <c r="K5394" s="145"/>
      <c r="L5394" s="150">
        <f>+K5394*H5394</f>
        <v>0.0</v>
      </c>
    </row>
    <row r="5395" spans="8:8" ht="24.95" customHeight="1">
      <c r="A5395" s="143"/>
      <c r="B5395" s="144"/>
      <c r="C5395" s="145"/>
      <c r="D5395" s="146"/>
      <c r="E5395" s="147"/>
      <c r="F5395" s="148"/>
      <c r="G5395" s="148"/>
      <c r="H5395" s="148"/>
      <c r="I5395" s="148"/>
      <c r="J5395" s="149"/>
      <c r="K5395" s="145"/>
      <c r="L5395" s="150">
        <f>+K5395*H5395</f>
        <v>0.0</v>
      </c>
    </row>
    <row r="5396" spans="8:8" ht="24.95" customHeight="1">
      <c r="A5396" s="143"/>
      <c r="B5396" s="144"/>
      <c r="C5396" s="145"/>
      <c r="D5396" s="146"/>
      <c r="E5396" s="147"/>
      <c r="F5396" s="148"/>
      <c r="G5396" s="148"/>
      <c r="H5396" s="148"/>
      <c r="I5396" s="148"/>
      <c r="J5396" s="149"/>
      <c r="K5396" s="145"/>
      <c r="L5396" s="150">
        <f>+K5396*H5396</f>
        <v>0.0</v>
      </c>
    </row>
    <row r="5397" spans="8:8" ht="24.95" customHeight="1">
      <c r="A5397" s="143"/>
      <c r="B5397" s="144"/>
      <c r="C5397" s="145"/>
      <c r="D5397" s="146"/>
      <c r="E5397" s="147"/>
      <c r="F5397" s="148"/>
      <c r="G5397" s="148"/>
      <c r="H5397" s="148"/>
      <c r="I5397" s="148"/>
      <c r="J5397" s="149"/>
      <c r="K5397" s="145"/>
      <c r="L5397" s="150">
        <f>+K5397*H5397</f>
        <v>0.0</v>
      </c>
    </row>
    <row r="5398" spans="8:8" ht="24.95" customHeight="1">
      <c r="A5398" s="143"/>
      <c r="B5398" s="144"/>
      <c r="C5398" s="145"/>
      <c r="D5398" s="146"/>
      <c r="E5398" s="147"/>
      <c r="F5398" s="148"/>
      <c r="G5398" s="148"/>
      <c r="H5398" s="148"/>
      <c r="I5398" s="148"/>
      <c r="J5398" s="149"/>
      <c r="K5398" s="145"/>
      <c r="L5398" s="150">
        <f>+K5398*H5398</f>
        <v>0.0</v>
      </c>
    </row>
    <row r="5399" spans="8:8" ht="24.95" customHeight="1">
      <c r="A5399" s="143"/>
      <c r="B5399" s="144"/>
      <c r="C5399" s="145"/>
      <c r="D5399" s="146"/>
      <c r="E5399" s="147"/>
      <c r="F5399" s="148"/>
      <c r="G5399" s="148"/>
      <c r="H5399" s="148"/>
      <c r="I5399" s="148"/>
      <c r="J5399" s="149"/>
      <c r="K5399" s="145"/>
      <c r="L5399" s="150">
        <f>+K5399*H5399</f>
        <v>0.0</v>
      </c>
    </row>
    <row r="5400" spans="8:8" ht="24.95" customHeight="1">
      <c r="A5400" s="143"/>
      <c r="B5400" s="144"/>
      <c r="C5400" s="145"/>
      <c r="D5400" s="146"/>
      <c r="E5400" s="147"/>
      <c r="F5400" s="148"/>
      <c r="G5400" s="148"/>
      <c r="H5400" s="148"/>
      <c r="I5400" s="148"/>
      <c r="J5400" s="149"/>
      <c r="K5400" s="145"/>
      <c r="L5400" s="150">
        <f>+K5400*H5400</f>
        <v>0.0</v>
      </c>
    </row>
    <row r="5401" spans="8:8" ht="24.95" customHeight="1">
      <c r="A5401" s="143"/>
      <c r="B5401" s="144"/>
      <c r="C5401" s="145"/>
      <c r="D5401" s="146"/>
      <c r="E5401" s="147"/>
      <c r="F5401" s="148"/>
      <c r="G5401" s="148"/>
      <c r="H5401" s="148"/>
      <c r="I5401" s="148"/>
      <c r="J5401" s="149"/>
      <c r="K5401" s="145"/>
      <c r="L5401" s="150">
        <f>+K5401*H5401</f>
        <v>0.0</v>
      </c>
    </row>
    <row r="5402" spans="8:8" ht="24.95" customHeight="1">
      <c r="A5402" s="143"/>
      <c r="B5402" s="144"/>
      <c r="C5402" s="145"/>
      <c r="D5402" s="146"/>
      <c r="E5402" s="147"/>
      <c r="F5402" s="148"/>
      <c r="G5402" s="148"/>
      <c r="H5402" s="148"/>
      <c r="I5402" s="148"/>
      <c r="J5402" s="149"/>
      <c r="K5402" s="145"/>
      <c r="L5402" s="150">
        <f>+K5402*H5402</f>
        <v>0.0</v>
      </c>
    </row>
    <row r="5403" spans="8:8" ht="24.95" customHeight="1">
      <c r="A5403" s="143"/>
      <c r="B5403" s="144"/>
      <c r="C5403" s="145"/>
      <c r="D5403" s="146"/>
      <c r="E5403" s="147"/>
      <c r="F5403" s="148"/>
      <c r="G5403" s="148"/>
      <c r="H5403" s="148"/>
      <c r="I5403" s="148"/>
      <c r="J5403" s="149"/>
      <c r="K5403" s="145"/>
      <c r="L5403" s="150">
        <f>+K5403*H5403</f>
        <v>0.0</v>
      </c>
    </row>
    <row r="5404" spans="8:8" ht="24.95" customHeight="1">
      <c r="A5404" s="143"/>
      <c r="B5404" s="144"/>
      <c r="C5404" s="145"/>
      <c r="D5404" s="146"/>
      <c r="E5404" s="147"/>
      <c r="F5404" s="148"/>
      <c r="G5404" s="148"/>
      <c r="H5404" s="148"/>
      <c r="I5404" s="148"/>
      <c r="J5404" s="149"/>
      <c r="K5404" s="145"/>
      <c r="L5404" s="150">
        <f>+K5404*H5404</f>
        <v>0.0</v>
      </c>
    </row>
    <row r="5405" spans="8:8" ht="24.95" customHeight="1">
      <c r="A5405" s="143"/>
      <c r="B5405" s="144"/>
      <c r="C5405" s="145"/>
      <c r="D5405" s="146"/>
      <c r="E5405" s="147"/>
      <c r="F5405" s="148"/>
      <c r="G5405" s="148"/>
      <c r="H5405" s="148"/>
      <c r="I5405" s="148"/>
      <c r="J5405" s="149"/>
      <c r="K5405" s="145"/>
      <c r="L5405" s="150">
        <f>+K5405*H5405</f>
        <v>0.0</v>
      </c>
    </row>
    <row r="5406" spans="8:8" ht="24.95" customHeight="1">
      <c r="A5406" s="143"/>
      <c r="B5406" s="144"/>
      <c r="C5406" s="145"/>
      <c r="D5406" s="146"/>
      <c r="E5406" s="147"/>
      <c r="F5406" s="148"/>
      <c r="G5406" s="148"/>
      <c r="H5406" s="148"/>
      <c r="I5406" s="148"/>
      <c r="J5406" s="149"/>
      <c r="K5406" s="145"/>
      <c r="L5406" s="150">
        <f>+K5406*H5406</f>
        <v>0.0</v>
      </c>
    </row>
    <row r="5407" spans="8:8" ht="24.95" customHeight="1">
      <c r="A5407" s="143"/>
      <c r="B5407" s="144"/>
      <c r="C5407" s="145"/>
      <c r="D5407" s="146"/>
      <c r="E5407" s="147"/>
      <c r="F5407" s="148"/>
      <c r="G5407" s="148"/>
      <c r="H5407" s="148"/>
      <c r="I5407" s="148"/>
      <c r="J5407" s="149"/>
      <c r="K5407" s="145"/>
      <c r="L5407" s="150">
        <f>+K5407*H5407</f>
        <v>0.0</v>
      </c>
    </row>
    <row r="5408" spans="8:8" ht="24.95" customHeight="1">
      <c r="A5408" s="143"/>
      <c r="B5408" s="144"/>
      <c r="C5408" s="145"/>
      <c r="D5408" s="146"/>
      <c r="E5408" s="147"/>
      <c r="F5408" s="148"/>
      <c r="G5408" s="148"/>
      <c r="H5408" s="148"/>
      <c r="I5408" s="148"/>
      <c r="J5408" s="149"/>
      <c r="K5408" s="145"/>
      <c r="L5408" s="150">
        <f>+K5408*H5408</f>
        <v>0.0</v>
      </c>
    </row>
    <row r="5409" spans="8:8" ht="24.95" customHeight="1">
      <c r="A5409" s="143"/>
      <c r="B5409" s="144"/>
      <c r="C5409" s="145"/>
      <c r="D5409" s="146"/>
      <c r="E5409" s="147"/>
      <c r="F5409" s="148"/>
      <c r="G5409" s="148"/>
      <c r="H5409" s="148"/>
      <c r="I5409" s="148"/>
      <c r="J5409" s="149"/>
      <c r="K5409" s="145"/>
      <c r="L5409" s="150">
        <f>+K5409*H5409</f>
        <v>0.0</v>
      </c>
    </row>
    <row r="5410" spans="8:8" ht="24.95" customHeight="1">
      <c r="A5410" s="143"/>
      <c r="B5410" s="144"/>
      <c r="C5410" s="145"/>
      <c r="D5410" s="146"/>
      <c r="E5410" s="147"/>
      <c r="F5410" s="148"/>
      <c r="G5410" s="148"/>
      <c r="H5410" s="148"/>
      <c r="I5410" s="148"/>
      <c r="J5410" s="149"/>
      <c r="K5410" s="145"/>
      <c r="L5410" s="150">
        <f>+K5410*H5410</f>
        <v>0.0</v>
      </c>
    </row>
    <row r="5411" spans="8:8" ht="24.95" customHeight="1">
      <c r="A5411" s="143"/>
      <c r="B5411" s="144"/>
      <c r="C5411" s="145"/>
      <c r="D5411" s="146"/>
      <c r="E5411" s="147"/>
      <c r="F5411" s="148"/>
      <c r="G5411" s="148"/>
      <c r="H5411" s="148"/>
      <c r="I5411" s="148"/>
      <c r="J5411" s="149"/>
      <c r="K5411" s="145"/>
      <c r="L5411" s="150">
        <f>+K5411*H5411</f>
        <v>0.0</v>
      </c>
    </row>
    <row r="5412" spans="8:8" ht="24.95" customHeight="1">
      <c r="A5412" s="143"/>
      <c r="B5412" s="144"/>
      <c r="C5412" s="145"/>
      <c r="D5412" s="146"/>
      <c r="E5412" s="147"/>
      <c r="F5412" s="148"/>
      <c r="G5412" s="148"/>
      <c r="H5412" s="148"/>
      <c r="I5412" s="148"/>
      <c r="J5412" s="149"/>
      <c r="K5412" s="145"/>
      <c r="L5412" s="150">
        <f>+K5412*H5412</f>
        <v>0.0</v>
      </c>
    </row>
    <row r="5413" spans="8:8" ht="24.95" customHeight="1">
      <c r="A5413" s="143"/>
      <c r="B5413" s="144"/>
      <c r="C5413" s="145"/>
      <c r="D5413" s="146"/>
      <c r="E5413" s="147"/>
      <c r="F5413" s="148"/>
      <c r="G5413" s="148"/>
      <c r="H5413" s="148"/>
      <c r="I5413" s="148"/>
      <c r="J5413" s="149"/>
      <c r="K5413" s="145"/>
      <c r="L5413" s="150">
        <f>+K5413*H5413</f>
        <v>0.0</v>
      </c>
    </row>
    <row r="5414" spans="8:8" ht="24.95" customHeight="1">
      <c r="A5414" s="143"/>
      <c r="B5414" s="144"/>
      <c r="C5414" s="145"/>
      <c r="D5414" s="146"/>
      <c r="E5414" s="147"/>
      <c r="F5414" s="148"/>
      <c r="G5414" s="148"/>
      <c r="H5414" s="148"/>
      <c r="I5414" s="148"/>
      <c r="J5414" s="149"/>
      <c r="K5414" s="145"/>
      <c r="L5414" s="150">
        <f>+K5414*H5414</f>
        <v>0.0</v>
      </c>
    </row>
    <row r="5415" spans="8:8" ht="24.95" customHeight="1">
      <c r="A5415" s="143"/>
      <c r="B5415" s="144"/>
      <c r="C5415" s="145"/>
      <c r="D5415" s="146"/>
      <c r="E5415" s="147"/>
      <c r="F5415" s="148"/>
      <c r="G5415" s="148"/>
      <c r="H5415" s="148"/>
      <c r="I5415" s="148"/>
      <c r="J5415" s="149"/>
      <c r="K5415" s="145"/>
      <c r="L5415" s="150">
        <f>+K5415*H5415</f>
        <v>0.0</v>
      </c>
    </row>
    <row r="5416" spans="8:8" ht="24.95" customHeight="1">
      <c r="A5416" s="143"/>
      <c r="B5416" s="144"/>
      <c r="C5416" s="145"/>
      <c r="D5416" s="146"/>
      <c r="E5416" s="147"/>
      <c r="F5416" s="148"/>
      <c r="G5416" s="148"/>
      <c r="H5416" s="148"/>
      <c r="I5416" s="148"/>
      <c r="J5416" s="149"/>
      <c r="K5416" s="145"/>
      <c r="L5416" s="150">
        <f>+K5416*H5416</f>
        <v>0.0</v>
      </c>
    </row>
    <row r="5417" spans="8:8" ht="24.95" customHeight="1">
      <c r="A5417" s="143"/>
      <c r="B5417" s="144"/>
      <c r="C5417" s="145"/>
      <c r="D5417" s="146"/>
      <c r="E5417" s="147"/>
      <c r="F5417" s="148"/>
      <c r="G5417" s="148"/>
      <c r="H5417" s="148"/>
      <c r="I5417" s="148"/>
      <c r="J5417" s="149"/>
      <c r="K5417" s="145"/>
      <c r="L5417" s="150">
        <f>+K5417*H5417</f>
        <v>0.0</v>
      </c>
    </row>
    <row r="5418" spans="8:8" ht="24.95" customHeight="1">
      <c r="A5418" s="143"/>
      <c r="B5418" s="144"/>
      <c r="C5418" s="145"/>
      <c r="D5418" s="146"/>
      <c r="E5418" s="147"/>
      <c r="F5418" s="148"/>
      <c r="G5418" s="148"/>
      <c r="H5418" s="148"/>
      <c r="I5418" s="148"/>
      <c r="J5418" s="149"/>
      <c r="K5418" s="145"/>
      <c r="L5418" s="150">
        <f>+K5418*H5418</f>
        <v>0.0</v>
      </c>
    </row>
    <row r="5419" spans="8:8" ht="24.95" customHeight="1">
      <c r="A5419" s="143"/>
      <c r="B5419" s="144"/>
      <c r="C5419" s="145"/>
      <c r="D5419" s="146"/>
      <c r="E5419" s="147"/>
      <c r="F5419" s="148"/>
      <c r="G5419" s="148"/>
      <c r="H5419" s="148"/>
      <c r="I5419" s="148"/>
      <c r="J5419" s="149"/>
      <c r="K5419" s="145"/>
      <c r="L5419" s="150">
        <f>+K5419*H5419</f>
        <v>0.0</v>
      </c>
    </row>
    <row r="5420" spans="8:8" ht="24.95" customHeight="1">
      <c r="A5420" s="143"/>
      <c r="B5420" s="144"/>
      <c r="C5420" s="145"/>
      <c r="D5420" s="146"/>
      <c r="E5420" s="147"/>
      <c r="F5420" s="148"/>
      <c r="G5420" s="148"/>
      <c r="H5420" s="148"/>
      <c r="I5420" s="148"/>
      <c r="J5420" s="149"/>
      <c r="K5420" s="145"/>
      <c r="L5420" s="150">
        <f>+K5420*H5420</f>
        <v>0.0</v>
      </c>
    </row>
    <row r="5421" spans="8:8" ht="24.95" customHeight="1">
      <c r="A5421" s="143"/>
      <c r="B5421" s="144"/>
      <c r="C5421" s="145"/>
      <c r="D5421" s="146"/>
      <c r="E5421" s="147"/>
      <c r="F5421" s="148"/>
      <c r="G5421" s="148"/>
      <c r="H5421" s="148"/>
      <c r="I5421" s="148"/>
      <c r="J5421" s="149"/>
      <c r="K5421" s="145"/>
      <c r="L5421" s="150">
        <f>+K5421*H5421</f>
        <v>0.0</v>
      </c>
    </row>
    <row r="5422" spans="8:8" ht="24.95" customHeight="1">
      <c r="A5422" s="143"/>
      <c r="B5422" s="144"/>
      <c r="C5422" s="145"/>
      <c r="D5422" s="146"/>
      <c r="E5422" s="147"/>
      <c r="F5422" s="148"/>
      <c r="G5422" s="148"/>
      <c r="H5422" s="148"/>
      <c r="I5422" s="148"/>
      <c r="J5422" s="149"/>
      <c r="K5422" s="145"/>
      <c r="L5422" s="150">
        <f>+K5422*H5422</f>
        <v>0.0</v>
      </c>
    </row>
    <row r="5423" spans="8:8" ht="24.95" customHeight="1">
      <c r="A5423" s="143"/>
      <c r="B5423" s="144"/>
      <c r="C5423" s="145"/>
      <c r="D5423" s="146"/>
      <c r="E5423" s="147"/>
      <c r="F5423" s="148"/>
      <c r="G5423" s="148"/>
      <c r="H5423" s="148"/>
      <c r="I5423" s="148"/>
      <c r="J5423" s="149"/>
      <c r="K5423" s="145"/>
      <c r="L5423" s="150">
        <f>+K5423*H5423</f>
        <v>0.0</v>
      </c>
    </row>
    <row r="5424" spans="8:8" ht="24.95" customHeight="1">
      <c r="A5424" s="143"/>
      <c r="B5424" s="144"/>
      <c r="C5424" s="145"/>
      <c r="D5424" s="146"/>
      <c r="E5424" s="147"/>
      <c r="F5424" s="148"/>
      <c r="G5424" s="148"/>
      <c r="H5424" s="148"/>
      <c r="I5424" s="148"/>
      <c r="J5424" s="149"/>
      <c r="K5424" s="145"/>
      <c r="L5424" s="150">
        <f>+K5424*H5424</f>
        <v>0.0</v>
      </c>
    </row>
    <row r="5425" spans="8:8" ht="24.95" customHeight="1">
      <c r="A5425" s="143"/>
      <c r="B5425" s="144"/>
      <c r="C5425" s="145"/>
      <c r="D5425" s="146"/>
      <c r="E5425" s="147"/>
      <c r="F5425" s="148"/>
      <c r="G5425" s="148"/>
      <c r="H5425" s="148"/>
      <c r="I5425" s="148"/>
      <c r="J5425" s="149"/>
      <c r="K5425" s="145"/>
      <c r="L5425" s="150">
        <f>+K5425*H5425</f>
        <v>0.0</v>
      </c>
    </row>
    <row r="5426" spans="8:8" ht="24.95" customHeight="1">
      <c r="A5426" s="143"/>
      <c r="B5426" s="144"/>
      <c r="C5426" s="145"/>
      <c r="D5426" s="146"/>
      <c r="E5426" s="147"/>
      <c r="F5426" s="148"/>
      <c r="G5426" s="148"/>
      <c r="H5426" s="148"/>
      <c r="I5426" s="148"/>
      <c r="J5426" s="149"/>
      <c r="K5426" s="145"/>
      <c r="L5426" s="150">
        <f>+K5426*H5426</f>
        <v>0.0</v>
      </c>
    </row>
    <row r="5427" spans="8:8" ht="24.95" customHeight="1">
      <c r="A5427" s="143"/>
      <c r="B5427" s="144"/>
      <c r="C5427" s="145"/>
      <c r="D5427" s="146"/>
      <c r="E5427" s="147"/>
      <c r="F5427" s="148"/>
      <c r="G5427" s="148"/>
      <c r="H5427" s="148"/>
      <c r="I5427" s="148"/>
      <c r="J5427" s="149"/>
      <c r="K5427" s="145"/>
      <c r="L5427" s="150">
        <f>+K5427*H5427</f>
        <v>0.0</v>
      </c>
    </row>
    <row r="5428" spans="8:8" ht="24.95" customHeight="1">
      <c r="A5428" s="143"/>
      <c r="B5428" s="144"/>
      <c r="C5428" s="145"/>
      <c r="D5428" s="146"/>
      <c r="E5428" s="147"/>
      <c r="F5428" s="148"/>
      <c r="G5428" s="148"/>
      <c r="H5428" s="148"/>
      <c r="I5428" s="148"/>
      <c r="J5428" s="149"/>
      <c r="K5428" s="145"/>
      <c r="L5428" s="150">
        <f>+K5428*H5428</f>
        <v>0.0</v>
      </c>
    </row>
    <row r="5429" spans="8:8" ht="24.95" customHeight="1">
      <c r="A5429" s="143"/>
      <c r="B5429" s="144"/>
      <c r="C5429" s="145"/>
      <c r="D5429" s="146"/>
      <c r="E5429" s="147"/>
      <c r="F5429" s="148"/>
      <c r="G5429" s="148"/>
      <c r="H5429" s="148"/>
      <c r="I5429" s="148"/>
      <c r="J5429" s="149"/>
      <c r="K5429" s="145"/>
      <c r="L5429" s="150">
        <f>+K5429*H5429</f>
        <v>0.0</v>
      </c>
    </row>
    <row r="5430" spans="8:8" ht="24.95" customHeight="1">
      <c r="A5430" s="143"/>
      <c r="B5430" s="144"/>
      <c r="C5430" s="145"/>
      <c r="D5430" s="146"/>
      <c r="E5430" s="147"/>
      <c r="F5430" s="148"/>
      <c r="G5430" s="148"/>
      <c r="H5430" s="148"/>
      <c r="I5430" s="148"/>
      <c r="J5430" s="149"/>
      <c r="K5430" s="145"/>
      <c r="L5430" s="150">
        <f>+K5430*H5430</f>
        <v>0.0</v>
      </c>
    </row>
    <row r="5431" spans="8:8" ht="24.95" customHeight="1">
      <c r="A5431" s="143"/>
      <c r="B5431" s="144"/>
      <c r="C5431" s="145"/>
      <c r="D5431" s="146"/>
      <c r="E5431" s="147"/>
      <c r="F5431" s="148"/>
      <c r="G5431" s="148"/>
      <c r="H5431" s="148"/>
      <c r="I5431" s="148"/>
      <c r="J5431" s="149"/>
      <c r="K5431" s="145"/>
      <c r="L5431" s="150">
        <f>+K5431*H5431</f>
        <v>0.0</v>
      </c>
    </row>
    <row r="5432" spans="8:8" ht="24.95" customHeight="1">
      <c r="A5432" s="143"/>
      <c r="B5432" s="144"/>
      <c r="C5432" s="145"/>
      <c r="D5432" s="146"/>
      <c r="E5432" s="147"/>
      <c r="F5432" s="148"/>
      <c r="G5432" s="148"/>
      <c r="H5432" s="148"/>
      <c r="I5432" s="148"/>
      <c r="J5432" s="149"/>
      <c r="K5432" s="145"/>
      <c r="L5432" s="150">
        <f>+K5432*H5432</f>
        <v>0.0</v>
      </c>
    </row>
    <row r="5433" spans="8:8" ht="24.95" customHeight="1">
      <c r="A5433" s="143"/>
      <c r="B5433" s="144"/>
      <c r="C5433" s="145"/>
      <c r="D5433" s="146"/>
      <c r="E5433" s="147"/>
      <c r="F5433" s="148"/>
      <c r="G5433" s="148"/>
      <c r="H5433" s="148"/>
      <c r="I5433" s="148"/>
      <c r="J5433" s="149"/>
      <c r="K5433" s="145"/>
      <c r="L5433" s="150">
        <f>+K5433*H5433</f>
        <v>0.0</v>
      </c>
    </row>
    <row r="5434" spans="8:8" ht="24.95" customHeight="1">
      <c r="A5434" s="143"/>
      <c r="B5434" s="144"/>
      <c r="C5434" s="145"/>
      <c r="D5434" s="146"/>
      <c r="E5434" s="147"/>
      <c r="F5434" s="148"/>
      <c r="G5434" s="148"/>
      <c r="H5434" s="148"/>
      <c r="I5434" s="148"/>
      <c r="J5434" s="149"/>
      <c r="K5434" s="145"/>
      <c r="L5434" s="150">
        <f>+K5434*H5434</f>
        <v>0.0</v>
      </c>
    </row>
    <row r="5435" spans="8:8" ht="24.95" customHeight="1">
      <c r="A5435" s="143"/>
      <c r="B5435" s="144"/>
      <c r="C5435" s="145"/>
      <c r="D5435" s="146"/>
      <c r="E5435" s="147"/>
      <c r="F5435" s="148"/>
      <c r="G5435" s="148"/>
      <c r="H5435" s="148"/>
      <c r="I5435" s="148"/>
      <c r="J5435" s="149"/>
      <c r="K5435" s="145"/>
      <c r="L5435" s="150">
        <f>+K5435*H5435</f>
        <v>0.0</v>
      </c>
    </row>
    <row r="5436" spans="8:8" ht="24.95" customHeight="1">
      <c r="A5436" s="143"/>
      <c r="B5436" s="144"/>
      <c r="C5436" s="145"/>
      <c r="D5436" s="146"/>
      <c r="E5436" s="147"/>
      <c r="F5436" s="148"/>
      <c r="G5436" s="148"/>
      <c r="H5436" s="148"/>
      <c r="I5436" s="148"/>
      <c r="J5436" s="149"/>
      <c r="K5436" s="145"/>
      <c r="L5436" s="150">
        <f>+K5436*H5436</f>
        <v>0.0</v>
      </c>
    </row>
    <row r="5437" spans="8:8" ht="24.95" customHeight="1">
      <c r="A5437" s="143"/>
      <c r="B5437" s="144"/>
      <c r="C5437" s="145"/>
      <c r="D5437" s="146"/>
      <c r="E5437" s="147"/>
      <c r="F5437" s="148"/>
      <c r="G5437" s="148"/>
      <c r="H5437" s="148"/>
      <c r="I5437" s="148"/>
      <c r="J5437" s="149"/>
      <c r="K5437" s="145"/>
      <c r="L5437" s="150">
        <f>+K5437*H5437</f>
        <v>0.0</v>
      </c>
    </row>
    <row r="5438" spans="8:8" ht="24.95" customHeight="1">
      <c r="A5438" s="143"/>
      <c r="B5438" s="144"/>
      <c r="C5438" s="145"/>
      <c r="D5438" s="146"/>
      <c r="E5438" s="147"/>
      <c r="F5438" s="148"/>
      <c r="G5438" s="148"/>
      <c r="H5438" s="148"/>
      <c r="I5438" s="148"/>
      <c r="J5438" s="149"/>
      <c r="K5438" s="145"/>
      <c r="L5438" s="150">
        <f>+K5438*H5438</f>
        <v>0.0</v>
      </c>
    </row>
    <row r="5439" spans="8:8" ht="24.95" customHeight="1">
      <c r="A5439" s="143"/>
      <c r="B5439" s="144"/>
      <c r="C5439" s="145"/>
      <c r="D5439" s="146"/>
      <c r="E5439" s="147"/>
      <c r="F5439" s="148"/>
      <c r="G5439" s="148"/>
      <c r="H5439" s="148"/>
      <c r="I5439" s="148"/>
      <c r="J5439" s="149"/>
      <c r="K5439" s="145"/>
      <c r="L5439" s="150">
        <f>+K5439*H5439</f>
        <v>0.0</v>
      </c>
    </row>
    <row r="5440" spans="8:8" ht="24.95" customHeight="1">
      <c r="A5440" s="143"/>
      <c r="B5440" s="144"/>
      <c r="C5440" s="145"/>
      <c r="D5440" s="146"/>
      <c r="E5440" s="147"/>
      <c r="F5440" s="148"/>
      <c r="G5440" s="148"/>
      <c r="H5440" s="148"/>
      <c r="I5440" s="148"/>
      <c r="J5440" s="149"/>
      <c r="K5440" s="145"/>
      <c r="L5440" s="150">
        <f>+K5440*H5440</f>
        <v>0.0</v>
      </c>
    </row>
    <row r="5441" spans="8:8" ht="24.95" customHeight="1">
      <c r="A5441" s="143"/>
      <c r="B5441" s="144"/>
      <c r="C5441" s="145"/>
      <c r="D5441" s="146"/>
      <c r="E5441" s="147"/>
      <c r="F5441" s="148"/>
      <c r="G5441" s="148"/>
      <c r="H5441" s="148"/>
      <c r="I5441" s="148"/>
      <c r="J5441" s="149"/>
      <c r="K5441" s="145"/>
      <c r="L5441" s="150">
        <f>+K5441*H5441</f>
        <v>0.0</v>
      </c>
    </row>
    <row r="5442" spans="8:8" ht="24.95" customHeight="1">
      <c r="A5442" s="143"/>
      <c r="B5442" s="144"/>
      <c r="C5442" s="145"/>
      <c r="D5442" s="146"/>
      <c r="E5442" s="147"/>
      <c r="F5442" s="148"/>
      <c r="G5442" s="148"/>
      <c r="H5442" s="148"/>
      <c r="I5442" s="148"/>
      <c r="J5442" s="149"/>
      <c r="K5442" s="145"/>
      <c r="L5442" s="150">
        <f>+K5442*H5442</f>
        <v>0.0</v>
      </c>
    </row>
    <row r="5443" spans="8:8" ht="24.95" customHeight="1">
      <c r="A5443" s="143"/>
      <c r="B5443" s="144"/>
      <c r="C5443" s="145"/>
      <c r="D5443" s="146"/>
      <c r="E5443" s="147"/>
      <c r="F5443" s="148"/>
      <c r="G5443" s="148"/>
      <c r="H5443" s="148"/>
      <c r="I5443" s="148"/>
      <c r="J5443" s="149"/>
      <c r="K5443" s="145"/>
      <c r="L5443" s="150">
        <f>+K5443*H5443</f>
        <v>0.0</v>
      </c>
    </row>
    <row r="5444" spans="8:8" ht="24.95" customHeight="1">
      <c r="A5444" s="143"/>
      <c r="B5444" s="144"/>
      <c r="C5444" s="145"/>
      <c r="D5444" s="146"/>
      <c r="E5444" s="147"/>
      <c r="F5444" s="148"/>
      <c r="G5444" s="148"/>
      <c r="H5444" s="148"/>
      <c r="I5444" s="148"/>
      <c r="J5444" s="149"/>
      <c r="K5444" s="145"/>
      <c r="L5444" s="150">
        <f>+K5444*H5444</f>
        <v>0.0</v>
      </c>
    </row>
    <row r="5445" spans="8:8" ht="24.95" customHeight="1">
      <c r="A5445" s="143"/>
      <c r="B5445" s="144"/>
      <c r="C5445" s="145"/>
      <c r="D5445" s="146"/>
      <c r="E5445" s="147"/>
      <c r="F5445" s="148"/>
      <c r="G5445" s="148"/>
      <c r="H5445" s="148"/>
      <c r="I5445" s="148"/>
      <c r="J5445" s="149"/>
      <c r="K5445" s="145"/>
      <c r="L5445" s="150">
        <f>+K5445*H5445</f>
        <v>0.0</v>
      </c>
    </row>
    <row r="5446" spans="8:8" ht="24.95" customHeight="1">
      <c r="A5446" s="143"/>
      <c r="B5446" s="144"/>
      <c r="C5446" s="145"/>
      <c r="D5446" s="146"/>
      <c r="E5446" s="147"/>
      <c r="F5446" s="148"/>
      <c r="G5446" s="148"/>
      <c r="H5446" s="148"/>
      <c r="I5446" s="148"/>
      <c r="J5446" s="149"/>
      <c r="K5446" s="145"/>
      <c r="L5446" s="150">
        <f>+K5446*H5446</f>
        <v>0.0</v>
      </c>
    </row>
    <row r="5447" spans="8:8" ht="24.95" customHeight="1">
      <c r="A5447" s="143"/>
      <c r="B5447" s="144"/>
      <c r="C5447" s="145"/>
      <c r="D5447" s="146"/>
      <c r="E5447" s="147"/>
      <c r="F5447" s="148"/>
      <c r="G5447" s="148"/>
      <c r="H5447" s="148"/>
      <c r="I5447" s="148"/>
      <c r="J5447" s="149"/>
      <c r="K5447" s="145"/>
      <c r="L5447" s="150">
        <f>+K5447*H5447</f>
        <v>0.0</v>
      </c>
    </row>
    <row r="5448" spans="8:8" ht="24.95" customHeight="1">
      <c r="A5448" s="143"/>
      <c r="B5448" s="144"/>
      <c r="C5448" s="145"/>
      <c r="D5448" s="146"/>
      <c r="E5448" s="147"/>
      <c r="F5448" s="148"/>
      <c r="G5448" s="148"/>
      <c r="H5448" s="148"/>
      <c r="I5448" s="148"/>
      <c r="J5448" s="149"/>
      <c r="K5448" s="145"/>
      <c r="L5448" s="150">
        <f>+K5448*H5448</f>
        <v>0.0</v>
      </c>
    </row>
    <row r="5449" spans="8:8" ht="24.95" customHeight="1">
      <c r="A5449" s="143"/>
      <c r="B5449" s="144"/>
      <c r="C5449" s="145"/>
      <c r="D5449" s="146"/>
      <c r="E5449" s="147"/>
      <c r="F5449" s="148"/>
      <c r="G5449" s="148"/>
      <c r="H5449" s="148"/>
      <c r="I5449" s="148"/>
      <c r="J5449" s="149"/>
      <c r="K5449" s="145"/>
      <c r="L5449" s="150">
        <f>+K5449*H5449</f>
        <v>0.0</v>
      </c>
    </row>
    <row r="5450" spans="8:8" ht="24.95" customHeight="1">
      <c r="A5450" s="143"/>
      <c r="B5450" s="144"/>
      <c r="C5450" s="145"/>
      <c r="D5450" s="146"/>
      <c r="E5450" s="147"/>
      <c r="F5450" s="148"/>
      <c r="G5450" s="148"/>
      <c r="H5450" s="148"/>
      <c r="I5450" s="148"/>
      <c r="J5450" s="149"/>
      <c r="K5450" s="145"/>
      <c r="L5450" s="150">
        <f>+K5450*H5450</f>
        <v>0.0</v>
      </c>
    </row>
    <row r="5451" spans="8:8" ht="24.95" customHeight="1">
      <c r="A5451" s="143"/>
      <c r="B5451" s="144"/>
      <c r="C5451" s="145"/>
      <c r="D5451" s="146"/>
      <c r="E5451" s="147"/>
      <c r="F5451" s="148"/>
      <c r="G5451" s="148"/>
      <c r="H5451" s="148"/>
      <c r="I5451" s="148"/>
      <c r="J5451" s="149"/>
      <c r="K5451" s="145"/>
      <c r="L5451" s="150">
        <f>+K5451*H5451</f>
        <v>0.0</v>
      </c>
    </row>
    <row r="5452" spans="8:8" ht="24.95" customHeight="1">
      <c r="A5452" s="143"/>
      <c r="B5452" s="144"/>
      <c r="C5452" s="145"/>
      <c r="D5452" s="146"/>
      <c r="E5452" s="147"/>
      <c r="F5452" s="148"/>
      <c r="G5452" s="148"/>
      <c r="H5452" s="148"/>
      <c r="I5452" s="148"/>
      <c r="J5452" s="149"/>
      <c r="K5452" s="145"/>
      <c r="L5452" s="150">
        <f>+K5452*H5452</f>
        <v>0.0</v>
      </c>
    </row>
    <row r="5453" spans="8:8" ht="24.95" customHeight="1">
      <c r="A5453" s="143"/>
      <c r="B5453" s="144"/>
      <c r="C5453" s="145"/>
      <c r="D5453" s="146"/>
      <c r="E5453" s="147"/>
      <c r="F5453" s="148"/>
      <c r="G5453" s="148"/>
      <c r="H5453" s="148"/>
      <c r="I5453" s="148"/>
      <c r="J5453" s="149"/>
      <c r="K5453" s="145"/>
      <c r="L5453" s="150">
        <f>+K5453*H5453</f>
        <v>0.0</v>
      </c>
    </row>
    <row r="5454" spans="8:8" ht="24.95" customHeight="1">
      <c r="A5454" s="143"/>
      <c r="B5454" s="144"/>
      <c r="C5454" s="145"/>
      <c r="D5454" s="146"/>
      <c r="E5454" s="147"/>
      <c r="F5454" s="148"/>
      <c r="G5454" s="148"/>
      <c r="H5454" s="148"/>
      <c r="I5454" s="148"/>
      <c r="J5454" s="149"/>
      <c r="K5454" s="145"/>
      <c r="L5454" s="150">
        <f>+K5454*H5454</f>
        <v>0.0</v>
      </c>
    </row>
    <row r="5455" spans="8:8" ht="24.95" customHeight="1">
      <c r="A5455" s="143"/>
      <c r="B5455" s="144"/>
      <c r="C5455" s="145"/>
      <c r="D5455" s="146"/>
      <c r="E5455" s="147"/>
      <c r="F5455" s="148"/>
      <c r="G5455" s="148"/>
      <c r="H5455" s="148"/>
      <c r="I5455" s="148"/>
      <c r="J5455" s="149"/>
      <c r="K5455" s="145"/>
      <c r="L5455" s="150">
        <f>+K5455*H5455</f>
        <v>0.0</v>
      </c>
    </row>
    <row r="5456" spans="8:8" ht="24.95" customHeight="1">
      <c r="A5456" s="143"/>
      <c r="B5456" s="144"/>
      <c r="C5456" s="145"/>
      <c r="D5456" s="146"/>
      <c r="E5456" s="147"/>
      <c r="F5456" s="148"/>
      <c r="G5456" s="148"/>
      <c r="H5456" s="148"/>
      <c r="I5456" s="148"/>
      <c r="J5456" s="149"/>
      <c r="K5456" s="145"/>
      <c r="L5456" s="150">
        <f>+K5456*H5456</f>
        <v>0.0</v>
      </c>
    </row>
    <row r="5457" spans="8:8" ht="24.95" customHeight="1">
      <c r="A5457" s="143"/>
      <c r="B5457" s="144"/>
      <c r="C5457" s="145"/>
      <c r="D5457" s="146"/>
      <c r="E5457" s="147"/>
      <c r="F5457" s="148"/>
      <c r="G5457" s="148"/>
      <c r="H5457" s="148"/>
      <c r="I5457" s="148"/>
      <c r="J5457" s="149"/>
      <c r="K5457" s="145"/>
      <c r="L5457" s="150">
        <f>+K5457*H5457</f>
        <v>0.0</v>
      </c>
    </row>
    <row r="5458" spans="8:8" ht="24.95" customHeight="1">
      <c r="A5458" s="143"/>
      <c r="B5458" s="144"/>
      <c r="C5458" s="145"/>
      <c r="D5458" s="146"/>
      <c r="E5458" s="147"/>
      <c r="F5458" s="148"/>
      <c r="G5458" s="148"/>
      <c r="H5458" s="148"/>
      <c r="I5458" s="148"/>
      <c r="J5458" s="149"/>
      <c r="K5458" s="145"/>
      <c r="L5458" s="150">
        <f>+K5458*H5458</f>
        <v>0.0</v>
      </c>
    </row>
    <row r="5459" spans="8:8" ht="24.95" customHeight="1">
      <c r="A5459" s="143"/>
      <c r="B5459" s="144"/>
      <c r="C5459" s="145"/>
      <c r="D5459" s="146"/>
      <c r="E5459" s="147"/>
      <c r="F5459" s="148"/>
      <c r="G5459" s="148"/>
      <c r="H5459" s="148"/>
      <c r="I5459" s="148"/>
      <c r="J5459" s="149"/>
      <c r="K5459" s="145"/>
      <c r="L5459" s="150">
        <f>+K5459*H5459</f>
        <v>0.0</v>
      </c>
    </row>
    <row r="5460" spans="8:8" ht="24.95" customHeight="1">
      <c r="A5460" s="143"/>
      <c r="B5460" s="144"/>
      <c r="C5460" s="145"/>
      <c r="D5460" s="146"/>
      <c r="E5460" s="147"/>
      <c r="F5460" s="148"/>
      <c r="G5460" s="148"/>
      <c r="H5460" s="148"/>
      <c r="I5460" s="148"/>
      <c r="J5460" s="149"/>
      <c r="K5460" s="145"/>
      <c r="L5460" s="150">
        <f>+K5460*H5460</f>
        <v>0.0</v>
      </c>
    </row>
    <row r="5461" spans="8:8" ht="24.95" customHeight="1">
      <c r="A5461" s="143"/>
      <c r="B5461" s="144"/>
      <c r="C5461" s="145"/>
      <c r="D5461" s="146"/>
      <c r="E5461" s="147"/>
      <c r="F5461" s="148"/>
      <c r="G5461" s="148"/>
      <c r="H5461" s="148"/>
      <c r="I5461" s="148"/>
      <c r="J5461" s="149"/>
      <c r="K5461" s="145"/>
      <c r="L5461" s="150">
        <f>+K5461*H5461</f>
        <v>0.0</v>
      </c>
    </row>
    <row r="5462" spans="8:8" ht="24.95" customHeight="1">
      <c r="A5462" s="143"/>
      <c r="B5462" s="144"/>
      <c r="C5462" s="145"/>
      <c r="D5462" s="146"/>
      <c r="E5462" s="147"/>
      <c r="F5462" s="148"/>
      <c r="G5462" s="148"/>
      <c r="H5462" s="148"/>
      <c r="I5462" s="148"/>
      <c r="J5462" s="149"/>
      <c r="K5462" s="145"/>
      <c r="L5462" s="150">
        <f>+K5462*H5462</f>
        <v>0.0</v>
      </c>
    </row>
    <row r="5463" spans="8:8" ht="24.95" customHeight="1">
      <c r="A5463" s="143"/>
      <c r="B5463" s="144"/>
      <c r="C5463" s="145"/>
      <c r="D5463" s="146"/>
      <c r="E5463" s="147"/>
      <c r="F5463" s="148"/>
      <c r="G5463" s="148"/>
      <c r="H5463" s="148"/>
      <c r="I5463" s="148"/>
      <c r="J5463" s="149"/>
      <c r="K5463" s="145"/>
      <c r="L5463" s="150">
        <f>+K5463*H5463</f>
        <v>0.0</v>
      </c>
    </row>
    <row r="5464" spans="8:8" ht="24.95" customHeight="1">
      <c r="A5464" s="143"/>
      <c r="B5464" s="144"/>
      <c r="C5464" s="145"/>
      <c r="D5464" s="146"/>
      <c r="E5464" s="147"/>
      <c r="F5464" s="148"/>
      <c r="G5464" s="148"/>
      <c r="H5464" s="148"/>
      <c r="I5464" s="148"/>
      <c r="J5464" s="149"/>
      <c r="K5464" s="145"/>
      <c r="L5464" s="150">
        <f>+K5464*H5464</f>
        <v>0.0</v>
      </c>
    </row>
    <row r="5465" spans="8:8" ht="24.95" customHeight="1">
      <c r="A5465" s="143"/>
      <c r="B5465" s="144"/>
      <c r="C5465" s="145"/>
      <c r="D5465" s="146"/>
      <c r="E5465" s="147"/>
      <c r="F5465" s="148"/>
      <c r="G5465" s="148"/>
      <c r="H5465" s="148"/>
      <c r="I5465" s="148"/>
      <c r="J5465" s="149"/>
      <c r="K5465" s="145"/>
      <c r="L5465" s="150">
        <f>+K5465*H5465</f>
        <v>0.0</v>
      </c>
    </row>
    <row r="5466" spans="8:8" ht="24.95" customHeight="1">
      <c r="A5466" s="143"/>
      <c r="B5466" s="144"/>
      <c r="C5466" s="145"/>
      <c r="D5466" s="146"/>
      <c r="E5466" s="147"/>
      <c r="F5466" s="148"/>
      <c r="G5466" s="148"/>
      <c r="H5466" s="148"/>
      <c r="I5466" s="148"/>
      <c r="J5466" s="149"/>
      <c r="K5466" s="145"/>
      <c r="L5466" s="150">
        <f>+K5466*H5466</f>
        <v>0.0</v>
      </c>
    </row>
    <row r="5467" spans="8:8" ht="24.95" customHeight="1">
      <c r="A5467" s="143"/>
      <c r="B5467" s="144"/>
      <c r="C5467" s="145"/>
      <c r="D5467" s="146"/>
      <c r="E5467" s="147"/>
      <c r="F5467" s="148"/>
      <c r="G5467" s="148"/>
      <c r="H5467" s="148"/>
      <c r="I5467" s="148"/>
      <c r="J5467" s="149"/>
      <c r="K5467" s="145"/>
      <c r="L5467" s="150">
        <f>+K5467*H5467</f>
        <v>0.0</v>
      </c>
    </row>
    <row r="5468" spans="8:8" ht="24.95" customHeight="1">
      <c r="A5468" s="143"/>
      <c r="B5468" s="144"/>
      <c r="C5468" s="145"/>
      <c r="D5468" s="146"/>
      <c r="E5468" s="147"/>
      <c r="F5468" s="148"/>
      <c r="G5468" s="148"/>
      <c r="H5468" s="148"/>
      <c r="I5468" s="148"/>
      <c r="J5468" s="149"/>
      <c r="K5468" s="145"/>
      <c r="L5468" s="150">
        <f>+K5468*H5468</f>
        <v>0.0</v>
      </c>
    </row>
    <row r="5469" spans="8:8" ht="24.95" customHeight="1">
      <c r="A5469" s="143"/>
      <c r="B5469" s="144"/>
      <c r="C5469" s="145"/>
      <c r="D5469" s="146"/>
      <c r="E5469" s="147"/>
      <c r="F5469" s="148"/>
      <c r="G5469" s="148"/>
      <c r="H5469" s="148"/>
      <c r="I5469" s="148"/>
      <c r="J5469" s="149"/>
      <c r="K5469" s="145"/>
      <c r="L5469" s="150">
        <f>+K5469*H5469</f>
        <v>0.0</v>
      </c>
    </row>
    <row r="5470" spans="8:8" ht="24.95" customHeight="1">
      <c r="A5470" s="143"/>
      <c r="B5470" s="144"/>
      <c r="C5470" s="145"/>
      <c r="D5470" s="146"/>
      <c r="E5470" s="147"/>
      <c r="F5470" s="148"/>
      <c r="G5470" s="148"/>
      <c r="H5470" s="148"/>
      <c r="I5470" s="148"/>
      <c r="J5470" s="149"/>
      <c r="K5470" s="145"/>
      <c r="L5470" s="150">
        <f>+K5470*H5470</f>
        <v>0.0</v>
      </c>
    </row>
    <row r="5471" spans="8:8" ht="24.95" customHeight="1">
      <c r="A5471" s="143"/>
      <c r="B5471" s="144"/>
      <c r="C5471" s="145"/>
      <c r="D5471" s="146"/>
      <c r="E5471" s="147"/>
      <c r="F5471" s="148"/>
      <c r="G5471" s="148"/>
      <c r="H5471" s="148"/>
      <c r="I5471" s="148"/>
      <c r="J5471" s="149"/>
      <c r="K5471" s="145"/>
      <c r="L5471" s="150">
        <f>+K5471*H5471</f>
        <v>0.0</v>
      </c>
    </row>
    <row r="5472" spans="8:8" ht="24.95" customHeight="1">
      <c r="A5472" s="143"/>
      <c r="B5472" s="144"/>
      <c r="C5472" s="145"/>
      <c r="D5472" s="146"/>
      <c r="E5472" s="147"/>
      <c r="F5472" s="148"/>
      <c r="G5472" s="148"/>
      <c r="H5472" s="148"/>
      <c r="I5472" s="148"/>
      <c r="J5472" s="149"/>
      <c r="K5472" s="145"/>
      <c r="L5472" s="150">
        <f>+K5472*H5472</f>
        <v>0.0</v>
      </c>
    </row>
    <row r="5473" spans="8:8" ht="24.95" customHeight="1">
      <c r="A5473" s="143"/>
      <c r="B5473" s="144"/>
      <c r="C5473" s="145"/>
      <c r="D5473" s="146"/>
      <c r="E5473" s="147"/>
      <c r="F5473" s="148"/>
      <c r="G5473" s="148"/>
      <c r="H5473" s="148"/>
      <c r="I5473" s="148"/>
      <c r="J5473" s="149"/>
      <c r="K5473" s="145"/>
      <c r="L5473" s="150">
        <f>+K5473*H5473</f>
        <v>0.0</v>
      </c>
    </row>
    <row r="5474" spans="8:8" ht="24.95" customHeight="1">
      <c r="A5474" s="143"/>
      <c r="B5474" s="144"/>
      <c r="C5474" s="145"/>
      <c r="D5474" s="146"/>
      <c r="E5474" s="147"/>
      <c r="F5474" s="148"/>
      <c r="G5474" s="148"/>
      <c r="H5474" s="148"/>
      <c r="I5474" s="148"/>
      <c r="J5474" s="149"/>
      <c r="K5474" s="145"/>
      <c r="L5474" s="150">
        <f>+K5474*H5474</f>
        <v>0.0</v>
      </c>
    </row>
    <row r="5475" spans="8:8" ht="24.95" customHeight="1">
      <c r="A5475" s="143"/>
      <c r="B5475" s="144"/>
      <c r="C5475" s="145"/>
      <c r="D5475" s="146"/>
      <c r="E5475" s="147"/>
      <c r="F5475" s="148"/>
      <c r="G5475" s="148"/>
      <c r="H5475" s="148"/>
      <c r="I5475" s="148"/>
      <c r="J5475" s="149"/>
      <c r="K5475" s="145"/>
      <c r="L5475" s="150">
        <f>+K5475*H5475</f>
        <v>0.0</v>
      </c>
    </row>
    <row r="5476" spans="8:8" ht="24.95" customHeight="1">
      <c r="A5476" s="143"/>
      <c r="B5476" s="144"/>
      <c r="C5476" s="145"/>
      <c r="D5476" s="146"/>
      <c r="E5476" s="147"/>
      <c r="F5476" s="148"/>
      <c r="G5476" s="148"/>
      <c r="H5476" s="148"/>
      <c r="I5476" s="148"/>
      <c r="J5476" s="149"/>
      <c r="K5476" s="145"/>
      <c r="L5476" s="150">
        <f>+K5476*H5476</f>
        <v>0.0</v>
      </c>
    </row>
    <row r="5477" spans="8:8" ht="24.95" customHeight="1">
      <c r="A5477" s="143"/>
      <c r="B5477" s="144"/>
      <c r="C5477" s="145"/>
      <c r="D5477" s="146"/>
      <c r="E5477" s="147"/>
      <c r="F5477" s="148"/>
      <c r="G5477" s="148"/>
      <c r="H5477" s="148"/>
      <c r="I5477" s="148"/>
      <c r="J5477" s="149"/>
      <c r="K5477" s="145"/>
      <c r="L5477" s="150">
        <f>+K5477*H5477</f>
        <v>0.0</v>
      </c>
    </row>
    <row r="5478" spans="8:8" ht="24.95" customHeight="1">
      <c r="A5478" s="143"/>
      <c r="B5478" s="144"/>
      <c r="C5478" s="145"/>
      <c r="D5478" s="146"/>
      <c r="E5478" s="147"/>
      <c r="F5478" s="148"/>
      <c r="G5478" s="148"/>
      <c r="H5478" s="148"/>
      <c r="I5478" s="148"/>
      <c r="J5478" s="149"/>
      <c r="K5478" s="145"/>
      <c r="L5478" s="150">
        <f>+K5478*H5478</f>
        <v>0.0</v>
      </c>
    </row>
    <row r="5479" spans="8:8" ht="24.95" customHeight="1">
      <c r="A5479" s="143"/>
      <c r="B5479" s="144"/>
      <c r="C5479" s="145"/>
      <c r="D5479" s="146"/>
      <c r="E5479" s="147"/>
      <c r="F5479" s="148"/>
      <c r="G5479" s="148"/>
      <c r="H5479" s="148"/>
      <c r="I5479" s="148"/>
      <c r="J5479" s="149"/>
      <c r="K5479" s="145"/>
      <c r="L5479" s="150">
        <f>+K5479*H5479</f>
        <v>0.0</v>
      </c>
    </row>
    <row r="5480" spans="8:8" ht="24.95" customHeight="1">
      <c r="A5480" s="143"/>
      <c r="B5480" s="144"/>
      <c r="C5480" s="145"/>
      <c r="D5480" s="146"/>
      <c r="E5480" s="147"/>
      <c r="F5480" s="148"/>
      <c r="G5480" s="148"/>
      <c r="H5480" s="148"/>
      <c r="I5480" s="148"/>
      <c r="J5480" s="149"/>
      <c r="K5480" s="145"/>
      <c r="L5480" s="150">
        <f>+K5480*H5480</f>
        <v>0.0</v>
      </c>
    </row>
    <row r="5481" spans="8:8" ht="24.95" customHeight="1">
      <c r="A5481" s="143"/>
      <c r="B5481" s="144"/>
      <c r="C5481" s="145"/>
      <c r="D5481" s="146"/>
      <c r="E5481" s="147"/>
      <c r="F5481" s="148"/>
      <c r="G5481" s="148"/>
      <c r="H5481" s="148"/>
      <c r="I5481" s="148"/>
      <c r="J5481" s="149"/>
      <c r="K5481" s="145"/>
      <c r="L5481" s="150">
        <f>+K5481*H5481</f>
        <v>0.0</v>
      </c>
    </row>
    <row r="5482" spans="8:8" ht="24.95" customHeight="1">
      <c r="A5482" s="143"/>
      <c r="B5482" s="144"/>
      <c r="C5482" s="145"/>
      <c r="D5482" s="146"/>
      <c r="E5482" s="147"/>
      <c r="F5482" s="148"/>
      <c r="G5482" s="148"/>
      <c r="H5482" s="148"/>
      <c r="I5482" s="148"/>
      <c r="J5482" s="149"/>
      <c r="K5482" s="145"/>
      <c r="L5482" s="150">
        <f>+K5482*H5482</f>
        <v>0.0</v>
      </c>
    </row>
    <row r="5483" spans="8:8" ht="24.95" customHeight="1">
      <c r="A5483" s="143"/>
      <c r="B5483" s="144"/>
      <c r="C5483" s="145"/>
      <c r="D5483" s="146"/>
      <c r="E5483" s="147"/>
      <c r="F5483" s="148"/>
      <c r="G5483" s="148"/>
      <c r="H5483" s="148"/>
      <c r="I5483" s="148"/>
      <c r="J5483" s="149"/>
      <c r="K5483" s="145"/>
      <c r="L5483" s="150">
        <f>+K5483*H5483</f>
        <v>0.0</v>
      </c>
    </row>
    <row r="5484" spans="8:8" ht="24.95" customHeight="1">
      <c r="A5484" s="143"/>
      <c r="B5484" s="144"/>
      <c r="C5484" s="145"/>
      <c r="D5484" s="146"/>
      <c r="E5484" s="147"/>
      <c r="F5484" s="148"/>
      <c r="G5484" s="148"/>
      <c r="H5484" s="148"/>
      <c r="I5484" s="148"/>
      <c r="J5484" s="149"/>
      <c r="K5484" s="145"/>
      <c r="L5484" s="150">
        <f>+K5484*H5484</f>
        <v>0.0</v>
      </c>
    </row>
    <row r="5485" spans="8:8" ht="24.95" customHeight="1">
      <c r="A5485" s="143"/>
      <c r="B5485" s="144"/>
      <c r="C5485" s="145"/>
      <c r="D5485" s="146"/>
      <c r="E5485" s="147"/>
      <c r="F5485" s="148"/>
      <c r="G5485" s="148"/>
      <c r="H5485" s="148"/>
      <c r="I5485" s="148"/>
      <c r="J5485" s="149"/>
      <c r="K5485" s="145"/>
      <c r="L5485" s="150">
        <f>+K5485*H5485</f>
        <v>0.0</v>
      </c>
    </row>
    <row r="5486" spans="8:8" ht="24.95" customHeight="1">
      <c r="A5486" s="143"/>
      <c r="B5486" s="144"/>
      <c r="C5486" s="145"/>
      <c r="D5486" s="146"/>
      <c r="E5486" s="147"/>
      <c r="F5486" s="148"/>
      <c r="G5486" s="148"/>
      <c r="H5486" s="148"/>
      <c r="I5486" s="148"/>
      <c r="J5486" s="149"/>
      <c r="K5486" s="145"/>
      <c r="L5486" s="150">
        <f>+K5486*H5486</f>
        <v>0.0</v>
      </c>
    </row>
    <row r="5487" spans="8:8" ht="24.95" customHeight="1">
      <c r="A5487" s="143"/>
      <c r="B5487" s="144"/>
      <c r="C5487" s="145"/>
      <c r="D5487" s="146"/>
      <c r="E5487" s="147"/>
      <c r="F5487" s="148"/>
      <c r="G5487" s="148"/>
      <c r="H5487" s="148"/>
      <c r="I5487" s="148"/>
      <c r="J5487" s="149"/>
      <c r="K5487" s="145"/>
      <c r="L5487" s="150">
        <f>+K5487*H5487</f>
        <v>0.0</v>
      </c>
    </row>
    <row r="5488" spans="8:8" ht="24.95" customHeight="1">
      <c r="A5488" s="143"/>
      <c r="B5488" s="144"/>
      <c r="C5488" s="145"/>
      <c r="D5488" s="146"/>
      <c r="E5488" s="147"/>
      <c r="F5488" s="148"/>
      <c r="G5488" s="148"/>
      <c r="H5488" s="148"/>
      <c r="I5488" s="148"/>
      <c r="J5488" s="149"/>
      <c r="K5488" s="145"/>
      <c r="L5488" s="150">
        <f>+K5488*H5488</f>
        <v>0.0</v>
      </c>
    </row>
    <row r="5489" spans="8:8" ht="24.95" customHeight="1">
      <c r="A5489" s="143"/>
      <c r="B5489" s="144"/>
      <c r="C5489" s="145"/>
      <c r="D5489" s="146"/>
      <c r="E5489" s="147"/>
      <c r="F5489" s="148"/>
      <c r="G5489" s="148"/>
      <c r="H5489" s="148"/>
      <c r="I5489" s="148"/>
      <c r="J5489" s="149"/>
      <c r="K5489" s="145"/>
      <c r="L5489" s="150">
        <f>+K5489*H5489</f>
        <v>0.0</v>
      </c>
    </row>
    <row r="5490" spans="8:8" ht="24.95" customHeight="1">
      <c r="A5490" s="143"/>
      <c r="B5490" s="144"/>
      <c r="C5490" s="145"/>
      <c r="D5490" s="146"/>
      <c r="E5490" s="147"/>
      <c r="F5490" s="148"/>
      <c r="G5490" s="148"/>
      <c r="H5490" s="148"/>
      <c r="I5490" s="148"/>
      <c r="J5490" s="149"/>
      <c r="K5490" s="145"/>
      <c r="L5490" s="150">
        <f>+K5490*H5490</f>
        <v>0.0</v>
      </c>
    </row>
    <row r="5491" spans="8:8" ht="24.95" customHeight="1">
      <c r="A5491" s="143"/>
      <c r="B5491" s="144"/>
      <c r="C5491" s="145"/>
      <c r="D5491" s="146"/>
      <c r="E5491" s="147"/>
      <c r="F5491" s="148"/>
      <c r="G5491" s="148"/>
      <c r="H5491" s="148"/>
      <c r="I5491" s="148"/>
      <c r="J5491" s="149"/>
      <c r="K5491" s="145"/>
      <c r="L5491" s="150">
        <f>+K5491*H5491</f>
        <v>0.0</v>
      </c>
    </row>
    <row r="5492" spans="8:8" ht="24.95" customHeight="1">
      <c r="A5492" s="143"/>
      <c r="B5492" s="144"/>
      <c r="C5492" s="145"/>
      <c r="D5492" s="146"/>
      <c r="E5492" s="147"/>
      <c r="F5492" s="148"/>
      <c r="G5492" s="148"/>
      <c r="H5492" s="148"/>
      <c r="I5492" s="148"/>
      <c r="J5492" s="149"/>
      <c r="K5492" s="145"/>
      <c r="L5492" s="150">
        <f>+K5492*H5492</f>
        <v>0.0</v>
      </c>
    </row>
    <row r="5493" spans="8:8" ht="24.95" customHeight="1">
      <c r="A5493" s="143"/>
      <c r="B5493" s="144"/>
      <c r="C5493" s="145"/>
      <c r="D5493" s="146"/>
      <c r="E5493" s="147"/>
      <c r="F5493" s="148"/>
      <c r="G5493" s="148"/>
      <c r="H5493" s="148"/>
      <c r="I5493" s="148"/>
      <c r="J5493" s="149"/>
      <c r="K5493" s="145"/>
      <c r="L5493" s="150">
        <f>+K5493*H5493</f>
        <v>0.0</v>
      </c>
    </row>
    <row r="5494" spans="8:8" ht="24.95" customHeight="1">
      <c r="A5494" s="143"/>
      <c r="B5494" s="144"/>
      <c r="C5494" s="145"/>
      <c r="D5494" s="146"/>
      <c r="E5494" s="147"/>
      <c r="F5494" s="148"/>
      <c r="G5494" s="148"/>
      <c r="H5494" s="148"/>
      <c r="I5494" s="148"/>
      <c r="J5494" s="149"/>
      <c r="K5494" s="145"/>
      <c r="L5494" s="150">
        <f>+K5494*H5494</f>
        <v>0.0</v>
      </c>
    </row>
    <row r="5495" spans="8:8" ht="24.95" customHeight="1">
      <c r="A5495" s="143"/>
      <c r="B5495" s="144"/>
      <c r="C5495" s="145"/>
      <c r="D5495" s="146"/>
      <c r="E5495" s="147"/>
      <c r="F5495" s="148"/>
      <c r="G5495" s="148"/>
      <c r="H5495" s="148"/>
      <c r="I5495" s="148"/>
      <c r="J5495" s="149"/>
      <c r="K5495" s="145"/>
      <c r="L5495" s="150">
        <f>+K5495*H5495</f>
        <v>0.0</v>
      </c>
    </row>
    <row r="5496" spans="8:8" ht="24.95" customHeight="1">
      <c r="A5496" s="143"/>
      <c r="B5496" s="144"/>
      <c r="C5496" s="145"/>
      <c r="D5496" s="146"/>
      <c r="E5496" s="147"/>
      <c r="F5496" s="148"/>
      <c r="G5496" s="148"/>
      <c r="H5496" s="148"/>
      <c r="I5496" s="148"/>
      <c r="J5496" s="149"/>
      <c r="K5496" s="145"/>
      <c r="L5496" s="150">
        <f>+K5496*H5496</f>
        <v>0.0</v>
      </c>
    </row>
    <row r="5497" spans="8:8" ht="24.95" customHeight="1">
      <c r="A5497" s="143"/>
      <c r="B5497" s="144"/>
      <c r="C5497" s="145"/>
      <c r="D5497" s="146"/>
      <c r="E5497" s="147"/>
      <c r="F5497" s="148"/>
      <c r="G5497" s="148"/>
      <c r="H5497" s="148"/>
      <c r="I5497" s="148"/>
      <c r="J5497" s="149"/>
      <c r="K5497" s="145"/>
      <c r="L5497" s="150">
        <f>+K5497*H5497</f>
        <v>0.0</v>
      </c>
    </row>
    <row r="5498" spans="8:8" ht="24.95" customHeight="1">
      <c r="A5498" s="143"/>
      <c r="B5498" s="144"/>
      <c r="C5498" s="145"/>
      <c r="D5498" s="146"/>
      <c r="E5498" s="147"/>
      <c r="F5498" s="148"/>
      <c r="G5498" s="148"/>
      <c r="H5498" s="148"/>
      <c r="I5498" s="148"/>
      <c r="J5498" s="149"/>
      <c r="K5498" s="145"/>
      <c r="L5498" s="150">
        <f>+K5498*H5498</f>
        <v>0.0</v>
      </c>
    </row>
    <row r="5499" spans="8:8" ht="24.95" customHeight="1">
      <c r="A5499" s="143"/>
      <c r="B5499" s="144"/>
      <c r="C5499" s="145"/>
      <c r="D5499" s="146"/>
      <c r="E5499" s="147"/>
      <c r="F5499" s="148"/>
      <c r="G5499" s="148"/>
      <c r="H5499" s="148"/>
      <c r="I5499" s="148"/>
      <c r="J5499" s="149"/>
      <c r="K5499" s="145"/>
      <c r="L5499" s="150">
        <f>+K5499*H5499</f>
        <v>0.0</v>
      </c>
    </row>
    <row r="5500" spans="8:8" ht="24.95" customHeight="1">
      <c r="A5500" s="143"/>
      <c r="B5500" s="144"/>
      <c r="C5500" s="145"/>
      <c r="D5500" s="146"/>
      <c r="E5500" s="147"/>
      <c r="F5500" s="148"/>
      <c r="G5500" s="148"/>
      <c r="H5500" s="148"/>
      <c r="I5500" s="148"/>
      <c r="J5500" s="149"/>
      <c r="K5500" s="145"/>
      <c r="L5500" s="150">
        <f>+K5500*H5500</f>
        <v>0.0</v>
      </c>
    </row>
    <row r="5501" spans="8:8" ht="24.95" customHeight="1">
      <c r="A5501" s="143"/>
      <c r="B5501" s="144"/>
      <c r="C5501" s="145"/>
      <c r="D5501" s="146"/>
      <c r="E5501" s="147"/>
      <c r="F5501" s="148"/>
      <c r="G5501" s="148"/>
      <c r="H5501" s="148"/>
      <c r="I5501" s="148"/>
      <c r="J5501" s="149"/>
      <c r="K5501" s="145"/>
      <c r="L5501" s="150">
        <f>+K5501*H5501</f>
        <v>0.0</v>
      </c>
    </row>
    <row r="5502" spans="8:8" ht="24.95" customHeight="1">
      <c r="A5502" s="143"/>
      <c r="B5502" s="144"/>
      <c r="C5502" s="145"/>
      <c r="D5502" s="146"/>
      <c r="E5502" s="147"/>
      <c r="F5502" s="148"/>
      <c r="G5502" s="148"/>
      <c r="H5502" s="148"/>
      <c r="I5502" s="148"/>
      <c r="J5502" s="149"/>
      <c r="K5502" s="145"/>
      <c r="L5502" s="150">
        <f>+K5502*H5502</f>
        <v>0.0</v>
      </c>
    </row>
    <row r="5503" spans="8:8" ht="24.95" customHeight="1">
      <c r="A5503" s="143"/>
      <c r="B5503" s="144"/>
      <c r="C5503" s="145"/>
      <c r="D5503" s="146"/>
      <c r="E5503" s="147"/>
      <c r="F5503" s="148"/>
      <c r="G5503" s="148"/>
      <c r="H5503" s="148"/>
      <c r="I5503" s="148"/>
      <c r="J5503" s="149"/>
      <c r="K5503" s="145"/>
      <c r="L5503" s="150">
        <f>+K5503*H5503</f>
        <v>0.0</v>
      </c>
    </row>
    <row r="5504" spans="8:8" ht="24.95" customHeight="1">
      <c r="A5504" s="143"/>
      <c r="B5504" s="144"/>
      <c r="C5504" s="145"/>
      <c r="D5504" s="146"/>
      <c r="E5504" s="147"/>
      <c r="F5504" s="148"/>
      <c r="G5504" s="148"/>
      <c r="H5504" s="148"/>
      <c r="I5504" s="148"/>
      <c r="J5504" s="149"/>
      <c r="K5504" s="145"/>
      <c r="L5504" s="150">
        <f>+K5504*H5504</f>
        <v>0.0</v>
      </c>
    </row>
    <row r="5505" spans="8:8" ht="24.95" customHeight="1">
      <c r="A5505" s="143"/>
      <c r="B5505" s="144"/>
      <c r="C5505" s="145"/>
      <c r="D5505" s="146"/>
      <c r="E5505" s="147"/>
      <c r="F5505" s="148"/>
      <c r="G5505" s="148"/>
      <c r="H5505" s="148"/>
      <c r="I5505" s="148"/>
      <c r="J5505" s="149"/>
      <c r="K5505" s="145"/>
      <c r="L5505" s="150">
        <f>+K5505*H5505</f>
        <v>0.0</v>
      </c>
    </row>
    <row r="5506" spans="8:8" ht="24.95" customHeight="1">
      <c r="A5506" s="143"/>
      <c r="B5506" s="144"/>
      <c r="C5506" s="145"/>
      <c r="D5506" s="146"/>
      <c r="E5506" s="147"/>
      <c r="F5506" s="148"/>
      <c r="G5506" s="148"/>
      <c r="H5506" s="148"/>
      <c r="I5506" s="148"/>
      <c r="J5506" s="149"/>
      <c r="K5506" s="145"/>
      <c r="L5506" s="150">
        <f>+K5506*H5506</f>
        <v>0.0</v>
      </c>
    </row>
    <row r="5507" spans="8:8" ht="24.95" customHeight="1">
      <c r="A5507" s="143"/>
      <c r="B5507" s="144"/>
      <c r="C5507" s="145"/>
      <c r="D5507" s="146"/>
      <c r="E5507" s="147"/>
      <c r="F5507" s="148"/>
      <c r="G5507" s="148"/>
      <c r="H5507" s="148"/>
      <c r="I5507" s="148"/>
      <c r="J5507" s="149"/>
      <c r="K5507" s="145"/>
      <c r="L5507" s="150">
        <f>+K5507*H5507</f>
        <v>0.0</v>
      </c>
    </row>
    <row r="5508" spans="8:8" ht="24.95" customHeight="1">
      <c r="A5508" s="143"/>
      <c r="B5508" s="144"/>
      <c r="C5508" s="145"/>
      <c r="D5508" s="146"/>
      <c r="E5508" s="147"/>
      <c r="F5508" s="148"/>
      <c r="G5508" s="148"/>
      <c r="H5508" s="148"/>
      <c r="I5508" s="148"/>
      <c r="J5508" s="149"/>
      <c r="K5508" s="145"/>
      <c r="L5508" s="150">
        <f>+K5508*H5508</f>
        <v>0.0</v>
      </c>
    </row>
    <row r="5509" spans="8:8" ht="24.95" customHeight="1">
      <c r="A5509" s="143"/>
      <c r="B5509" s="144"/>
      <c r="C5509" s="145"/>
      <c r="D5509" s="146"/>
      <c r="E5509" s="147"/>
      <c r="F5509" s="148"/>
      <c r="G5509" s="148"/>
      <c r="H5509" s="148"/>
      <c r="I5509" s="148"/>
      <c r="J5509" s="149"/>
      <c r="K5509" s="145"/>
      <c r="L5509" s="150">
        <f>+K5509*H5509</f>
        <v>0.0</v>
      </c>
    </row>
    <row r="5510" spans="8:8" ht="24.95" customHeight="1">
      <c r="A5510" s="143"/>
      <c r="B5510" s="144"/>
      <c r="C5510" s="145"/>
      <c r="D5510" s="146"/>
      <c r="E5510" s="147"/>
      <c r="F5510" s="148"/>
      <c r="G5510" s="148"/>
      <c r="H5510" s="148"/>
      <c r="I5510" s="148"/>
      <c r="J5510" s="149"/>
      <c r="K5510" s="145"/>
      <c r="L5510" s="150">
        <f>+K5510*H5510</f>
        <v>0.0</v>
      </c>
    </row>
    <row r="5511" spans="8:8" ht="24.95" customHeight="1">
      <c r="A5511" s="143"/>
      <c r="B5511" s="144"/>
      <c r="C5511" s="145"/>
      <c r="D5511" s="146"/>
      <c r="E5511" s="147"/>
      <c r="F5511" s="148"/>
      <c r="G5511" s="148"/>
      <c r="H5511" s="148"/>
      <c r="I5511" s="148"/>
      <c r="J5511" s="149"/>
      <c r="K5511" s="145"/>
      <c r="L5511" s="150">
        <f>+K5511*H5511</f>
        <v>0.0</v>
      </c>
    </row>
    <row r="5512" spans="8:8" ht="24.95" customHeight="1">
      <c r="A5512" s="143"/>
      <c r="B5512" s="144"/>
      <c r="C5512" s="145"/>
      <c r="D5512" s="146"/>
      <c r="E5512" s="147"/>
      <c r="F5512" s="148"/>
      <c r="G5512" s="148"/>
      <c r="H5512" s="148"/>
      <c r="I5512" s="148"/>
      <c r="J5512" s="149"/>
      <c r="K5512" s="145"/>
      <c r="L5512" s="150">
        <f>+K5512*H5512</f>
        <v>0.0</v>
      </c>
    </row>
    <row r="5513" spans="8:8" ht="24.95" customHeight="1">
      <c r="A5513" s="143"/>
      <c r="B5513" s="144"/>
      <c r="C5513" s="145"/>
      <c r="D5513" s="146"/>
      <c r="E5513" s="147"/>
      <c r="F5513" s="148"/>
      <c r="G5513" s="148"/>
      <c r="H5513" s="148"/>
      <c r="I5513" s="148"/>
      <c r="J5513" s="149"/>
      <c r="K5513" s="145"/>
      <c r="L5513" s="150">
        <f>+K5513*H5513</f>
        <v>0.0</v>
      </c>
    </row>
    <row r="5514" spans="8:8" ht="24.95" customHeight="1">
      <c r="A5514" s="143"/>
      <c r="B5514" s="144"/>
      <c r="C5514" s="145"/>
      <c r="D5514" s="146"/>
      <c r="E5514" s="147"/>
      <c r="F5514" s="148"/>
      <c r="G5514" s="148"/>
      <c r="H5514" s="148"/>
      <c r="I5514" s="148"/>
      <c r="J5514" s="149"/>
      <c r="K5514" s="145"/>
      <c r="L5514" s="150">
        <f>+K5514*H5514</f>
        <v>0.0</v>
      </c>
    </row>
    <row r="5515" spans="8:8" ht="24.95" customHeight="1">
      <c r="A5515" s="143"/>
      <c r="B5515" s="144"/>
      <c r="C5515" s="145"/>
      <c r="D5515" s="146"/>
      <c r="E5515" s="147"/>
      <c r="F5515" s="148"/>
      <c r="G5515" s="148"/>
      <c r="H5515" s="148"/>
      <c r="I5515" s="148"/>
      <c r="J5515" s="149"/>
      <c r="K5515" s="145"/>
      <c r="L5515" s="150">
        <f>+K5515*H5515</f>
        <v>0.0</v>
      </c>
    </row>
    <row r="5516" spans="8:8" ht="24.95" customHeight="1">
      <c r="A5516" s="143"/>
      <c r="B5516" s="144"/>
      <c r="C5516" s="145"/>
      <c r="D5516" s="146"/>
      <c r="E5516" s="147"/>
      <c r="F5516" s="148"/>
      <c r="G5516" s="148"/>
      <c r="H5516" s="148"/>
      <c r="I5516" s="148"/>
      <c r="J5516" s="149"/>
      <c r="K5516" s="145"/>
      <c r="L5516" s="150">
        <f>+K5516*H5516</f>
        <v>0.0</v>
      </c>
    </row>
    <row r="5517" spans="8:8" ht="24.95" customHeight="1">
      <c r="A5517" s="143"/>
      <c r="B5517" s="144"/>
      <c r="C5517" s="145"/>
      <c r="D5517" s="146"/>
      <c r="E5517" s="147"/>
      <c r="F5517" s="148"/>
      <c r="G5517" s="148"/>
      <c r="H5517" s="148"/>
      <c r="I5517" s="148"/>
      <c r="J5517" s="149"/>
      <c r="K5517" s="145"/>
      <c r="L5517" s="150">
        <f>+K5517*H5517</f>
        <v>0.0</v>
      </c>
    </row>
    <row r="5518" spans="8:8" ht="24.95" customHeight="1">
      <c r="A5518" s="143"/>
      <c r="B5518" s="144"/>
      <c r="C5518" s="145"/>
      <c r="D5518" s="146"/>
      <c r="E5518" s="147"/>
      <c r="F5518" s="148"/>
      <c r="G5518" s="148"/>
      <c r="H5518" s="148"/>
      <c r="I5518" s="148"/>
      <c r="J5518" s="149"/>
      <c r="K5518" s="145"/>
      <c r="L5518" s="150">
        <f>+K5518*H5518</f>
        <v>0.0</v>
      </c>
    </row>
    <row r="5519" spans="8:8" ht="24.95" customHeight="1">
      <c r="A5519" s="143"/>
      <c r="B5519" s="144"/>
      <c r="C5519" s="145"/>
      <c r="D5519" s="146"/>
      <c r="E5519" s="147"/>
      <c r="F5519" s="148"/>
      <c r="G5519" s="148"/>
      <c r="H5519" s="148"/>
      <c r="I5519" s="148"/>
      <c r="J5519" s="149"/>
      <c r="K5519" s="145"/>
      <c r="L5519" s="150">
        <f>+K5519*H5519</f>
        <v>0.0</v>
      </c>
    </row>
    <row r="5520" spans="8:8" ht="24.95" customHeight="1">
      <c r="A5520" s="143"/>
      <c r="B5520" s="144"/>
      <c r="C5520" s="145"/>
      <c r="D5520" s="146"/>
      <c r="E5520" s="147"/>
      <c r="F5520" s="148"/>
      <c r="G5520" s="148"/>
      <c r="H5520" s="148"/>
      <c r="I5520" s="148"/>
      <c r="J5520" s="149"/>
      <c r="K5520" s="145"/>
      <c r="L5520" s="150">
        <f>+K5520*H5520</f>
        <v>0.0</v>
      </c>
    </row>
    <row r="5521" spans="8:8" ht="24.95" customHeight="1">
      <c r="A5521" s="143"/>
      <c r="B5521" s="144"/>
      <c r="C5521" s="145"/>
      <c r="D5521" s="146"/>
      <c r="E5521" s="147"/>
      <c r="F5521" s="148"/>
      <c r="G5521" s="148"/>
      <c r="H5521" s="148"/>
      <c r="I5521" s="148"/>
      <c r="J5521" s="149"/>
      <c r="K5521" s="145"/>
      <c r="L5521" s="150">
        <f>+K5521*H5521</f>
        <v>0.0</v>
      </c>
    </row>
    <row r="5522" spans="8:8" ht="24.95" customHeight="1">
      <c r="A5522" s="143"/>
      <c r="B5522" s="144"/>
      <c r="C5522" s="145"/>
      <c r="D5522" s="146"/>
      <c r="E5522" s="147"/>
      <c r="F5522" s="148"/>
      <c r="G5522" s="148"/>
      <c r="H5522" s="148"/>
      <c r="I5522" s="148"/>
      <c r="J5522" s="149"/>
      <c r="K5522" s="145"/>
      <c r="L5522" s="150">
        <f>+K5522*H5522</f>
        <v>0.0</v>
      </c>
    </row>
    <row r="5523" spans="8:8" ht="24.95" customHeight="1">
      <c r="A5523" s="143"/>
      <c r="B5523" s="144"/>
      <c r="C5523" s="145"/>
      <c r="D5523" s="146"/>
      <c r="E5523" s="147"/>
      <c r="F5523" s="148"/>
      <c r="G5523" s="148"/>
      <c r="H5523" s="148"/>
      <c r="I5523" s="148"/>
      <c r="J5523" s="149"/>
      <c r="K5523" s="145"/>
      <c r="L5523" s="150">
        <f>+K5523*H5523</f>
        <v>0.0</v>
      </c>
    </row>
    <row r="5524" spans="8:8" ht="24.95" customHeight="1">
      <c r="A5524" s="143"/>
      <c r="B5524" s="144"/>
      <c r="C5524" s="145"/>
      <c r="D5524" s="146"/>
      <c r="E5524" s="147"/>
      <c r="F5524" s="148"/>
      <c r="G5524" s="148"/>
      <c r="H5524" s="148"/>
      <c r="I5524" s="148"/>
      <c r="J5524" s="149"/>
      <c r="K5524" s="145"/>
      <c r="L5524" s="150">
        <f>+K5524*H5524</f>
        <v>0.0</v>
      </c>
    </row>
    <row r="5525" spans="8:8" ht="24.95" customHeight="1">
      <c r="A5525" s="143"/>
      <c r="B5525" s="144"/>
      <c r="C5525" s="145"/>
      <c r="D5525" s="146"/>
      <c r="E5525" s="147"/>
      <c r="F5525" s="148"/>
      <c r="G5525" s="148"/>
      <c r="H5525" s="148"/>
      <c r="I5525" s="148"/>
      <c r="J5525" s="149"/>
      <c r="K5525" s="145"/>
      <c r="L5525" s="150">
        <f>+K5525*H5525</f>
        <v>0.0</v>
      </c>
    </row>
    <row r="5526" spans="8:8" ht="24.95" customHeight="1">
      <c r="A5526" s="143"/>
      <c r="B5526" s="144"/>
      <c r="C5526" s="145"/>
      <c r="D5526" s="146"/>
      <c r="E5526" s="147"/>
      <c r="F5526" s="148"/>
      <c r="G5526" s="148"/>
      <c r="H5526" s="148"/>
      <c r="I5526" s="148"/>
      <c r="J5526" s="149"/>
      <c r="K5526" s="145"/>
      <c r="L5526" s="150">
        <f>+K5526*H5526</f>
        <v>0.0</v>
      </c>
    </row>
    <row r="5527" spans="8:8" ht="24.95" customHeight="1">
      <c r="A5527" s="143"/>
      <c r="B5527" s="144"/>
      <c r="C5527" s="145"/>
      <c r="D5527" s="146"/>
      <c r="E5527" s="147"/>
      <c r="F5527" s="148"/>
      <c r="G5527" s="148"/>
      <c r="H5527" s="148"/>
      <c r="I5527" s="148"/>
      <c r="J5527" s="149"/>
      <c r="K5527" s="145"/>
      <c r="L5527" s="150">
        <f>+K5527*H5527</f>
        <v>0.0</v>
      </c>
    </row>
    <row r="5528" spans="8:8" ht="24.95" customHeight="1">
      <c r="A5528" s="143"/>
      <c r="B5528" s="144"/>
      <c r="C5528" s="145"/>
      <c r="D5528" s="146"/>
      <c r="E5528" s="147"/>
      <c r="F5528" s="148"/>
      <c r="G5528" s="148"/>
      <c r="H5528" s="148"/>
      <c r="I5528" s="148"/>
      <c r="J5528" s="149"/>
      <c r="K5528" s="145"/>
      <c r="L5528" s="150">
        <f>+K5528*H5528</f>
        <v>0.0</v>
      </c>
    </row>
    <row r="5529" spans="8:8" ht="24.95" customHeight="1">
      <c r="A5529" s="143"/>
      <c r="B5529" s="144"/>
      <c r="C5529" s="145"/>
      <c r="D5529" s="146"/>
      <c r="E5529" s="147"/>
      <c r="F5529" s="148"/>
      <c r="G5529" s="148"/>
      <c r="H5529" s="148"/>
      <c r="I5529" s="148"/>
      <c r="J5529" s="149"/>
      <c r="K5529" s="145"/>
      <c r="L5529" s="150">
        <f>+K5529*H5529</f>
        <v>0.0</v>
      </c>
    </row>
    <row r="5530" spans="8:8" ht="24.95" customHeight="1">
      <c r="A5530" s="143"/>
      <c r="B5530" s="144"/>
      <c r="C5530" s="145"/>
      <c r="D5530" s="146"/>
      <c r="E5530" s="147"/>
      <c r="F5530" s="148"/>
      <c r="G5530" s="148"/>
      <c r="H5530" s="148"/>
      <c r="I5530" s="148"/>
      <c r="J5530" s="149"/>
      <c r="K5530" s="145"/>
      <c r="L5530" s="150">
        <f>+K5530*H5530</f>
        <v>0.0</v>
      </c>
    </row>
    <row r="5531" spans="8:8" ht="24.95" customHeight="1">
      <c r="A5531" s="143"/>
      <c r="B5531" s="144"/>
      <c r="C5531" s="145"/>
      <c r="D5531" s="146"/>
      <c r="E5531" s="147"/>
      <c r="F5531" s="148"/>
      <c r="G5531" s="148"/>
      <c r="H5531" s="148"/>
      <c r="I5531" s="148"/>
      <c r="J5531" s="149"/>
      <c r="K5531" s="145"/>
      <c r="L5531" s="150">
        <f>+K5531*H5531</f>
        <v>0.0</v>
      </c>
    </row>
    <row r="5532" spans="8:8" ht="24.95" customHeight="1">
      <c r="A5532" s="143"/>
      <c r="B5532" s="144"/>
      <c r="C5532" s="145"/>
      <c r="D5532" s="146"/>
      <c r="E5532" s="147"/>
      <c r="F5532" s="148"/>
      <c r="G5532" s="148"/>
      <c r="H5532" s="148"/>
      <c r="I5532" s="148"/>
      <c r="J5532" s="149"/>
      <c r="K5532" s="145"/>
      <c r="L5532" s="150">
        <f>+K5532*H5532</f>
        <v>0.0</v>
      </c>
    </row>
    <row r="5533" spans="8:8" ht="24.95" customHeight="1">
      <c r="A5533" s="143"/>
      <c r="B5533" s="144"/>
      <c r="C5533" s="145"/>
      <c r="D5533" s="146"/>
      <c r="E5533" s="147"/>
      <c r="F5533" s="148"/>
      <c r="G5533" s="148"/>
      <c r="H5533" s="148"/>
      <c r="I5533" s="148"/>
      <c r="J5533" s="149"/>
      <c r="K5533" s="145"/>
      <c r="L5533" s="150">
        <f>+K5533*H5533</f>
        <v>0.0</v>
      </c>
    </row>
    <row r="5534" spans="8:8" ht="24.95" customHeight="1">
      <c r="A5534" s="143"/>
      <c r="B5534" s="144"/>
      <c r="C5534" s="145"/>
      <c r="D5534" s="146"/>
      <c r="E5534" s="147"/>
      <c r="F5534" s="148"/>
      <c r="G5534" s="148"/>
      <c r="H5534" s="148"/>
      <c r="I5534" s="148"/>
      <c r="J5534" s="149"/>
      <c r="K5534" s="145"/>
      <c r="L5534" s="150">
        <f>+K5534*H5534</f>
        <v>0.0</v>
      </c>
    </row>
    <row r="5535" spans="8:8" ht="24.95" customHeight="1">
      <c r="A5535" s="143"/>
      <c r="B5535" s="144"/>
      <c r="C5535" s="145"/>
      <c r="D5535" s="146"/>
      <c r="E5535" s="147"/>
      <c r="F5535" s="148"/>
      <c r="G5535" s="148"/>
      <c r="H5535" s="148"/>
      <c r="I5535" s="148"/>
      <c r="J5535" s="149"/>
      <c r="K5535" s="145"/>
      <c r="L5535" s="150">
        <f>+K5535*H5535</f>
        <v>0.0</v>
      </c>
    </row>
    <row r="5536" spans="8:8" ht="24.95" customHeight="1">
      <c r="A5536" s="143"/>
      <c r="B5536" s="144"/>
      <c r="C5536" s="145"/>
      <c r="D5536" s="146"/>
      <c r="E5536" s="147"/>
      <c r="F5536" s="148"/>
      <c r="G5536" s="148"/>
      <c r="H5536" s="148"/>
      <c r="I5536" s="148"/>
      <c r="J5536" s="149"/>
      <c r="K5536" s="145"/>
      <c r="L5536" s="150">
        <f>+K5536*H5536</f>
        <v>0.0</v>
      </c>
    </row>
    <row r="5537" spans="8:8" ht="24.95" customHeight="1">
      <c r="A5537" s="143"/>
      <c r="B5537" s="144"/>
      <c r="C5537" s="145"/>
      <c r="D5537" s="146"/>
      <c r="E5537" s="147"/>
      <c r="F5537" s="148"/>
      <c r="G5537" s="148"/>
      <c r="H5537" s="148"/>
      <c r="I5537" s="148"/>
      <c r="J5537" s="149"/>
      <c r="K5537" s="145"/>
      <c r="L5537" s="150">
        <f>+K5537*H5537</f>
        <v>0.0</v>
      </c>
    </row>
    <row r="5538" spans="8:8" ht="24.95" customHeight="1">
      <c r="A5538" s="143"/>
      <c r="B5538" s="144"/>
      <c r="C5538" s="145"/>
      <c r="D5538" s="146"/>
      <c r="E5538" s="147"/>
      <c r="F5538" s="148"/>
      <c r="G5538" s="148"/>
      <c r="H5538" s="148"/>
      <c r="I5538" s="148"/>
      <c r="J5538" s="149"/>
      <c r="K5538" s="145"/>
      <c r="L5538" s="150">
        <f>+K5538*H5538</f>
        <v>0.0</v>
      </c>
    </row>
    <row r="5539" spans="8:8" ht="24.95" customHeight="1">
      <c r="A5539" s="143"/>
      <c r="B5539" s="144"/>
      <c r="C5539" s="145"/>
      <c r="D5539" s="146"/>
      <c r="E5539" s="147"/>
      <c r="F5539" s="148"/>
      <c r="G5539" s="148"/>
      <c r="H5539" s="148"/>
      <c r="I5539" s="148"/>
      <c r="J5539" s="149"/>
      <c r="K5539" s="145"/>
      <c r="L5539" s="150">
        <f>+K5539*H5539</f>
        <v>0.0</v>
      </c>
    </row>
    <row r="5540" spans="8:8" ht="24.95" customHeight="1">
      <c r="A5540" s="143"/>
      <c r="B5540" s="144"/>
      <c r="C5540" s="145"/>
      <c r="D5540" s="146"/>
      <c r="E5540" s="147"/>
      <c r="F5540" s="148"/>
      <c r="G5540" s="148"/>
      <c r="H5540" s="148"/>
      <c r="I5540" s="148"/>
      <c r="J5540" s="149"/>
      <c r="K5540" s="145"/>
      <c r="L5540" s="150">
        <f>+K5540*H5540</f>
        <v>0.0</v>
      </c>
    </row>
    <row r="5541" spans="8:8" ht="24.95" customHeight="1">
      <c r="A5541" s="143"/>
      <c r="B5541" s="144"/>
      <c r="C5541" s="145"/>
      <c r="D5541" s="146"/>
      <c r="E5541" s="147"/>
      <c r="F5541" s="148"/>
      <c r="G5541" s="148"/>
      <c r="H5541" s="148"/>
      <c r="I5541" s="148"/>
      <c r="J5541" s="149"/>
      <c r="K5541" s="145"/>
      <c r="L5541" s="150">
        <f>+K5541*H5541</f>
        <v>0.0</v>
      </c>
    </row>
    <row r="5542" spans="8:8" ht="24.95" customHeight="1">
      <c r="A5542" s="143"/>
      <c r="B5542" s="144"/>
      <c r="C5542" s="145"/>
      <c r="D5542" s="146"/>
      <c r="E5542" s="147"/>
      <c r="F5542" s="148"/>
      <c r="G5542" s="148"/>
      <c r="H5542" s="148"/>
      <c r="I5542" s="148"/>
      <c r="J5542" s="149"/>
      <c r="K5542" s="145"/>
      <c r="L5542" s="150">
        <f>+K5542*H5542</f>
        <v>0.0</v>
      </c>
    </row>
    <row r="5543" spans="8:8" ht="24.95" customHeight="1">
      <c r="A5543" s="143"/>
      <c r="B5543" s="144"/>
      <c r="C5543" s="145"/>
      <c r="D5543" s="146"/>
      <c r="E5543" s="147"/>
      <c r="F5543" s="148"/>
      <c r="G5543" s="148"/>
      <c r="H5543" s="148"/>
      <c r="I5543" s="148"/>
      <c r="J5543" s="149"/>
      <c r="K5543" s="145"/>
      <c r="L5543" s="150">
        <f>+K5543*H5543</f>
        <v>0.0</v>
      </c>
    </row>
    <row r="5544" spans="8:8" ht="24.95" customHeight="1">
      <c r="A5544" s="143"/>
      <c r="B5544" s="144"/>
      <c r="C5544" s="145"/>
      <c r="D5544" s="146"/>
      <c r="E5544" s="147"/>
      <c r="F5544" s="148"/>
      <c r="G5544" s="148"/>
      <c r="H5544" s="148"/>
      <c r="I5544" s="148"/>
      <c r="J5544" s="149"/>
      <c r="K5544" s="145"/>
      <c r="L5544" s="150">
        <f>+K5544*H5544</f>
        <v>0.0</v>
      </c>
    </row>
    <row r="5545" spans="8:8" ht="24.95" customHeight="1">
      <c r="A5545" s="143"/>
      <c r="B5545" s="144"/>
      <c r="C5545" s="145"/>
      <c r="D5545" s="146"/>
      <c r="E5545" s="147"/>
      <c r="F5545" s="148"/>
      <c r="G5545" s="148"/>
      <c r="H5545" s="148"/>
      <c r="I5545" s="148"/>
      <c r="J5545" s="149"/>
      <c r="K5545" s="145"/>
      <c r="L5545" s="150">
        <f>+K5545*H5545</f>
        <v>0.0</v>
      </c>
    </row>
    <row r="5546" spans="8:8" ht="24.95" customHeight="1">
      <c r="A5546" s="143"/>
      <c r="B5546" s="144"/>
      <c r="C5546" s="145"/>
      <c r="D5546" s="146"/>
      <c r="E5546" s="147"/>
      <c r="F5546" s="148"/>
      <c r="G5546" s="148"/>
      <c r="H5546" s="148"/>
      <c r="I5546" s="148"/>
      <c r="J5546" s="149"/>
      <c r="K5546" s="145"/>
      <c r="L5546" s="150">
        <f>+K5546*H5546</f>
        <v>0.0</v>
      </c>
    </row>
    <row r="5547" spans="8:8" ht="24.95" customHeight="1">
      <c r="A5547" s="143"/>
      <c r="B5547" s="144"/>
      <c r="C5547" s="145"/>
      <c r="D5547" s="146"/>
      <c r="E5547" s="147"/>
      <c r="F5547" s="148"/>
      <c r="G5547" s="148"/>
      <c r="H5547" s="148"/>
      <c r="I5547" s="148"/>
      <c r="J5547" s="149"/>
      <c r="K5547" s="145"/>
      <c r="L5547" s="150">
        <f>+K5547*H5547</f>
        <v>0.0</v>
      </c>
    </row>
    <row r="5548" spans="8:8" ht="24.95" customHeight="1">
      <c r="A5548" s="143"/>
      <c r="B5548" s="144"/>
      <c r="C5548" s="145"/>
      <c r="D5548" s="146"/>
      <c r="E5548" s="147"/>
      <c r="F5548" s="148"/>
      <c r="G5548" s="148"/>
      <c r="H5548" s="148"/>
      <c r="I5548" s="148"/>
      <c r="J5548" s="149"/>
      <c r="K5548" s="145"/>
      <c r="L5548" s="150">
        <f>+K5548*H5548</f>
        <v>0.0</v>
      </c>
    </row>
    <row r="5549" spans="8:8" ht="24.95" customHeight="1">
      <c r="A5549" s="143"/>
      <c r="B5549" s="144"/>
      <c r="C5549" s="145"/>
      <c r="D5549" s="146"/>
      <c r="E5549" s="147"/>
      <c r="F5549" s="148"/>
      <c r="G5549" s="148"/>
      <c r="H5549" s="148"/>
      <c r="I5549" s="148"/>
      <c r="J5549" s="149"/>
      <c r="K5549" s="145"/>
      <c r="L5549" s="150">
        <f>+K5549*H5549</f>
        <v>0.0</v>
      </c>
    </row>
    <row r="5550" spans="8:8" ht="24.95" customHeight="1">
      <c r="A5550" s="143"/>
      <c r="B5550" s="144"/>
      <c r="C5550" s="145"/>
      <c r="D5550" s="146"/>
      <c r="E5550" s="147"/>
      <c r="F5550" s="148"/>
      <c r="G5550" s="148"/>
      <c r="H5550" s="148"/>
      <c r="I5550" s="148"/>
      <c r="J5550" s="149"/>
      <c r="K5550" s="145"/>
      <c r="L5550" s="150">
        <f>+K5550*H5550</f>
        <v>0.0</v>
      </c>
    </row>
    <row r="5551" spans="8:8" ht="24.95" customHeight="1">
      <c r="A5551" s="143"/>
      <c r="B5551" s="144"/>
      <c r="C5551" s="145"/>
      <c r="D5551" s="146"/>
      <c r="E5551" s="147"/>
      <c r="F5551" s="148"/>
      <c r="G5551" s="148"/>
      <c r="H5551" s="148"/>
      <c r="I5551" s="148"/>
      <c r="J5551" s="149"/>
      <c r="K5551" s="145"/>
      <c r="L5551" s="150">
        <f>+K5551*H5551</f>
        <v>0.0</v>
      </c>
    </row>
    <row r="5552" spans="8:8" ht="24.95" customHeight="1">
      <c r="A5552" s="143"/>
      <c r="B5552" s="144"/>
      <c r="C5552" s="145"/>
      <c r="D5552" s="146"/>
      <c r="E5552" s="147"/>
      <c r="F5552" s="148"/>
      <c r="G5552" s="148"/>
      <c r="H5552" s="148"/>
      <c r="I5552" s="148"/>
      <c r="J5552" s="149"/>
      <c r="K5552" s="145"/>
      <c r="L5552" s="150">
        <f>+K5552*H5552</f>
        <v>0.0</v>
      </c>
    </row>
    <row r="5553" spans="8:8" ht="24.95" customHeight="1">
      <c r="A5553" s="143"/>
      <c r="B5553" s="144"/>
      <c r="C5553" s="145"/>
      <c r="D5553" s="146"/>
      <c r="E5553" s="147"/>
      <c r="F5553" s="148"/>
      <c r="G5553" s="148"/>
      <c r="H5553" s="148"/>
      <c r="I5553" s="148"/>
      <c r="J5553" s="149"/>
      <c r="K5553" s="145"/>
      <c r="L5553" s="150">
        <f>+K5553*H5553</f>
        <v>0.0</v>
      </c>
    </row>
    <row r="5554" spans="8:8" ht="24.95" customHeight="1">
      <c r="A5554" s="143"/>
      <c r="B5554" s="144"/>
      <c r="C5554" s="145"/>
      <c r="D5554" s="146"/>
      <c r="E5554" s="147"/>
      <c r="F5554" s="148"/>
      <c r="G5554" s="148"/>
      <c r="H5554" s="148"/>
      <c r="I5554" s="148"/>
      <c r="J5554" s="149"/>
      <c r="K5554" s="145"/>
      <c r="L5554" s="150">
        <f>+K5554*H5554</f>
        <v>0.0</v>
      </c>
    </row>
    <row r="5555" spans="8:8" ht="24.95" customHeight="1">
      <c r="A5555" s="143"/>
      <c r="B5555" s="144"/>
      <c r="C5555" s="145"/>
      <c r="D5555" s="146"/>
      <c r="E5555" s="147"/>
      <c r="F5555" s="148"/>
      <c r="G5555" s="148"/>
      <c r="H5555" s="148"/>
      <c r="I5555" s="148"/>
      <c r="J5555" s="149"/>
      <c r="K5555" s="145"/>
      <c r="L5555" s="150">
        <f>+K5555*H5555</f>
        <v>0.0</v>
      </c>
    </row>
    <row r="5556" spans="8:8" ht="24.95" customHeight="1">
      <c r="A5556" s="143"/>
      <c r="B5556" s="144"/>
      <c r="C5556" s="145"/>
      <c r="D5556" s="146"/>
      <c r="E5556" s="147"/>
      <c r="F5556" s="148"/>
      <c r="G5556" s="148"/>
      <c r="H5556" s="148"/>
      <c r="I5556" s="148"/>
      <c r="J5556" s="149"/>
      <c r="K5556" s="145"/>
      <c r="L5556" s="150">
        <f>+K5556*H5556</f>
        <v>0.0</v>
      </c>
    </row>
    <row r="5557" spans="8:8" ht="24.95" customHeight="1">
      <c r="A5557" s="143"/>
      <c r="B5557" s="144"/>
      <c r="C5557" s="145"/>
      <c r="D5557" s="146"/>
      <c r="E5557" s="147"/>
      <c r="F5557" s="148"/>
      <c r="G5557" s="148"/>
      <c r="H5557" s="148"/>
      <c r="I5557" s="148"/>
      <c r="J5557" s="149"/>
      <c r="K5557" s="145"/>
      <c r="L5557" s="150">
        <f>+K5557*H5557</f>
        <v>0.0</v>
      </c>
    </row>
    <row r="5558" spans="8:8" ht="24.95" customHeight="1">
      <c r="A5558" s="143"/>
      <c r="B5558" s="144"/>
      <c r="C5558" s="145"/>
      <c r="D5558" s="146"/>
      <c r="E5558" s="147"/>
      <c r="F5558" s="148"/>
      <c r="G5558" s="148"/>
      <c r="H5558" s="148"/>
      <c r="I5558" s="148"/>
      <c r="J5558" s="149"/>
      <c r="K5558" s="145"/>
      <c r="L5558" s="150">
        <f>+K5558*H5558</f>
        <v>0.0</v>
      </c>
    </row>
    <row r="5559" spans="8:8" ht="24.95" customHeight="1">
      <c r="A5559" s="143"/>
      <c r="B5559" s="144"/>
      <c r="C5559" s="145"/>
      <c r="D5559" s="146"/>
      <c r="E5559" s="147"/>
      <c r="F5559" s="148"/>
      <c r="G5559" s="148"/>
      <c r="H5559" s="148"/>
      <c r="I5559" s="148"/>
      <c r="J5559" s="149"/>
      <c r="K5559" s="145"/>
      <c r="L5559" s="150">
        <f>+K5559*H5559</f>
        <v>0.0</v>
      </c>
    </row>
    <row r="5560" spans="8:8" ht="24.95" customHeight="1">
      <c r="A5560" s="143"/>
      <c r="B5560" s="144"/>
      <c r="C5560" s="145"/>
      <c r="D5560" s="146"/>
      <c r="E5560" s="147"/>
      <c r="F5560" s="148"/>
      <c r="G5560" s="148"/>
      <c r="H5560" s="148"/>
      <c r="I5560" s="148"/>
      <c r="J5560" s="149"/>
      <c r="K5560" s="145"/>
      <c r="L5560" s="150">
        <f>+K5560*H5560</f>
        <v>0.0</v>
      </c>
    </row>
    <row r="5561" spans="8:8" ht="24.95" customHeight="1">
      <c r="A5561" s="143"/>
      <c r="B5561" s="144"/>
      <c r="C5561" s="145"/>
      <c r="D5561" s="146"/>
      <c r="E5561" s="147"/>
      <c r="F5561" s="148"/>
      <c r="G5561" s="148"/>
      <c r="H5561" s="148"/>
      <c r="I5561" s="148"/>
      <c r="J5561" s="149"/>
      <c r="K5561" s="145"/>
      <c r="L5561" s="150">
        <f>+K5561*H5561</f>
        <v>0.0</v>
      </c>
    </row>
    <row r="5562" spans="8:8" ht="24.95" customHeight="1">
      <c r="A5562" s="143"/>
      <c r="B5562" s="144"/>
      <c r="C5562" s="145"/>
      <c r="D5562" s="146"/>
      <c r="E5562" s="147"/>
      <c r="F5562" s="148"/>
      <c r="G5562" s="148"/>
      <c r="H5562" s="148"/>
      <c r="I5562" s="148"/>
      <c r="J5562" s="149"/>
      <c r="K5562" s="145"/>
      <c r="L5562" s="150">
        <f>+K5562*H5562</f>
        <v>0.0</v>
      </c>
    </row>
    <row r="5563" spans="8:8" ht="24.95" customHeight="1">
      <c r="A5563" s="143"/>
      <c r="B5563" s="144"/>
      <c r="C5563" s="145"/>
      <c r="D5563" s="146"/>
      <c r="E5563" s="147"/>
      <c r="F5563" s="148"/>
      <c r="G5563" s="148"/>
      <c r="H5563" s="148"/>
      <c r="I5563" s="148"/>
      <c r="J5563" s="149"/>
      <c r="K5563" s="145"/>
      <c r="L5563" s="150">
        <f>+K5563*H5563</f>
        <v>0.0</v>
      </c>
    </row>
    <row r="5564" spans="8:8" ht="24.95" customHeight="1">
      <c r="A5564" s="143"/>
      <c r="B5564" s="144"/>
      <c r="C5564" s="145"/>
      <c r="D5564" s="146"/>
      <c r="E5564" s="147"/>
      <c r="F5564" s="148"/>
      <c r="G5564" s="148"/>
      <c r="H5564" s="148"/>
      <c r="I5564" s="148"/>
      <c r="J5564" s="149"/>
      <c r="K5564" s="145"/>
      <c r="L5564" s="150">
        <f>+K5564*H5564</f>
        <v>0.0</v>
      </c>
    </row>
    <row r="5565" spans="8:8" ht="24.95" customHeight="1">
      <c r="A5565" s="143"/>
      <c r="B5565" s="144"/>
      <c r="C5565" s="145"/>
      <c r="D5565" s="146"/>
      <c r="E5565" s="147"/>
      <c r="F5565" s="148"/>
      <c r="G5565" s="148"/>
      <c r="H5565" s="148"/>
      <c r="I5565" s="148"/>
      <c r="J5565" s="149"/>
      <c r="K5565" s="145"/>
      <c r="L5565" s="150">
        <f>+K5565*H5565</f>
        <v>0.0</v>
      </c>
    </row>
    <row r="5566" spans="8:8" ht="24.95" customHeight="1">
      <c r="A5566" s="143"/>
      <c r="B5566" s="144"/>
      <c r="C5566" s="145"/>
      <c r="D5566" s="146"/>
      <c r="E5566" s="147"/>
      <c r="F5566" s="148"/>
      <c r="G5566" s="148"/>
      <c r="H5566" s="148"/>
      <c r="I5566" s="148"/>
      <c r="J5566" s="149"/>
      <c r="K5566" s="145"/>
      <c r="L5566" s="150">
        <f>+K5566*H5566</f>
        <v>0.0</v>
      </c>
    </row>
    <row r="5567" spans="8:8" ht="24.95" customHeight="1">
      <c r="A5567" s="143"/>
      <c r="B5567" s="144"/>
      <c r="C5567" s="145"/>
      <c r="D5567" s="146"/>
      <c r="E5567" s="147"/>
      <c r="F5567" s="148"/>
      <c r="G5567" s="148"/>
      <c r="H5567" s="148"/>
      <c r="I5567" s="148"/>
      <c r="J5567" s="149"/>
      <c r="K5567" s="145"/>
      <c r="L5567" s="150">
        <f>+K5567*H5567</f>
        <v>0.0</v>
      </c>
    </row>
    <row r="5568" spans="8:8" ht="24.95" customHeight="1">
      <c r="A5568" s="143"/>
      <c r="B5568" s="144"/>
      <c r="C5568" s="145"/>
      <c r="D5568" s="146"/>
      <c r="E5568" s="147"/>
      <c r="F5568" s="148"/>
      <c r="G5568" s="148"/>
      <c r="H5568" s="148"/>
      <c r="I5568" s="148"/>
      <c r="J5568" s="149"/>
      <c r="K5568" s="145"/>
      <c r="L5568" s="150">
        <f>+K5568*H5568</f>
        <v>0.0</v>
      </c>
    </row>
    <row r="5569" spans="8:8" ht="24.95" customHeight="1">
      <c r="A5569" s="143"/>
      <c r="B5569" s="144"/>
      <c r="C5569" s="145"/>
      <c r="D5569" s="146"/>
      <c r="E5569" s="147"/>
      <c r="F5569" s="148"/>
      <c r="G5569" s="148"/>
      <c r="H5569" s="148"/>
      <c r="I5569" s="148"/>
      <c r="J5569" s="149"/>
      <c r="K5569" s="145"/>
      <c r="L5569" s="150">
        <f>+K5569*H5569</f>
        <v>0.0</v>
      </c>
    </row>
    <row r="5570" spans="8:8" ht="24.95" customHeight="1">
      <c r="A5570" s="143"/>
      <c r="B5570" s="144"/>
      <c r="C5570" s="145"/>
      <c r="D5570" s="146"/>
      <c r="E5570" s="147"/>
      <c r="F5570" s="148"/>
      <c r="G5570" s="148"/>
      <c r="H5570" s="148"/>
      <c r="I5570" s="148"/>
      <c r="J5570" s="149"/>
      <c r="K5570" s="145"/>
      <c r="L5570" s="150">
        <f>+K5570*H5570</f>
        <v>0.0</v>
      </c>
    </row>
    <row r="5571" spans="8:8" ht="24.95" customHeight="1">
      <c r="A5571" s="143"/>
      <c r="B5571" s="144"/>
      <c r="C5571" s="145"/>
      <c r="D5571" s="146"/>
      <c r="E5571" s="147"/>
      <c r="F5571" s="148"/>
      <c r="G5571" s="148"/>
      <c r="H5571" s="148"/>
      <c r="I5571" s="148"/>
      <c r="J5571" s="149"/>
      <c r="K5571" s="145"/>
      <c r="L5571" s="150">
        <f>+K5571*H5571</f>
        <v>0.0</v>
      </c>
    </row>
    <row r="5572" spans="8:8" ht="24.95" customHeight="1">
      <c r="A5572" s="143"/>
      <c r="B5572" s="144"/>
      <c r="C5572" s="145"/>
      <c r="D5572" s="146"/>
      <c r="E5572" s="147"/>
      <c r="F5572" s="148"/>
      <c r="G5572" s="148"/>
      <c r="H5572" s="148"/>
      <c r="I5572" s="148"/>
      <c r="J5572" s="149"/>
      <c r="K5572" s="145"/>
      <c r="L5572" s="150">
        <f>+K5572*H5572</f>
        <v>0.0</v>
      </c>
    </row>
    <row r="5573" spans="8:8" ht="24.95" customHeight="1">
      <c r="A5573" s="143"/>
      <c r="B5573" s="144"/>
      <c r="C5573" s="145"/>
      <c r="D5573" s="146"/>
      <c r="E5573" s="147"/>
      <c r="F5573" s="148"/>
      <c r="G5573" s="148"/>
      <c r="H5573" s="148"/>
      <c r="I5573" s="148"/>
      <c r="J5573" s="149"/>
      <c r="K5573" s="145"/>
      <c r="L5573" s="150">
        <f>+K5573*H5573</f>
        <v>0.0</v>
      </c>
    </row>
    <row r="5574" spans="8:8" ht="24.95" customHeight="1">
      <c r="A5574" s="143"/>
      <c r="B5574" s="144"/>
      <c r="C5574" s="145"/>
      <c r="D5574" s="146"/>
      <c r="E5574" s="147"/>
      <c r="F5574" s="148"/>
      <c r="G5574" s="148"/>
      <c r="H5574" s="148"/>
      <c r="I5574" s="148"/>
      <c r="J5574" s="149"/>
      <c r="K5574" s="145"/>
      <c r="L5574" s="150">
        <f>+K5574*H5574</f>
        <v>0.0</v>
      </c>
    </row>
    <row r="5575" spans="8:8" ht="24.95" customHeight="1">
      <c r="A5575" s="143"/>
      <c r="B5575" s="144"/>
      <c r="C5575" s="145"/>
      <c r="D5575" s="146"/>
      <c r="E5575" s="147"/>
      <c r="F5575" s="148"/>
      <c r="G5575" s="148"/>
      <c r="H5575" s="148"/>
      <c r="I5575" s="148"/>
      <c r="J5575" s="149"/>
      <c r="K5575" s="145"/>
      <c r="L5575" s="150">
        <f>+K5575*H5575</f>
        <v>0.0</v>
      </c>
    </row>
    <row r="5576" spans="8:8" ht="24.95" customHeight="1">
      <c r="A5576" s="143"/>
      <c r="B5576" s="144"/>
      <c r="C5576" s="145"/>
      <c r="D5576" s="146"/>
      <c r="E5576" s="147"/>
      <c r="F5576" s="148"/>
      <c r="G5576" s="148"/>
      <c r="H5576" s="148"/>
      <c r="I5576" s="148"/>
      <c r="J5576" s="149"/>
      <c r="K5576" s="145"/>
      <c r="L5576" s="150">
        <f>+K5576*H5576</f>
        <v>0.0</v>
      </c>
    </row>
    <row r="5577" spans="8:8" ht="24.95" customHeight="1">
      <c r="A5577" s="143"/>
      <c r="B5577" s="144"/>
      <c r="C5577" s="145"/>
      <c r="D5577" s="146"/>
      <c r="E5577" s="147"/>
      <c r="F5577" s="148"/>
      <c r="G5577" s="148"/>
      <c r="H5577" s="148"/>
      <c r="I5577" s="148"/>
      <c r="J5577" s="149"/>
      <c r="K5577" s="145"/>
      <c r="L5577" s="150">
        <f>+K5577*H5577</f>
        <v>0.0</v>
      </c>
    </row>
    <row r="5578" spans="8:8" ht="24.95" customHeight="1">
      <c r="A5578" s="143"/>
      <c r="B5578" s="144"/>
      <c r="C5578" s="145"/>
      <c r="D5578" s="146"/>
      <c r="E5578" s="147"/>
      <c r="F5578" s="148"/>
      <c r="G5578" s="148"/>
      <c r="H5578" s="148"/>
      <c r="I5578" s="148"/>
      <c r="J5578" s="149"/>
      <c r="K5578" s="145"/>
      <c r="L5578" s="150">
        <f>+K5578*H5578</f>
        <v>0.0</v>
      </c>
    </row>
    <row r="5579" spans="8:8" ht="24.95" customHeight="1">
      <c r="A5579" s="143"/>
      <c r="B5579" s="144"/>
      <c r="C5579" s="145"/>
      <c r="D5579" s="146"/>
      <c r="E5579" s="147"/>
      <c r="F5579" s="148"/>
      <c r="G5579" s="148"/>
      <c r="H5579" s="148"/>
      <c r="I5579" s="148"/>
      <c r="J5579" s="149"/>
      <c r="K5579" s="145"/>
      <c r="L5579" s="150">
        <f>+K5579*H5579</f>
        <v>0.0</v>
      </c>
    </row>
    <row r="5580" spans="8:8" ht="24.95" customHeight="1">
      <c r="A5580" s="143"/>
      <c r="B5580" s="144"/>
      <c r="C5580" s="145"/>
      <c r="D5580" s="146"/>
      <c r="E5580" s="147"/>
      <c r="F5580" s="148"/>
      <c r="G5580" s="148"/>
      <c r="H5580" s="148"/>
      <c r="I5580" s="148"/>
      <c r="J5580" s="149"/>
      <c r="K5580" s="145"/>
      <c r="L5580" s="150">
        <f>+K5580*H5580</f>
        <v>0.0</v>
      </c>
    </row>
    <row r="5581" spans="8:8" ht="24.95" customHeight="1">
      <c r="A5581" s="143"/>
      <c r="B5581" s="144"/>
      <c r="C5581" s="145"/>
      <c r="D5581" s="146"/>
      <c r="E5581" s="147"/>
      <c r="F5581" s="148"/>
      <c r="G5581" s="148"/>
      <c r="H5581" s="148"/>
      <c r="I5581" s="148"/>
      <c r="J5581" s="149"/>
      <c r="K5581" s="145"/>
      <c r="L5581" s="150">
        <f>+K5581*H5581</f>
        <v>0.0</v>
      </c>
    </row>
    <row r="5582" spans="8:8" ht="24.95" customHeight="1">
      <c r="A5582" s="143"/>
      <c r="B5582" s="144"/>
      <c r="C5582" s="145"/>
      <c r="D5582" s="146"/>
      <c r="E5582" s="147"/>
      <c r="F5582" s="148"/>
      <c r="G5582" s="148"/>
      <c r="H5582" s="148"/>
      <c r="I5582" s="148"/>
      <c r="J5582" s="149"/>
      <c r="K5582" s="145"/>
      <c r="L5582" s="150">
        <f>+K5582*H5582</f>
        <v>0.0</v>
      </c>
    </row>
    <row r="5583" spans="8:8" ht="24.95" customHeight="1">
      <c r="A5583" s="143"/>
      <c r="B5583" s="144"/>
      <c r="C5583" s="145"/>
      <c r="D5583" s="146"/>
      <c r="E5583" s="147"/>
      <c r="F5583" s="148"/>
      <c r="G5583" s="148"/>
      <c r="H5583" s="148"/>
      <c r="I5583" s="148"/>
      <c r="J5583" s="149"/>
      <c r="K5583" s="145"/>
      <c r="L5583" s="150">
        <f>+K5583*H5583</f>
        <v>0.0</v>
      </c>
    </row>
    <row r="5584" spans="8:8" ht="24.95" customHeight="1">
      <c r="A5584" s="143"/>
      <c r="B5584" s="144"/>
      <c r="C5584" s="145"/>
      <c r="D5584" s="146"/>
      <c r="E5584" s="147"/>
      <c r="F5584" s="148"/>
      <c r="G5584" s="148"/>
      <c r="H5584" s="148"/>
      <c r="I5584" s="148"/>
      <c r="J5584" s="149"/>
      <c r="K5584" s="145"/>
      <c r="L5584" s="150">
        <f>+K5584*H5584</f>
        <v>0.0</v>
      </c>
    </row>
    <row r="5585" spans="8:8" ht="24.95" customHeight="1">
      <c r="A5585" s="143"/>
      <c r="B5585" s="144"/>
      <c r="C5585" s="145"/>
      <c r="D5585" s="146"/>
      <c r="E5585" s="147"/>
      <c r="F5585" s="148"/>
      <c r="G5585" s="148"/>
      <c r="H5585" s="148"/>
      <c r="I5585" s="148"/>
      <c r="J5585" s="149"/>
      <c r="K5585" s="145"/>
      <c r="L5585" s="150">
        <f>+K5585*H5585</f>
        <v>0.0</v>
      </c>
    </row>
    <row r="5586" spans="8:8" ht="24.95" customHeight="1">
      <c r="A5586" s="143"/>
      <c r="B5586" s="144"/>
      <c r="C5586" s="145"/>
      <c r="D5586" s="146"/>
      <c r="E5586" s="147"/>
      <c r="F5586" s="148"/>
      <c r="G5586" s="148"/>
      <c r="H5586" s="148"/>
      <c r="I5586" s="148"/>
      <c r="J5586" s="149"/>
      <c r="K5586" s="145"/>
      <c r="L5586" s="150">
        <f>+K5586*H5586</f>
        <v>0.0</v>
      </c>
    </row>
    <row r="5587" spans="8:8" ht="24.95" customHeight="1">
      <c r="A5587" s="143"/>
      <c r="B5587" s="144"/>
      <c r="C5587" s="145"/>
      <c r="D5587" s="146"/>
      <c r="E5587" s="147"/>
      <c r="F5587" s="148"/>
      <c r="G5587" s="148"/>
      <c r="H5587" s="148"/>
      <c r="I5587" s="148"/>
      <c r="J5587" s="149"/>
      <c r="K5587" s="145"/>
      <c r="L5587" s="150">
        <f>+K5587*H5587</f>
        <v>0.0</v>
      </c>
    </row>
    <row r="5588" spans="8:8" ht="24.95" customHeight="1">
      <c r="A5588" s="143"/>
      <c r="B5588" s="144"/>
      <c r="C5588" s="145"/>
      <c r="D5588" s="146"/>
      <c r="E5588" s="147"/>
      <c r="F5588" s="148"/>
      <c r="G5588" s="148"/>
      <c r="H5588" s="148"/>
      <c r="I5588" s="148"/>
      <c r="J5588" s="149"/>
      <c r="K5588" s="145"/>
      <c r="L5588" s="150">
        <f>+K5588*H5588</f>
        <v>0.0</v>
      </c>
    </row>
    <row r="5589" spans="8:8" ht="24.95" customHeight="1">
      <c r="A5589" s="143"/>
      <c r="B5589" s="144"/>
      <c r="C5589" s="145"/>
      <c r="D5589" s="146"/>
      <c r="E5589" s="147"/>
      <c r="F5589" s="148"/>
      <c r="G5589" s="148"/>
      <c r="H5589" s="148"/>
      <c r="I5589" s="148"/>
      <c r="J5589" s="149"/>
      <c r="K5589" s="145"/>
      <c r="L5589" s="150">
        <f>+K5589*H5589</f>
        <v>0.0</v>
      </c>
    </row>
    <row r="5590" spans="8:8" ht="24.95" customHeight="1">
      <c r="A5590" s="143"/>
      <c r="B5590" s="144"/>
      <c r="C5590" s="145"/>
      <c r="D5590" s="146"/>
      <c r="E5590" s="147"/>
      <c r="F5590" s="148"/>
      <c r="G5590" s="148"/>
      <c r="H5590" s="148"/>
      <c r="I5590" s="148"/>
      <c r="J5590" s="149"/>
      <c r="K5590" s="145"/>
      <c r="L5590" s="150">
        <f>+K5590*H5590</f>
        <v>0.0</v>
      </c>
    </row>
    <row r="5591" spans="8:8" ht="24.95" customHeight="1">
      <c r="A5591" s="143"/>
      <c r="B5591" s="144"/>
      <c r="C5591" s="145"/>
      <c r="D5591" s="146"/>
      <c r="E5591" s="147"/>
      <c r="F5591" s="148"/>
      <c r="G5591" s="148"/>
      <c r="H5591" s="148"/>
      <c r="I5591" s="148"/>
      <c r="J5591" s="149"/>
      <c r="K5591" s="145"/>
      <c r="L5591" s="150">
        <f>+K5591*H5591</f>
        <v>0.0</v>
      </c>
    </row>
    <row r="5592" spans="8:8" ht="24.95" customHeight="1">
      <c r="A5592" s="143"/>
      <c r="B5592" s="144"/>
      <c r="C5592" s="145"/>
      <c r="D5592" s="146"/>
      <c r="E5592" s="147"/>
      <c r="F5592" s="148"/>
      <c r="G5592" s="148"/>
      <c r="H5592" s="148"/>
      <c r="I5592" s="148"/>
      <c r="J5592" s="149"/>
      <c r="K5592" s="145"/>
      <c r="L5592" s="150">
        <f>+K5592*H5592</f>
        <v>0.0</v>
      </c>
    </row>
    <row r="5593" spans="8:8" ht="24.95" customHeight="1">
      <c r="A5593" s="143"/>
      <c r="B5593" s="144"/>
      <c r="C5593" s="145"/>
      <c r="D5593" s="146"/>
      <c r="E5593" s="147"/>
      <c r="F5593" s="148"/>
      <c r="G5593" s="148"/>
      <c r="H5593" s="148"/>
      <c r="I5593" s="148"/>
      <c r="J5593" s="149"/>
      <c r="K5593" s="145"/>
      <c r="L5593" s="150">
        <f>+K5593*H5593</f>
        <v>0.0</v>
      </c>
    </row>
    <row r="5594" spans="8:8" ht="24.95" customHeight="1">
      <c r="A5594" s="143"/>
      <c r="B5594" s="144"/>
      <c r="C5594" s="145"/>
      <c r="D5594" s="146"/>
      <c r="E5594" s="147"/>
      <c r="F5594" s="148"/>
      <c r="G5594" s="148"/>
      <c r="H5594" s="148"/>
      <c r="I5594" s="148"/>
      <c r="J5594" s="149"/>
      <c r="K5594" s="145"/>
      <c r="L5594" s="150">
        <f>+K5594*H5594</f>
        <v>0.0</v>
      </c>
    </row>
    <row r="5595" spans="8:8" ht="24.95" customHeight="1">
      <c r="A5595" s="143"/>
      <c r="B5595" s="144"/>
      <c r="C5595" s="145"/>
      <c r="D5595" s="146"/>
      <c r="E5595" s="147"/>
      <c r="F5595" s="148"/>
      <c r="G5595" s="148"/>
      <c r="H5595" s="148"/>
      <c r="I5595" s="148"/>
      <c r="J5595" s="149"/>
      <c r="K5595" s="145"/>
      <c r="L5595" s="150">
        <f>+K5595*H5595</f>
        <v>0.0</v>
      </c>
    </row>
    <row r="5596" spans="8:8" ht="24.95" customHeight="1">
      <c r="A5596" s="143"/>
      <c r="B5596" s="144"/>
      <c r="C5596" s="145"/>
      <c r="D5596" s="146"/>
      <c r="E5596" s="147"/>
      <c r="F5596" s="148"/>
      <c r="G5596" s="148"/>
      <c r="H5596" s="148"/>
      <c r="I5596" s="148"/>
      <c r="J5596" s="149"/>
      <c r="K5596" s="145"/>
      <c r="L5596" s="150">
        <f>+K5596*H5596</f>
        <v>0.0</v>
      </c>
    </row>
    <row r="5597" spans="8:8" ht="24.95" customHeight="1">
      <c r="A5597" s="143"/>
      <c r="B5597" s="144"/>
      <c r="C5597" s="145"/>
      <c r="D5597" s="146"/>
      <c r="E5597" s="147"/>
      <c r="F5597" s="148"/>
      <c r="G5597" s="148"/>
      <c r="H5597" s="148"/>
      <c r="I5597" s="148"/>
      <c r="J5597" s="149"/>
      <c r="K5597" s="145"/>
      <c r="L5597" s="150">
        <f>+K5597*H5597</f>
        <v>0.0</v>
      </c>
    </row>
    <row r="5598" spans="8:8" ht="24.95" customHeight="1">
      <c r="A5598" s="143"/>
      <c r="B5598" s="144"/>
      <c r="C5598" s="145"/>
      <c r="D5598" s="146"/>
      <c r="E5598" s="147"/>
      <c r="F5598" s="148"/>
      <c r="G5598" s="148"/>
      <c r="H5598" s="148"/>
      <c r="I5598" s="148"/>
      <c r="J5598" s="149"/>
      <c r="K5598" s="145"/>
      <c r="L5598" s="150">
        <f>+K5598*H5598</f>
        <v>0.0</v>
      </c>
    </row>
    <row r="5599" spans="8:8" ht="24.95" customHeight="1">
      <c r="A5599" s="143"/>
      <c r="B5599" s="144"/>
      <c r="C5599" s="145"/>
      <c r="D5599" s="146"/>
      <c r="E5599" s="147"/>
      <c r="F5599" s="148"/>
      <c r="G5599" s="148"/>
      <c r="H5599" s="148"/>
      <c r="I5599" s="148"/>
      <c r="J5599" s="149"/>
      <c r="K5599" s="145"/>
      <c r="L5599" s="150">
        <f>+K5599*H5599</f>
        <v>0.0</v>
      </c>
    </row>
    <row r="5600" spans="8:8" ht="24.95" customHeight="1">
      <c r="A5600" s="143"/>
      <c r="B5600" s="144"/>
      <c r="C5600" s="145"/>
      <c r="D5600" s="146"/>
      <c r="E5600" s="147"/>
      <c r="F5600" s="148"/>
      <c r="G5600" s="148"/>
      <c r="H5600" s="148"/>
      <c r="I5600" s="148"/>
      <c r="J5600" s="149"/>
      <c r="K5600" s="145"/>
      <c r="L5600" s="150">
        <f>+K5600*H5600</f>
        <v>0.0</v>
      </c>
    </row>
    <row r="5601" spans="8:8" ht="24.95" customHeight="1">
      <c r="A5601" s="143"/>
      <c r="B5601" s="144"/>
      <c r="C5601" s="145"/>
      <c r="D5601" s="146"/>
      <c r="E5601" s="147"/>
      <c r="F5601" s="148"/>
      <c r="G5601" s="148"/>
      <c r="H5601" s="148"/>
      <c r="I5601" s="148"/>
      <c r="J5601" s="149"/>
      <c r="K5601" s="145"/>
      <c r="L5601" s="150">
        <f>+K5601*H5601</f>
        <v>0.0</v>
      </c>
    </row>
    <row r="5602" spans="8:8" ht="24.95" customHeight="1">
      <c r="A5602" s="143"/>
      <c r="B5602" s="144"/>
      <c r="C5602" s="145"/>
      <c r="D5602" s="146"/>
      <c r="E5602" s="147"/>
      <c r="F5602" s="148"/>
      <c r="G5602" s="148"/>
      <c r="H5602" s="148"/>
      <c r="I5602" s="148"/>
      <c r="J5602" s="149"/>
      <c r="K5602" s="145"/>
      <c r="L5602" s="150">
        <f>+K5602*H5602</f>
        <v>0.0</v>
      </c>
    </row>
    <row r="5603" spans="8:8" ht="24.95" customHeight="1">
      <c r="A5603" s="143"/>
      <c r="B5603" s="144"/>
      <c r="C5603" s="145"/>
      <c r="D5603" s="146"/>
      <c r="E5603" s="147"/>
      <c r="F5603" s="148"/>
      <c r="G5603" s="148"/>
      <c r="H5603" s="148"/>
      <c r="I5603" s="148"/>
      <c r="J5603" s="149"/>
      <c r="K5603" s="145"/>
      <c r="L5603" s="150">
        <f>+K5603*H5603</f>
        <v>0.0</v>
      </c>
    </row>
    <row r="5604" spans="8:8" ht="24.95" customHeight="1">
      <c r="A5604" s="143"/>
      <c r="B5604" s="144"/>
      <c r="C5604" s="145"/>
      <c r="D5604" s="146"/>
      <c r="E5604" s="147"/>
      <c r="F5604" s="148"/>
      <c r="G5604" s="148"/>
      <c r="H5604" s="148"/>
      <c r="I5604" s="148"/>
      <c r="J5604" s="149"/>
      <c r="K5604" s="145"/>
      <c r="L5604" s="150">
        <f>+K5604*H5604</f>
        <v>0.0</v>
      </c>
    </row>
    <row r="5605" spans="8:8" ht="24.95" customHeight="1">
      <c r="A5605" s="143"/>
      <c r="B5605" s="144"/>
      <c r="C5605" s="145"/>
      <c r="D5605" s="146"/>
      <c r="E5605" s="147"/>
      <c r="F5605" s="148"/>
      <c r="G5605" s="148"/>
      <c r="H5605" s="148"/>
      <c r="I5605" s="148"/>
      <c r="J5605" s="149"/>
      <c r="K5605" s="145"/>
      <c r="L5605" s="150">
        <f>+K5605*H5605</f>
        <v>0.0</v>
      </c>
    </row>
    <row r="5606" spans="8:8" ht="24.95" customHeight="1">
      <c r="A5606" s="143"/>
      <c r="B5606" s="144"/>
      <c r="C5606" s="145"/>
      <c r="D5606" s="146"/>
      <c r="E5606" s="147"/>
      <c r="F5606" s="148"/>
      <c r="G5606" s="148"/>
      <c r="H5606" s="148"/>
      <c r="I5606" s="148"/>
      <c r="J5606" s="149"/>
      <c r="K5606" s="145"/>
      <c r="L5606" s="150">
        <f>+K5606*H5606</f>
        <v>0.0</v>
      </c>
    </row>
    <row r="5607" spans="8:8" ht="24.95" customHeight="1">
      <c r="A5607" s="143"/>
      <c r="B5607" s="144"/>
      <c r="C5607" s="145"/>
      <c r="D5607" s="146"/>
      <c r="E5607" s="147"/>
      <c r="F5607" s="148"/>
      <c r="G5607" s="148"/>
      <c r="H5607" s="148"/>
      <c r="I5607" s="148"/>
      <c r="J5607" s="149"/>
      <c r="K5607" s="145"/>
      <c r="L5607" s="150">
        <f>+K5607*H5607</f>
        <v>0.0</v>
      </c>
    </row>
    <row r="5608" spans="8:8" ht="24.95" customHeight="1">
      <c r="A5608" s="143"/>
      <c r="B5608" s="144"/>
      <c r="C5608" s="145"/>
      <c r="D5608" s="146"/>
      <c r="E5608" s="147"/>
      <c r="F5608" s="148"/>
      <c r="G5608" s="148"/>
      <c r="H5608" s="148"/>
      <c r="I5608" s="148"/>
      <c r="J5608" s="149"/>
      <c r="K5608" s="145"/>
      <c r="L5608" s="150">
        <f>+K5608*H5608</f>
        <v>0.0</v>
      </c>
    </row>
    <row r="5609" spans="8:8" ht="24.95" customHeight="1">
      <c r="A5609" s="143"/>
      <c r="B5609" s="144"/>
      <c r="C5609" s="145"/>
      <c r="D5609" s="146"/>
      <c r="E5609" s="147"/>
      <c r="F5609" s="148"/>
      <c r="G5609" s="148"/>
      <c r="H5609" s="148"/>
      <c r="I5609" s="148"/>
      <c r="J5609" s="149"/>
      <c r="K5609" s="145"/>
      <c r="L5609" s="150">
        <f>+K5609*H5609</f>
        <v>0.0</v>
      </c>
    </row>
    <row r="5610" spans="8:8" ht="24.95" customHeight="1">
      <c r="A5610" s="143"/>
      <c r="B5610" s="144"/>
      <c r="C5610" s="145"/>
      <c r="D5610" s="146"/>
      <c r="E5610" s="147"/>
      <c r="F5610" s="148"/>
      <c r="G5610" s="148"/>
      <c r="H5610" s="148"/>
      <c r="I5610" s="148"/>
      <c r="J5610" s="149"/>
      <c r="K5610" s="145"/>
      <c r="L5610" s="150">
        <f>+K5610*H5610</f>
        <v>0.0</v>
      </c>
    </row>
    <row r="5611" spans="8:8" ht="24.95" customHeight="1">
      <c r="A5611" s="143"/>
      <c r="B5611" s="144"/>
      <c r="C5611" s="145"/>
      <c r="D5611" s="146"/>
      <c r="E5611" s="147"/>
      <c r="F5611" s="148"/>
      <c r="G5611" s="148"/>
      <c r="H5611" s="148"/>
      <c r="I5611" s="148"/>
      <c r="J5611" s="149"/>
      <c r="K5611" s="145"/>
      <c r="L5611" s="150">
        <f>+K5611*H5611</f>
        <v>0.0</v>
      </c>
    </row>
    <row r="5612" spans="8:8" ht="24.95" customHeight="1">
      <c r="A5612" s="143"/>
      <c r="B5612" s="144"/>
      <c r="C5612" s="145"/>
      <c r="D5612" s="146"/>
      <c r="E5612" s="147"/>
      <c r="F5612" s="148"/>
      <c r="G5612" s="148"/>
      <c r="H5612" s="148"/>
      <c r="I5612" s="148"/>
      <c r="J5612" s="149"/>
      <c r="K5612" s="145"/>
      <c r="L5612" s="150">
        <f>+K5612*H5612</f>
        <v>0.0</v>
      </c>
    </row>
    <row r="5613" spans="8:8" ht="24.95" customHeight="1">
      <c r="A5613" s="143"/>
      <c r="B5613" s="144"/>
      <c r="C5613" s="145"/>
      <c r="D5613" s="146"/>
      <c r="E5613" s="147"/>
      <c r="F5613" s="148"/>
      <c r="G5613" s="148"/>
      <c r="H5613" s="148"/>
      <c r="I5613" s="148"/>
      <c r="J5613" s="149"/>
      <c r="K5613" s="145"/>
      <c r="L5613" s="150">
        <f>+K5613*H5613</f>
        <v>0.0</v>
      </c>
    </row>
    <row r="5614" spans="8:8" ht="24.95" customHeight="1">
      <c r="A5614" s="143"/>
      <c r="B5614" s="144"/>
      <c r="C5614" s="145"/>
      <c r="D5614" s="146"/>
      <c r="E5614" s="147"/>
      <c r="F5614" s="148"/>
      <c r="G5614" s="148"/>
      <c r="H5614" s="148"/>
      <c r="I5614" s="148"/>
      <c r="J5614" s="149"/>
      <c r="K5614" s="145"/>
      <c r="L5614" s="150">
        <f>+K5614*H5614</f>
        <v>0.0</v>
      </c>
    </row>
    <row r="5615" spans="8:8" ht="24.95" customHeight="1">
      <c r="A5615" s="143"/>
      <c r="B5615" s="144"/>
      <c r="C5615" s="145"/>
      <c r="D5615" s="146"/>
      <c r="E5615" s="147"/>
      <c r="F5615" s="148"/>
      <c r="G5615" s="148"/>
      <c r="H5615" s="148"/>
      <c r="I5615" s="148"/>
      <c r="J5615" s="149"/>
      <c r="K5615" s="145"/>
      <c r="L5615" s="150">
        <f>+K5615*H5615</f>
        <v>0.0</v>
      </c>
    </row>
    <row r="5616" spans="8:8" ht="24.95" customHeight="1">
      <c r="A5616" s="143"/>
      <c r="B5616" s="144"/>
      <c r="C5616" s="145"/>
      <c r="D5616" s="146"/>
      <c r="E5616" s="147"/>
      <c r="F5616" s="148"/>
      <c r="G5616" s="148"/>
      <c r="H5616" s="148"/>
      <c r="I5616" s="148"/>
      <c r="J5616" s="149"/>
      <c r="K5616" s="145"/>
      <c r="L5616" s="150">
        <f>+K5616*H5616</f>
        <v>0.0</v>
      </c>
    </row>
    <row r="5617" spans="8:8" ht="24.95" customHeight="1">
      <c r="A5617" s="143"/>
      <c r="B5617" s="144"/>
      <c r="C5617" s="145"/>
      <c r="D5617" s="146"/>
      <c r="E5617" s="147"/>
      <c r="F5617" s="148"/>
      <c r="G5617" s="148"/>
      <c r="H5617" s="148"/>
      <c r="I5617" s="148"/>
      <c r="J5617" s="149"/>
      <c r="K5617" s="145"/>
      <c r="L5617" s="150">
        <f>+K5617*H5617</f>
        <v>0.0</v>
      </c>
    </row>
    <row r="5618" spans="8:8" ht="24.95" customHeight="1">
      <c r="A5618" s="143"/>
      <c r="B5618" s="144"/>
      <c r="C5618" s="145"/>
      <c r="D5618" s="146"/>
      <c r="E5618" s="147"/>
      <c r="F5618" s="148"/>
      <c r="G5618" s="148"/>
      <c r="H5618" s="148"/>
      <c r="I5618" s="148"/>
      <c r="J5618" s="149"/>
      <c r="K5618" s="145"/>
      <c r="L5618" s="150">
        <f>+K5618*H5618</f>
        <v>0.0</v>
      </c>
    </row>
    <row r="5619" spans="8:8" ht="24.95" customHeight="1">
      <c r="A5619" s="143"/>
      <c r="B5619" s="144"/>
      <c r="C5619" s="145"/>
      <c r="D5619" s="146"/>
      <c r="E5619" s="147"/>
      <c r="F5619" s="148"/>
      <c r="G5619" s="148"/>
      <c r="H5619" s="148"/>
      <c r="I5619" s="148"/>
      <c r="J5619" s="149"/>
      <c r="K5619" s="145"/>
      <c r="L5619" s="150">
        <f>+K5619*H5619</f>
        <v>0.0</v>
      </c>
    </row>
    <row r="5620" spans="8:8" ht="24.95" customHeight="1">
      <c r="A5620" s="143"/>
      <c r="B5620" s="144"/>
      <c r="C5620" s="145"/>
      <c r="D5620" s="146"/>
      <c r="E5620" s="147"/>
      <c r="F5620" s="148"/>
      <c r="G5620" s="148"/>
      <c r="H5620" s="148"/>
      <c r="I5620" s="148"/>
      <c r="J5620" s="149"/>
      <c r="K5620" s="145"/>
      <c r="L5620" s="150">
        <f>+K5620*H5620</f>
        <v>0.0</v>
      </c>
    </row>
    <row r="5621" spans="8:8" ht="24.95" customHeight="1">
      <c r="A5621" s="143"/>
      <c r="B5621" s="144"/>
      <c r="C5621" s="145"/>
      <c r="D5621" s="146"/>
      <c r="E5621" s="147"/>
      <c r="F5621" s="148"/>
      <c r="G5621" s="148"/>
      <c r="H5621" s="148"/>
      <c r="I5621" s="148"/>
      <c r="J5621" s="149"/>
      <c r="K5621" s="145"/>
      <c r="L5621" s="150">
        <f>+K5621*H5621</f>
        <v>0.0</v>
      </c>
    </row>
    <row r="5622" spans="8:8" ht="24.95" customHeight="1">
      <c r="A5622" s="143"/>
      <c r="B5622" s="144"/>
      <c r="C5622" s="145"/>
      <c r="D5622" s="146"/>
      <c r="E5622" s="147"/>
      <c r="F5622" s="148"/>
      <c r="G5622" s="148"/>
      <c r="H5622" s="148"/>
      <c r="I5622" s="148"/>
      <c r="J5622" s="149"/>
      <c r="K5622" s="145"/>
      <c r="L5622" s="150">
        <f>+K5622*H5622</f>
        <v>0.0</v>
      </c>
    </row>
    <row r="5623" spans="8:8" ht="24.95" customHeight="1">
      <c r="A5623" s="143"/>
      <c r="B5623" s="144"/>
      <c r="C5623" s="145"/>
      <c r="D5623" s="146"/>
      <c r="E5623" s="147"/>
      <c r="F5623" s="148"/>
      <c r="G5623" s="148"/>
      <c r="H5623" s="148"/>
      <c r="I5623" s="148"/>
      <c r="J5623" s="149"/>
      <c r="K5623" s="145"/>
      <c r="L5623" s="150">
        <f>+K5623*H5623</f>
        <v>0.0</v>
      </c>
    </row>
    <row r="5624" spans="8:8" ht="24.95" customHeight="1">
      <c r="A5624" s="143"/>
      <c r="B5624" s="144"/>
      <c r="C5624" s="145"/>
      <c r="D5624" s="146"/>
      <c r="E5624" s="147"/>
      <c r="F5624" s="148"/>
      <c r="G5624" s="148"/>
      <c r="H5624" s="148"/>
      <c r="I5624" s="148"/>
      <c r="J5624" s="149"/>
      <c r="K5624" s="145"/>
      <c r="L5624" s="150">
        <f>+K5624*H5624</f>
        <v>0.0</v>
      </c>
    </row>
    <row r="5625" spans="8:8" ht="24.95" customHeight="1">
      <c r="A5625" s="143"/>
      <c r="B5625" s="144"/>
      <c r="C5625" s="145"/>
      <c r="D5625" s="146"/>
      <c r="E5625" s="147"/>
      <c r="F5625" s="148"/>
      <c r="G5625" s="148"/>
      <c r="H5625" s="148"/>
      <c r="I5625" s="148"/>
      <c r="J5625" s="149"/>
      <c r="K5625" s="145"/>
      <c r="L5625" s="150">
        <f>+K5625*H5625</f>
        <v>0.0</v>
      </c>
    </row>
    <row r="5626" spans="8:8" ht="24.95" customHeight="1">
      <c r="A5626" s="143"/>
      <c r="B5626" s="144"/>
      <c r="C5626" s="145"/>
      <c r="D5626" s="146"/>
      <c r="E5626" s="147"/>
      <c r="F5626" s="148"/>
      <c r="G5626" s="148"/>
      <c r="H5626" s="148"/>
      <c r="I5626" s="148"/>
      <c r="J5626" s="149"/>
      <c r="K5626" s="145"/>
      <c r="L5626" s="150">
        <f>+K5626*H5626</f>
        <v>0.0</v>
      </c>
    </row>
    <row r="5627" spans="8:8" ht="24.95" customHeight="1">
      <c r="A5627" s="143"/>
      <c r="B5627" s="144"/>
      <c r="C5627" s="145"/>
      <c r="D5627" s="146"/>
      <c r="E5627" s="147"/>
      <c r="F5627" s="148"/>
      <c r="G5627" s="148"/>
      <c r="H5627" s="148"/>
      <c r="I5627" s="148"/>
      <c r="J5627" s="149"/>
      <c r="K5627" s="145"/>
      <c r="L5627" s="150">
        <f>+K5627*H5627</f>
        <v>0.0</v>
      </c>
    </row>
    <row r="5628" spans="8:8" ht="24.95" customHeight="1">
      <c r="A5628" s="143"/>
      <c r="B5628" s="144"/>
      <c r="C5628" s="145"/>
      <c r="D5628" s="146"/>
      <c r="E5628" s="147"/>
      <c r="F5628" s="148"/>
      <c r="G5628" s="148"/>
      <c r="H5628" s="148"/>
      <c r="I5628" s="148"/>
      <c r="J5628" s="149"/>
      <c r="K5628" s="145"/>
      <c r="L5628" s="150">
        <f>+K5628*H5628</f>
        <v>0.0</v>
      </c>
    </row>
    <row r="5629" spans="8:8" ht="24.95" customHeight="1">
      <c r="A5629" s="143"/>
      <c r="B5629" s="144"/>
      <c r="C5629" s="145"/>
      <c r="D5629" s="146"/>
      <c r="E5629" s="147"/>
      <c r="F5629" s="148"/>
      <c r="G5629" s="148"/>
      <c r="H5629" s="148"/>
      <c r="I5629" s="148"/>
      <c r="J5629" s="149"/>
      <c r="K5629" s="145"/>
      <c r="L5629" s="150">
        <f>+K5629*H5629</f>
        <v>0.0</v>
      </c>
    </row>
    <row r="5630" spans="8:8" ht="24.95" customHeight="1">
      <c r="A5630" s="143"/>
      <c r="B5630" s="144"/>
      <c r="C5630" s="145"/>
      <c r="D5630" s="146"/>
      <c r="E5630" s="147"/>
      <c r="F5630" s="148"/>
      <c r="G5630" s="148"/>
      <c r="H5630" s="148"/>
      <c r="I5630" s="148"/>
      <c r="J5630" s="149"/>
      <c r="K5630" s="145"/>
      <c r="L5630" s="150">
        <f>+K5630*H5630</f>
        <v>0.0</v>
      </c>
    </row>
    <row r="5631" spans="8:8" ht="24.95" customHeight="1">
      <c r="A5631" s="143"/>
      <c r="B5631" s="144"/>
      <c r="C5631" s="145"/>
      <c r="D5631" s="146"/>
      <c r="E5631" s="147"/>
      <c r="F5631" s="148"/>
      <c r="G5631" s="148"/>
      <c r="H5631" s="148"/>
      <c r="I5631" s="148"/>
      <c r="J5631" s="149"/>
      <c r="K5631" s="145"/>
      <c r="L5631" s="150">
        <f>+K5631*H5631</f>
        <v>0.0</v>
      </c>
    </row>
    <row r="5632" spans="8:8" ht="24.95" customHeight="1">
      <c r="A5632" s="143"/>
      <c r="B5632" s="144"/>
      <c r="C5632" s="145"/>
      <c r="D5632" s="146"/>
      <c r="E5632" s="147"/>
      <c r="F5632" s="148"/>
      <c r="G5632" s="148"/>
      <c r="H5632" s="148"/>
      <c r="I5632" s="148"/>
      <c r="J5632" s="149"/>
      <c r="K5632" s="145"/>
      <c r="L5632" s="150">
        <f>+K5632*H5632</f>
        <v>0.0</v>
      </c>
    </row>
    <row r="5633" spans="8:8" ht="24.95" customHeight="1">
      <c r="A5633" s="143"/>
      <c r="B5633" s="144"/>
      <c r="C5633" s="145"/>
      <c r="D5633" s="146"/>
      <c r="E5633" s="147"/>
      <c r="F5633" s="148"/>
      <c r="G5633" s="148"/>
      <c r="H5633" s="148"/>
      <c r="I5633" s="148"/>
      <c r="J5633" s="149"/>
      <c r="K5633" s="145"/>
      <c r="L5633" s="150">
        <f>+K5633*H5633</f>
        <v>0.0</v>
      </c>
    </row>
    <row r="5634" spans="8:8" ht="24.95" customHeight="1">
      <c r="A5634" s="143"/>
      <c r="B5634" s="144"/>
      <c r="C5634" s="145"/>
      <c r="D5634" s="146"/>
      <c r="E5634" s="147"/>
      <c r="F5634" s="148"/>
      <c r="G5634" s="148"/>
      <c r="H5634" s="148"/>
      <c r="I5634" s="148"/>
      <c r="J5634" s="149"/>
      <c r="K5634" s="145"/>
      <c r="L5634" s="150">
        <f>+K5634*H5634</f>
        <v>0.0</v>
      </c>
    </row>
    <row r="5635" spans="8:8" ht="24.95" customHeight="1">
      <c r="A5635" s="143"/>
      <c r="B5635" s="144"/>
      <c r="C5635" s="145"/>
      <c r="D5635" s="146"/>
      <c r="E5635" s="147"/>
      <c r="F5635" s="148"/>
      <c r="G5635" s="148"/>
      <c r="H5635" s="148"/>
      <c r="I5635" s="148"/>
      <c r="J5635" s="149"/>
      <c r="K5635" s="145"/>
      <c r="L5635" s="150">
        <f>+K5635*H5635</f>
        <v>0.0</v>
      </c>
    </row>
    <row r="5636" spans="8:8" ht="24.95" customHeight="1">
      <c r="A5636" s="143"/>
      <c r="B5636" s="144"/>
      <c r="C5636" s="145"/>
      <c r="D5636" s="146"/>
      <c r="E5636" s="147"/>
      <c r="F5636" s="148"/>
      <c r="G5636" s="148"/>
      <c r="H5636" s="148"/>
      <c r="I5636" s="148"/>
      <c r="J5636" s="149"/>
      <c r="K5636" s="145"/>
      <c r="L5636" s="150">
        <f>+K5636*H5636</f>
        <v>0.0</v>
      </c>
    </row>
    <row r="5637" spans="8:8" ht="24.95" customHeight="1">
      <c r="A5637" s="143"/>
      <c r="B5637" s="144"/>
      <c r="C5637" s="145"/>
      <c r="D5637" s="146"/>
      <c r="E5637" s="147"/>
      <c r="F5637" s="148"/>
      <c r="G5637" s="148"/>
      <c r="H5637" s="148"/>
      <c r="I5637" s="148"/>
      <c r="J5637" s="149"/>
      <c r="K5637" s="145"/>
      <c r="L5637" s="150">
        <f>+K5637*H5637</f>
        <v>0.0</v>
      </c>
    </row>
    <row r="5638" spans="8:8" ht="24.95" customHeight="1">
      <c r="A5638" s="143"/>
      <c r="B5638" s="144"/>
      <c r="C5638" s="145"/>
      <c r="D5638" s="146"/>
      <c r="E5638" s="147"/>
      <c r="F5638" s="148"/>
      <c r="G5638" s="148"/>
      <c r="H5638" s="148"/>
      <c r="I5638" s="148"/>
      <c r="J5638" s="149"/>
      <c r="K5638" s="145"/>
      <c r="L5638" s="150">
        <f>+K5638*H5638</f>
        <v>0.0</v>
      </c>
    </row>
    <row r="5639" spans="8:8" ht="24.95" customHeight="1">
      <c r="A5639" s="143"/>
      <c r="B5639" s="144"/>
      <c r="C5639" s="145"/>
      <c r="D5639" s="146"/>
      <c r="E5639" s="147"/>
      <c r="F5639" s="148"/>
      <c r="G5639" s="148"/>
      <c r="H5639" s="148"/>
      <c r="I5639" s="148"/>
      <c r="J5639" s="149"/>
      <c r="K5639" s="145"/>
      <c r="L5639" s="150">
        <f>+K5639*H5639</f>
        <v>0.0</v>
      </c>
    </row>
    <row r="5640" spans="8:8" ht="24.95" customHeight="1">
      <c r="A5640" s="143"/>
      <c r="B5640" s="144"/>
      <c r="C5640" s="145"/>
      <c r="D5640" s="146"/>
      <c r="E5640" s="147"/>
      <c r="F5640" s="148"/>
      <c r="G5640" s="148"/>
      <c r="H5640" s="148"/>
      <c r="I5640" s="148"/>
      <c r="J5640" s="149"/>
      <c r="K5640" s="145"/>
      <c r="L5640" s="150">
        <f>+K5640*H5640</f>
        <v>0.0</v>
      </c>
    </row>
    <row r="5641" spans="8:8" ht="24.95" customHeight="1">
      <c r="A5641" s="143"/>
      <c r="B5641" s="144"/>
      <c r="C5641" s="145"/>
      <c r="D5641" s="146"/>
      <c r="E5641" s="147"/>
      <c r="F5641" s="148"/>
      <c r="G5641" s="148"/>
      <c r="H5641" s="148"/>
      <c r="I5641" s="148"/>
      <c r="J5641" s="149"/>
      <c r="K5641" s="145"/>
      <c r="L5641" s="150">
        <f>+K5641*H5641</f>
        <v>0.0</v>
      </c>
    </row>
    <row r="5642" spans="8:8" ht="24.95" customHeight="1">
      <c r="A5642" s="143"/>
      <c r="B5642" s="144"/>
      <c r="C5642" s="145"/>
      <c r="D5642" s="146"/>
      <c r="E5642" s="147"/>
      <c r="F5642" s="148"/>
      <c r="G5642" s="148"/>
      <c r="H5642" s="148"/>
      <c r="I5642" s="148"/>
      <c r="J5642" s="149"/>
      <c r="K5642" s="145"/>
      <c r="L5642" s="150">
        <f>+K5642*H5642</f>
        <v>0.0</v>
      </c>
    </row>
    <row r="5643" spans="8:8" ht="24.95" customHeight="1">
      <c r="A5643" s="143"/>
      <c r="B5643" s="144"/>
      <c r="C5643" s="145"/>
      <c r="D5643" s="146"/>
      <c r="E5643" s="147"/>
      <c r="F5643" s="148"/>
      <c r="G5643" s="148"/>
      <c r="H5643" s="148"/>
      <c r="I5643" s="148"/>
      <c r="J5643" s="149"/>
      <c r="K5643" s="145"/>
      <c r="L5643" s="150">
        <f>+K5643*H5643</f>
        <v>0.0</v>
      </c>
    </row>
    <row r="5644" spans="8:8" ht="24.95" customHeight="1">
      <c r="A5644" s="143"/>
      <c r="B5644" s="144"/>
      <c r="C5644" s="145"/>
      <c r="D5644" s="146"/>
      <c r="E5644" s="147"/>
      <c r="F5644" s="148"/>
      <c r="G5644" s="148"/>
      <c r="H5644" s="148"/>
      <c r="I5644" s="148"/>
      <c r="J5644" s="149"/>
      <c r="K5644" s="145"/>
      <c r="L5644" s="150">
        <f>+K5644*H5644</f>
        <v>0.0</v>
      </c>
    </row>
    <row r="5645" spans="8:8" ht="24.95" customHeight="1">
      <c r="A5645" s="143"/>
      <c r="B5645" s="144"/>
      <c r="C5645" s="145"/>
      <c r="D5645" s="146"/>
      <c r="E5645" s="147"/>
      <c r="F5645" s="148"/>
      <c r="G5645" s="148"/>
      <c r="H5645" s="148"/>
      <c r="I5645" s="148"/>
      <c r="J5645" s="149"/>
      <c r="K5645" s="145"/>
      <c r="L5645" s="150">
        <f>+K5645*H5645</f>
        <v>0.0</v>
      </c>
    </row>
    <row r="5646" spans="8:8" ht="24.95" customHeight="1">
      <c r="A5646" s="143"/>
      <c r="B5646" s="144"/>
      <c r="C5646" s="145"/>
      <c r="D5646" s="146"/>
      <c r="E5646" s="147"/>
      <c r="F5646" s="148"/>
      <c r="G5646" s="148"/>
      <c r="H5646" s="148"/>
      <c r="I5646" s="148"/>
      <c r="J5646" s="149"/>
      <c r="K5646" s="145"/>
      <c r="L5646" s="150">
        <f>+K5646*H5646</f>
        <v>0.0</v>
      </c>
    </row>
    <row r="5647" spans="8:8" ht="24.95" customHeight="1">
      <c r="A5647" s="143"/>
      <c r="B5647" s="144"/>
      <c r="C5647" s="145"/>
      <c r="D5647" s="146"/>
      <c r="E5647" s="147"/>
      <c r="F5647" s="148"/>
      <c r="G5647" s="148"/>
      <c r="H5647" s="148"/>
      <c r="I5647" s="148"/>
      <c r="J5647" s="149"/>
      <c r="K5647" s="145"/>
      <c r="L5647" s="150">
        <f>+K5647*H5647</f>
        <v>0.0</v>
      </c>
    </row>
    <row r="5648" spans="8:8" ht="24.95" customHeight="1">
      <c r="A5648" s="143"/>
      <c r="B5648" s="144"/>
      <c r="C5648" s="145"/>
      <c r="D5648" s="146"/>
      <c r="E5648" s="147"/>
      <c r="F5648" s="148"/>
      <c r="G5648" s="148"/>
      <c r="H5648" s="148"/>
      <c r="I5648" s="148"/>
      <c r="J5648" s="149"/>
      <c r="K5648" s="145"/>
      <c r="L5648" s="150">
        <f>+K5648*H5648</f>
        <v>0.0</v>
      </c>
    </row>
    <row r="5649" spans="8:8" ht="24.95" customHeight="1">
      <c r="A5649" s="143"/>
      <c r="B5649" s="144"/>
      <c r="C5649" s="145"/>
      <c r="D5649" s="146"/>
      <c r="E5649" s="147"/>
      <c r="F5649" s="148"/>
      <c r="G5649" s="148"/>
      <c r="H5649" s="148"/>
      <c r="I5649" s="148"/>
      <c r="J5649" s="149"/>
      <c r="K5649" s="145"/>
      <c r="L5649" s="150">
        <f>+K5649*H5649</f>
        <v>0.0</v>
      </c>
    </row>
    <row r="5650" spans="8:8" ht="24.95" customHeight="1">
      <c r="A5650" s="143"/>
      <c r="B5650" s="144"/>
      <c r="C5650" s="145"/>
      <c r="D5650" s="146"/>
      <c r="E5650" s="147"/>
      <c r="F5650" s="148"/>
      <c r="G5650" s="148"/>
      <c r="H5650" s="148"/>
      <c r="I5650" s="148"/>
      <c r="J5650" s="149"/>
      <c r="K5650" s="145"/>
      <c r="L5650" s="150">
        <f>+K5650*H5650</f>
        <v>0.0</v>
      </c>
    </row>
    <row r="5651" spans="8:8" ht="24.95" customHeight="1">
      <c r="A5651" s="143"/>
      <c r="B5651" s="144"/>
      <c r="C5651" s="145"/>
      <c r="D5651" s="146"/>
      <c r="E5651" s="147"/>
      <c r="F5651" s="148"/>
      <c r="G5651" s="148"/>
      <c r="H5651" s="148"/>
      <c r="I5651" s="148"/>
      <c r="J5651" s="149"/>
      <c r="K5651" s="145"/>
      <c r="L5651" s="150">
        <f>+K5651*H5651</f>
        <v>0.0</v>
      </c>
    </row>
    <row r="5652" spans="8:8" ht="24.95" customHeight="1">
      <c r="A5652" s="143"/>
      <c r="B5652" s="144"/>
      <c r="C5652" s="145"/>
      <c r="D5652" s="146"/>
      <c r="E5652" s="147"/>
      <c r="F5652" s="148"/>
      <c r="G5652" s="148"/>
      <c r="H5652" s="148"/>
      <c r="I5652" s="148"/>
      <c r="J5652" s="149"/>
      <c r="K5652" s="145"/>
      <c r="L5652" s="150">
        <f>+K5652*H5652</f>
        <v>0.0</v>
      </c>
    </row>
    <row r="5653" spans="8:8" ht="24.95" customHeight="1">
      <c r="A5653" s="143"/>
      <c r="B5653" s="144"/>
      <c r="C5653" s="145"/>
      <c r="D5653" s="146"/>
      <c r="E5653" s="147"/>
      <c r="F5653" s="148"/>
      <c r="G5653" s="148"/>
      <c r="H5653" s="148"/>
      <c r="I5653" s="148"/>
      <c r="J5653" s="149"/>
      <c r="K5653" s="145"/>
      <c r="L5653" s="150">
        <f>+K5653*H5653</f>
        <v>0.0</v>
      </c>
    </row>
    <row r="5654" spans="8:8" ht="24.95" customHeight="1">
      <c r="A5654" s="143"/>
      <c r="B5654" s="144"/>
      <c r="C5654" s="145"/>
      <c r="D5654" s="146"/>
      <c r="E5654" s="147"/>
      <c r="F5654" s="148"/>
      <c r="G5654" s="148"/>
      <c r="H5654" s="148"/>
      <c r="I5654" s="148"/>
      <c r="J5654" s="149"/>
      <c r="K5654" s="145"/>
      <c r="L5654" s="150">
        <f>+K5654*H5654</f>
        <v>0.0</v>
      </c>
    </row>
    <row r="5655" spans="8:8" ht="24.95" customHeight="1">
      <c r="A5655" s="143"/>
      <c r="B5655" s="144"/>
      <c r="C5655" s="145"/>
      <c r="D5655" s="146"/>
      <c r="E5655" s="147"/>
      <c r="F5655" s="148"/>
      <c r="G5655" s="148"/>
      <c r="H5655" s="148"/>
      <c r="I5655" s="148"/>
      <c r="J5655" s="149"/>
      <c r="K5655" s="145"/>
      <c r="L5655" s="150">
        <f>+K5655*H5655</f>
        <v>0.0</v>
      </c>
    </row>
    <row r="5656" spans="8:8" ht="24.95" customHeight="1">
      <c r="A5656" s="143"/>
      <c r="B5656" s="144"/>
      <c r="C5656" s="145"/>
      <c r="D5656" s="146"/>
      <c r="E5656" s="147"/>
      <c r="F5656" s="148"/>
      <c r="G5656" s="148"/>
      <c r="H5656" s="148"/>
      <c r="I5656" s="148"/>
      <c r="J5656" s="149"/>
      <c r="K5656" s="145"/>
      <c r="L5656" s="150">
        <f>+K5656*H5656</f>
        <v>0.0</v>
      </c>
    </row>
    <row r="5657" spans="8:8" ht="24.95" customHeight="1">
      <c r="A5657" s="143"/>
      <c r="B5657" s="144"/>
      <c r="C5657" s="145"/>
      <c r="D5657" s="146"/>
      <c r="E5657" s="147"/>
      <c r="F5657" s="148"/>
      <c r="G5657" s="148"/>
      <c r="H5657" s="148"/>
      <c r="I5657" s="148"/>
      <c r="J5657" s="149"/>
      <c r="K5657" s="145"/>
      <c r="L5657" s="150">
        <f>+K5657*H5657</f>
        <v>0.0</v>
      </c>
    </row>
    <row r="5658" spans="8:8" ht="24.95" customHeight="1">
      <c r="A5658" s="143"/>
      <c r="B5658" s="144"/>
      <c r="C5658" s="145"/>
      <c r="D5658" s="146"/>
      <c r="E5658" s="147"/>
      <c r="F5658" s="148"/>
      <c r="G5658" s="148"/>
      <c r="H5658" s="148"/>
      <c r="I5658" s="148"/>
      <c r="J5658" s="149"/>
      <c r="K5658" s="145"/>
      <c r="L5658" s="150">
        <f>+K5658*H5658</f>
        <v>0.0</v>
      </c>
    </row>
    <row r="5659" spans="8:8" ht="24.95" customHeight="1">
      <c r="A5659" s="143"/>
      <c r="B5659" s="144"/>
      <c r="C5659" s="145"/>
      <c r="D5659" s="146"/>
      <c r="E5659" s="147"/>
      <c r="F5659" s="148"/>
      <c r="G5659" s="148"/>
      <c r="H5659" s="148"/>
      <c r="I5659" s="148"/>
      <c r="J5659" s="149"/>
      <c r="K5659" s="145"/>
      <c r="L5659" s="150">
        <f>+K5659*H5659</f>
        <v>0.0</v>
      </c>
    </row>
    <row r="5660" spans="8:8" ht="24.95" customHeight="1">
      <c r="A5660" s="143"/>
      <c r="B5660" s="144"/>
      <c r="C5660" s="145"/>
      <c r="D5660" s="146"/>
      <c r="E5660" s="147"/>
      <c r="F5660" s="148"/>
      <c r="G5660" s="148"/>
      <c r="H5660" s="148"/>
      <c r="I5660" s="148"/>
      <c r="J5660" s="149"/>
      <c r="K5660" s="145"/>
      <c r="L5660" s="150">
        <f>+K5660*H5660</f>
        <v>0.0</v>
      </c>
    </row>
    <row r="5661" spans="8:8" ht="24.95" customHeight="1">
      <c r="A5661" s="143"/>
      <c r="B5661" s="144"/>
      <c r="C5661" s="145"/>
      <c r="D5661" s="146"/>
      <c r="E5661" s="147"/>
      <c r="F5661" s="148"/>
      <c r="G5661" s="148"/>
      <c r="H5661" s="148"/>
      <c r="I5661" s="148"/>
      <c r="J5661" s="149"/>
      <c r="K5661" s="145"/>
      <c r="L5661" s="150">
        <f>+K5661*H5661</f>
        <v>0.0</v>
      </c>
    </row>
    <row r="5662" spans="8:8" ht="24.95" customHeight="1">
      <c r="A5662" s="143"/>
      <c r="B5662" s="144"/>
      <c r="C5662" s="145"/>
      <c r="D5662" s="146"/>
      <c r="E5662" s="147"/>
      <c r="F5662" s="148"/>
      <c r="G5662" s="148"/>
      <c r="H5662" s="148"/>
      <c r="I5662" s="148"/>
      <c r="J5662" s="149"/>
      <c r="K5662" s="145"/>
      <c r="L5662" s="150">
        <f>+K5662*H5662</f>
        <v>0.0</v>
      </c>
    </row>
    <row r="5663" spans="8:8" ht="24.95" customHeight="1">
      <c r="A5663" s="143"/>
      <c r="B5663" s="144"/>
      <c r="C5663" s="145"/>
      <c r="D5663" s="146"/>
      <c r="E5663" s="147"/>
      <c r="F5663" s="148"/>
      <c r="G5663" s="148"/>
      <c r="H5663" s="148"/>
      <c r="I5663" s="148"/>
      <c r="J5663" s="149"/>
      <c r="K5663" s="145"/>
      <c r="L5663" s="150">
        <f>+K5663*H5663</f>
        <v>0.0</v>
      </c>
    </row>
    <row r="5664" spans="8:8" ht="24.95" customHeight="1">
      <c r="A5664" s="143"/>
      <c r="B5664" s="144"/>
      <c r="C5664" s="145"/>
      <c r="D5664" s="146"/>
      <c r="E5664" s="147"/>
      <c r="F5664" s="148"/>
      <c r="G5664" s="148"/>
      <c r="H5664" s="148"/>
      <c r="I5664" s="148"/>
      <c r="J5664" s="149"/>
      <c r="K5664" s="145"/>
      <c r="L5664" s="150">
        <f>+K5664*H5664</f>
        <v>0.0</v>
      </c>
    </row>
    <row r="5665" spans="8:8" ht="24.95" customHeight="1">
      <c r="A5665" s="143"/>
      <c r="B5665" s="144"/>
      <c r="C5665" s="145"/>
      <c r="D5665" s="146"/>
      <c r="E5665" s="147"/>
      <c r="F5665" s="148"/>
      <c r="G5665" s="148"/>
      <c r="H5665" s="148"/>
      <c r="I5665" s="148"/>
      <c r="J5665" s="149"/>
      <c r="K5665" s="145"/>
      <c r="L5665" s="150">
        <f>+K5665*H5665</f>
        <v>0.0</v>
      </c>
    </row>
    <row r="5666" spans="8:8" ht="24.95" customHeight="1">
      <c r="A5666" s="143"/>
      <c r="B5666" s="144"/>
      <c r="C5666" s="145"/>
      <c r="D5666" s="146"/>
      <c r="E5666" s="147"/>
      <c r="F5666" s="148"/>
      <c r="G5666" s="148"/>
      <c r="H5666" s="148"/>
      <c r="I5666" s="148"/>
      <c r="J5666" s="149"/>
      <c r="K5666" s="145"/>
      <c r="L5666" s="150">
        <f>+K5666*H5666</f>
        <v>0.0</v>
      </c>
    </row>
    <row r="5667" spans="8:8" ht="24.95" customHeight="1">
      <c r="A5667" s="143"/>
      <c r="B5667" s="144"/>
      <c r="C5667" s="145"/>
      <c r="D5667" s="146"/>
      <c r="E5667" s="147"/>
      <c r="F5667" s="148"/>
      <c r="G5667" s="148"/>
      <c r="H5667" s="148"/>
      <c r="I5667" s="148"/>
      <c r="J5667" s="149"/>
      <c r="K5667" s="145"/>
      <c r="L5667" s="150">
        <f>+K5667*H5667</f>
        <v>0.0</v>
      </c>
    </row>
    <row r="5668" spans="8:8" ht="24.95" customHeight="1">
      <c r="A5668" s="143"/>
      <c r="B5668" s="144"/>
      <c r="C5668" s="145"/>
      <c r="D5668" s="146"/>
      <c r="E5668" s="147"/>
      <c r="F5668" s="148"/>
      <c r="G5668" s="148"/>
      <c r="H5668" s="148"/>
      <c r="I5668" s="148"/>
      <c r="J5668" s="149"/>
      <c r="K5668" s="145"/>
      <c r="L5668" s="150">
        <f>+K5668*H5668</f>
        <v>0.0</v>
      </c>
    </row>
    <row r="5669" spans="8:8" ht="24.95" customHeight="1">
      <c r="A5669" s="143"/>
      <c r="B5669" s="144"/>
      <c r="C5669" s="145"/>
      <c r="D5669" s="146"/>
      <c r="E5669" s="147"/>
      <c r="F5669" s="148"/>
      <c r="G5669" s="148"/>
      <c r="H5669" s="148"/>
      <c r="I5669" s="148"/>
      <c r="J5669" s="149"/>
      <c r="K5669" s="145"/>
      <c r="L5669" s="150">
        <f>+K5669*H5669</f>
        <v>0.0</v>
      </c>
    </row>
    <row r="5670" spans="8:8" ht="24.95" customHeight="1">
      <c r="A5670" s="143"/>
      <c r="B5670" s="144"/>
      <c r="C5670" s="145"/>
      <c r="D5670" s="146"/>
      <c r="E5670" s="147"/>
      <c r="F5670" s="148"/>
      <c r="G5670" s="148"/>
      <c r="H5670" s="148"/>
      <c r="I5670" s="148"/>
      <c r="J5670" s="149"/>
      <c r="K5670" s="145"/>
      <c r="L5670" s="150">
        <f>+K5670*H5670</f>
        <v>0.0</v>
      </c>
    </row>
    <row r="5671" spans="8:8" ht="24.95" customHeight="1">
      <c r="A5671" s="143"/>
      <c r="B5671" s="144"/>
      <c r="C5671" s="145"/>
      <c r="D5671" s="146"/>
      <c r="E5671" s="147"/>
      <c r="F5671" s="148"/>
      <c r="G5671" s="148"/>
      <c r="H5671" s="148"/>
      <c r="I5671" s="148"/>
      <c r="J5671" s="149"/>
      <c r="K5671" s="145"/>
      <c r="L5671" s="150">
        <f>+K5671*H5671</f>
        <v>0.0</v>
      </c>
    </row>
    <row r="5672" spans="8:8" ht="24.95" customHeight="1">
      <c r="A5672" s="143"/>
      <c r="B5672" s="144"/>
      <c r="C5672" s="145"/>
      <c r="D5672" s="146"/>
      <c r="E5672" s="147"/>
      <c r="F5672" s="148"/>
      <c r="G5672" s="148"/>
      <c r="H5672" s="148"/>
      <c r="I5672" s="148"/>
      <c r="J5672" s="149"/>
      <c r="K5672" s="145"/>
      <c r="L5672" s="150">
        <f>+K5672*H5672</f>
        <v>0.0</v>
      </c>
    </row>
    <row r="5673" spans="8:8" ht="24.95" customHeight="1">
      <c r="A5673" s="143"/>
      <c r="B5673" s="144"/>
      <c r="C5673" s="145"/>
      <c r="D5673" s="146"/>
      <c r="E5673" s="147"/>
      <c r="F5673" s="148"/>
      <c r="G5673" s="148"/>
      <c r="H5673" s="148"/>
      <c r="I5673" s="148"/>
      <c r="J5673" s="149"/>
      <c r="K5673" s="145"/>
      <c r="L5673" s="150">
        <f>+K5673*H5673</f>
        <v>0.0</v>
      </c>
    </row>
    <row r="5674" spans="8:8" ht="24.95" customHeight="1">
      <c r="A5674" s="143"/>
      <c r="B5674" s="144"/>
      <c r="C5674" s="145"/>
      <c r="D5674" s="146"/>
      <c r="E5674" s="147"/>
      <c r="F5674" s="148"/>
      <c r="G5674" s="148"/>
      <c r="H5674" s="148"/>
      <c r="I5674" s="148"/>
      <c r="J5674" s="149"/>
      <c r="K5674" s="145"/>
      <c r="L5674" s="150">
        <f>+K5674*H5674</f>
        <v>0.0</v>
      </c>
    </row>
    <row r="5675" spans="8:8" ht="24.95" customHeight="1">
      <c r="A5675" s="143"/>
      <c r="B5675" s="144"/>
      <c r="C5675" s="145"/>
      <c r="D5675" s="146"/>
      <c r="E5675" s="147"/>
      <c r="F5675" s="148"/>
      <c r="G5675" s="148"/>
      <c r="H5675" s="148"/>
      <c r="I5675" s="148"/>
      <c r="J5675" s="149"/>
      <c r="K5675" s="145"/>
      <c r="L5675" s="150">
        <f>+K5675*H5675</f>
        <v>0.0</v>
      </c>
    </row>
    <row r="5676" spans="8:8" ht="24.95" customHeight="1">
      <c r="A5676" s="143"/>
      <c r="B5676" s="144"/>
      <c r="C5676" s="145"/>
      <c r="D5676" s="146"/>
      <c r="E5676" s="147"/>
      <c r="F5676" s="148"/>
      <c r="G5676" s="148"/>
      <c r="H5676" s="148"/>
      <c r="I5676" s="148"/>
      <c r="J5676" s="149"/>
      <c r="K5676" s="145"/>
      <c r="L5676" s="150">
        <f>+K5676*H5676</f>
        <v>0.0</v>
      </c>
    </row>
    <row r="5677" spans="8:8" ht="24.95" customHeight="1">
      <c r="A5677" s="143"/>
      <c r="B5677" s="144"/>
      <c r="C5677" s="145"/>
      <c r="D5677" s="146"/>
      <c r="E5677" s="147"/>
      <c r="F5677" s="148"/>
      <c r="G5677" s="148"/>
      <c r="H5677" s="148"/>
      <c r="I5677" s="148"/>
      <c r="J5677" s="149"/>
      <c r="K5677" s="145"/>
      <c r="L5677" s="150">
        <f>+K5677*H5677</f>
        <v>0.0</v>
      </c>
    </row>
    <row r="5678" spans="8:8" ht="24.95" customHeight="1">
      <c r="A5678" s="143"/>
      <c r="B5678" s="144"/>
      <c r="C5678" s="145"/>
      <c r="D5678" s="146"/>
      <c r="E5678" s="147"/>
      <c r="F5678" s="148"/>
      <c r="G5678" s="148"/>
      <c r="H5678" s="148"/>
      <c r="I5678" s="148"/>
      <c r="J5678" s="149"/>
      <c r="K5678" s="145"/>
      <c r="L5678" s="150">
        <f>+K5678*H5678</f>
        <v>0.0</v>
      </c>
    </row>
    <row r="5679" spans="8:8" ht="24.95" customHeight="1">
      <c r="A5679" s="143"/>
      <c r="B5679" s="144"/>
      <c r="C5679" s="145"/>
      <c r="D5679" s="146"/>
      <c r="E5679" s="147"/>
      <c r="F5679" s="148"/>
      <c r="G5679" s="148"/>
      <c r="H5679" s="148"/>
      <c r="I5679" s="148"/>
      <c r="J5679" s="149"/>
      <c r="K5679" s="145"/>
      <c r="L5679" s="150">
        <f>+K5679*H5679</f>
        <v>0.0</v>
      </c>
    </row>
    <row r="5680" spans="8:8" ht="24.95" customHeight="1">
      <c r="A5680" s="143"/>
      <c r="B5680" s="144"/>
      <c r="C5680" s="145"/>
      <c r="D5680" s="146"/>
      <c r="E5680" s="147"/>
      <c r="F5680" s="148"/>
      <c r="G5680" s="148"/>
      <c r="H5680" s="148"/>
      <c r="I5680" s="148"/>
      <c r="J5680" s="149"/>
      <c r="K5680" s="145"/>
      <c r="L5680" s="150">
        <f>+K5680*H5680</f>
        <v>0.0</v>
      </c>
    </row>
    <row r="5681" spans="8:8" ht="24.95" customHeight="1">
      <c r="A5681" s="143"/>
      <c r="B5681" s="144"/>
      <c r="C5681" s="145"/>
      <c r="D5681" s="146"/>
      <c r="E5681" s="147"/>
      <c r="F5681" s="148"/>
      <c r="G5681" s="148"/>
      <c r="H5681" s="148"/>
      <c r="I5681" s="148"/>
      <c r="J5681" s="149"/>
      <c r="K5681" s="145"/>
      <c r="L5681" s="150">
        <f>+K5681*H5681</f>
        <v>0.0</v>
      </c>
    </row>
    <row r="5682" spans="8:8" ht="24.95" customHeight="1">
      <c r="A5682" s="143"/>
      <c r="B5682" s="144"/>
      <c r="C5682" s="145"/>
      <c r="D5682" s="146"/>
      <c r="E5682" s="147"/>
      <c r="F5682" s="148"/>
      <c r="G5682" s="148"/>
      <c r="H5682" s="148"/>
      <c r="I5682" s="148"/>
      <c r="J5682" s="149"/>
      <c r="K5682" s="145"/>
      <c r="L5682" s="150">
        <f>+K5682*H5682</f>
        <v>0.0</v>
      </c>
    </row>
    <row r="5683" spans="8:8" ht="24.95" customHeight="1">
      <c r="A5683" s="143"/>
      <c r="B5683" s="144"/>
      <c r="C5683" s="145"/>
      <c r="D5683" s="146"/>
      <c r="E5683" s="147"/>
      <c r="F5683" s="148"/>
      <c r="G5683" s="148"/>
      <c r="H5683" s="148"/>
      <c r="I5683" s="148"/>
      <c r="J5683" s="149"/>
      <c r="K5683" s="145"/>
      <c r="L5683" s="150">
        <f>+K5683*H5683</f>
        <v>0.0</v>
      </c>
    </row>
    <row r="5684" spans="8:8" ht="24.95" customHeight="1">
      <c r="A5684" s="143"/>
      <c r="B5684" s="144"/>
      <c r="C5684" s="145"/>
      <c r="D5684" s="146"/>
      <c r="E5684" s="147"/>
      <c r="F5684" s="148"/>
      <c r="G5684" s="148"/>
      <c r="H5684" s="148"/>
      <c r="I5684" s="148"/>
      <c r="J5684" s="149"/>
      <c r="K5684" s="145"/>
      <c r="L5684" s="150">
        <f>+K5684*H5684</f>
        <v>0.0</v>
      </c>
    </row>
    <row r="5685" spans="8:8" ht="24.95" customHeight="1">
      <c r="A5685" s="143"/>
      <c r="B5685" s="144"/>
      <c r="C5685" s="145"/>
      <c r="D5685" s="146"/>
      <c r="E5685" s="147"/>
      <c r="F5685" s="148"/>
      <c r="G5685" s="148"/>
      <c r="H5685" s="148"/>
      <c r="I5685" s="148"/>
      <c r="J5685" s="149"/>
      <c r="K5685" s="145"/>
      <c r="L5685" s="150">
        <f>+K5685*H5685</f>
        <v>0.0</v>
      </c>
    </row>
    <row r="5686" spans="8:8" ht="24.95" customHeight="1">
      <c r="A5686" s="143"/>
      <c r="B5686" s="144"/>
      <c r="C5686" s="145"/>
      <c r="D5686" s="146"/>
      <c r="E5686" s="147"/>
      <c r="F5686" s="148"/>
      <c r="G5686" s="148"/>
      <c r="H5686" s="148"/>
      <c r="I5686" s="148"/>
      <c r="J5686" s="149"/>
      <c r="K5686" s="145"/>
      <c r="L5686" s="150">
        <f>+K5686*H5686</f>
        <v>0.0</v>
      </c>
    </row>
    <row r="5687" spans="8:8" ht="24.95" customHeight="1">
      <c r="A5687" s="143"/>
      <c r="B5687" s="144"/>
      <c r="C5687" s="145"/>
      <c r="D5687" s="146"/>
      <c r="E5687" s="147"/>
      <c r="F5687" s="148"/>
      <c r="G5687" s="148"/>
      <c r="H5687" s="148"/>
      <c r="I5687" s="148"/>
      <c r="J5687" s="149"/>
      <c r="K5687" s="145"/>
      <c r="L5687" s="150">
        <f>+K5687*H5687</f>
        <v>0.0</v>
      </c>
    </row>
    <row r="5688" spans="8:8" ht="24.95" customHeight="1">
      <c r="A5688" s="143"/>
      <c r="B5688" s="144"/>
      <c r="C5688" s="145"/>
      <c r="D5688" s="146"/>
      <c r="E5688" s="147"/>
      <c r="F5688" s="148"/>
      <c r="G5688" s="148"/>
      <c r="H5688" s="148"/>
      <c r="I5688" s="148"/>
      <c r="J5688" s="149"/>
      <c r="K5688" s="145"/>
      <c r="L5688" s="150">
        <f>+K5688*H5688</f>
        <v>0.0</v>
      </c>
    </row>
    <row r="5689" spans="8:8" ht="24.95" customHeight="1">
      <c r="A5689" s="143"/>
      <c r="B5689" s="144"/>
      <c r="C5689" s="145"/>
      <c r="D5689" s="146"/>
      <c r="E5689" s="147"/>
      <c r="F5689" s="148"/>
      <c r="G5689" s="148"/>
      <c r="H5689" s="148"/>
      <c r="I5689" s="148"/>
      <c r="J5689" s="149"/>
      <c r="K5689" s="145"/>
      <c r="L5689" s="150">
        <f>+K5689*H5689</f>
        <v>0.0</v>
      </c>
    </row>
    <row r="5690" spans="8:8" ht="24.95" customHeight="1">
      <c r="A5690" s="143"/>
      <c r="B5690" s="144"/>
      <c r="C5690" s="145"/>
      <c r="D5690" s="146"/>
      <c r="E5690" s="147"/>
      <c r="F5690" s="148"/>
      <c r="G5690" s="148"/>
      <c r="H5690" s="148"/>
      <c r="I5690" s="148"/>
      <c r="J5690" s="149"/>
      <c r="K5690" s="145"/>
      <c r="L5690" s="150">
        <f>+K5690*H5690</f>
        <v>0.0</v>
      </c>
    </row>
    <row r="5691" spans="8:8" ht="24.95" customHeight="1">
      <c r="A5691" s="143"/>
      <c r="B5691" s="144"/>
      <c r="C5691" s="145"/>
      <c r="D5691" s="146"/>
      <c r="E5691" s="147"/>
      <c r="F5691" s="148"/>
      <c r="G5691" s="148"/>
      <c r="H5691" s="148"/>
      <c r="I5691" s="148"/>
      <c r="J5691" s="149"/>
      <c r="K5691" s="145"/>
      <c r="L5691" s="150">
        <f>+K5691*H5691</f>
        <v>0.0</v>
      </c>
    </row>
    <row r="5692" spans="8:8" ht="24.95" customHeight="1">
      <c r="A5692" s="143"/>
      <c r="B5692" s="144"/>
      <c r="C5692" s="145"/>
      <c r="D5692" s="146"/>
      <c r="E5692" s="147"/>
      <c r="F5692" s="148"/>
      <c r="G5692" s="148"/>
      <c r="H5692" s="148"/>
      <c r="I5692" s="148"/>
      <c r="J5692" s="149"/>
      <c r="K5692" s="145"/>
      <c r="L5692" s="150">
        <f>+K5692*H5692</f>
        <v>0.0</v>
      </c>
    </row>
    <row r="5693" spans="8:8" ht="24.95" customHeight="1">
      <c r="A5693" s="143"/>
      <c r="B5693" s="144"/>
      <c r="C5693" s="145"/>
      <c r="D5693" s="146"/>
      <c r="E5693" s="147"/>
      <c r="F5693" s="148"/>
      <c r="G5693" s="148"/>
      <c r="H5693" s="148"/>
      <c r="I5693" s="148"/>
      <c r="J5693" s="149"/>
      <c r="K5693" s="145"/>
      <c r="L5693" s="150">
        <f>+K5693*H5693</f>
        <v>0.0</v>
      </c>
    </row>
    <row r="5694" spans="8:8" ht="24.95" customHeight="1">
      <c r="A5694" s="143"/>
      <c r="B5694" s="144"/>
      <c r="C5694" s="145"/>
      <c r="D5694" s="146"/>
      <c r="E5694" s="147"/>
      <c r="F5694" s="148"/>
      <c r="G5694" s="148"/>
      <c r="H5694" s="148"/>
      <c r="I5694" s="148"/>
      <c r="J5694" s="149"/>
      <c r="K5694" s="145"/>
      <c r="L5694" s="150">
        <f>+K5694*H5694</f>
        <v>0.0</v>
      </c>
    </row>
    <row r="5695" spans="8:8" ht="24.95" customHeight="1">
      <c r="A5695" s="143"/>
      <c r="B5695" s="144"/>
      <c r="C5695" s="145"/>
      <c r="D5695" s="146"/>
      <c r="E5695" s="147"/>
      <c r="F5695" s="148"/>
      <c r="G5695" s="148"/>
      <c r="H5695" s="148"/>
      <c r="I5695" s="148"/>
      <c r="J5695" s="149"/>
      <c r="K5695" s="145"/>
      <c r="L5695" s="150">
        <f>+K5695*H5695</f>
        <v>0.0</v>
      </c>
    </row>
    <row r="5696" spans="8:8" ht="24.95" customHeight="1">
      <c r="A5696" s="143"/>
      <c r="B5696" s="144"/>
      <c r="C5696" s="145"/>
      <c r="D5696" s="146"/>
      <c r="E5696" s="147"/>
      <c r="F5696" s="148"/>
      <c r="G5696" s="148"/>
      <c r="H5696" s="148"/>
      <c r="I5696" s="148"/>
      <c r="J5696" s="149"/>
      <c r="K5696" s="145"/>
      <c r="L5696" s="150">
        <f>+K5696*H5696</f>
        <v>0.0</v>
      </c>
    </row>
    <row r="5697" spans="8:8" ht="24.95" customHeight="1">
      <c r="A5697" s="143"/>
      <c r="B5697" s="144"/>
      <c r="C5697" s="145"/>
      <c r="D5697" s="146"/>
      <c r="E5697" s="147"/>
      <c r="F5697" s="148"/>
      <c r="G5697" s="148"/>
      <c r="H5697" s="148"/>
      <c r="I5697" s="148"/>
      <c r="J5697" s="149"/>
      <c r="K5697" s="145"/>
      <c r="L5697" s="150">
        <f>+K5697*H5697</f>
        <v>0.0</v>
      </c>
    </row>
    <row r="5698" spans="8:8" ht="24.95" customHeight="1">
      <c r="A5698" s="143"/>
      <c r="B5698" s="144"/>
      <c r="C5698" s="145"/>
      <c r="D5698" s="146"/>
      <c r="E5698" s="147"/>
      <c r="F5698" s="148"/>
      <c r="G5698" s="148"/>
      <c r="H5698" s="148"/>
      <c r="I5698" s="148"/>
      <c r="J5698" s="149"/>
      <c r="K5698" s="145"/>
      <c r="L5698" s="150">
        <f>+K5698*H5698</f>
        <v>0.0</v>
      </c>
    </row>
    <row r="5699" spans="8:8" ht="24.95" customHeight="1">
      <c r="A5699" s="143"/>
      <c r="B5699" s="144"/>
      <c r="C5699" s="145"/>
      <c r="D5699" s="146"/>
      <c r="E5699" s="147"/>
      <c r="F5699" s="148"/>
      <c r="G5699" s="148"/>
      <c r="H5699" s="148"/>
      <c r="I5699" s="148"/>
      <c r="J5699" s="149"/>
      <c r="K5699" s="145"/>
      <c r="L5699" s="150">
        <f>+K5699*H5699</f>
        <v>0.0</v>
      </c>
    </row>
    <row r="5700" spans="8:8" ht="24.95" customHeight="1">
      <c r="A5700" s="143"/>
      <c r="B5700" s="144"/>
      <c r="C5700" s="145"/>
      <c r="D5700" s="146"/>
      <c r="E5700" s="147"/>
      <c r="F5700" s="148"/>
      <c r="G5700" s="148"/>
      <c r="H5700" s="148"/>
      <c r="I5700" s="148"/>
      <c r="J5700" s="149"/>
      <c r="K5700" s="145"/>
      <c r="L5700" s="150">
        <f>+K5700*H5700</f>
        <v>0.0</v>
      </c>
    </row>
    <row r="5701" spans="8:8" ht="24.95" customHeight="1">
      <c r="A5701" s="143"/>
      <c r="B5701" s="144"/>
      <c r="C5701" s="145"/>
      <c r="D5701" s="146"/>
      <c r="E5701" s="147"/>
      <c r="F5701" s="148"/>
      <c r="G5701" s="148"/>
      <c r="H5701" s="148"/>
      <c r="I5701" s="148"/>
      <c r="J5701" s="149"/>
      <c r="K5701" s="145"/>
      <c r="L5701" s="150">
        <f>+K5701*H5701</f>
        <v>0.0</v>
      </c>
    </row>
    <row r="5702" spans="8:8" ht="24.95" customHeight="1">
      <c r="A5702" s="143"/>
      <c r="B5702" s="144"/>
      <c r="C5702" s="145"/>
      <c r="D5702" s="146"/>
      <c r="E5702" s="147"/>
      <c r="F5702" s="148"/>
      <c r="G5702" s="148"/>
      <c r="H5702" s="148"/>
      <c r="I5702" s="148"/>
      <c r="J5702" s="149"/>
      <c r="K5702" s="145"/>
      <c r="L5702" s="150">
        <f>+K5702*H5702</f>
        <v>0.0</v>
      </c>
    </row>
    <row r="5703" spans="8:8" ht="24.95" customHeight="1">
      <c r="A5703" s="143"/>
      <c r="B5703" s="144"/>
      <c r="C5703" s="145"/>
      <c r="D5703" s="146"/>
      <c r="E5703" s="147"/>
      <c r="F5703" s="148"/>
      <c r="G5703" s="148"/>
      <c r="H5703" s="148"/>
      <c r="I5703" s="148"/>
      <c r="J5703" s="149"/>
      <c r="K5703" s="145"/>
      <c r="L5703" s="150">
        <f>+K5703*H5703</f>
        <v>0.0</v>
      </c>
    </row>
    <row r="5704" spans="8:8" ht="24.95" customHeight="1">
      <c r="A5704" s="143"/>
      <c r="B5704" s="144"/>
      <c r="C5704" s="145"/>
      <c r="D5704" s="146"/>
      <c r="E5704" s="147"/>
      <c r="F5704" s="148"/>
      <c r="G5704" s="148"/>
      <c r="H5704" s="148"/>
      <c r="I5704" s="148"/>
      <c r="J5704" s="149"/>
      <c r="K5704" s="145"/>
      <c r="L5704" s="150">
        <f>+K5704*H5704</f>
        <v>0.0</v>
      </c>
    </row>
    <row r="5705" spans="8:8" ht="24.95" customHeight="1">
      <c r="A5705" s="143"/>
      <c r="B5705" s="144"/>
      <c r="C5705" s="145"/>
      <c r="D5705" s="146"/>
      <c r="E5705" s="147"/>
      <c r="F5705" s="148"/>
      <c r="G5705" s="148"/>
      <c r="H5705" s="148"/>
      <c r="I5705" s="148"/>
      <c r="J5705" s="149"/>
      <c r="K5705" s="145"/>
      <c r="L5705" s="150">
        <f>+K5705*H5705</f>
        <v>0.0</v>
      </c>
    </row>
    <row r="5706" spans="8:8" ht="24.95" customHeight="1">
      <c r="A5706" s="143"/>
      <c r="B5706" s="144"/>
      <c r="C5706" s="145"/>
      <c r="D5706" s="146"/>
      <c r="E5706" s="147"/>
      <c r="F5706" s="148"/>
      <c r="G5706" s="148"/>
      <c r="H5706" s="148"/>
      <c r="I5706" s="148"/>
      <c r="J5706" s="149"/>
      <c r="K5706" s="145"/>
      <c r="L5706" s="150">
        <f>+K5706*H5706</f>
        <v>0.0</v>
      </c>
    </row>
    <row r="5707" spans="8:8" ht="24.95" customHeight="1">
      <c r="A5707" s="143"/>
      <c r="B5707" s="144"/>
      <c r="C5707" s="145"/>
      <c r="D5707" s="146"/>
      <c r="E5707" s="147"/>
      <c r="F5707" s="148"/>
      <c r="G5707" s="148"/>
      <c r="H5707" s="148"/>
      <c r="I5707" s="148"/>
      <c r="J5707" s="149"/>
      <c r="K5707" s="145"/>
      <c r="L5707" s="150">
        <f>+K5707*H5707</f>
        <v>0.0</v>
      </c>
    </row>
    <row r="5708" spans="8:8" ht="24.95" customHeight="1">
      <c r="A5708" s="143"/>
      <c r="B5708" s="144"/>
      <c r="C5708" s="145"/>
      <c r="D5708" s="146"/>
      <c r="E5708" s="147"/>
      <c r="F5708" s="148"/>
      <c r="G5708" s="148"/>
      <c r="H5708" s="148"/>
      <c r="I5708" s="148"/>
      <c r="J5708" s="149"/>
      <c r="K5708" s="145"/>
      <c r="L5708" s="150">
        <f>+K5708*H5708</f>
        <v>0.0</v>
      </c>
    </row>
    <row r="5709" spans="8:8" ht="24.95" customHeight="1">
      <c r="A5709" s="143"/>
      <c r="B5709" s="144"/>
      <c r="C5709" s="145"/>
      <c r="D5709" s="146"/>
      <c r="E5709" s="147"/>
      <c r="F5709" s="148"/>
      <c r="G5709" s="148"/>
      <c r="H5709" s="148"/>
      <c r="I5709" s="148"/>
      <c r="J5709" s="149"/>
      <c r="K5709" s="145"/>
      <c r="L5709" s="150">
        <f>+K5709*H5709</f>
        <v>0.0</v>
      </c>
    </row>
    <row r="5710" spans="8:8" ht="24.95" customHeight="1">
      <c r="A5710" s="143"/>
      <c r="B5710" s="144"/>
      <c r="C5710" s="145"/>
      <c r="D5710" s="146"/>
      <c r="E5710" s="147"/>
      <c r="F5710" s="148"/>
      <c r="G5710" s="148"/>
      <c r="H5710" s="148"/>
      <c r="I5710" s="148"/>
      <c r="J5710" s="149"/>
      <c r="K5710" s="145"/>
      <c r="L5710" s="150">
        <f>+K5710*H5710</f>
        <v>0.0</v>
      </c>
    </row>
    <row r="5711" spans="8:8" ht="24.95" customHeight="1">
      <c r="A5711" s="143"/>
      <c r="B5711" s="144"/>
      <c r="C5711" s="145"/>
      <c r="D5711" s="146"/>
      <c r="E5711" s="147"/>
      <c r="F5711" s="148"/>
      <c r="G5711" s="148"/>
      <c r="H5711" s="148"/>
      <c r="I5711" s="148"/>
      <c r="J5711" s="149"/>
      <c r="K5711" s="145"/>
      <c r="L5711" s="150">
        <f>+K5711*H5711</f>
        <v>0.0</v>
      </c>
    </row>
    <row r="5712" spans="8:8" ht="24.95" customHeight="1">
      <c r="A5712" s="143"/>
      <c r="B5712" s="144"/>
      <c r="C5712" s="145"/>
      <c r="D5712" s="146"/>
      <c r="E5712" s="147"/>
      <c r="F5712" s="148"/>
      <c r="G5712" s="148"/>
      <c r="H5712" s="148"/>
      <c r="I5712" s="148"/>
      <c r="J5712" s="149"/>
      <c r="K5712" s="145"/>
      <c r="L5712" s="150">
        <f>+K5712*H5712</f>
        <v>0.0</v>
      </c>
    </row>
    <row r="5713" spans="8:8" ht="24.95" customHeight="1">
      <c r="A5713" s="143"/>
      <c r="B5713" s="144"/>
      <c r="C5713" s="145"/>
      <c r="D5713" s="146"/>
      <c r="E5713" s="147"/>
      <c r="F5713" s="148"/>
      <c r="G5713" s="148"/>
      <c r="H5713" s="148"/>
      <c r="I5713" s="148"/>
      <c r="J5713" s="149"/>
      <c r="K5713" s="145"/>
      <c r="L5713" s="150">
        <f>+K5713*H5713</f>
        <v>0.0</v>
      </c>
    </row>
    <row r="5714" spans="8:8" ht="24.95" customHeight="1">
      <c r="A5714" s="143"/>
      <c r="B5714" s="144"/>
      <c r="C5714" s="145"/>
      <c r="D5714" s="146"/>
      <c r="E5714" s="147"/>
      <c r="F5714" s="148"/>
      <c r="G5714" s="148"/>
      <c r="H5714" s="148"/>
      <c r="I5714" s="148"/>
      <c r="J5714" s="149"/>
      <c r="K5714" s="145"/>
      <c r="L5714" s="150">
        <f>+K5714*H5714</f>
        <v>0.0</v>
      </c>
    </row>
    <row r="5715" spans="8:8" ht="24.95" customHeight="1">
      <c r="A5715" s="143"/>
      <c r="B5715" s="144"/>
      <c r="C5715" s="145"/>
      <c r="D5715" s="146"/>
      <c r="E5715" s="147"/>
      <c r="F5715" s="148"/>
      <c r="G5715" s="148"/>
      <c r="H5715" s="148"/>
      <c r="I5715" s="148"/>
      <c r="J5715" s="149"/>
      <c r="K5715" s="145"/>
      <c r="L5715" s="150">
        <f>+K5715*H5715</f>
        <v>0.0</v>
      </c>
    </row>
    <row r="5716" spans="8:8" ht="24.95" customHeight="1">
      <c r="A5716" s="143"/>
      <c r="B5716" s="144"/>
      <c r="C5716" s="145"/>
      <c r="D5716" s="146"/>
      <c r="E5716" s="147"/>
      <c r="F5716" s="148"/>
      <c r="G5716" s="148"/>
      <c r="H5716" s="148"/>
      <c r="I5716" s="148"/>
      <c r="J5716" s="149"/>
      <c r="K5716" s="145"/>
      <c r="L5716" s="150">
        <f>+K5716*H5716</f>
        <v>0.0</v>
      </c>
    </row>
    <row r="5717" spans="8:8" ht="24.95" customHeight="1">
      <c r="A5717" s="143"/>
      <c r="B5717" s="144"/>
      <c r="C5717" s="145"/>
      <c r="D5717" s="146"/>
      <c r="E5717" s="147"/>
      <c r="F5717" s="148"/>
      <c r="G5717" s="148"/>
      <c r="H5717" s="148"/>
      <c r="I5717" s="148"/>
      <c r="J5717" s="149"/>
      <c r="K5717" s="145"/>
      <c r="L5717" s="150">
        <f>+K5717*H5717</f>
        <v>0.0</v>
      </c>
    </row>
    <row r="5718" spans="8:8" ht="24.95" customHeight="1">
      <c r="A5718" s="143"/>
      <c r="B5718" s="144"/>
      <c r="C5718" s="145"/>
      <c r="D5718" s="146"/>
      <c r="E5718" s="147"/>
      <c r="F5718" s="148"/>
      <c r="G5718" s="148"/>
      <c r="H5718" s="148"/>
      <c r="I5718" s="148"/>
      <c r="J5718" s="149"/>
      <c r="K5718" s="145"/>
      <c r="L5718" s="150">
        <f>+K5718*H5718</f>
        <v>0.0</v>
      </c>
    </row>
    <row r="5719" spans="8:8" ht="24.95" customHeight="1">
      <c r="A5719" s="143"/>
      <c r="B5719" s="144"/>
      <c r="C5719" s="145"/>
      <c r="D5719" s="146"/>
      <c r="E5719" s="147"/>
      <c r="F5719" s="148"/>
      <c r="G5719" s="148"/>
      <c r="H5719" s="148"/>
      <c r="I5719" s="148"/>
      <c r="J5719" s="149"/>
      <c r="K5719" s="145"/>
      <c r="L5719" s="150">
        <f>+K5719*H5719</f>
        <v>0.0</v>
      </c>
    </row>
    <row r="5720" spans="8:8" ht="24.95" customHeight="1">
      <c r="A5720" s="143"/>
      <c r="B5720" s="144"/>
      <c r="C5720" s="145"/>
      <c r="D5720" s="146"/>
      <c r="E5720" s="147"/>
      <c r="F5720" s="148"/>
      <c r="G5720" s="148"/>
      <c r="H5720" s="148"/>
      <c r="I5720" s="148"/>
      <c r="J5720" s="149"/>
      <c r="K5720" s="145"/>
      <c r="L5720" s="150">
        <f>+K5720*H5720</f>
        <v>0.0</v>
      </c>
    </row>
    <row r="5721" spans="8:8" ht="24.95" customHeight="1">
      <c r="A5721" s="143"/>
      <c r="B5721" s="144"/>
      <c r="C5721" s="145"/>
      <c r="D5721" s="146"/>
      <c r="E5721" s="147"/>
      <c r="F5721" s="148"/>
      <c r="G5721" s="148"/>
      <c r="H5721" s="148"/>
      <c r="I5721" s="148"/>
      <c r="J5721" s="149"/>
      <c r="K5721" s="145"/>
      <c r="L5721" s="150">
        <f>+K5721*H5721</f>
        <v>0.0</v>
      </c>
    </row>
    <row r="5722" spans="8:8" ht="24.95" customHeight="1">
      <c r="A5722" s="143"/>
      <c r="B5722" s="144"/>
      <c r="C5722" s="145"/>
      <c r="D5722" s="146"/>
      <c r="E5722" s="147"/>
      <c r="F5722" s="148"/>
      <c r="G5722" s="148"/>
      <c r="H5722" s="148"/>
      <c r="I5722" s="148"/>
      <c r="J5722" s="149"/>
      <c r="K5722" s="145"/>
      <c r="L5722" s="150">
        <f>+K5722*H5722</f>
        <v>0.0</v>
      </c>
    </row>
    <row r="5723" spans="8:8" ht="24.95" customHeight="1">
      <c r="A5723" s="143"/>
      <c r="B5723" s="144"/>
      <c r="C5723" s="145"/>
      <c r="D5723" s="146"/>
      <c r="E5723" s="147"/>
      <c r="F5723" s="148"/>
      <c r="G5723" s="148"/>
      <c r="H5723" s="148"/>
      <c r="I5723" s="148"/>
      <c r="J5723" s="149"/>
      <c r="K5723" s="145"/>
      <c r="L5723" s="150">
        <f>+K5723*H5723</f>
        <v>0.0</v>
      </c>
    </row>
    <row r="5724" spans="8:8" ht="24.95" customHeight="1">
      <c r="A5724" s="143"/>
      <c r="B5724" s="144"/>
      <c r="C5724" s="145"/>
      <c r="D5724" s="146"/>
      <c r="E5724" s="147"/>
      <c r="F5724" s="148"/>
      <c r="G5724" s="148"/>
      <c r="H5724" s="148"/>
      <c r="I5724" s="148"/>
      <c r="J5724" s="149"/>
      <c r="K5724" s="145"/>
      <c r="L5724" s="150">
        <f>+K5724*H5724</f>
        <v>0.0</v>
      </c>
    </row>
    <row r="5725" spans="8:8" ht="24.95" customHeight="1">
      <c r="A5725" s="143"/>
      <c r="B5725" s="144"/>
      <c r="C5725" s="145"/>
      <c r="D5725" s="146"/>
      <c r="E5725" s="147"/>
      <c r="F5725" s="148"/>
      <c r="G5725" s="148"/>
      <c r="H5725" s="148"/>
      <c r="I5725" s="148"/>
      <c r="J5725" s="149"/>
      <c r="K5725" s="145"/>
      <c r="L5725" s="150">
        <f>+K5725*H5725</f>
        <v>0.0</v>
      </c>
    </row>
    <row r="5726" spans="8:8" ht="24.95" customHeight="1">
      <c r="A5726" s="143"/>
      <c r="B5726" s="144"/>
      <c r="C5726" s="145"/>
      <c r="D5726" s="146"/>
      <c r="E5726" s="147"/>
      <c r="F5726" s="148"/>
      <c r="G5726" s="148"/>
      <c r="H5726" s="148"/>
      <c r="I5726" s="148"/>
      <c r="J5726" s="149"/>
      <c r="K5726" s="145"/>
      <c r="L5726" s="150">
        <f>+K5726*H5726</f>
        <v>0.0</v>
      </c>
    </row>
    <row r="5727" spans="8:8" ht="24.95" customHeight="1">
      <c r="A5727" s="143"/>
      <c r="B5727" s="144"/>
      <c r="C5727" s="145"/>
      <c r="D5727" s="146"/>
      <c r="E5727" s="147"/>
      <c r="F5727" s="148"/>
      <c r="G5727" s="148"/>
      <c r="H5727" s="148"/>
      <c r="I5727" s="148"/>
      <c r="J5727" s="149"/>
      <c r="K5727" s="145"/>
      <c r="L5727" s="150">
        <f>+K5727*H5727</f>
        <v>0.0</v>
      </c>
    </row>
    <row r="5728" spans="8:8" ht="24.95" customHeight="1">
      <c r="A5728" s="143"/>
      <c r="B5728" s="144"/>
      <c r="C5728" s="145"/>
      <c r="D5728" s="146"/>
      <c r="E5728" s="147"/>
      <c r="F5728" s="148"/>
      <c r="G5728" s="148"/>
      <c r="H5728" s="148"/>
      <c r="I5728" s="148"/>
      <c r="J5728" s="149"/>
      <c r="K5728" s="145"/>
      <c r="L5728" s="150">
        <f>+K5728*H5728</f>
        <v>0.0</v>
      </c>
    </row>
    <row r="5729" spans="8:8" ht="24.95" customHeight="1">
      <c r="A5729" s="143"/>
      <c r="B5729" s="144"/>
      <c r="C5729" s="145"/>
      <c r="D5729" s="146"/>
      <c r="E5729" s="147"/>
      <c r="F5729" s="148"/>
      <c r="G5729" s="148"/>
      <c r="H5729" s="148"/>
      <c r="I5729" s="148"/>
      <c r="J5729" s="149"/>
      <c r="K5729" s="145"/>
      <c r="L5729" s="150">
        <f>+K5729*H5729</f>
        <v>0.0</v>
      </c>
    </row>
    <row r="5730" spans="8:8" ht="24.95" customHeight="1">
      <c r="A5730" s="143"/>
      <c r="B5730" s="144"/>
      <c r="C5730" s="145"/>
      <c r="D5730" s="146"/>
      <c r="E5730" s="147"/>
      <c r="F5730" s="148"/>
      <c r="G5730" s="148"/>
      <c r="H5730" s="148"/>
      <c r="I5730" s="148"/>
      <c r="J5730" s="149"/>
      <c r="K5730" s="145"/>
      <c r="L5730" s="150">
        <f>+K5730*H5730</f>
        <v>0.0</v>
      </c>
    </row>
    <row r="5731" spans="8:8" ht="24.95" customHeight="1">
      <c r="A5731" s="143"/>
      <c r="B5731" s="144"/>
      <c r="C5731" s="145"/>
      <c r="D5731" s="146"/>
      <c r="E5731" s="147"/>
      <c r="F5731" s="148"/>
      <c r="G5731" s="148"/>
      <c r="H5731" s="148"/>
      <c r="I5731" s="148"/>
      <c r="J5731" s="149"/>
      <c r="K5731" s="145"/>
      <c r="L5731" s="150">
        <f>+K5731*H5731</f>
        <v>0.0</v>
      </c>
    </row>
    <row r="5732" spans="8:8" ht="24.95" customHeight="1">
      <c r="A5732" s="143"/>
      <c r="B5732" s="144"/>
      <c r="C5732" s="145"/>
      <c r="D5732" s="146"/>
      <c r="E5732" s="147"/>
      <c r="F5732" s="148"/>
      <c r="G5732" s="148"/>
      <c r="H5732" s="148"/>
      <c r="I5732" s="148"/>
      <c r="J5732" s="149"/>
      <c r="K5732" s="145"/>
      <c r="L5732" s="150">
        <f>+K5732*H5732</f>
        <v>0.0</v>
      </c>
    </row>
    <row r="5733" spans="8:8" ht="24.95" customHeight="1">
      <c r="A5733" s="143"/>
      <c r="B5733" s="144"/>
      <c r="C5733" s="145"/>
      <c r="D5733" s="146"/>
      <c r="E5733" s="147"/>
      <c r="F5733" s="148"/>
      <c r="G5733" s="148"/>
      <c r="H5733" s="148"/>
      <c r="I5733" s="148"/>
      <c r="J5733" s="149"/>
      <c r="K5733" s="145"/>
      <c r="L5733" s="150">
        <f>+K5733*H5733</f>
        <v>0.0</v>
      </c>
    </row>
    <row r="5734" spans="8:8" ht="24.95" customHeight="1">
      <c r="A5734" s="143"/>
      <c r="B5734" s="144"/>
      <c r="C5734" s="145"/>
      <c r="D5734" s="146"/>
      <c r="E5734" s="147"/>
      <c r="F5734" s="148"/>
      <c r="G5734" s="148"/>
      <c r="H5734" s="148"/>
      <c r="I5734" s="148"/>
      <c r="J5734" s="149"/>
      <c r="K5734" s="145"/>
      <c r="L5734" s="150">
        <f>+K5734*H5734</f>
        <v>0.0</v>
      </c>
    </row>
    <row r="5735" spans="8:8" ht="24.95" customHeight="1">
      <c r="A5735" s="143"/>
      <c r="B5735" s="144"/>
      <c r="C5735" s="145"/>
      <c r="D5735" s="146"/>
      <c r="E5735" s="147"/>
      <c r="F5735" s="148"/>
      <c r="G5735" s="148"/>
      <c r="H5735" s="148"/>
      <c r="I5735" s="148"/>
      <c r="J5735" s="149"/>
      <c r="K5735" s="145"/>
      <c r="L5735" s="150">
        <f>+K5735*H5735</f>
        <v>0.0</v>
      </c>
    </row>
    <row r="5736" spans="8:8" ht="24.95" customHeight="1">
      <c r="A5736" s="143"/>
      <c r="B5736" s="144"/>
      <c r="C5736" s="145"/>
      <c r="D5736" s="146"/>
      <c r="E5736" s="147"/>
      <c r="F5736" s="148"/>
      <c r="G5736" s="148"/>
      <c r="H5736" s="148"/>
      <c r="I5736" s="148"/>
      <c r="J5736" s="149"/>
      <c r="K5736" s="145"/>
      <c r="L5736" s="150">
        <f>+K5736*H5736</f>
        <v>0.0</v>
      </c>
    </row>
    <row r="5737" spans="8:8" ht="24.95" customHeight="1">
      <c r="A5737" s="143"/>
      <c r="B5737" s="144"/>
      <c r="C5737" s="145"/>
      <c r="D5737" s="146"/>
      <c r="E5737" s="147"/>
      <c r="F5737" s="148"/>
      <c r="G5737" s="148"/>
      <c r="H5737" s="148"/>
      <c r="I5737" s="148"/>
      <c r="J5737" s="149"/>
      <c r="K5737" s="145"/>
      <c r="L5737" s="150">
        <f>+K5737*H5737</f>
        <v>0.0</v>
      </c>
    </row>
    <row r="5738" spans="8:8" ht="24.95" customHeight="1">
      <c r="A5738" s="143"/>
      <c r="B5738" s="144"/>
      <c r="C5738" s="145"/>
      <c r="D5738" s="146"/>
      <c r="E5738" s="147"/>
      <c r="F5738" s="148"/>
      <c r="G5738" s="148"/>
      <c r="H5738" s="148"/>
      <c r="I5738" s="148"/>
      <c r="J5738" s="149"/>
      <c r="K5738" s="145"/>
      <c r="L5738" s="150">
        <f>+K5738*H5738</f>
        <v>0.0</v>
      </c>
    </row>
    <row r="5739" spans="8:8" ht="24.95" customHeight="1">
      <c r="A5739" s="143"/>
      <c r="B5739" s="144"/>
      <c r="C5739" s="145"/>
      <c r="D5739" s="146"/>
      <c r="E5739" s="147"/>
      <c r="F5739" s="148"/>
      <c r="G5739" s="148"/>
      <c r="H5739" s="148"/>
      <c r="I5739" s="148"/>
      <c r="J5739" s="149"/>
      <c r="K5739" s="145"/>
      <c r="L5739" s="150">
        <f>+K5739*H5739</f>
        <v>0.0</v>
      </c>
    </row>
    <row r="5740" spans="8:8" ht="24.95" customHeight="1">
      <c r="A5740" s="143"/>
      <c r="B5740" s="144"/>
      <c r="C5740" s="145"/>
      <c r="D5740" s="146"/>
      <c r="E5740" s="147"/>
      <c r="F5740" s="148"/>
      <c r="G5740" s="148"/>
      <c r="H5740" s="148"/>
      <c r="I5740" s="148"/>
      <c r="J5740" s="149"/>
      <c r="K5740" s="145"/>
      <c r="L5740" s="150">
        <f>+K5740*H5740</f>
        <v>0.0</v>
      </c>
    </row>
    <row r="5741" spans="8:8" ht="24.95" customHeight="1">
      <c r="A5741" s="143"/>
      <c r="B5741" s="144"/>
      <c r="C5741" s="145"/>
      <c r="D5741" s="146"/>
      <c r="E5741" s="147"/>
      <c r="F5741" s="148"/>
      <c r="G5741" s="148"/>
      <c r="H5741" s="148"/>
      <c r="I5741" s="148"/>
      <c r="J5741" s="149"/>
      <c r="K5741" s="145"/>
      <c r="L5741" s="150">
        <f>+K5741*H5741</f>
        <v>0.0</v>
      </c>
    </row>
    <row r="5742" spans="8:8" ht="24.95" customHeight="1">
      <c r="A5742" s="143"/>
      <c r="B5742" s="144"/>
      <c r="C5742" s="145"/>
      <c r="D5742" s="146"/>
      <c r="E5742" s="147"/>
      <c r="F5742" s="148"/>
      <c r="G5742" s="148"/>
      <c r="H5742" s="148"/>
      <c r="I5742" s="148"/>
      <c r="J5742" s="149"/>
      <c r="K5742" s="145"/>
      <c r="L5742" s="150">
        <f>+K5742*H5742</f>
        <v>0.0</v>
      </c>
    </row>
    <row r="5743" spans="8:8" ht="24.95" customHeight="1">
      <c r="A5743" s="143"/>
      <c r="B5743" s="144"/>
      <c r="C5743" s="145"/>
      <c r="D5743" s="146"/>
      <c r="E5743" s="147"/>
      <c r="F5743" s="148"/>
      <c r="G5743" s="148"/>
      <c r="H5743" s="148"/>
      <c r="I5743" s="148"/>
      <c r="J5743" s="149"/>
      <c r="K5743" s="145"/>
      <c r="L5743" s="150">
        <f>+K5743*H5743</f>
        <v>0.0</v>
      </c>
    </row>
    <row r="5744" spans="8:8" ht="24.95" customHeight="1">
      <c r="A5744" s="143"/>
      <c r="B5744" s="144"/>
      <c r="C5744" s="145"/>
      <c r="D5744" s="146"/>
      <c r="E5744" s="147"/>
      <c r="F5744" s="148"/>
      <c r="G5744" s="148"/>
      <c r="H5744" s="148"/>
      <c r="I5744" s="148"/>
      <c r="J5744" s="149"/>
      <c r="K5744" s="145"/>
      <c r="L5744" s="150">
        <f>+K5744*H5744</f>
        <v>0.0</v>
      </c>
    </row>
    <row r="5745" spans="8:8" ht="24.95" customHeight="1">
      <c r="A5745" s="143"/>
      <c r="B5745" s="144"/>
      <c r="C5745" s="145"/>
      <c r="D5745" s="146"/>
      <c r="E5745" s="147"/>
      <c r="F5745" s="148"/>
      <c r="G5745" s="148"/>
      <c r="H5745" s="148"/>
      <c r="I5745" s="148"/>
      <c r="J5745" s="149"/>
      <c r="K5745" s="145"/>
      <c r="L5745" s="150">
        <f>+K5745*H5745</f>
        <v>0.0</v>
      </c>
    </row>
    <row r="5746" spans="8:8" ht="24.95" customHeight="1">
      <c r="A5746" s="143"/>
      <c r="B5746" s="144"/>
      <c r="C5746" s="145"/>
      <c r="D5746" s="146"/>
      <c r="E5746" s="147"/>
      <c r="F5746" s="148"/>
      <c r="G5746" s="148"/>
      <c r="H5746" s="148"/>
      <c r="I5746" s="148"/>
      <c r="J5746" s="149"/>
      <c r="K5746" s="145"/>
      <c r="L5746" s="150">
        <f>+K5746*H5746</f>
        <v>0.0</v>
      </c>
    </row>
    <row r="5747" spans="8:8" ht="24.95" customHeight="1">
      <c r="A5747" s="143"/>
      <c r="B5747" s="144"/>
      <c r="C5747" s="145"/>
      <c r="D5747" s="146"/>
      <c r="E5747" s="147"/>
      <c r="F5747" s="148"/>
      <c r="G5747" s="148"/>
      <c r="H5747" s="148"/>
      <c r="I5747" s="148"/>
      <c r="J5747" s="149"/>
      <c r="K5747" s="145"/>
      <c r="L5747" s="150">
        <f>+K5747*H5747</f>
        <v>0.0</v>
      </c>
    </row>
    <row r="5748" spans="8:8" ht="24.95" customHeight="1">
      <c r="A5748" s="143"/>
      <c r="B5748" s="144"/>
      <c r="C5748" s="145"/>
      <c r="D5748" s="146"/>
      <c r="E5748" s="147"/>
      <c r="F5748" s="148"/>
      <c r="G5748" s="148"/>
      <c r="H5748" s="148"/>
      <c r="I5748" s="148"/>
      <c r="J5748" s="149"/>
      <c r="K5748" s="145"/>
      <c r="L5748" s="150">
        <f>+K5748*H5748</f>
        <v>0.0</v>
      </c>
    </row>
    <row r="5749" spans="8:8" ht="24.95" customHeight="1">
      <c r="A5749" s="143"/>
      <c r="B5749" s="144"/>
      <c r="C5749" s="145"/>
      <c r="D5749" s="146"/>
      <c r="E5749" s="147"/>
      <c r="F5749" s="148"/>
      <c r="G5749" s="148"/>
      <c r="H5749" s="148"/>
      <c r="I5749" s="148"/>
      <c r="J5749" s="149"/>
      <c r="K5749" s="145"/>
      <c r="L5749" s="150">
        <f>+K5749*H5749</f>
        <v>0.0</v>
      </c>
    </row>
    <row r="5750" spans="8:8" ht="24.95" customHeight="1">
      <c r="A5750" s="143"/>
      <c r="B5750" s="144"/>
      <c r="C5750" s="145"/>
      <c r="D5750" s="146"/>
      <c r="E5750" s="147"/>
      <c r="F5750" s="148"/>
      <c r="G5750" s="148"/>
      <c r="H5750" s="148"/>
      <c r="I5750" s="148"/>
      <c r="J5750" s="149"/>
      <c r="K5750" s="145"/>
      <c r="L5750" s="150">
        <f>+K5750*H5750</f>
        <v>0.0</v>
      </c>
    </row>
    <row r="5751" spans="8:8" ht="24.95" customHeight="1">
      <c r="A5751" s="143"/>
      <c r="B5751" s="144"/>
      <c r="C5751" s="145"/>
      <c r="D5751" s="146"/>
      <c r="E5751" s="147"/>
      <c r="F5751" s="148"/>
      <c r="G5751" s="148"/>
      <c r="H5751" s="148"/>
      <c r="I5751" s="148"/>
      <c r="J5751" s="149"/>
      <c r="K5751" s="145"/>
      <c r="L5751" s="150">
        <f>+K5751*H5751</f>
        <v>0.0</v>
      </c>
    </row>
    <row r="5752" spans="8:8" ht="24.95" customHeight="1">
      <c r="A5752" s="143"/>
      <c r="B5752" s="144"/>
      <c r="C5752" s="145"/>
      <c r="D5752" s="146"/>
      <c r="E5752" s="147"/>
      <c r="F5752" s="148"/>
      <c r="G5752" s="148"/>
      <c r="H5752" s="148"/>
      <c r="I5752" s="148"/>
      <c r="J5752" s="149"/>
      <c r="K5752" s="145"/>
      <c r="L5752" s="150">
        <f>+K5752*H5752</f>
        <v>0.0</v>
      </c>
    </row>
    <row r="5753" spans="8:8" ht="24.95" customHeight="1">
      <c r="A5753" s="143"/>
      <c r="B5753" s="144"/>
      <c r="C5753" s="145"/>
      <c r="D5753" s="146"/>
      <c r="E5753" s="147"/>
      <c r="F5753" s="148"/>
      <c r="G5753" s="148"/>
      <c r="H5753" s="148"/>
      <c r="I5753" s="148"/>
      <c r="J5753" s="149"/>
      <c r="K5753" s="145"/>
      <c r="L5753" s="150">
        <f>+K5753*H5753</f>
        <v>0.0</v>
      </c>
    </row>
    <row r="5754" spans="8:8" ht="24.95" customHeight="1">
      <c r="A5754" s="143"/>
      <c r="B5754" s="144"/>
      <c r="C5754" s="145"/>
      <c r="D5754" s="146"/>
      <c r="E5754" s="147"/>
      <c r="F5754" s="148"/>
      <c r="G5754" s="148"/>
      <c r="H5754" s="148"/>
      <c r="I5754" s="148"/>
      <c r="J5754" s="149"/>
      <c r="K5754" s="145"/>
      <c r="L5754" s="150">
        <f>+K5754*H5754</f>
        <v>0.0</v>
      </c>
    </row>
    <row r="5755" spans="8:8" ht="24.95" customHeight="1">
      <c r="A5755" s="143"/>
      <c r="B5755" s="144"/>
      <c r="C5755" s="145"/>
      <c r="D5755" s="146"/>
      <c r="E5755" s="147"/>
      <c r="F5755" s="148"/>
      <c r="G5755" s="148"/>
      <c r="H5755" s="148"/>
      <c r="I5755" s="148"/>
      <c r="J5755" s="149"/>
      <c r="K5755" s="145"/>
      <c r="L5755" s="150">
        <f>+K5755*H5755</f>
        <v>0.0</v>
      </c>
    </row>
    <row r="5756" spans="8:8" ht="24.95" customHeight="1">
      <c r="A5756" s="143"/>
      <c r="B5756" s="144"/>
      <c r="C5756" s="145"/>
      <c r="D5756" s="146"/>
      <c r="E5756" s="147"/>
      <c r="F5756" s="148"/>
      <c r="G5756" s="148"/>
      <c r="H5756" s="148"/>
      <c r="I5756" s="148"/>
      <c r="J5756" s="149"/>
      <c r="K5756" s="145"/>
      <c r="L5756" s="150">
        <f>+K5756*H5756</f>
        <v>0.0</v>
      </c>
    </row>
    <row r="5757" spans="8:8" ht="24.95" customHeight="1">
      <c r="A5757" s="143"/>
      <c r="B5757" s="144"/>
      <c r="C5757" s="145"/>
      <c r="D5757" s="146"/>
      <c r="E5757" s="147"/>
      <c r="F5757" s="148"/>
      <c r="G5757" s="148"/>
      <c r="H5757" s="148"/>
      <c r="I5757" s="148"/>
      <c r="J5757" s="149"/>
      <c r="K5757" s="145"/>
      <c r="L5757" s="150">
        <f>+K5757*H5757</f>
        <v>0.0</v>
      </c>
    </row>
    <row r="5758" spans="8:8" ht="24.95" customHeight="1">
      <c r="A5758" s="143"/>
      <c r="B5758" s="144"/>
      <c r="C5758" s="145"/>
      <c r="D5758" s="146"/>
      <c r="E5758" s="147"/>
      <c r="F5758" s="148"/>
      <c r="G5758" s="148"/>
      <c r="H5758" s="148"/>
      <c r="I5758" s="148"/>
      <c r="J5758" s="149"/>
      <c r="K5758" s="145"/>
      <c r="L5758" s="150">
        <f>+K5758*H5758</f>
        <v>0.0</v>
      </c>
    </row>
    <row r="5759" spans="8:8" ht="24.95" customHeight="1">
      <c r="A5759" s="143"/>
      <c r="B5759" s="144"/>
      <c r="C5759" s="145"/>
      <c r="D5759" s="146"/>
      <c r="E5759" s="147"/>
      <c r="F5759" s="148"/>
      <c r="G5759" s="148"/>
      <c r="H5759" s="148"/>
      <c r="I5759" s="148"/>
      <c r="J5759" s="149"/>
      <c r="K5759" s="145"/>
      <c r="L5759" s="150">
        <f>+K5759*H5759</f>
        <v>0.0</v>
      </c>
    </row>
    <row r="5760" spans="8:8" ht="24.95" customHeight="1">
      <c r="A5760" s="143"/>
      <c r="B5760" s="144"/>
      <c r="C5760" s="145"/>
      <c r="D5760" s="146"/>
      <c r="E5760" s="147"/>
      <c r="F5760" s="148"/>
      <c r="G5760" s="148"/>
      <c r="H5760" s="148"/>
      <c r="I5760" s="148"/>
      <c r="J5760" s="149"/>
      <c r="K5760" s="145"/>
      <c r="L5760" s="150">
        <f>+K5760*H5760</f>
        <v>0.0</v>
      </c>
    </row>
    <row r="5761" spans="8:8" ht="24.95" customHeight="1">
      <c r="A5761" s="143"/>
      <c r="B5761" s="144"/>
      <c r="C5761" s="145"/>
      <c r="D5761" s="146"/>
      <c r="E5761" s="147"/>
      <c r="F5761" s="148"/>
      <c r="G5761" s="148"/>
      <c r="H5761" s="148"/>
      <c r="I5761" s="148"/>
      <c r="J5761" s="149"/>
      <c r="K5761" s="145"/>
      <c r="L5761" s="150">
        <f>+K5761*H5761</f>
        <v>0.0</v>
      </c>
    </row>
    <row r="5762" spans="8:8" ht="24.95" customHeight="1">
      <c r="A5762" s="143"/>
      <c r="B5762" s="144"/>
      <c r="C5762" s="145"/>
      <c r="D5762" s="146"/>
      <c r="E5762" s="147"/>
      <c r="F5762" s="148"/>
      <c r="G5762" s="148"/>
      <c r="H5762" s="148"/>
      <c r="I5762" s="148"/>
      <c r="J5762" s="149"/>
      <c r="K5762" s="145"/>
      <c r="L5762" s="150">
        <f>+K5762*H5762</f>
        <v>0.0</v>
      </c>
    </row>
    <row r="5763" spans="8:8" ht="24.95" customHeight="1">
      <c r="A5763" s="143"/>
      <c r="B5763" s="144"/>
      <c r="C5763" s="145"/>
      <c r="D5763" s="146"/>
      <c r="E5763" s="147"/>
      <c r="F5763" s="148"/>
      <c r="G5763" s="148"/>
      <c r="H5763" s="148"/>
      <c r="I5763" s="148"/>
      <c r="J5763" s="149"/>
      <c r="K5763" s="145"/>
      <c r="L5763" s="150">
        <f>+K5763*H5763</f>
        <v>0.0</v>
      </c>
    </row>
    <row r="5764" spans="8:8" ht="24.95" customHeight="1">
      <c r="A5764" s="143"/>
      <c r="B5764" s="144"/>
      <c r="C5764" s="145"/>
      <c r="D5764" s="146"/>
      <c r="E5764" s="147"/>
      <c r="F5764" s="148"/>
      <c r="G5764" s="148"/>
      <c r="H5764" s="148"/>
      <c r="I5764" s="148"/>
      <c r="J5764" s="149"/>
      <c r="K5764" s="145"/>
      <c r="L5764" s="150">
        <f>+K5764*H5764</f>
        <v>0.0</v>
      </c>
    </row>
    <row r="5765" spans="8:8" ht="24.95" customHeight="1">
      <c r="A5765" s="143"/>
      <c r="B5765" s="144"/>
      <c r="C5765" s="145"/>
      <c r="D5765" s="146"/>
      <c r="E5765" s="147"/>
      <c r="F5765" s="148"/>
      <c r="G5765" s="148"/>
      <c r="H5765" s="148"/>
      <c r="I5765" s="148"/>
      <c r="J5765" s="149"/>
      <c r="K5765" s="145"/>
      <c r="L5765" s="150">
        <f>+K5765*H5765</f>
        <v>0.0</v>
      </c>
    </row>
    <row r="5766" spans="8:8" ht="24.95" customHeight="1">
      <c r="A5766" s="143"/>
      <c r="B5766" s="144"/>
      <c r="C5766" s="145"/>
      <c r="D5766" s="146"/>
      <c r="E5766" s="147"/>
      <c r="F5766" s="148"/>
      <c r="G5766" s="148"/>
      <c r="H5766" s="148"/>
      <c r="I5766" s="148"/>
      <c r="J5766" s="149"/>
      <c r="K5766" s="145"/>
      <c r="L5766" s="150">
        <f>+K5766*H5766</f>
        <v>0.0</v>
      </c>
    </row>
    <row r="5767" spans="8:8" ht="24.95" customHeight="1">
      <c r="A5767" s="143"/>
      <c r="B5767" s="144"/>
      <c r="C5767" s="145"/>
      <c r="D5767" s="146"/>
      <c r="E5767" s="147"/>
      <c r="F5767" s="148"/>
      <c r="G5767" s="148"/>
      <c r="H5767" s="148"/>
      <c r="I5767" s="148"/>
      <c r="J5767" s="149"/>
      <c r="K5767" s="145"/>
      <c r="L5767" s="150">
        <f>+K5767*H5767</f>
        <v>0.0</v>
      </c>
    </row>
    <row r="5768" spans="8:8" ht="24.95" customHeight="1">
      <c r="A5768" s="143"/>
      <c r="B5768" s="144"/>
      <c r="C5768" s="145"/>
      <c r="D5768" s="146"/>
      <c r="E5768" s="147"/>
      <c r="F5768" s="148"/>
      <c r="G5768" s="148"/>
      <c r="H5768" s="148"/>
      <c r="I5768" s="148"/>
      <c r="J5768" s="149"/>
      <c r="K5768" s="145"/>
      <c r="L5768" s="150">
        <f>+K5768*H5768</f>
        <v>0.0</v>
      </c>
    </row>
    <row r="5769" spans="8:8" ht="24.95" customHeight="1">
      <c r="A5769" s="143"/>
      <c r="B5769" s="144"/>
      <c r="C5769" s="145"/>
      <c r="D5769" s="146"/>
      <c r="E5769" s="147"/>
      <c r="F5769" s="148"/>
      <c r="G5769" s="148"/>
      <c r="H5769" s="148"/>
      <c r="I5769" s="148"/>
      <c r="J5769" s="149"/>
      <c r="K5769" s="145"/>
      <c r="L5769" s="150">
        <f>+K5769*H5769</f>
        <v>0.0</v>
      </c>
    </row>
    <row r="5770" spans="8:8" ht="24.95" customHeight="1">
      <c r="A5770" s="143"/>
      <c r="B5770" s="144"/>
      <c r="C5770" s="145"/>
      <c r="D5770" s="146"/>
      <c r="E5770" s="147"/>
      <c r="F5770" s="148"/>
      <c r="G5770" s="148"/>
      <c r="H5770" s="148"/>
      <c r="I5770" s="148"/>
      <c r="J5770" s="149"/>
      <c r="K5770" s="145"/>
      <c r="L5770" s="150">
        <f>+K5770*H5770</f>
        <v>0.0</v>
      </c>
    </row>
    <row r="5771" spans="8:8" ht="24.95" customHeight="1">
      <c r="A5771" s="143"/>
      <c r="B5771" s="144"/>
      <c r="C5771" s="145"/>
      <c r="D5771" s="146"/>
      <c r="E5771" s="147"/>
      <c r="F5771" s="148"/>
      <c r="G5771" s="148"/>
      <c r="H5771" s="148"/>
      <c r="I5771" s="148"/>
      <c r="J5771" s="149"/>
      <c r="K5771" s="145"/>
      <c r="L5771" s="150">
        <f>+K5771*H5771</f>
        <v>0.0</v>
      </c>
    </row>
    <row r="5772" spans="8:8" ht="24.95" customHeight="1">
      <c r="A5772" s="143"/>
      <c r="B5772" s="144"/>
      <c r="C5772" s="145"/>
      <c r="D5772" s="146"/>
      <c r="E5772" s="147"/>
      <c r="F5772" s="148"/>
      <c r="G5772" s="148"/>
      <c r="H5772" s="148"/>
      <c r="I5772" s="148"/>
      <c r="J5772" s="149"/>
      <c r="K5772" s="145"/>
      <c r="L5772" s="150">
        <f>+K5772*H5772</f>
        <v>0.0</v>
      </c>
    </row>
    <row r="5773" spans="8:8" ht="24.95" customHeight="1">
      <c r="A5773" s="143"/>
      <c r="B5773" s="144"/>
      <c r="C5773" s="145"/>
      <c r="D5773" s="146"/>
      <c r="E5773" s="147"/>
      <c r="F5773" s="148"/>
      <c r="G5773" s="148"/>
      <c r="H5773" s="148"/>
      <c r="I5773" s="148"/>
      <c r="J5773" s="149"/>
      <c r="K5773" s="145"/>
      <c r="L5773" s="150">
        <f>+K5773*H5773</f>
        <v>0.0</v>
      </c>
    </row>
    <row r="5774" spans="8:8" ht="24.95" customHeight="1">
      <c r="A5774" s="143"/>
      <c r="B5774" s="144"/>
      <c r="C5774" s="145"/>
      <c r="D5774" s="146"/>
      <c r="E5774" s="147"/>
      <c r="F5774" s="148"/>
      <c r="G5774" s="148"/>
      <c r="H5774" s="148"/>
      <c r="I5774" s="148"/>
      <c r="J5774" s="149"/>
      <c r="K5774" s="145"/>
      <c r="L5774" s="150">
        <f>+K5774*H5774</f>
        <v>0.0</v>
      </c>
    </row>
    <row r="5775" spans="8:8" ht="24.95" customHeight="1">
      <c r="A5775" s="143"/>
      <c r="B5775" s="144"/>
      <c r="C5775" s="145"/>
      <c r="D5775" s="146"/>
      <c r="E5775" s="147"/>
      <c r="F5775" s="148"/>
      <c r="G5775" s="148"/>
      <c r="H5775" s="148"/>
      <c r="I5775" s="148"/>
      <c r="J5775" s="149"/>
      <c r="K5775" s="145"/>
      <c r="L5775" s="150">
        <f>+K5775*H5775</f>
        <v>0.0</v>
      </c>
    </row>
    <row r="5776" spans="8:8" ht="24.95" customHeight="1">
      <c r="A5776" s="143"/>
      <c r="B5776" s="144"/>
      <c r="C5776" s="145"/>
      <c r="D5776" s="146"/>
      <c r="E5776" s="147"/>
      <c r="F5776" s="148"/>
      <c r="G5776" s="148"/>
      <c r="H5776" s="148"/>
      <c r="I5776" s="148"/>
      <c r="J5776" s="149"/>
      <c r="K5776" s="145"/>
      <c r="L5776" s="150">
        <f>+K5776*H5776</f>
        <v>0.0</v>
      </c>
    </row>
    <row r="5777" spans="8:8" ht="24.95" customHeight="1">
      <c r="A5777" s="143"/>
      <c r="B5777" s="144"/>
      <c r="C5777" s="145"/>
      <c r="D5777" s="146"/>
      <c r="E5777" s="147"/>
      <c r="F5777" s="148"/>
      <c r="G5777" s="148"/>
      <c r="H5777" s="148"/>
      <c r="I5777" s="148"/>
      <c r="J5777" s="149"/>
      <c r="K5777" s="145"/>
      <c r="L5777" s="150">
        <f>+K5777*H5777</f>
        <v>0.0</v>
      </c>
    </row>
    <row r="5778" spans="8:8" ht="24.95" customHeight="1">
      <c r="A5778" s="143"/>
      <c r="B5778" s="144"/>
      <c r="C5778" s="145"/>
      <c r="D5778" s="146"/>
      <c r="E5778" s="147"/>
      <c r="F5778" s="148"/>
      <c r="G5778" s="148"/>
      <c r="H5778" s="148"/>
      <c r="I5778" s="148"/>
      <c r="J5778" s="149"/>
      <c r="K5778" s="145"/>
      <c r="L5778" s="150">
        <f>+K5778*H5778</f>
        <v>0.0</v>
      </c>
    </row>
    <row r="5779" spans="8:8" ht="24.95" customHeight="1">
      <c r="A5779" s="143"/>
      <c r="B5779" s="144"/>
      <c r="C5779" s="145"/>
      <c r="D5779" s="146"/>
      <c r="E5779" s="147"/>
      <c r="F5779" s="148"/>
      <c r="G5779" s="148"/>
      <c r="H5779" s="148"/>
      <c r="I5779" s="148"/>
      <c r="J5779" s="149"/>
      <c r="K5779" s="145"/>
      <c r="L5779" s="150">
        <f>+K5779*H5779</f>
        <v>0.0</v>
      </c>
    </row>
    <row r="5780" spans="8:8" ht="24.95" customHeight="1">
      <c r="A5780" s="143"/>
      <c r="B5780" s="144"/>
      <c r="C5780" s="145"/>
      <c r="D5780" s="146"/>
      <c r="E5780" s="147"/>
      <c r="F5780" s="148"/>
      <c r="G5780" s="148"/>
      <c r="H5780" s="148"/>
      <c r="I5780" s="148"/>
      <c r="J5780" s="149"/>
      <c r="K5780" s="145"/>
      <c r="L5780" s="150">
        <f>+K5780*H5780</f>
        <v>0.0</v>
      </c>
    </row>
    <row r="5781" spans="8:8" ht="24.95" customHeight="1">
      <c r="A5781" s="143"/>
      <c r="B5781" s="144"/>
      <c r="C5781" s="145"/>
      <c r="D5781" s="146"/>
      <c r="E5781" s="147"/>
      <c r="F5781" s="148"/>
      <c r="G5781" s="148"/>
      <c r="H5781" s="148"/>
      <c r="I5781" s="148"/>
      <c r="J5781" s="149"/>
      <c r="K5781" s="145"/>
      <c r="L5781" s="150">
        <f>+K5781*H5781</f>
        <v>0.0</v>
      </c>
    </row>
    <row r="5782" spans="8:8" ht="24.95" customHeight="1">
      <c r="A5782" s="143"/>
      <c r="B5782" s="144"/>
      <c r="C5782" s="145"/>
      <c r="D5782" s="146"/>
      <c r="E5782" s="147"/>
      <c r="F5782" s="148"/>
      <c r="G5782" s="148"/>
      <c r="H5782" s="148"/>
      <c r="I5782" s="148"/>
      <c r="J5782" s="149"/>
      <c r="K5782" s="145"/>
      <c r="L5782" s="150">
        <f>+K5782*H5782</f>
        <v>0.0</v>
      </c>
    </row>
    <row r="5783" spans="8:8" ht="24.95" customHeight="1">
      <c r="A5783" s="143"/>
      <c r="B5783" s="144"/>
      <c r="C5783" s="145"/>
      <c r="D5783" s="146"/>
      <c r="E5783" s="147"/>
      <c r="F5783" s="148"/>
      <c r="G5783" s="148"/>
      <c r="H5783" s="148"/>
      <c r="I5783" s="148"/>
      <c r="J5783" s="149"/>
      <c r="K5783" s="145"/>
      <c r="L5783" s="150">
        <f>+K5783*H5783</f>
        <v>0.0</v>
      </c>
    </row>
    <row r="5784" spans="8:8" ht="24.95" customHeight="1">
      <c r="A5784" s="143"/>
      <c r="B5784" s="144"/>
      <c r="C5784" s="145"/>
      <c r="D5784" s="146"/>
      <c r="E5784" s="147"/>
      <c r="F5784" s="148"/>
      <c r="G5784" s="148"/>
      <c r="H5784" s="148"/>
      <c r="I5784" s="148"/>
      <c r="J5784" s="149"/>
      <c r="K5784" s="145"/>
      <c r="L5784" s="150">
        <f>+K5784*H5784</f>
        <v>0.0</v>
      </c>
    </row>
    <row r="5785" spans="8:8" ht="24.95" customHeight="1">
      <c r="A5785" s="143"/>
      <c r="B5785" s="144"/>
      <c r="C5785" s="145"/>
      <c r="D5785" s="146"/>
      <c r="E5785" s="147"/>
      <c r="F5785" s="148"/>
      <c r="G5785" s="148"/>
      <c r="H5785" s="148"/>
      <c r="I5785" s="148"/>
      <c r="J5785" s="149"/>
      <c r="K5785" s="145"/>
      <c r="L5785" s="150">
        <f>+K5785*H5785</f>
        <v>0.0</v>
      </c>
    </row>
    <row r="5786" spans="8:8" ht="24.95" customHeight="1">
      <c r="A5786" s="143"/>
      <c r="B5786" s="144"/>
      <c r="C5786" s="145"/>
      <c r="D5786" s="146"/>
      <c r="E5786" s="147"/>
      <c r="F5786" s="148"/>
      <c r="G5786" s="148"/>
      <c r="H5786" s="148"/>
      <c r="I5786" s="148"/>
      <c r="J5786" s="149"/>
      <c r="K5786" s="145"/>
      <c r="L5786" s="150">
        <f>+K5786*H5786</f>
        <v>0.0</v>
      </c>
    </row>
    <row r="5787" spans="8:8" ht="24.95" customHeight="1">
      <c r="A5787" s="143"/>
      <c r="B5787" s="144"/>
      <c r="C5787" s="145"/>
      <c r="D5787" s="146"/>
      <c r="E5787" s="147"/>
      <c r="F5787" s="148"/>
      <c r="G5787" s="148"/>
      <c r="H5787" s="148"/>
      <c r="I5787" s="148"/>
      <c r="J5787" s="149"/>
      <c r="K5787" s="145"/>
      <c r="L5787" s="150">
        <f>+K5787*H5787</f>
        <v>0.0</v>
      </c>
    </row>
    <row r="5788" spans="8:8" ht="24.95" customHeight="1">
      <c r="A5788" s="143"/>
      <c r="B5788" s="144"/>
      <c r="C5788" s="145"/>
      <c r="D5788" s="146"/>
      <c r="E5788" s="147"/>
      <c r="F5788" s="148"/>
      <c r="G5788" s="148"/>
      <c r="H5788" s="148"/>
      <c r="I5788" s="148"/>
      <c r="J5788" s="149"/>
      <c r="K5788" s="145"/>
      <c r="L5788" s="150">
        <f>+K5788*H5788</f>
        <v>0.0</v>
      </c>
    </row>
    <row r="5789" spans="8:8" ht="24.95" customHeight="1">
      <c r="A5789" s="143"/>
      <c r="B5789" s="144"/>
      <c r="C5789" s="145"/>
      <c r="D5789" s="146"/>
      <c r="E5789" s="147"/>
      <c r="F5789" s="148"/>
      <c r="G5789" s="148"/>
      <c r="H5789" s="148"/>
      <c r="I5789" s="148"/>
      <c r="J5789" s="149"/>
      <c r="K5789" s="145"/>
      <c r="L5789" s="150">
        <f>+K5789*H5789</f>
        <v>0.0</v>
      </c>
    </row>
    <row r="5790" spans="8:8" ht="24.95" customHeight="1">
      <c r="A5790" s="143"/>
      <c r="B5790" s="144"/>
      <c r="C5790" s="145"/>
      <c r="D5790" s="146"/>
      <c r="E5790" s="147"/>
      <c r="F5790" s="148"/>
      <c r="G5790" s="148"/>
      <c r="H5790" s="148"/>
      <c r="I5790" s="148"/>
      <c r="J5790" s="149"/>
      <c r="K5790" s="145"/>
      <c r="L5790" s="150">
        <f>+K5790*H5790</f>
        <v>0.0</v>
      </c>
    </row>
    <row r="5791" spans="8:8" ht="24.95" customHeight="1">
      <c r="A5791" s="143"/>
      <c r="B5791" s="144"/>
      <c r="C5791" s="145"/>
      <c r="D5791" s="146"/>
      <c r="E5791" s="147"/>
      <c r="F5791" s="148"/>
      <c r="G5791" s="148"/>
      <c r="H5791" s="148"/>
      <c r="I5791" s="148"/>
      <c r="J5791" s="149"/>
      <c r="K5791" s="145"/>
      <c r="L5791" s="150">
        <f>+K5791*H5791</f>
        <v>0.0</v>
      </c>
    </row>
    <row r="5792" spans="8:8" ht="24.95" customHeight="1">
      <c r="A5792" s="143"/>
      <c r="B5792" s="144"/>
      <c r="C5792" s="145"/>
      <c r="D5792" s="146"/>
      <c r="E5792" s="147"/>
      <c r="F5792" s="148"/>
      <c r="G5792" s="148"/>
      <c r="H5792" s="148"/>
      <c r="I5792" s="148"/>
      <c r="J5792" s="149"/>
      <c r="K5792" s="145"/>
      <c r="L5792" s="150">
        <f>+K5792*H5792</f>
        <v>0.0</v>
      </c>
    </row>
    <row r="5793" spans="8:8" ht="24.95" customHeight="1">
      <c r="A5793" s="143"/>
      <c r="B5793" s="144"/>
      <c r="C5793" s="145"/>
      <c r="D5793" s="146"/>
      <c r="E5793" s="147"/>
      <c r="F5793" s="148"/>
      <c r="G5793" s="148"/>
      <c r="H5793" s="148"/>
      <c r="I5793" s="148"/>
      <c r="J5793" s="149"/>
      <c r="K5793" s="145"/>
      <c r="L5793" s="150">
        <f>+K5793*H5793</f>
        <v>0.0</v>
      </c>
    </row>
    <row r="5794" spans="8:8" ht="24.95" customHeight="1">
      <c r="A5794" s="143"/>
      <c r="B5794" s="144"/>
      <c r="C5794" s="145"/>
      <c r="D5794" s="146"/>
      <c r="E5794" s="147"/>
      <c r="F5794" s="148"/>
      <c r="G5794" s="148"/>
      <c r="H5794" s="148"/>
      <c r="I5794" s="148"/>
      <c r="J5794" s="149"/>
      <c r="K5794" s="145"/>
      <c r="L5794" s="150">
        <f>+K5794*H5794</f>
        <v>0.0</v>
      </c>
    </row>
    <row r="5795" spans="8:8" ht="24.95" customHeight="1">
      <c r="A5795" s="143"/>
      <c r="B5795" s="144"/>
      <c r="C5795" s="145"/>
      <c r="D5795" s="146"/>
      <c r="E5795" s="147"/>
      <c r="F5795" s="148"/>
      <c r="G5795" s="148"/>
      <c r="H5795" s="148"/>
      <c r="I5795" s="148"/>
      <c r="J5795" s="149"/>
      <c r="K5795" s="145"/>
      <c r="L5795" s="150">
        <f>+K5795*H5795</f>
        <v>0.0</v>
      </c>
    </row>
    <row r="5796" spans="8:8" ht="24.95" customHeight="1">
      <c r="A5796" s="143"/>
      <c r="B5796" s="144"/>
      <c r="C5796" s="145"/>
      <c r="D5796" s="146"/>
      <c r="E5796" s="147"/>
      <c r="F5796" s="148"/>
      <c r="G5796" s="148"/>
      <c r="H5796" s="148"/>
      <c r="I5796" s="148"/>
      <c r="J5796" s="149"/>
      <c r="K5796" s="145"/>
      <c r="L5796" s="150">
        <f>+K5796*H5796</f>
        <v>0.0</v>
      </c>
    </row>
    <row r="5797" spans="8:8" ht="24.95" customHeight="1">
      <c r="A5797" s="143"/>
      <c r="B5797" s="144"/>
      <c r="C5797" s="145"/>
      <c r="D5797" s="146"/>
      <c r="E5797" s="147"/>
      <c r="F5797" s="148"/>
      <c r="G5797" s="148"/>
      <c r="H5797" s="148"/>
      <c r="I5797" s="148"/>
      <c r="J5797" s="149"/>
      <c r="K5797" s="145"/>
      <c r="L5797" s="150">
        <f>+K5797*H5797</f>
        <v>0.0</v>
      </c>
    </row>
    <row r="5798" spans="8:8" ht="24.95" customHeight="1">
      <c r="A5798" s="143"/>
      <c r="B5798" s="144"/>
      <c r="C5798" s="145"/>
      <c r="D5798" s="146"/>
      <c r="E5798" s="147"/>
      <c r="F5798" s="148"/>
      <c r="G5798" s="148"/>
      <c r="H5798" s="148"/>
      <c r="I5798" s="148"/>
      <c r="J5798" s="149"/>
      <c r="K5798" s="145"/>
      <c r="L5798" s="150">
        <f>+K5798*H5798</f>
        <v>0.0</v>
      </c>
    </row>
    <row r="5799" spans="8:8" ht="24.95" customHeight="1">
      <c r="A5799" s="143"/>
      <c r="B5799" s="144"/>
      <c r="C5799" s="145"/>
      <c r="D5799" s="146"/>
      <c r="E5799" s="147"/>
      <c r="F5799" s="148"/>
      <c r="G5799" s="148"/>
      <c r="H5799" s="148"/>
      <c r="I5799" s="148"/>
      <c r="J5799" s="149"/>
      <c r="K5799" s="145"/>
      <c r="L5799" s="150">
        <f>+K5799*H5799</f>
        <v>0.0</v>
      </c>
    </row>
    <row r="5800" spans="8:8" ht="24.95" customHeight="1">
      <c r="A5800" s="143"/>
      <c r="B5800" s="144"/>
      <c r="C5800" s="145"/>
      <c r="D5800" s="146"/>
      <c r="E5800" s="147"/>
      <c r="F5800" s="148"/>
      <c r="G5800" s="148"/>
      <c r="H5800" s="148"/>
      <c r="I5800" s="148"/>
      <c r="J5800" s="149"/>
      <c r="K5800" s="145"/>
      <c r="L5800" s="150">
        <f>+K5800*H5800</f>
        <v>0.0</v>
      </c>
    </row>
    <row r="5801" spans="8:8" ht="24.95" customHeight="1">
      <c r="A5801" s="143"/>
      <c r="B5801" s="144"/>
      <c r="C5801" s="145"/>
      <c r="D5801" s="146"/>
      <c r="E5801" s="147"/>
      <c r="F5801" s="148"/>
      <c r="G5801" s="148"/>
      <c r="H5801" s="148"/>
      <c r="I5801" s="148"/>
      <c r="J5801" s="149"/>
      <c r="K5801" s="145"/>
      <c r="L5801" s="150">
        <f>+K5801*H5801</f>
        <v>0.0</v>
      </c>
    </row>
    <row r="5802" spans="8:8" ht="24.95" customHeight="1">
      <c r="A5802" s="143"/>
      <c r="B5802" s="144"/>
      <c r="C5802" s="145"/>
      <c r="D5802" s="146"/>
      <c r="E5802" s="147"/>
      <c r="F5802" s="148"/>
      <c r="G5802" s="148"/>
      <c r="H5802" s="148"/>
      <c r="I5802" s="148"/>
      <c r="J5802" s="149"/>
      <c r="K5802" s="145"/>
      <c r="L5802" s="150">
        <f>+K5802*H5802</f>
        <v>0.0</v>
      </c>
    </row>
    <row r="5803" spans="8:8" ht="24.95" customHeight="1">
      <c r="A5803" s="143"/>
      <c r="B5803" s="144"/>
      <c r="C5803" s="145"/>
      <c r="D5803" s="146"/>
      <c r="E5803" s="147"/>
      <c r="F5803" s="148"/>
      <c r="G5803" s="148"/>
      <c r="H5803" s="148"/>
      <c r="I5803" s="148"/>
      <c r="J5803" s="149"/>
      <c r="K5803" s="145"/>
      <c r="L5803" s="150">
        <f>+K5803*H5803</f>
        <v>0.0</v>
      </c>
    </row>
    <row r="5804" spans="8:8" ht="24.95" customHeight="1">
      <c r="A5804" s="143"/>
      <c r="B5804" s="144"/>
      <c r="C5804" s="145"/>
      <c r="D5804" s="146"/>
      <c r="E5804" s="147"/>
      <c r="F5804" s="148"/>
      <c r="G5804" s="148"/>
      <c r="H5804" s="148"/>
      <c r="I5804" s="148"/>
      <c r="J5804" s="149"/>
      <c r="K5804" s="145"/>
      <c r="L5804" s="150">
        <f>+K5804*H5804</f>
        <v>0.0</v>
      </c>
    </row>
    <row r="5805" spans="8:8" ht="24.95" customHeight="1">
      <c r="A5805" s="143"/>
      <c r="B5805" s="144"/>
      <c r="C5805" s="145"/>
      <c r="D5805" s="146"/>
      <c r="E5805" s="147"/>
      <c r="F5805" s="148"/>
      <c r="G5805" s="148"/>
      <c r="H5805" s="148"/>
      <c r="I5805" s="148"/>
      <c r="J5805" s="149"/>
      <c r="K5805" s="145"/>
      <c r="L5805" s="150">
        <f>+K5805*H5805</f>
        <v>0.0</v>
      </c>
    </row>
    <row r="5806" spans="8:8" ht="24.95" customHeight="1">
      <c r="A5806" s="143"/>
      <c r="B5806" s="144"/>
      <c r="C5806" s="145"/>
      <c r="D5806" s="146"/>
      <c r="E5806" s="147"/>
      <c r="F5806" s="148"/>
      <c r="G5806" s="148"/>
      <c r="H5806" s="148"/>
      <c r="I5806" s="148"/>
      <c r="J5806" s="149"/>
      <c r="K5806" s="145"/>
      <c r="L5806" s="150">
        <f>+K5806*H5806</f>
        <v>0.0</v>
      </c>
    </row>
    <row r="5807" spans="8:8" ht="24.95" customHeight="1">
      <c r="A5807" s="143"/>
      <c r="B5807" s="144"/>
      <c r="C5807" s="145"/>
      <c r="D5807" s="146"/>
      <c r="E5807" s="147"/>
      <c r="F5807" s="148"/>
      <c r="G5807" s="148"/>
      <c r="H5807" s="148"/>
      <c r="I5807" s="148"/>
      <c r="J5807" s="149"/>
      <c r="K5807" s="145"/>
      <c r="L5807" s="150">
        <f>+K5807*H5807</f>
        <v>0.0</v>
      </c>
    </row>
    <row r="5808" spans="8:8" ht="24.95" customHeight="1">
      <c r="A5808" s="143"/>
      <c r="B5808" s="144"/>
      <c r="C5808" s="145"/>
      <c r="D5808" s="146"/>
      <c r="E5808" s="147"/>
      <c r="F5808" s="148"/>
      <c r="G5808" s="148"/>
      <c r="H5808" s="148"/>
      <c r="I5808" s="148"/>
      <c r="J5808" s="149"/>
      <c r="K5808" s="145"/>
      <c r="L5808" s="150">
        <f>+K5808*H5808</f>
        <v>0.0</v>
      </c>
    </row>
    <row r="5809" spans="8:8" ht="24.95" customHeight="1">
      <c r="A5809" s="143"/>
      <c r="B5809" s="144"/>
      <c r="C5809" s="145"/>
      <c r="D5809" s="146"/>
      <c r="E5809" s="147"/>
      <c r="F5809" s="148"/>
      <c r="G5809" s="148"/>
      <c r="H5809" s="148"/>
      <c r="I5809" s="148"/>
      <c r="J5809" s="149"/>
      <c r="K5809" s="145"/>
      <c r="L5809" s="150">
        <f>+K5809*H5809</f>
        <v>0.0</v>
      </c>
    </row>
    <row r="5810" spans="8:8" ht="24.95" customHeight="1">
      <c r="A5810" s="143"/>
      <c r="B5810" s="144"/>
      <c r="C5810" s="145"/>
      <c r="D5810" s="146"/>
      <c r="E5810" s="147"/>
      <c r="F5810" s="148"/>
      <c r="G5810" s="148"/>
      <c r="H5810" s="148"/>
      <c r="I5810" s="148"/>
      <c r="J5810" s="149"/>
      <c r="K5810" s="145"/>
      <c r="L5810" s="150">
        <f>+K5810*H5810</f>
        <v>0.0</v>
      </c>
    </row>
    <row r="5811" spans="8:8" ht="24.95" customHeight="1">
      <c r="A5811" s="143"/>
      <c r="B5811" s="144"/>
      <c r="C5811" s="145"/>
      <c r="D5811" s="146"/>
      <c r="E5811" s="147"/>
      <c r="F5811" s="148"/>
      <c r="G5811" s="148"/>
      <c r="H5811" s="148"/>
      <c r="I5811" s="148"/>
      <c r="J5811" s="149"/>
      <c r="K5811" s="145"/>
      <c r="L5811" s="150">
        <f>+K5811*H5811</f>
        <v>0.0</v>
      </c>
    </row>
    <row r="5812" spans="8:8" ht="24.95" customHeight="1">
      <c r="A5812" s="143"/>
      <c r="B5812" s="144"/>
      <c r="C5812" s="145"/>
      <c r="D5812" s="146"/>
      <c r="E5812" s="147"/>
      <c r="F5812" s="148"/>
      <c r="G5812" s="148"/>
      <c r="H5812" s="148"/>
      <c r="I5812" s="148"/>
      <c r="J5812" s="149"/>
      <c r="K5812" s="145"/>
      <c r="L5812" s="150">
        <f>+K5812*H5812</f>
        <v>0.0</v>
      </c>
    </row>
    <row r="5813" spans="8:8" ht="24.95" customHeight="1">
      <c r="A5813" s="143"/>
      <c r="B5813" s="144"/>
      <c r="C5813" s="145"/>
      <c r="D5813" s="146"/>
      <c r="E5813" s="147"/>
      <c r="F5813" s="148"/>
      <c r="G5813" s="148"/>
      <c r="H5813" s="148"/>
      <c r="I5813" s="148"/>
      <c r="J5813" s="149"/>
      <c r="K5813" s="145"/>
      <c r="L5813" s="150">
        <f>+K5813*H5813</f>
        <v>0.0</v>
      </c>
    </row>
    <row r="5814" spans="8:8" ht="24.95" customHeight="1">
      <c r="A5814" s="143"/>
      <c r="B5814" s="144"/>
      <c r="C5814" s="145"/>
      <c r="D5814" s="146"/>
      <c r="E5814" s="147"/>
      <c r="F5814" s="148"/>
      <c r="G5814" s="148"/>
      <c r="H5814" s="148"/>
      <c r="I5814" s="148"/>
      <c r="J5814" s="149"/>
      <c r="K5814" s="145"/>
      <c r="L5814" s="150">
        <f>+K5814*H5814</f>
        <v>0.0</v>
      </c>
    </row>
    <row r="5815" spans="8:8" ht="24.95" customHeight="1">
      <c r="A5815" s="143"/>
      <c r="B5815" s="144"/>
      <c r="C5815" s="145"/>
      <c r="D5815" s="146"/>
      <c r="E5815" s="147"/>
      <c r="F5815" s="148"/>
      <c r="G5815" s="148"/>
      <c r="H5815" s="148"/>
      <c r="I5815" s="148"/>
      <c r="J5815" s="149"/>
      <c r="K5815" s="145"/>
      <c r="L5815" s="150">
        <f>+K5815*H5815</f>
        <v>0.0</v>
      </c>
    </row>
    <row r="5816" spans="8:8" ht="24.95" customHeight="1">
      <c r="A5816" s="143"/>
      <c r="B5816" s="144"/>
      <c r="C5816" s="145"/>
      <c r="D5816" s="146"/>
      <c r="E5816" s="147"/>
      <c r="F5816" s="148"/>
      <c r="G5816" s="148"/>
      <c r="H5816" s="148"/>
      <c r="I5816" s="148"/>
      <c r="J5816" s="149"/>
      <c r="K5816" s="145"/>
      <c r="L5816" s="150">
        <f>+K5816*H5816</f>
        <v>0.0</v>
      </c>
    </row>
    <row r="5817" spans="8:8" ht="24.95" customHeight="1">
      <c r="A5817" s="143"/>
      <c r="B5817" s="144"/>
      <c r="C5817" s="145"/>
      <c r="D5817" s="146"/>
      <c r="E5817" s="147"/>
      <c r="F5817" s="148"/>
      <c r="G5817" s="148"/>
      <c r="H5817" s="148"/>
      <c r="I5817" s="148"/>
      <c r="J5817" s="149"/>
      <c r="K5817" s="145"/>
      <c r="L5817" s="150">
        <f>+K5817*H5817</f>
        <v>0.0</v>
      </c>
    </row>
    <row r="5818" spans="8:8" ht="24.95" customHeight="1">
      <c r="A5818" s="143"/>
      <c r="B5818" s="144"/>
      <c r="C5818" s="145"/>
      <c r="D5818" s="146"/>
      <c r="E5818" s="147"/>
      <c r="F5818" s="148"/>
      <c r="G5818" s="148"/>
      <c r="H5818" s="148"/>
      <c r="I5818" s="148"/>
      <c r="J5818" s="149"/>
      <c r="K5818" s="145"/>
      <c r="L5818" s="150">
        <f>+K5818*H5818</f>
        <v>0.0</v>
      </c>
    </row>
    <row r="5819" spans="8:8" ht="24.95" customHeight="1">
      <c r="A5819" s="143"/>
      <c r="B5819" s="144"/>
      <c r="C5819" s="145"/>
      <c r="D5819" s="146"/>
      <c r="E5819" s="147"/>
      <c r="F5819" s="148"/>
      <c r="G5819" s="148"/>
      <c r="H5819" s="148"/>
      <c r="I5819" s="148"/>
      <c r="J5819" s="149"/>
      <c r="K5819" s="145"/>
      <c r="L5819" s="150">
        <f>+K5819*H5819</f>
        <v>0.0</v>
      </c>
    </row>
    <row r="5820" spans="8:8" ht="24.95" customHeight="1">
      <c r="A5820" s="143"/>
      <c r="B5820" s="144"/>
      <c r="C5820" s="145"/>
      <c r="D5820" s="146"/>
      <c r="E5820" s="147"/>
      <c r="F5820" s="148"/>
      <c r="G5820" s="148"/>
      <c r="H5820" s="148"/>
      <c r="I5820" s="148"/>
      <c r="J5820" s="149"/>
      <c r="K5820" s="145"/>
      <c r="L5820" s="150">
        <f>+K5820*H5820</f>
        <v>0.0</v>
      </c>
    </row>
    <row r="5821" spans="8:8" ht="24.95" customHeight="1">
      <c r="A5821" s="143"/>
      <c r="B5821" s="144"/>
      <c r="C5821" s="145"/>
      <c r="D5821" s="146"/>
      <c r="E5821" s="147"/>
      <c r="F5821" s="148"/>
      <c r="G5821" s="148"/>
      <c r="H5821" s="148"/>
      <c r="I5821" s="148"/>
      <c r="J5821" s="149"/>
      <c r="K5821" s="145"/>
      <c r="L5821" s="150">
        <f>+K5821*H5821</f>
        <v>0.0</v>
      </c>
    </row>
    <row r="5822" spans="8:8" ht="24.95" customHeight="1">
      <c r="A5822" s="143"/>
      <c r="B5822" s="144"/>
      <c r="C5822" s="145"/>
      <c r="D5822" s="146"/>
      <c r="E5822" s="147"/>
      <c r="F5822" s="148"/>
      <c r="G5822" s="148"/>
      <c r="H5822" s="148"/>
      <c r="I5822" s="148"/>
      <c r="J5822" s="149"/>
      <c r="K5822" s="145"/>
      <c r="L5822" s="150">
        <f>+K5822*H5822</f>
        <v>0.0</v>
      </c>
    </row>
    <row r="5823" spans="8:8" ht="24.95" customHeight="1">
      <c r="A5823" s="143"/>
      <c r="B5823" s="144"/>
      <c r="C5823" s="145"/>
      <c r="D5823" s="146"/>
      <c r="E5823" s="147"/>
      <c r="F5823" s="148"/>
      <c r="G5823" s="148"/>
      <c r="H5823" s="148"/>
      <c r="I5823" s="148"/>
      <c r="J5823" s="149"/>
      <c r="K5823" s="145"/>
      <c r="L5823" s="150">
        <f>+K5823*H5823</f>
        <v>0.0</v>
      </c>
    </row>
    <row r="5824" spans="8:8" ht="24.95" customHeight="1">
      <c r="A5824" s="143"/>
      <c r="B5824" s="144"/>
      <c r="C5824" s="145"/>
      <c r="D5824" s="146"/>
      <c r="E5824" s="147"/>
      <c r="F5824" s="148"/>
      <c r="G5824" s="148"/>
      <c r="H5824" s="148"/>
      <c r="I5824" s="148"/>
      <c r="J5824" s="149"/>
      <c r="K5824" s="145"/>
      <c r="L5824" s="150">
        <f>+K5824*H5824</f>
        <v>0.0</v>
      </c>
    </row>
    <row r="5825" spans="8:8" ht="24.95" customHeight="1">
      <c r="A5825" s="143"/>
      <c r="B5825" s="144"/>
      <c r="C5825" s="145"/>
      <c r="D5825" s="146"/>
      <c r="E5825" s="147"/>
      <c r="F5825" s="148"/>
      <c r="G5825" s="148"/>
      <c r="H5825" s="148"/>
      <c r="I5825" s="148"/>
      <c r="J5825" s="149"/>
      <c r="K5825" s="145"/>
      <c r="L5825" s="150">
        <f>+K5825*H5825</f>
        <v>0.0</v>
      </c>
    </row>
    <row r="5826" spans="8:8" ht="24.95" customHeight="1">
      <c r="A5826" s="143"/>
      <c r="B5826" s="144"/>
      <c r="C5826" s="145"/>
      <c r="D5826" s="146"/>
      <c r="E5826" s="147"/>
      <c r="F5826" s="148"/>
      <c r="G5826" s="148"/>
      <c r="H5826" s="148"/>
      <c r="I5826" s="148"/>
      <c r="J5826" s="149"/>
      <c r="K5826" s="145"/>
      <c r="L5826" s="150">
        <f>+K5826*H5826</f>
        <v>0.0</v>
      </c>
    </row>
    <row r="5827" spans="8:8" ht="24.95" customHeight="1">
      <c r="A5827" s="143"/>
      <c r="B5827" s="144"/>
      <c r="C5827" s="145"/>
      <c r="D5827" s="146"/>
      <c r="E5827" s="147"/>
      <c r="F5827" s="148"/>
      <c r="G5827" s="148"/>
      <c r="H5827" s="148"/>
      <c r="I5827" s="148"/>
      <c r="J5827" s="149"/>
      <c r="K5827" s="145"/>
      <c r="L5827" s="150">
        <f>+K5827*H5827</f>
        <v>0.0</v>
      </c>
    </row>
    <row r="5828" spans="8:8" ht="24.95" customHeight="1">
      <c r="A5828" s="143"/>
      <c r="B5828" s="144"/>
      <c r="C5828" s="145"/>
      <c r="D5828" s="146"/>
      <c r="E5828" s="147"/>
      <c r="F5828" s="148"/>
      <c r="G5828" s="148"/>
      <c r="H5828" s="148"/>
      <c r="I5828" s="148"/>
      <c r="J5828" s="149"/>
      <c r="K5828" s="145"/>
      <c r="L5828" s="150">
        <f>+K5828*H5828</f>
        <v>0.0</v>
      </c>
    </row>
    <row r="5829" spans="8:8" ht="24.95" customHeight="1">
      <c r="A5829" s="143"/>
      <c r="B5829" s="144"/>
      <c r="C5829" s="145"/>
      <c r="D5829" s="146"/>
      <c r="E5829" s="147"/>
      <c r="F5829" s="148"/>
      <c r="G5829" s="148"/>
      <c r="H5829" s="148"/>
      <c r="I5829" s="148"/>
      <c r="J5829" s="149"/>
      <c r="K5829" s="145"/>
      <c r="L5829" s="150">
        <f>+K5829*H5829</f>
        <v>0.0</v>
      </c>
    </row>
    <row r="5830" spans="8:8" ht="24.95" customHeight="1">
      <c r="A5830" s="143"/>
      <c r="B5830" s="144"/>
      <c r="C5830" s="145"/>
      <c r="D5830" s="146"/>
      <c r="E5830" s="147"/>
      <c r="F5830" s="148"/>
      <c r="G5830" s="148"/>
      <c r="H5830" s="148"/>
      <c r="I5830" s="148"/>
      <c r="J5830" s="149"/>
      <c r="K5830" s="145"/>
      <c r="L5830" s="150">
        <f>+K5830*H5830</f>
        <v>0.0</v>
      </c>
    </row>
    <row r="5831" spans="8:8" ht="24.95" customHeight="1">
      <c r="A5831" s="143"/>
      <c r="B5831" s="144"/>
      <c r="C5831" s="145"/>
      <c r="D5831" s="146"/>
      <c r="E5831" s="147"/>
      <c r="F5831" s="148"/>
      <c r="G5831" s="148"/>
      <c r="H5831" s="148"/>
      <c r="I5831" s="148"/>
      <c r="J5831" s="149"/>
      <c r="K5831" s="145"/>
      <c r="L5831" s="150">
        <f>+K5831*H5831</f>
        <v>0.0</v>
      </c>
    </row>
    <row r="5832" spans="8:8" ht="24.95" customHeight="1">
      <c r="A5832" s="143"/>
      <c r="B5832" s="144"/>
      <c r="C5832" s="145"/>
      <c r="D5832" s="146"/>
      <c r="E5832" s="147"/>
      <c r="F5832" s="148"/>
      <c r="G5832" s="148"/>
      <c r="H5832" s="148"/>
      <c r="I5832" s="148"/>
      <c r="J5832" s="149"/>
      <c r="K5832" s="145"/>
      <c r="L5832" s="150">
        <f>+K5832*H5832</f>
        <v>0.0</v>
      </c>
    </row>
    <row r="5833" spans="8:8" ht="24.95" customHeight="1">
      <c r="A5833" s="143"/>
      <c r="B5833" s="144"/>
      <c r="C5833" s="145"/>
      <c r="D5833" s="146"/>
      <c r="E5833" s="147"/>
      <c r="F5833" s="148"/>
      <c r="G5833" s="148"/>
      <c r="H5833" s="148"/>
      <c r="I5833" s="148"/>
      <c r="J5833" s="149"/>
      <c r="K5833" s="145"/>
      <c r="L5833" s="150">
        <f>+K5833*H5833</f>
        <v>0.0</v>
      </c>
    </row>
    <row r="5834" spans="8:8" ht="24.95" customHeight="1">
      <c r="A5834" s="143"/>
      <c r="B5834" s="144"/>
      <c r="C5834" s="145"/>
      <c r="D5834" s="146"/>
      <c r="E5834" s="147"/>
      <c r="F5834" s="148"/>
      <c r="G5834" s="148"/>
      <c r="H5834" s="148"/>
      <c r="I5834" s="148"/>
      <c r="J5834" s="149"/>
      <c r="K5834" s="145"/>
      <c r="L5834" s="150">
        <f>+K5834*H5834</f>
        <v>0.0</v>
      </c>
    </row>
    <row r="5835" spans="8:8" ht="24.95" customHeight="1">
      <c r="A5835" s="143"/>
      <c r="B5835" s="144"/>
      <c r="C5835" s="145"/>
      <c r="D5835" s="146"/>
      <c r="E5835" s="147"/>
      <c r="F5835" s="148"/>
      <c r="G5835" s="148"/>
      <c r="H5835" s="148"/>
      <c r="I5835" s="148"/>
      <c r="J5835" s="149"/>
      <c r="K5835" s="145"/>
      <c r="L5835" s="150">
        <f>+K5835*H5835</f>
        <v>0.0</v>
      </c>
    </row>
    <row r="5836" spans="8:8" ht="24.95" customHeight="1">
      <c r="A5836" s="143"/>
      <c r="B5836" s="144"/>
      <c r="C5836" s="145"/>
      <c r="D5836" s="146"/>
      <c r="E5836" s="147"/>
      <c r="F5836" s="148"/>
      <c r="G5836" s="148"/>
      <c r="H5836" s="148"/>
      <c r="I5836" s="148"/>
      <c r="J5836" s="149"/>
      <c r="K5836" s="145"/>
      <c r="L5836" s="150">
        <f>+K5836*H5836</f>
        <v>0.0</v>
      </c>
    </row>
    <row r="5837" spans="8:8" ht="24.95" customHeight="1">
      <c r="A5837" s="143"/>
      <c r="B5837" s="144"/>
      <c r="C5837" s="145"/>
      <c r="D5837" s="146"/>
      <c r="E5837" s="147"/>
      <c r="F5837" s="148"/>
      <c r="G5837" s="148"/>
      <c r="H5837" s="148"/>
      <c r="I5837" s="148"/>
      <c r="J5837" s="149"/>
      <c r="K5837" s="145"/>
      <c r="L5837" s="150">
        <f>+K5837*H5837</f>
        <v>0.0</v>
      </c>
    </row>
    <row r="5838" spans="8:8" ht="24.95" customHeight="1">
      <c r="A5838" s="143"/>
      <c r="B5838" s="144"/>
      <c r="C5838" s="145"/>
      <c r="D5838" s="146"/>
      <c r="E5838" s="147"/>
      <c r="F5838" s="148"/>
      <c r="G5838" s="148"/>
      <c r="H5838" s="148"/>
      <c r="I5838" s="148"/>
      <c r="J5838" s="149"/>
      <c r="K5838" s="145"/>
      <c r="L5838" s="150">
        <f>+K5838*H5838</f>
        <v>0.0</v>
      </c>
    </row>
    <row r="5839" spans="8:8" ht="24.95" customHeight="1">
      <c r="A5839" s="143"/>
      <c r="B5839" s="144"/>
      <c r="C5839" s="145"/>
      <c r="D5839" s="146"/>
      <c r="E5839" s="147"/>
      <c r="F5839" s="148"/>
      <c r="G5839" s="148"/>
      <c r="H5839" s="148"/>
      <c r="I5839" s="148"/>
      <c r="J5839" s="149"/>
      <c r="K5839" s="145"/>
      <c r="L5839" s="150">
        <f>+K5839*H5839</f>
        <v>0.0</v>
      </c>
    </row>
    <row r="5840" spans="8:8" ht="24.95" customHeight="1">
      <c r="A5840" s="143"/>
      <c r="B5840" s="144"/>
      <c r="C5840" s="145"/>
      <c r="D5840" s="146"/>
      <c r="E5840" s="147"/>
      <c r="F5840" s="148"/>
      <c r="G5840" s="148"/>
      <c r="H5840" s="148"/>
      <c r="I5840" s="148"/>
      <c r="J5840" s="149"/>
      <c r="K5840" s="145"/>
      <c r="L5840" s="150">
        <f>+K5840*H5840</f>
        <v>0.0</v>
      </c>
    </row>
    <row r="5841" spans="8:8" ht="24.95" customHeight="1">
      <c r="A5841" s="143"/>
      <c r="B5841" s="144"/>
      <c r="C5841" s="145"/>
      <c r="D5841" s="146"/>
      <c r="E5841" s="147"/>
      <c r="F5841" s="148"/>
      <c r="G5841" s="148"/>
      <c r="H5841" s="148"/>
      <c r="I5841" s="148"/>
      <c r="J5841" s="149"/>
      <c r="K5841" s="145"/>
      <c r="L5841" s="150">
        <f>+K5841*H5841</f>
        <v>0.0</v>
      </c>
    </row>
    <row r="5842" spans="8:8" ht="24.95" customHeight="1">
      <c r="A5842" s="143"/>
      <c r="B5842" s="144"/>
      <c r="C5842" s="145"/>
      <c r="D5842" s="146"/>
      <c r="E5842" s="147"/>
      <c r="F5842" s="148"/>
      <c r="G5842" s="148"/>
      <c r="H5842" s="148"/>
      <c r="I5842" s="148"/>
      <c r="J5842" s="149"/>
      <c r="K5842" s="145"/>
      <c r="L5842" s="150">
        <f>+K5842*H5842</f>
        <v>0.0</v>
      </c>
    </row>
    <row r="5843" spans="8:8" ht="24.95" customHeight="1">
      <c r="A5843" s="143"/>
      <c r="B5843" s="144"/>
      <c r="C5843" s="145"/>
      <c r="D5843" s="146"/>
      <c r="E5843" s="147"/>
      <c r="F5843" s="148"/>
      <c r="G5843" s="148"/>
      <c r="H5843" s="148"/>
      <c r="I5843" s="148"/>
      <c r="J5843" s="149"/>
      <c r="K5843" s="145"/>
      <c r="L5843" s="150">
        <f>+K5843*H5843</f>
        <v>0.0</v>
      </c>
    </row>
    <row r="5844" spans="8:8" ht="24.95" customHeight="1">
      <c r="A5844" s="143"/>
      <c r="B5844" s="144"/>
      <c r="C5844" s="145"/>
      <c r="D5844" s="146"/>
      <c r="E5844" s="147"/>
      <c r="F5844" s="148"/>
      <c r="G5844" s="148"/>
      <c r="H5844" s="148"/>
      <c r="I5844" s="148"/>
      <c r="J5844" s="149"/>
      <c r="K5844" s="145"/>
      <c r="L5844" s="150">
        <f>+K5844*H5844</f>
        <v>0.0</v>
      </c>
    </row>
    <row r="5845" spans="8:8" ht="24.95" customHeight="1">
      <c r="A5845" s="143"/>
      <c r="B5845" s="144"/>
      <c r="C5845" s="145"/>
      <c r="D5845" s="146"/>
      <c r="E5845" s="147"/>
      <c r="F5845" s="148"/>
      <c r="G5845" s="148"/>
      <c r="H5845" s="148"/>
      <c r="I5845" s="148"/>
      <c r="J5845" s="149"/>
      <c r="K5845" s="145"/>
      <c r="L5845" s="150">
        <f>+K5845*H5845</f>
        <v>0.0</v>
      </c>
    </row>
    <row r="5846" spans="8:8" ht="24.95" customHeight="1">
      <c r="A5846" s="143"/>
      <c r="B5846" s="144"/>
      <c r="C5846" s="145"/>
      <c r="D5846" s="146"/>
      <c r="E5846" s="147"/>
      <c r="F5846" s="148"/>
      <c r="G5846" s="148"/>
      <c r="H5846" s="148"/>
      <c r="I5846" s="148"/>
      <c r="J5846" s="149"/>
      <c r="K5846" s="145"/>
      <c r="L5846" s="150">
        <f>+K5846*H5846</f>
        <v>0.0</v>
      </c>
    </row>
    <row r="5847" spans="8:8" ht="24.95" customHeight="1">
      <c r="A5847" s="143"/>
      <c r="B5847" s="144"/>
      <c r="C5847" s="145"/>
      <c r="D5847" s="146"/>
      <c r="E5847" s="147"/>
      <c r="F5847" s="148"/>
      <c r="G5847" s="148"/>
      <c r="H5847" s="148"/>
      <c r="I5847" s="148"/>
      <c r="J5847" s="149"/>
      <c r="K5847" s="145"/>
      <c r="L5847" s="150">
        <f>+K5847*H5847</f>
        <v>0.0</v>
      </c>
    </row>
    <row r="5848" spans="8:8" ht="24.95" customHeight="1">
      <c r="A5848" s="143"/>
      <c r="B5848" s="144"/>
      <c r="C5848" s="145"/>
      <c r="D5848" s="146"/>
      <c r="E5848" s="147"/>
      <c r="F5848" s="148"/>
      <c r="G5848" s="148"/>
      <c r="H5848" s="148"/>
      <c r="I5848" s="148"/>
      <c r="J5848" s="149"/>
      <c r="K5848" s="145"/>
      <c r="L5848" s="150">
        <f>+K5848*H5848</f>
        <v>0.0</v>
      </c>
    </row>
    <row r="5849" spans="8:8" ht="24.95" customHeight="1">
      <c r="A5849" s="143"/>
      <c r="B5849" s="144"/>
      <c r="C5849" s="145"/>
      <c r="D5849" s="146"/>
      <c r="E5849" s="147"/>
      <c r="F5849" s="148"/>
      <c r="G5849" s="148"/>
      <c r="H5849" s="148"/>
      <c r="I5849" s="148"/>
      <c r="J5849" s="149"/>
      <c r="K5849" s="145"/>
      <c r="L5849" s="150">
        <f>+K5849*H5849</f>
        <v>0.0</v>
      </c>
    </row>
    <row r="5850" spans="8:8" ht="24.95" customHeight="1">
      <c r="A5850" s="143"/>
      <c r="B5850" s="144"/>
      <c r="C5850" s="145"/>
      <c r="D5850" s="146"/>
      <c r="E5850" s="147"/>
      <c r="F5850" s="148"/>
      <c r="G5850" s="148"/>
      <c r="H5850" s="148"/>
      <c r="I5850" s="148"/>
      <c r="J5850" s="149"/>
      <c r="K5850" s="145"/>
      <c r="L5850" s="150">
        <f>+K5850*H5850</f>
        <v>0.0</v>
      </c>
    </row>
    <row r="5851" spans="8:8" ht="24.95" customHeight="1">
      <c r="A5851" s="143"/>
      <c r="B5851" s="144"/>
      <c r="C5851" s="145"/>
      <c r="D5851" s="146"/>
      <c r="E5851" s="147"/>
      <c r="F5851" s="148"/>
      <c r="G5851" s="148"/>
      <c r="H5851" s="148"/>
      <c r="I5851" s="148"/>
      <c r="J5851" s="149"/>
      <c r="K5851" s="145"/>
      <c r="L5851" s="150">
        <f>+K5851*H5851</f>
        <v>0.0</v>
      </c>
    </row>
    <row r="5852" spans="8:8" ht="24.95" customHeight="1">
      <c r="A5852" s="143"/>
      <c r="B5852" s="144"/>
      <c r="C5852" s="145"/>
      <c r="D5852" s="146"/>
      <c r="E5852" s="147"/>
      <c r="F5852" s="148"/>
      <c r="G5852" s="148"/>
      <c r="H5852" s="148"/>
      <c r="I5852" s="148"/>
      <c r="J5852" s="149"/>
      <c r="K5852" s="145"/>
      <c r="L5852" s="150">
        <f>+K5852*H5852</f>
        <v>0.0</v>
      </c>
    </row>
    <row r="5853" spans="8:8" ht="24.95" customHeight="1">
      <c r="A5853" s="143"/>
      <c r="B5853" s="144"/>
      <c r="C5853" s="145"/>
      <c r="D5853" s="146"/>
      <c r="E5853" s="147"/>
      <c r="F5853" s="148"/>
      <c r="G5853" s="148"/>
      <c r="H5853" s="148"/>
      <c r="I5853" s="148"/>
      <c r="J5853" s="149"/>
      <c r="K5853" s="145"/>
      <c r="L5853" s="150">
        <f>+K5853*H5853</f>
        <v>0.0</v>
      </c>
    </row>
    <row r="5854" spans="8:8" ht="24.95" customHeight="1">
      <c r="A5854" s="143"/>
      <c r="B5854" s="144"/>
      <c r="C5854" s="145"/>
      <c r="D5854" s="146"/>
      <c r="E5854" s="147"/>
      <c r="F5854" s="148"/>
      <c r="G5854" s="148"/>
      <c r="H5854" s="148"/>
      <c r="I5854" s="148"/>
      <c r="J5854" s="149"/>
      <c r="K5854" s="145"/>
      <c r="L5854" s="150">
        <f>+K5854*H5854</f>
        <v>0.0</v>
      </c>
    </row>
    <row r="5855" spans="8:8" ht="24.95" customHeight="1">
      <c r="A5855" s="143"/>
      <c r="B5855" s="144"/>
      <c r="C5855" s="145"/>
      <c r="D5855" s="146"/>
      <c r="E5855" s="147"/>
      <c r="F5855" s="148"/>
      <c r="G5855" s="148"/>
      <c r="H5855" s="148"/>
      <c r="I5855" s="148"/>
      <c r="J5855" s="149"/>
      <c r="K5855" s="145"/>
      <c r="L5855" s="150">
        <f>+K5855*H5855</f>
        <v>0.0</v>
      </c>
    </row>
    <row r="5856" spans="8:8" ht="24.95" customHeight="1">
      <c r="A5856" s="143"/>
      <c r="B5856" s="144"/>
      <c r="C5856" s="145"/>
      <c r="D5856" s="146"/>
      <c r="E5856" s="147"/>
      <c r="F5856" s="148"/>
      <c r="G5856" s="148"/>
      <c r="H5856" s="148"/>
      <c r="I5856" s="148"/>
      <c r="J5856" s="149"/>
      <c r="K5856" s="145"/>
      <c r="L5856" s="150">
        <f>+K5856*H5856</f>
        <v>0.0</v>
      </c>
    </row>
    <row r="5857" spans="8:8" ht="24.95" customHeight="1">
      <c r="A5857" s="143"/>
      <c r="B5857" s="144"/>
      <c r="C5857" s="145"/>
      <c r="D5857" s="146"/>
      <c r="E5857" s="147"/>
      <c r="F5857" s="148"/>
      <c r="G5857" s="148"/>
      <c r="H5857" s="148"/>
      <c r="I5857" s="148"/>
      <c r="J5857" s="149"/>
      <c r="K5857" s="145"/>
      <c r="L5857" s="150">
        <f>+K5857*H5857</f>
        <v>0.0</v>
      </c>
    </row>
    <row r="5858" spans="8:8" ht="24.95" customHeight="1">
      <c r="A5858" s="143"/>
      <c r="B5858" s="144"/>
      <c r="C5858" s="145"/>
      <c r="D5858" s="146"/>
      <c r="E5858" s="147"/>
      <c r="F5858" s="148"/>
      <c r="G5858" s="148"/>
      <c r="H5858" s="148"/>
      <c r="I5858" s="148"/>
      <c r="J5858" s="149"/>
      <c r="K5858" s="145"/>
      <c r="L5858" s="150">
        <f>+K5858*H5858</f>
        <v>0.0</v>
      </c>
    </row>
    <row r="5859" spans="8:8" ht="24.95" customHeight="1">
      <c r="A5859" s="143"/>
      <c r="B5859" s="144"/>
      <c r="C5859" s="145"/>
      <c r="D5859" s="146"/>
      <c r="E5859" s="147"/>
      <c r="F5859" s="148"/>
      <c r="G5859" s="148"/>
      <c r="H5859" s="148"/>
      <c r="I5859" s="148"/>
      <c r="J5859" s="149"/>
      <c r="K5859" s="145"/>
      <c r="L5859" s="150">
        <f>+K5859*H5859</f>
        <v>0.0</v>
      </c>
    </row>
    <row r="5860" spans="8:8" ht="24.95" customHeight="1">
      <c r="A5860" s="143"/>
      <c r="B5860" s="144"/>
      <c r="C5860" s="145"/>
      <c r="D5860" s="146"/>
      <c r="E5860" s="147"/>
      <c r="F5860" s="148"/>
      <c r="G5860" s="148"/>
      <c r="H5860" s="148"/>
      <c r="I5860" s="148"/>
      <c r="J5860" s="149"/>
      <c r="K5860" s="145"/>
      <c r="L5860" s="150">
        <f>+K5860*H5860</f>
        <v>0.0</v>
      </c>
    </row>
    <row r="5861" spans="8:8" ht="24.95" customHeight="1">
      <c r="A5861" s="143"/>
      <c r="B5861" s="144"/>
      <c r="C5861" s="145"/>
      <c r="D5861" s="146"/>
      <c r="E5861" s="147"/>
      <c r="F5861" s="148"/>
      <c r="G5861" s="148"/>
      <c r="H5861" s="148"/>
      <c r="I5861" s="148"/>
      <c r="J5861" s="149"/>
      <c r="K5861" s="145"/>
      <c r="L5861" s="150">
        <f>+K5861*H5861</f>
        <v>0.0</v>
      </c>
    </row>
    <row r="5862" spans="8:8" ht="24.95" customHeight="1">
      <c r="A5862" s="143"/>
      <c r="B5862" s="144"/>
      <c r="C5862" s="145"/>
      <c r="D5862" s="146"/>
      <c r="E5862" s="147"/>
      <c r="F5862" s="148"/>
      <c r="G5862" s="148"/>
      <c r="H5862" s="148"/>
      <c r="I5862" s="148"/>
      <c r="J5862" s="149"/>
      <c r="K5862" s="145"/>
      <c r="L5862" s="150">
        <f>+K5862*H5862</f>
        <v>0.0</v>
      </c>
    </row>
    <row r="5863" spans="8:8" ht="24.95" customHeight="1">
      <c r="A5863" s="143"/>
      <c r="B5863" s="144"/>
      <c r="C5863" s="145"/>
      <c r="D5863" s="146"/>
      <c r="E5863" s="147"/>
      <c r="F5863" s="148"/>
      <c r="G5863" s="148"/>
      <c r="H5863" s="148"/>
      <c r="I5863" s="148"/>
      <c r="J5863" s="149"/>
      <c r="K5863" s="145"/>
      <c r="L5863" s="150">
        <f>+K5863*H5863</f>
        <v>0.0</v>
      </c>
    </row>
    <row r="5864" spans="8:8" ht="24.95" customHeight="1">
      <c r="A5864" s="143"/>
      <c r="B5864" s="144"/>
      <c r="C5864" s="145"/>
      <c r="D5864" s="146"/>
      <c r="E5864" s="147"/>
      <c r="F5864" s="148"/>
      <c r="G5864" s="148"/>
      <c r="H5864" s="148"/>
      <c r="I5864" s="148"/>
      <c r="J5864" s="149"/>
      <c r="K5864" s="145"/>
      <c r="L5864" s="150">
        <f>+K5864*H5864</f>
        <v>0.0</v>
      </c>
    </row>
    <row r="5865" spans="8:8" ht="24.95" customHeight="1">
      <c r="A5865" s="143"/>
      <c r="B5865" s="144"/>
      <c r="C5865" s="145"/>
      <c r="D5865" s="146"/>
      <c r="E5865" s="147"/>
      <c r="F5865" s="148"/>
      <c r="G5865" s="148"/>
      <c r="H5865" s="148"/>
      <c r="I5865" s="148"/>
      <c r="J5865" s="149"/>
      <c r="K5865" s="145"/>
      <c r="L5865" s="150">
        <f>+K5865*H5865</f>
        <v>0.0</v>
      </c>
    </row>
    <row r="5866" spans="8:8" ht="24.95" customHeight="1">
      <c r="A5866" s="143"/>
      <c r="B5866" s="144"/>
      <c r="C5866" s="145"/>
      <c r="D5866" s="146"/>
      <c r="E5866" s="147"/>
      <c r="F5866" s="148"/>
      <c r="G5866" s="148"/>
      <c r="H5866" s="148"/>
      <c r="I5866" s="148"/>
      <c r="J5866" s="149"/>
      <c r="K5866" s="145"/>
      <c r="L5866" s="150">
        <f>+K5866*H5866</f>
        <v>0.0</v>
      </c>
    </row>
    <row r="5867" spans="8:8" ht="24.95" customHeight="1">
      <c r="A5867" s="143"/>
      <c r="B5867" s="144"/>
      <c r="C5867" s="145"/>
      <c r="D5867" s="146"/>
      <c r="E5867" s="147"/>
      <c r="F5867" s="148"/>
      <c r="G5867" s="148"/>
      <c r="H5867" s="148"/>
      <c r="I5867" s="148"/>
      <c r="J5867" s="149"/>
      <c r="K5867" s="145"/>
      <c r="L5867" s="150">
        <f>+K5867*H5867</f>
        <v>0.0</v>
      </c>
    </row>
    <row r="5868" spans="8:8" ht="24.95" customHeight="1">
      <c r="A5868" s="143"/>
      <c r="B5868" s="144"/>
      <c r="C5868" s="145"/>
      <c r="D5868" s="146"/>
      <c r="E5868" s="147"/>
      <c r="F5868" s="148"/>
      <c r="G5868" s="148"/>
      <c r="H5868" s="148"/>
      <c r="I5868" s="148"/>
      <c r="J5868" s="149"/>
      <c r="K5868" s="145"/>
      <c r="L5868" s="150">
        <f>+K5868*H5868</f>
        <v>0.0</v>
      </c>
    </row>
    <row r="5869" spans="8:8" ht="24.95" customHeight="1">
      <c r="A5869" s="143"/>
      <c r="B5869" s="144"/>
      <c r="C5869" s="145"/>
      <c r="D5869" s="146"/>
      <c r="E5869" s="147"/>
      <c r="F5869" s="148"/>
      <c r="G5869" s="148"/>
      <c r="H5869" s="148"/>
      <c r="I5869" s="148"/>
      <c r="J5869" s="149"/>
      <c r="K5869" s="145"/>
      <c r="L5869" s="150">
        <f>+K5869*H5869</f>
        <v>0.0</v>
      </c>
    </row>
    <row r="5870" spans="8:8" ht="24.95" customHeight="1">
      <c r="A5870" s="143"/>
      <c r="B5870" s="144"/>
      <c r="C5870" s="145"/>
      <c r="D5870" s="146"/>
      <c r="E5870" s="147"/>
      <c r="F5870" s="148"/>
      <c r="G5870" s="148"/>
      <c r="H5870" s="148"/>
      <c r="I5870" s="148"/>
      <c r="J5870" s="149"/>
      <c r="K5870" s="145"/>
      <c r="L5870" s="150">
        <f>+K5870*H5870</f>
        <v>0.0</v>
      </c>
    </row>
    <row r="5871" spans="8:8" ht="24.95" customHeight="1">
      <c r="A5871" s="143"/>
      <c r="B5871" s="144"/>
      <c r="C5871" s="145"/>
      <c r="D5871" s="146"/>
      <c r="E5871" s="147"/>
      <c r="F5871" s="148"/>
      <c r="G5871" s="148"/>
      <c r="H5871" s="148"/>
      <c r="I5871" s="148"/>
      <c r="J5871" s="149"/>
      <c r="K5871" s="145"/>
      <c r="L5871" s="150">
        <f>+K5871*H5871</f>
        <v>0.0</v>
      </c>
    </row>
    <row r="5872" spans="8:8" ht="24.95" customHeight="1">
      <c r="A5872" s="143"/>
      <c r="B5872" s="144"/>
      <c r="C5872" s="145"/>
      <c r="D5872" s="146"/>
      <c r="E5872" s="147"/>
      <c r="F5872" s="148"/>
      <c r="G5872" s="148"/>
      <c r="H5872" s="148"/>
      <c r="I5872" s="148"/>
      <c r="J5872" s="149"/>
      <c r="K5872" s="145"/>
      <c r="L5872" s="150">
        <f>+K5872*H5872</f>
        <v>0.0</v>
      </c>
    </row>
    <row r="5873" spans="8:8" ht="24.95" customHeight="1">
      <c r="A5873" s="143"/>
      <c r="B5873" s="144"/>
      <c r="C5873" s="145"/>
      <c r="D5873" s="146"/>
      <c r="E5873" s="147"/>
      <c r="F5873" s="148"/>
      <c r="G5873" s="148"/>
      <c r="H5873" s="148"/>
      <c r="I5873" s="148"/>
      <c r="J5873" s="149"/>
      <c r="K5873" s="145"/>
      <c r="L5873" s="150">
        <f>+K5873*H5873</f>
        <v>0.0</v>
      </c>
    </row>
    <row r="5874" spans="8:8" ht="24.95" customHeight="1">
      <c r="A5874" s="143"/>
      <c r="B5874" s="144"/>
      <c r="C5874" s="145"/>
      <c r="D5874" s="146"/>
      <c r="E5874" s="147"/>
      <c r="F5874" s="148"/>
      <c r="G5874" s="148"/>
      <c r="H5874" s="148"/>
      <c r="I5874" s="148"/>
      <c r="J5874" s="149"/>
      <c r="K5874" s="145"/>
      <c r="L5874" s="150">
        <f>+K5874*H5874</f>
        <v>0.0</v>
      </c>
    </row>
    <row r="5875" spans="8:8" ht="24.95" customHeight="1">
      <c r="A5875" s="143"/>
      <c r="B5875" s="144"/>
      <c r="C5875" s="145"/>
      <c r="D5875" s="146"/>
      <c r="E5875" s="147"/>
      <c r="F5875" s="148"/>
      <c r="G5875" s="148"/>
      <c r="H5875" s="148"/>
      <c r="I5875" s="148"/>
      <c r="J5875" s="149"/>
      <c r="K5875" s="145"/>
      <c r="L5875" s="150">
        <f>+K5875*H5875</f>
        <v>0.0</v>
      </c>
    </row>
    <row r="5876" spans="8:8" ht="24.95" customHeight="1">
      <c r="A5876" s="143"/>
      <c r="B5876" s="144"/>
      <c r="C5876" s="145"/>
      <c r="D5876" s="146"/>
      <c r="E5876" s="147"/>
      <c r="F5876" s="148"/>
      <c r="G5876" s="148"/>
      <c r="H5876" s="148"/>
      <c r="I5876" s="148"/>
      <c r="J5876" s="149"/>
      <c r="K5876" s="145"/>
      <c r="L5876" s="150">
        <f>+K5876*H5876</f>
        <v>0.0</v>
      </c>
    </row>
    <row r="5877" spans="8:8" ht="24.95" customHeight="1">
      <c r="A5877" s="143"/>
      <c r="B5877" s="144"/>
      <c r="C5877" s="145"/>
      <c r="D5877" s="146"/>
      <c r="E5877" s="147"/>
      <c r="F5877" s="148"/>
      <c r="G5877" s="148"/>
      <c r="H5877" s="148"/>
      <c r="I5877" s="148"/>
      <c r="J5877" s="149"/>
      <c r="K5877" s="145"/>
      <c r="L5877" s="150">
        <f>+K5877*H5877</f>
        <v>0.0</v>
      </c>
    </row>
    <row r="5878" spans="8:8" ht="24.95" customHeight="1">
      <c r="A5878" s="143"/>
      <c r="B5878" s="144"/>
      <c r="C5878" s="145"/>
      <c r="D5878" s="146"/>
      <c r="E5878" s="147"/>
      <c r="F5878" s="148"/>
      <c r="G5878" s="148"/>
      <c r="H5878" s="148"/>
      <c r="I5878" s="148"/>
      <c r="J5878" s="149"/>
      <c r="K5878" s="145"/>
      <c r="L5878" s="150">
        <f>+K5878*H5878</f>
        <v>0.0</v>
      </c>
    </row>
    <row r="5879" spans="8:8" ht="24.95" customHeight="1">
      <c r="A5879" s="143"/>
      <c r="B5879" s="144"/>
      <c r="C5879" s="145"/>
      <c r="D5879" s="146"/>
      <c r="E5879" s="147"/>
      <c r="F5879" s="148"/>
      <c r="G5879" s="148"/>
      <c r="H5879" s="148"/>
      <c r="I5879" s="148"/>
      <c r="J5879" s="149"/>
      <c r="K5879" s="145"/>
      <c r="L5879" s="150">
        <f>+K5879*H5879</f>
        <v>0.0</v>
      </c>
    </row>
    <row r="5880" spans="8:8" ht="24.95" customHeight="1">
      <c r="A5880" s="143"/>
      <c r="B5880" s="144"/>
      <c r="C5880" s="145"/>
      <c r="D5880" s="146"/>
      <c r="E5880" s="147"/>
      <c r="F5880" s="148"/>
      <c r="G5880" s="148"/>
      <c r="H5880" s="148"/>
      <c r="I5880" s="148"/>
      <c r="J5880" s="149"/>
      <c r="K5880" s="145"/>
      <c r="L5880" s="150">
        <f>+K5880*H5880</f>
        <v>0.0</v>
      </c>
    </row>
    <row r="5881" spans="8:8" ht="24.95" customHeight="1">
      <c r="A5881" s="143"/>
      <c r="B5881" s="144"/>
      <c r="C5881" s="145"/>
      <c r="D5881" s="146"/>
      <c r="E5881" s="147"/>
      <c r="F5881" s="148"/>
      <c r="G5881" s="148"/>
      <c r="H5881" s="148"/>
      <c r="I5881" s="148"/>
      <c r="J5881" s="149"/>
      <c r="K5881" s="145"/>
      <c r="L5881" s="150">
        <f>+K5881*H5881</f>
        <v>0.0</v>
      </c>
    </row>
    <row r="5882" spans="8:8" ht="24.95" customHeight="1">
      <c r="A5882" s="143"/>
      <c r="B5882" s="144"/>
      <c r="C5882" s="145"/>
      <c r="D5882" s="146"/>
      <c r="E5882" s="147"/>
      <c r="F5882" s="148"/>
      <c r="G5882" s="148"/>
      <c r="H5882" s="148"/>
      <c r="I5882" s="148"/>
      <c r="J5882" s="149"/>
      <c r="K5882" s="145"/>
      <c r="L5882" s="150">
        <f>+K5882*H5882</f>
        <v>0.0</v>
      </c>
    </row>
    <row r="5883" spans="8:8" ht="24.95" customHeight="1">
      <c r="A5883" s="143"/>
      <c r="B5883" s="144"/>
      <c r="C5883" s="145"/>
      <c r="D5883" s="146"/>
      <c r="E5883" s="147"/>
      <c r="F5883" s="148"/>
      <c r="G5883" s="148"/>
      <c r="H5883" s="148"/>
      <c r="I5883" s="148"/>
      <c r="J5883" s="149"/>
      <c r="K5883" s="145"/>
      <c r="L5883" s="150">
        <f>+K5883*H5883</f>
        <v>0.0</v>
      </c>
    </row>
    <row r="5884" spans="8:8" ht="24.95" customHeight="1">
      <c r="A5884" s="143"/>
      <c r="B5884" s="144"/>
      <c r="C5884" s="145"/>
      <c r="D5884" s="146"/>
      <c r="E5884" s="147"/>
      <c r="F5884" s="148"/>
      <c r="G5884" s="148"/>
      <c r="H5884" s="148"/>
      <c r="I5884" s="148"/>
      <c r="J5884" s="149"/>
      <c r="K5884" s="145"/>
      <c r="L5884" s="150">
        <f>+K5884*H5884</f>
        <v>0.0</v>
      </c>
    </row>
    <row r="5885" spans="8:8" ht="24.95" customHeight="1">
      <c r="A5885" s="143"/>
      <c r="B5885" s="144"/>
      <c r="C5885" s="145"/>
      <c r="D5885" s="146"/>
      <c r="E5885" s="147"/>
      <c r="F5885" s="148"/>
      <c r="G5885" s="148"/>
      <c r="H5885" s="148"/>
      <c r="I5885" s="148"/>
      <c r="J5885" s="149"/>
      <c r="K5885" s="145"/>
      <c r="L5885" s="150">
        <f>+K5885*H5885</f>
        <v>0.0</v>
      </c>
    </row>
    <row r="5886" spans="8:8" ht="24.95" customHeight="1">
      <c r="A5886" s="143"/>
      <c r="B5886" s="144"/>
      <c r="C5886" s="145"/>
      <c r="D5886" s="146"/>
      <c r="E5886" s="147"/>
      <c r="F5886" s="148"/>
      <c r="G5886" s="148"/>
      <c r="H5886" s="148"/>
      <c r="I5886" s="148"/>
      <c r="J5886" s="149"/>
      <c r="K5886" s="145"/>
      <c r="L5886" s="150">
        <f>+K5886*H5886</f>
        <v>0.0</v>
      </c>
    </row>
    <row r="5887" spans="8:8" ht="24.95" customHeight="1">
      <c r="A5887" s="143"/>
      <c r="B5887" s="144"/>
      <c r="C5887" s="145"/>
      <c r="D5887" s="146"/>
      <c r="E5887" s="147"/>
      <c r="F5887" s="148"/>
      <c r="G5887" s="148"/>
      <c r="H5887" s="148"/>
      <c r="I5887" s="148"/>
      <c r="J5887" s="149"/>
      <c r="K5887" s="145"/>
      <c r="L5887" s="150">
        <f>+K5887*H5887</f>
        <v>0.0</v>
      </c>
    </row>
    <row r="5888" spans="8:8" ht="24.95" customHeight="1">
      <c r="A5888" s="143"/>
      <c r="B5888" s="144"/>
      <c r="C5888" s="145"/>
      <c r="D5888" s="146"/>
      <c r="E5888" s="147"/>
      <c r="F5888" s="148"/>
      <c r="G5888" s="148"/>
      <c r="H5888" s="148"/>
      <c r="I5888" s="148"/>
      <c r="J5888" s="149"/>
      <c r="K5888" s="145"/>
      <c r="L5888" s="150">
        <f>+K5888*H5888</f>
        <v>0.0</v>
      </c>
    </row>
    <row r="5889" spans="8:8" ht="24.95" customHeight="1">
      <c r="A5889" s="143"/>
      <c r="B5889" s="144"/>
      <c r="C5889" s="145"/>
      <c r="D5889" s="146"/>
      <c r="E5889" s="147"/>
      <c r="F5889" s="148"/>
      <c r="G5889" s="148"/>
      <c r="H5889" s="148"/>
      <c r="I5889" s="148"/>
      <c r="J5889" s="149"/>
      <c r="K5889" s="145"/>
      <c r="L5889" s="150">
        <f>+K5889*H5889</f>
        <v>0.0</v>
      </c>
    </row>
    <row r="5890" spans="8:8" ht="24.95" customHeight="1">
      <c r="A5890" s="143"/>
      <c r="B5890" s="144"/>
      <c r="C5890" s="145"/>
      <c r="D5890" s="146"/>
      <c r="E5890" s="147"/>
      <c r="F5890" s="148"/>
      <c r="G5890" s="148"/>
      <c r="H5890" s="148"/>
      <c r="I5890" s="148"/>
      <c r="J5890" s="149"/>
      <c r="K5890" s="145"/>
      <c r="L5890" s="150">
        <f>+K5890*H5890</f>
        <v>0.0</v>
      </c>
    </row>
    <row r="5891" spans="8:8" ht="24.95" customHeight="1">
      <c r="A5891" s="143"/>
      <c r="B5891" s="144"/>
      <c r="C5891" s="145"/>
      <c r="D5891" s="146"/>
      <c r="E5891" s="147"/>
      <c r="F5891" s="148"/>
      <c r="G5891" s="148"/>
      <c r="H5891" s="148"/>
      <c r="I5891" s="148"/>
      <c r="J5891" s="149"/>
      <c r="K5891" s="145"/>
      <c r="L5891" s="150">
        <f>+K5891*H5891</f>
        <v>0.0</v>
      </c>
    </row>
    <row r="5892" spans="8:8" ht="24.95" customHeight="1">
      <c r="A5892" s="143"/>
      <c r="B5892" s="144"/>
      <c r="C5892" s="145"/>
      <c r="D5892" s="146"/>
      <c r="E5892" s="147"/>
      <c r="F5892" s="148"/>
      <c r="G5892" s="148"/>
      <c r="H5892" s="148"/>
      <c r="I5892" s="148"/>
      <c r="J5892" s="149"/>
      <c r="K5892" s="145"/>
      <c r="L5892" s="150">
        <f>+K5892*H5892</f>
        <v>0.0</v>
      </c>
    </row>
    <row r="5893" spans="8:8" ht="24.95" customHeight="1">
      <c r="A5893" s="143"/>
      <c r="B5893" s="144"/>
      <c r="C5893" s="145"/>
      <c r="D5893" s="146"/>
      <c r="E5893" s="147"/>
      <c r="F5893" s="148"/>
      <c r="G5893" s="148"/>
      <c r="H5893" s="148"/>
      <c r="I5893" s="148"/>
      <c r="J5893" s="149"/>
      <c r="K5893" s="145"/>
      <c r="L5893" s="150">
        <f>+K5893*H5893</f>
        <v>0.0</v>
      </c>
    </row>
    <row r="5894" spans="8:8" ht="24.95" customHeight="1">
      <c r="A5894" s="143"/>
      <c r="B5894" s="144"/>
      <c r="C5894" s="145"/>
      <c r="D5894" s="146"/>
      <c r="E5894" s="147"/>
      <c r="F5894" s="148"/>
      <c r="G5894" s="148"/>
      <c r="H5894" s="148"/>
      <c r="I5894" s="148"/>
      <c r="J5894" s="149"/>
      <c r="K5894" s="145"/>
      <c r="L5894" s="150">
        <f>+K5894*H5894</f>
        <v>0.0</v>
      </c>
    </row>
    <row r="5895" spans="8:8" ht="24.95" customHeight="1">
      <c r="A5895" s="143"/>
      <c r="B5895" s="144"/>
      <c r="C5895" s="145"/>
      <c r="D5895" s="146"/>
      <c r="E5895" s="147"/>
      <c r="F5895" s="148"/>
      <c r="G5895" s="148"/>
      <c r="H5895" s="148"/>
      <c r="I5895" s="148"/>
      <c r="J5895" s="149"/>
      <c r="K5895" s="145"/>
      <c r="L5895" s="150">
        <f>+K5895*H5895</f>
        <v>0.0</v>
      </c>
    </row>
    <row r="5896" spans="8:8" ht="24.95" customHeight="1">
      <c r="A5896" s="143"/>
      <c r="B5896" s="144"/>
      <c r="C5896" s="145"/>
      <c r="D5896" s="146"/>
      <c r="E5896" s="147"/>
      <c r="F5896" s="148"/>
      <c r="G5896" s="148"/>
      <c r="H5896" s="148"/>
      <c r="I5896" s="148"/>
      <c r="J5896" s="149"/>
      <c r="K5896" s="145"/>
      <c r="L5896" s="150">
        <f>+K5896*H5896</f>
        <v>0.0</v>
      </c>
    </row>
    <row r="5897" spans="8:8" ht="24.95" customHeight="1">
      <c r="A5897" s="143"/>
      <c r="B5897" s="144"/>
      <c r="C5897" s="145"/>
      <c r="D5897" s="146"/>
      <c r="E5897" s="147"/>
      <c r="F5897" s="148"/>
      <c r="G5897" s="148"/>
      <c r="H5897" s="148"/>
      <c r="I5897" s="148"/>
      <c r="J5897" s="149"/>
      <c r="K5897" s="145"/>
      <c r="L5897" s="150">
        <f>+K5897*H5897</f>
        <v>0.0</v>
      </c>
    </row>
    <row r="5898" spans="8:8" ht="24.95" customHeight="1">
      <c r="A5898" s="143"/>
      <c r="B5898" s="144"/>
      <c r="C5898" s="145"/>
      <c r="D5898" s="146"/>
      <c r="E5898" s="147"/>
      <c r="F5898" s="148"/>
      <c r="G5898" s="148"/>
      <c r="H5898" s="148"/>
      <c r="I5898" s="148"/>
      <c r="J5898" s="149"/>
      <c r="K5898" s="145"/>
      <c r="L5898" s="150">
        <f>+K5898*H5898</f>
        <v>0.0</v>
      </c>
    </row>
    <row r="5899" spans="8:8" ht="24.95" customHeight="1">
      <c r="A5899" s="143"/>
      <c r="B5899" s="144"/>
      <c r="C5899" s="145"/>
      <c r="D5899" s="146"/>
      <c r="E5899" s="147"/>
      <c r="F5899" s="148"/>
      <c r="G5899" s="148"/>
      <c r="H5899" s="148"/>
      <c r="I5899" s="148"/>
      <c r="J5899" s="149"/>
      <c r="K5899" s="145"/>
      <c r="L5899" s="150">
        <f>+K5899*H5899</f>
        <v>0.0</v>
      </c>
    </row>
    <row r="5900" spans="8:8" ht="24.95" customHeight="1">
      <c r="A5900" s="143"/>
      <c r="B5900" s="144"/>
      <c r="C5900" s="145"/>
      <c r="D5900" s="146"/>
      <c r="E5900" s="147"/>
      <c r="F5900" s="148"/>
      <c r="G5900" s="148"/>
      <c r="H5900" s="148"/>
      <c r="I5900" s="148"/>
      <c r="J5900" s="149"/>
      <c r="K5900" s="145"/>
      <c r="L5900" s="150">
        <f>+K5900*H5900</f>
        <v>0.0</v>
      </c>
    </row>
    <row r="5901" spans="8:8" ht="24.95" customHeight="1">
      <c r="A5901" s="143"/>
      <c r="B5901" s="144"/>
      <c r="C5901" s="145"/>
      <c r="D5901" s="146"/>
      <c r="E5901" s="147"/>
      <c r="F5901" s="148"/>
      <c r="G5901" s="148"/>
      <c r="H5901" s="148"/>
      <c r="I5901" s="148"/>
      <c r="J5901" s="149"/>
      <c r="K5901" s="145"/>
      <c r="L5901" s="150">
        <f>+K5901*H5901</f>
        <v>0.0</v>
      </c>
    </row>
    <row r="5902" spans="8:8" ht="24.95" customHeight="1">
      <c r="A5902" s="143"/>
      <c r="B5902" s="144"/>
      <c r="C5902" s="145"/>
      <c r="D5902" s="146"/>
      <c r="E5902" s="147"/>
      <c r="F5902" s="148"/>
      <c r="G5902" s="148"/>
      <c r="H5902" s="148"/>
      <c r="I5902" s="148"/>
      <c r="J5902" s="149"/>
      <c r="K5902" s="145"/>
      <c r="L5902" s="150">
        <f>+K5902*H5902</f>
        <v>0.0</v>
      </c>
    </row>
    <row r="5903" spans="8:8" ht="24.95" customHeight="1">
      <c r="A5903" s="143"/>
      <c r="B5903" s="144"/>
      <c r="C5903" s="145"/>
      <c r="D5903" s="146"/>
      <c r="E5903" s="147"/>
      <c r="F5903" s="148"/>
      <c r="G5903" s="148"/>
      <c r="H5903" s="148"/>
      <c r="I5903" s="148"/>
      <c r="J5903" s="149"/>
      <c r="K5903" s="145"/>
      <c r="L5903" s="150">
        <f>+K5903*H5903</f>
        <v>0.0</v>
      </c>
    </row>
    <row r="5904" spans="8:8" ht="24.95" customHeight="1">
      <c r="A5904" s="143"/>
      <c r="B5904" s="144"/>
      <c r="C5904" s="145"/>
      <c r="D5904" s="146"/>
      <c r="E5904" s="147"/>
      <c r="F5904" s="148"/>
      <c r="G5904" s="148"/>
      <c r="H5904" s="148"/>
      <c r="I5904" s="148"/>
      <c r="J5904" s="149"/>
      <c r="K5904" s="145"/>
      <c r="L5904" s="150">
        <f>+K5904*H5904</f>
        <v>0.0</v>
      </c>
    </row>
    <row r="5905" spans="8:8" ht="24.95" customHeight="1">
      <c r="A5905" s="143"/>
      <c r="B5905" s="144"/>
      <c r="C5905" s="145"/>
      <c r="D5905" s="146"/>
      <c r="E5905" s="147"/>
      <c r="F5905" s="148"/>
      <c r="G5905" s="148"/>
      <c r="H5905" s="148"/>
      <c r="I5905" s="148"/>
      <c r="J5905" s="149"/>
      <c r="K5905" s="145"/>
      <c r="L5905" s="150">
        <f>+K5905*H5905</f>
        <v>0.0</v>
      </c>
    </row>
    <row r="5906" spans="8:8" ht="24.95" customHeight="1">
      <c r="A5906" s="143"/>
      <c r="B5906" s="144"/>
      <c r="C5906" s="145"/>
      <c r="D5906" s="146"/>
      <c r="E5906" s="147"/>
      <c r="F5906" s="148"/>
      <c r="G5906" s="148"/>
      <c r="H5906" s="148"/>
      <c r="I5906" s="148"/>
      <c r="J5906" s="149"/>
      <c r="K5906" s="145"/>
      <c r="L5906" s="150">
        <f>+K5906*H5906</f>
        <v>0.0</v>
      </c>
    </row>
    <row r="5907" spans="8:8" ht="24.95" customHeight="1">
      <c r="A5907" s="143"/>
      <c r="B5907" s="144"/>
      <c r="C5907" s="145"/>
      <c r="D5907" s="146"/>
      <c r="E5907" s="147"/>
      <c r="F5907" s="148"/>
      <c r="G5907" s="148"/>
      <c r="H5907" s="148"/>
      <c r="I5907" s="148"/>
      <c r="J5907" s="149"/>
      <c r="K5907" s="145"/>
      <c r="L5907" s="150">
        <f>+K5907*H5907</f>
        <v>0.0</v>
      </c>
    </row>
    <row r="5908" spans="8:8" ht="24.95" customHeight="1">
      <c r="A5908" s="143"/>
      <c r="B5908" s="144"/>
      <c r="C5908" s="145"/>
      <c r="D5908" s="146"/>
      <c r="E5908" s="147"/>
      <c r="F5908" s="148"/>
      <c r="G5908" s="148"/>
      <c r="H5908" s="148"/>
      <c r="I5908" s="148"/>
      <c r="J5908" s="149"/>
      <c r="K5908" s="145"/>
      <c r="L5908" s="150">
        <f>+K5908*H5908</f>
        <v>0.0</v>
      </c>
    </row>
    <row r="5909" spans="8:8" ht="24.95" customHeight="1">
      <c r="A5909" s="143"/>
      <c r="B5909" s="144"/>
      <c r="C5909" s="145"/>
      <c r="D5909" s="146"/>
      <c r="E5909" s="147"/>
      <c r="F5909" s="148"/>
      <c r="G5909" s="148"/>
      <c r="H5909" s="148"/>
      <c r="I5909" s="148"/>
      <c r="J5909" s="149"/>
      <c r="K5909" s="145"/>
      <c r="L5909" s="150">
        <f>+K5909*H5909</f>
        <v>0.0</v>
      </c>
    </row>
    <row r="5910" spans="8:8" ht="24.95" customHeight="1">
      <c r="A5910" s="143"/>
      <c r="B5910" s="144"/>
      <c r="C5910" s="145"/>
      <c r="D5910" s="146"/>
      <c r="E5910" s="147"/>
      <c r="F5910" s="148"/>
      <c r="G5910" s="148"/>
      <c r="H5910" s="148"/>
      <c r="I5910" s="148"/>
      <c r="J5910" s="149"/>
      <c r="K5910" s="145"/>
      <c r="L5910" s="150">
        <f>+K5910*H5910</f>
        <v>0.0</v>
      </c>
    </row>
    <row r="5911" spans="8:8" ht="24.95" customHeight="1">
      <c r="A5911" s="143"/>
      <c r="B5911" s="144"/>
      <c r="C5911" s="145"/>
      <c r="D5911" s="146"/>
      <c r="E5911" s="147"/>
      <c r="F5911" s="148"/>
      <c r="G5911" s="148"/>
      <c r="H5911" s="148"/>
      <c r="I5911" s="148"/>
      <c r="J5911" s="149"/>
      <c r="K5911" s="145"/>
      <c r="L5911" s="150">
        <f>+K5911*H5911</f>
        <v>0.0</v>
      </c>
    </row>
    <row r="5912" spans="8:8" ht="24.95" customHeight="1">
      <c r="A5912" s="143"/>
      <c r="B5912" s="144"/>
      <c r="C5912" s="145"/>
      <c r="D5912" s="146"/>
      <c r="E5912" s="147"/>
      <c r="F5912" s="148"/>
      <c r="G5912" s="148"/>
      <c r="H5912" s="148"/>
      <c r="I5912" s="148"/>
      <c r="J5912" s="149"/>
      <c r="K5912" s="145"/>
      <c r="L5912" s="150">
        <f>+K5912*H5912</f>
        <v>0.0</v>
      </c>
    </row>
    <row r="5913" spans="8:8" ht="24.95" customHeight="1">
      <c r="A5913" s="143"/>
      <c r="B5913" s="144"/>
      <c r="C5913" s="145"/>
      <c r="D5913" s="146"/>
      <c r="E5913" s="147"/>
      <c r="F5913" s="148"/>
      <c r="G5913" s="148"/>
      <c r="H5913" s="148"/>
      <c r="I5913" s="148"/>
      <c r="J5913" s="149"/>
      <c r="K5913" s="145"/>
      <c r="L5913" s="150">
        <f>+K5913*H5913</f>
        <v>0.0</v>
      </c>
    </row>
    <row r="5914" spans="8:8" ht="24.95" customHeight="1">
      <c r="A5914" s="143"/>
      <c r="B5914" s="144"/>
      <c r="C5914" s="145"/>
      <c r="D5914" s="146"/>
      <c r="E5914" s="147"/>
      <c r="F5914" s="148"/>
      <c r="G5914" s="148"/>
      <c r="H5914" s="148"/>
      <c r="I5914" s="148"/>
      <c r="J5914" s="149"/>
      <c r="K5914" s="145"/>
      <c r="L5914" s="150">
        <f>+K5914*H5914</f>
        <v>0.0</v>
      </c>
    </row>
    <row r="5915" spans="8:8" ht="24.95" customHeight="1">
      <c r="A5915" s="143"/>
      <c r="B5915" s="144"/>
      <c r="C5915" s="145"/>
      <c r="D5915" s="146"/>
      <c r="E5915" s="147"/>
      <c r="F5915" s="148"/>
      <c r="G5915" s="148"/>
      <c r="H5915" s="148"/>
      <c r="I5915" s="148"/>
      <c r="J5915" s="149"/>
      <c r="K5915" s="145"/>
      <c r="L5915" s="150">
        <f>+K5915*H5915</f>
        <v>0.0</v>
      </c>
    </row>
    <row r="5916" spans="8:8" ht="24.95" customHeight="1">
      <c r="A5916" s="143"/>
      <c r="B5916" s="144"/>
      <c r="C5916" s="145"/>
      <c r="D5916" s="146"/>
      <c r="E5916" s="147"/>
      <c r="F5916" s="148"/>
      <c r="G5916" s="148"/>
      <c r="H5916" s="148"/>
      <c r="I5916" s="148"/>
      <c r="J5916" s="149"/>
      <c r="K5916" s="145"/>
      <c r="L5916" s="150">
        <f>+K5916*H5916</f>
        <v>0.0</v>
      </c>
    </row>
    <row r="5917" spans="8:8" ht="24.95" customHeight="1">
      <c r="A5917" s="143"/>
      <c r="B5917" s="144"/>
      <c r="C5917" s="145"/>
      <c r="D5917" s="146"/>
      <c r="E5917" s="147"/>
      <c r="F5917" s="148"/>
      <c r="G5917" s="148"/>
      <c r="H5917" s="148"/>
      <c r="I5917" s="148"/>
      <c r="J5917" s="149"/>
      <c r="K5917" s="145"/>
      <c r="L5917" s="150">
        <f>+K5917*H5917</f>
        <v>0.0</v>
      </c>
    </row>
    <row r="5918" spans="8:8" ht="24.95" customHeight="1">
      <c r="A5918" s="143"/>
      <c r="B5918" s="144"/>
      <c r="C5918" s="145"/>
      <c r="D5918" s="146"/>
      <c r="E5918" s="147"/>
      <c r="F5918" s="148"/>
      <c r="G5918" s="148"/>
      <c r="H5918" s="148"/>
      <c r="I5918" s="148"/>
      <c r="J5918" s="149"/>
      <c r="K5918" s="145"/>
      <c r="L5918" s="150">
        <f>+K5918*H5918</f>
        <v>0.0</v>
      </c>
    </row>
    <row r="5919" spans="8:8" ht="24.95" customHeight="1">
      <c r="A5919" s="143"/>
      <c r="B5919" s="144"/>
      <c r="C5919" s="145"/>
      <c r="D5919" s="146"/>
      <c r="E5919" s="147"/>
      <c r="F5919" s="148"/>
      <c r="G5919" s="148"/>
      <c r="H5919" s="148"/>
      <c r="I5919" s="148"/>
      <c r="J5919" s="149"/>
      <c r="K5919" s="145"/>
      <c r="L5919" s="150">
        <f>+K5919*H5919</f>
        <v>0.0</v>
      </c>
    </row>
    <row r="5920" spans="8:8" ht="24.95" customHeight="1">
      <c r="A5920" s="143"/>
      <c r="B5920" s="144"/>
      <c r="C5920" s="145"/>
      <c r="D5920" s="146"/>
      <c r="E5920" s="147"/>
      <c r="F5920" s="148"/>
      <c r="G5920" s="148"/>
      <c r="H5920" s="148"/>
      <c r="I5920" s="148"/>
      <c r="J5920" s="149"/>
      <c r="K5920" s="145"/>
      <c r="L5920" s="150">
        <f>+K5920*H5920</f>
        <v>0.0</v>
      </c>
    </row>
    <row r="5921" spans="8:8" ht="24.95" customHeight="1">
      <c r="A5921" s="143"/>
      <c r="B5921" s="144"/>
      <c r="C5921" s="145"/>
      <c r="D5921" s="146"/>
      <c r="E5921" s="147"/>
      <c r="F5921" s="148"/>
      <c r="G5921" s="148"/>
      <c r="H5921" s="148"/>
      <c r="I5921" s="148"/>
      <c r="J5921" s="149"/>
      <c r="K5921" s="145"/>
      <c r="L5921" s="150">
        <f>+K5921*H5921</f>
        <v>0.0</v>
      </c>
    </row>
    <row r="5922" spans="8:8" ht="24.95" customHeight="1">
      <c r="A5922" s="143"/>
      <c r="B5922" s="144"/>
      <c r="C5922" s="145"/>
      <c r="D5922" s="146"/>
      <c r="E5922" s="147"/>
      <c r="F5922" s="148"/>
      <c r="G5922" s="148"/>
      <c r="H5922" s="148"/>
      <c r="I5922" s="148"/>
      <c r="J5922" s="149"/>
      <c r="K5922" s="145"/>
      <c r="L5922" s="150">
        <f>+K5922*H5922</f>
        <v>0.0</v>
      </c>
    </row>
    <row r="5923" spans="8:8" ht="24.95" customHeight="1">
      <c r="A5923" s="143"/>
      <c r="B5923" s="144"/>
      <c r="C5923" s="145"/>
      <c r="D5923" s="146"/>
      <c r="E5923" s="147"/>
      <c r="F5923" s="148"/>
      <c r="G5923" s="148"/>
      <c r="H5923" s="148"/>
      <c r="I5923" s="148"/>
      <c r="J5923" s="149"/>
      <c r="K5923" s="145"/>
      <c r="L5923" s="150">
        <f>+K5923*H5923</f>
        <v>0.0</v>
      </c>
    </row>
    <row r="5924" spans="8:8" ht="24.95" customHeight="1">
      <c r="A5924" s="143"/>
      <c r="B5924" s="144"/>
      <c r="C5924" s="145"/>
      <c r="D5924" s="146"/>
      <c r="E5924" s="147"/>
      <c r="F5924" s="148"/>
      <c r="G5924" s="148"/>
      <c r="H5924" s="148"/>
      <c r="I5924" s="148"/>
      <c r="J5924" s="149"/>
      <c r="K5924" s="145"/>
      <c r="L5924" s="150">
        <f>+K5924*H5924</f>
        <v>0.0</v>
      </c>
    </row>
    <row r="5925" spans="8:8" ht="24.95" customHeight="1">
      <c r="A5925" s="143"/>
      <c r="B5925" s="144"/>
      <c r="C5925" s="145"/>
      <c r="D5925" s="146"/>
      <c r="E5925" s="147"/>
      <c r="F5925" s="148"/>
      <c r="G5925" s="148"/>
      <c r="H5925" s="148"/>
      <c r="I5925" s="148"/>
      <c r="J5925" s="149"/>
      <c r="K5925" s="145"/>
      <c r="L5925" s="150">
        <f>+K5925*H5925</f>
        <v>0.0</v>
      </c>
    </row>
    <row r="5926" spans="8:8" ht="24.95" customHeight="1">
      <c r="A5926" s="143"/>
      <c r="B5926" s="144"/>
      <c r="C5926" s="145"/>
      <c r="D5926" s="146"/>
      <c r="E5926" s="147"/>
      <c r="F5926" s="148"/>
      <c r="G5926" s="148"/>
      <c r="H5926" s="148"/>
      <c r="I5926" s="148"/>
      <c r="J5926" s="149"/>
      <c r="K5926" s="145"/>
      <c r="L5926" s="150">
        <f>+K5926*H5926</f>
        <v>0.0</v>
      </c>
    </row>
    <row r="5927" spans="8:8" ht="24.95" customHeight="1">
      <c r="A5927" s="143"/>
      <c r="B5927" s="144"/>
      <c r="C5927" s="145"/>
      <c r="D5927" s="146"/>
      <c r="E5927" s="147"/>
      <c r="F5927" s="148"/>
      <c r="G5927" s="148"/>
      <c r="H5927" s="148"/>
      <c r="I5927" s="148"/>
      <c r="J5927" s="149"/>
      <c r="K5927" s="145"/>
      <c r="L5927" s="150">
        <f>+K5927*H5927</f>
        <v>0.0</v>
      </c>
    </row>
    <row r="5928" spans="8:8" ht="24.95" customHeight="1">
      <c r="A5928" s="143"/>
      <c r="B5928" s="144"/>
      <c r="C5928" s="145"/>
      <c r="D5928" s="146"/>
      <c r="E5928" s="147"/>
      <c r="F5928" s="148"/>
      <c r="G5928" s="148"/>
      <c r="H5928" s="148"/>
      <c r="I5928" s="148"/>
      <c r="J5928" s="149"/>
      <c r="K5928" s="145"/>
      <c r="L5928" s="150">
        <f>+K5928*H5928</f>
        <v>0.0</v>
      </c>
    </row>
    <row r="5929" spans="8:8" ht="24.95" customHeight="1">
      <c r="A5929" s="143"/>
      <c r="B5929" s="144"/>
      <c r="C5929" s="145"/>
      <c r="D5929" s="146"/>
      <c r="E5929" s="147"/>
      <c r="F5929" s="148"/>
      <c r="G5929" s="148"/>
      <c r="H5929" s="148"/>
      <c r="I5929" s="148"/>
      <c r="J5929" s="149"/>
      <c r="K5929" s="145"/>
      <c r="L5929" s="150">
        <f>+K5929*H5929</f>
        <v>0.0</v>
      </c>
    </row>
    <row r="5930" spans="8:8" ht="24.95" customHeight="1">
      <c r="A5930" s="143"/>
      <c r="B5930" s="144"/>
      <c r="C5930" s="145"/>
      <c r="D5930" s="146"/>
      <c r="E5930" s="147"/>
      <c r="F5930" s="148"/>
      <c r="G5930" s="148"/>
      <c r="H5930" s="148"/>
      <c r="I5930" s="148"/>
      <c r="J5930" s="149"/>
      <c r="K5930" s="145"/>
      <c r="L5930" s="150">
        <f>+K5930*H5930</f>
        <v>0.0</v>
      </c>
    </row>
    <row r="5931" spans="8:8" ht="24.95" customHeight="1">
      <c r="A5931" s="143"/>
      <c r="B5931" s="144"/>
      <c r="C5931" s="145"/>
      <c r="D5931" s="146"/>
      <c r="E5931" s="147"/>
      <c r="F5931" s="148"/>
      <c r="G5931" s="148"/>
      <c r="H5931" s="148"/>
      <c r="I5931" s="148"/>
      <c r="J5931" s="149"/>
      <c r="K5931" s="145"/>
      <c r="L5931" s="150">
        <f>+K5931*H5931</f>
        <v>0.0</v>
      </c>
    </row>
    <row r="5932" spans="8:8" ht="24.95" customHeight="1">
      <c r="A5932" s="143"/>
      <c r="B5932" s="144"/>
      <c r="C5932" s="145"/>
      <c r="D5932" s="146"/>
      <c r="E5932" s="147"/>
      <c r="F5932" s="148"/>
      <c r="G5932" s="148"/>
      <c r="H5932" s="148"/>
      <c r="I5932" s="148"/>
      <c r="J5932" s="149"/>
      <c r="K5932" s="145"/>
      <c r="L5932" s="150">
        <f>+K5932*H5932</f>
        <v>0.0</v>
      </c>
    </row>
    <row r="5933" spans="8:8" ht="24.95" customHeight="1">
      <c r="A5933" s="143"/>
      <c r="B5933" s="144"/>
      <c r="C5933" s="145"/>
      <c r="D5933" s="146"/>
      <c r="E5933" s="147"/>
      <c r="F5933" s="148"/>
      <c r="G5933" s="148"/>
      <c r="H5933" s="148"/>
      <c r="I5933" s="148"/>
      <c r="J5933" s="149"/>
      <c r="K5933" s="145"/>
      <c r="L5933" s="150">
        <f>+K5933*H5933</f>
        <v>0.0</v>
      </c>
    </row>
    <row r="5934" spans="8:8" ht="24.95" customHeight="1">
      <c r="A5934" s="143"/>
      <c r="B5934" s="144"/>
      <c r="C5934" s="145"/>
      <c r="D5934" s="146"/>
      <c r="E5934" s="147"/>
      <c r="F5934" s="148"/>
      <c r="G5934" s="148"/>
      <c r="H5934" s="148"/>
      <c r="I5934" s="148"/>
      <c r="J5934" s="149"/>
      <c r="K5934" s="145"/>
      <c r="L5934" s="150">
        <f>+K5934*H5934</f>
        <v>0.0</v>
      </c>
    </row>
    <row r="5935" spans="8:8" ht="24.95" customHeight="1">
      <c r="A5935" s="143"/>
      <c r="B5935" s="144"/>
      <c r="C5935" s="145"/>
      <c r="D5935" s="146"/>
      <c r="E5935" s="147"/>
      <c r="F5935" s="148"/>
      <c r="G5935" s="148"/>
      <c r="H5935" s="148"/>
      <c r="I5935" s="148"/>
      <c r="J5935" s="149"/>
      <c r="K5935" s="145"/>
      <c r="L5935" s="150">
        <f>+K5935*H5935</f>
        <v>0.0</v>
      </c>
    </row>
    <row r="5936" spans="8:8" ht="24.95" customHeight="1">
      <c r="A5936" s="143"/>
      <c r="B5936" s="144"/>
      <c r="C5936" s="145"/>
      <c r="D5936" s="146"/>
      <c r="E5936" s="147"/>
      <c r="F5936" s="148"/>
      <c r="G5936" s="148"/>
      <c r="H5936" s="148"/>
      <c r="I5936" s="148"/>
      <c r="J5936" s="149"/>
      <c r="K5936" s="145"/>
      <c r="L5936" s="150">
        <f>+K5936*H5936</f>
        <v>0.0</v>
      </c>
    </row>
    <row r="5937" spans="8:8" ht="24.95" customHeight="1">
      <c r="A5937" s="143"/>
      <c r="B5937" s="144"/>
      <c r="C5937" s="145"/>
      <c r="D5937" s="146"/>
      <c r="E5937" s="147"/>
      <c r="F5937" s="148"/>
      <c r="G5937" s="148"/>
      <c r="H5937" s="148"/>
      <c r="I5937" s="148"/>
      <c r="J5937" s="149"/>
      <c r="K5937" s="145"/>
      <c r="L5937" s="150">
        <f>+K5937*H5937</f>
        <v>0.0</v>
      </c>
    </row>
    <row r="5938" spans="8:8" ht="24.95" customHeight="1">
      <c r="A5938" s="143"/>
      <c r="B5938" s="144"/>
      <c r="C5938" s="145"/>
      <c r="D5938" s="146"/>
      <c r="E5938" s="147"/>
      <c r="F5938" s="148"/>
      <c r="G5938" s="148"/>
      <c r="H5938" s="148"/>
      <c r="I5938" s="148"/>
      <c r="J5938" s="149"/>
      <c r="K5938" s="145"/>
      <c r="L5938" s="150">
        <f>+K5938*H5938</f>
        <v>0.0</v>
      </c>
    </row>
    <row r="5939" spans="8:8" ht="24.95" customHeight="1">
      <c r="A5939" s="143"/>
      <c r="B5939" s="144"/>
      <c r="C5939" s="145"/>
      <c r="D5939" s="146"/>
      <c r="E5939" s="147"/>
      <c r="F5939" s="148"/>
      <c r="G5939" s="148"/>
      <c r="H5939" s="148"/>
      <c r="I5939" s="148"/>
      <c r="J5939" s="149"/>
      <c r="K5939" s="145"/>
      <c r="L5939" s="150">
        <f>+K5939*H5939</f>
        <v>0.0</v>
      </c>
    </row>
    <row r="5940" spans="8:8" ht="24.95" customHeight="1">
      <c r="A5940" s="143"/>
      <c r="B5940" s="144"/>
      <c r="C5940" s="145"/>
      <c r="D5940" s="146"/>
      <c r="E5940" s="147"/>
      <c r="F5940" s="148"/>
      <c r="G5940" s="148"/>
      <c r="H5940" s="148"/>
      <c r="I5940" s="148"/>
      <c r="J5940" s="149"/>
      <c r="K5940" s="145"/>
      <c r="L5940" s="150">
        <f>+K5940*H5940</f>
        <v>0.0</v>
      </c>
    </row>
    <row r="5941" spans="8:8" ht="24.95" customHeight="1">
      <c r="A5941" s="143"/>
      <c r="B5941" s="144"/>
      <c r="C5941" s="145"/>
      <c r="D5941" s="146"/>
      <c r="E5941" s="147"/>
      <c r="F5941" s="148"/>
      <c r="G5941" s="148"/>
      <c r="H5941" s="148"/>
      <c r="I5941" s="148"/>
      <c r="J5941" s="149"/>
      <c r="K5941" s="145"/>
      <c r="L5941" s="150">
        <f>+K5941*H5941</f>
        <v>0.0</v>
      </c>
    </row>
    <row r="5942" spans="8:8" ht="24.95" customHeight="1">
      <c r="A5942" s="143"/>
      <c r="B5942" s="144"/>
      <c r="C5942" s="145"/>
      <c r="D5942" s="146"/>
      <c r="E5942" s="147"/>
      <c r="F5942" s="148"/>
      <c r="G5942" s="148"/>
      <c r="H5942" s="148"/>
      <c r="I5942" s="148"/>
      <c r="J5942" s="149"/>
      <c r="K5942" s="145"/>
      <c r="L5942" s="150">
        <f>+K5942*H5942</f>
        <v>0.0</v>
      </c>
    </row>
    <row r="5943" spans="8:8" ht="24.95" customHeight="1">
      <c r="A5943" s="143"/>
      <c r="B5943" s="144"/>
      <c r="C5943" s="145"/>
      <c r="D5943" s="146"/>
      <c r="E5943" s="147"/>
      <c r="F5943" s="148"/>
      <c r="G5943" s="148"/>
      <c r="H5943" s="148"/>
      <c r="I5943" s="148"/>
      <c r="J5943" s="149"/>
      <c r="K5943" s="145"/>
      <c r="L5943" s="150">
        <f>+K5943*H5943</f>
        <v>0.0</v>
      </c>
    </row>
    <row r="5944" spans="8:8" ht="24.95" customHeight="1">
      <c r="A5944" s="143"/>
      <c r="B5944" s="144"/>
      <c r="C5944" s="145"/>
      <c r="D5944" s="146"/>
      <c r="E5944" s="147"/>
      <c r="F5944" s="148"/>
      <c r="G5944" s="148"/>
      <c r="H5944" s="148"/>
      <c r="I5944" s="148"/>
      <c r="J5944" s="149"/>
      <c r="K5944" s="145"/>
      <c r="L5944" s="150">
        <f>+K5944*H5944</f>
        <v>0.0</v>
      </c>
    </row>
    <row r="5945" spans="8:8" ht="24.95" customHeight="1">
      <c r="A5945" s="143"/>
      <c r="B5945" s="144"/>
      <c r="C5945" s="145"/>
      <c r="D5945" s="146"/>
      <c r="E5945" s="147"/>
      <c r="F5945" s="148"/>
      <c r="G5945" s="148"/>
      <c r="H5945" s="148"/>
      <c r="I5945" s="148"/>
      <c r="J5945" s="149"/>
      <c r="K5945" s="145"/>
      <c r="L5945" s="150">
        <f>+K5945*H5945</f>
        <v>0.0</v>
      </c>
    </row>
    <row r="5946" spans="8:8" ht="24.95" customHeight="1">
      <c r="A5946" s="143"/>
      <c r="B5946" s="144"/>
      <c r="C5946" s="145"/>
      <c r="D5946" s="146"/>
      <c r="E5946" s="147"/>
      <c r="F5946" s="148"/>
      <c r="G5946" s="148"/>
      <c r="H5946" s="148"/>
      <c r="I5946" s="148"/>
      <c r="J5946" s="149"/>
      <c r="K5946" s="145"/>
      <c r="L5946" s="150">
        <f>+K5946*H5946</f>
        <v>0.0</v>
      </c>
    </row>
    <row r="5947" spans="8:8" ht="24.95" customHeight="1">
      <c r="A5947" s="143"/>
      <c r="B5947" s="144"/>
      <c r="C5947" s="145"/>
      <c r="D5947" s="146"/>
      <c r="E5947" s="147"/>
      <c r="F5947" s="148"/>
      <c r="G5947" s="148"/>
      <c r="H5947" s="148"/>
      <c r="I5947" s="148"/>
      <c r="J5947" s="149"/>
      <c r="K5947" s="145"/>
      <c r="L5947" s="150">
        <f>+K5947*H5947</f>
        <v>0.0</v>
      </c>
    </row>
    <row r="5948" spans="8:8" ht="24.95" customHeight="1">
      <c r="A5948" s="143"/>
      <c r="B5948" s="144"/>
      <c r="C5948" s="145"/>
      <c r="D5948" s="146"/>
      <c r="E5948" s="147"/>
      <c r="F5948" s="148"/>
      <c r="G5948" s="148"/>
      <c r="H5948" s="148"/>
      <c r="I5948" s="148"/>
      <c r="J5948" s="149"/>
      <c r="K5948" s="145"/>
      <c r="L5948" s="150">
        <f>+K5948*H5948</f>
        <v>0.0</v>
      </c>
    </row>
    <row r="5949" spans="8:8" ht="24.95" customHeight="1">
      <c r="A5949" s="143"/>
      <c r="B5949" s="144"/>
      <c r="C5949" s="145"/>
      <c r="D5949" s="146"/>
      <c r="E5949" s="147"/>
      <c r="F5949" s="148"/>
      <c r="G5949" s="148"/>
      <c r="H5949" s="148"/>
      <c r="I5949" s="148"/>
      <c r="J5949" s="149"/>
      <c r="K5949" s="145"/>
      <c r="L5949" s="150">
        <f>+K5949*H5949</f>
        <v>0.0</v>
      </c>
    </row>
    <row r="5950" spans="8:8" ht="24.95" customHeight="1">
      <c r="A5950" s="143"/>
      <c r="B5950" s="144"/>
      <c r="C5950" s="145"/>
      <c r="D5950" s="146"/>
      <c r="E5950" s="147"/>
      <c r="F5950" s="148"/>
      <c r="G5950" s="148"/>
      <c r="H5950" s="148"/>
      <c r="I5950" s="148"/>
      <c r="J5950" s="149"/>
      <c r="K5950" s="145"/>
      <c r="L5950" s="150">
        <f>+K5950*H5950</f>
        <v>0.0</v>
      </c>
    </row>
    <row r="5951" spans="8:8" ht="24.95" customHeight="1">
      <c r="A5951" s="143"/>
      <c r="B5951" s="144"/>
      <c r="C5951" s="145"/>
      <c r="D5951" s="146"/>
      <c r="E5951" s="147"/>
      <c r="F5951" s="148"/>
      <c r="G5951" s="148"/>
      <c r="H5951" s="148"/>
      <c r="I5951" s="148"/>
      <c r="J5951" s="149"/>
      <c r="K5951" s="145"/>
      <c r="L5951" s="150">
        <f>+K5951*H5951</f>
        <v>0.0</v>
      </c>
    </row>
    <row r="5952" spans="8:8" ht="24.95" customHeight="1">
      <c r="A5952" s="143"/>
      <c r="B5952" s="144"/>
      <c r="C5952" s="145"/>
      <c r="D5952" s="146"/>
      <c r="E5952" s="147"/>
      <c r="F5952" s="148"/>
      <c r="G5952" s="148"/>
      <c r="H5952" s="148"/>
      <c r="I5952" s="148"/>
      <c r="J5952" s="149"/>
      <c r="K5952" s="145"/>
      <c r="L5952" s="150">
        <f>+K5952*H5952</f>
        <v>0.0</v>
      </c>
    </row>
    <row r="5953" spans="8:8" ht="24.95" customHeight="1">
      <c r="A5953" s="143"/>
      <c r="B5953" s="144"/>
      <c r="C5953" s="145"/>
      <c r="D5953" s="146"/>
      <c r="E5953" s="147"/>
      <c r="F5953" s="148"/>
      <c r="G5953" s="148"/>
      <c r="H5953" s="148"/>
      <c r="I5953" s="148"/>
      <c r="J5953" s="149"/>
      <c r="K5953" s="145"/>
      <c r="L5953" s="150">
        <f>+K5953*H5953</f>
        <v>0.0</v>
      </c>
    </row>
    <row r="5954" spans="8:8" ht="24.95" customHeight="1">
      <c r="A5954" s="143"/>
      <c r="B5954" s="144"/>
      <c r="C5954" s="145"/>
      <c r="D5954" s="146"/>
      <c r="E5954" s="147"/>
      <c r="F5954" s="148"/>
      <c r="G5954" s="148"/>
      <c r="H5954" s="148"/>
      <c r="I5954" s="148"/>
      <c r="J5954" s="149"/>
      <c r="K5954" s="145"/>
      <c r="L5954" s="150">
        <f>+K5954*H5954</f>
        <v>0.0</v>
      </c>
    </row>
    <row r="5955" spans="8:8" ht="24.95" customHeight="1">
      <c r="A5955" s="143"/>
      <c r="B5955" s="144"/>
      <c r="C5955" s="145"/>
      <c r="D5955" s="146"/>
      <c r="E5955" s="147"/>
      <c r="F5955" s="148"/>
      <c r="G5955" s="148"/>
      <c r="H5955" s="148"/>
      <c r="I5955" s="148"/>
      <c r="J5955" s="149"/>
      <c r="K5955" s="145"/>
      <c r="L5955" s="150">
        <f>+K5955*H5955</f>
        <v>0.0</v>
      </c>
    </row>
    <row r="5956" spans="8:8" ht="24.95" customHeight="1">
      <c r="A5956" s="143"/>
      <c r="B5956" s="144"/>
      <c r="C5956" s="145"/>
      <c r="D5956" s="146"/>
      <c r="E5956" s="147"/>
      <c r="F5956" s="148"/>
      <c r="G5956" s="148"/>
      <c r="H5956" s="148"/>
      <c r="I5956" s="148"/>
      <c r="J5956" s="149"/>
      <c r="K5956" s="145"/>
      <c r="L5956" s="150">
        <f>+K5956*H5956</f>
        <v>0.0</v>
      </c>
    </row>
    <row r="5957" spans="8:8" ht="24.95" customHeight="1">
      <c r="A5957" s="143"/>
      <c r="B5957" s="144"/>
      <c r="C5957" s="145"/>
      <c r="D5957" s="146"/>
      <c r="E5957" s="147"/>
      <c r="F5957" s="148"/>
      <c r="G5957" s="148"/>
      <c r="H5957" s="148"/>
      <c r="I5957" s="148"/>
      <c r="J5957" s="149"/>
      <c r="K5957" s="145"/>
      <c r="L5957" s="150">
        <f>+K5957*H5957</f>
        <v>0.0</v>
      </c>
    </row>
    <row r="5958" spans="8:8" ht="24.95" customHeight="1">
      <c r="A5958" s="143"/>
      <c r="B5958" s="144"/>
      <c r="C5958" s="145"/>
      <c r="D5958" s="146"/>
      <c r="E5958" s="147"/>
      <c r="F5958" s="148"/>
      <c r="G5958" s="148"/>
      <c r="H5958" s="148"/>
      <c r="I5958" s="148"/>
      <c r="J5958" s="149"/>
      <c r="K5958" s="145"/>
      <c r="L5958" s="150">
        <f>+K5958*H5958</f>
        <v>0.0</v>
      </c>
    </row>
    <row r="5959" spans="8:8" ht="24.95" customHeight="1">
      <c r="A5959" s="143"/>
      <c r="B5959" s="144"/>
      <c r="C5959" s="145"/>
      <c r="D5959" s="146"/>
      <c r="E5959" s="147"/>
      <c r="F5959" s="148"/>
      <c r="G5959" s="148"/>
      <c r="H5959" s="148"/>
      <c r="I5959" s="148"/>
      <c r="J5959" s="149"/>
      <c r="K5959" s="145"/>
      <c r="L5959" s="150">
        <f>+K5959*H5959</f>
        <v>0.0</v>
      </c>
    </row>
    <row r="5960" spans="8:8" ht="24.95" customHeight="1">
      <c r="A5960" s="143"/>
      <c r="B5960" s="144"/>
      <c r="C5960" s="145"/>
      <c r="D5960" s="146"/>
      <c r="E5960" s="147"/>
      <c r="F5960" s="148"/>
      <c r="G5960" s="148"/>
      <c r="H5960" s="148"/>
      <c r="I5960" s="148"/>
      <c r="J5960" s="149"/>
      <c r="K5960" s="145"/>
      <c r="L5960" s="150">
        <f>+K5960*H5960</f>
        <v>0.0</v>
      </c>
    </row>
    <row r="5961" spans="8:8" ht="24.95" customHeight="1">
      <c r="A5961" s="143"/>
      <c r="B5961" s="144"/>
      <c r="C5961" s="145"/>
      <c r="D5961" s="146"/>
      <c r="E5961" s="147"/>
      <c r="F5961" s="148"/>
      <c r="G5961" s="148"/>
      <c r="H5961" s="148"/>
      <c r="I5961" s="148"/>
      <c r="J5961" s="149"/>
      <c r="K5961" s="145"/>
      <c r="L5961" s="150">
        <f>+K5961*H5961</f>
        <v>0.0</v>
      </c>
    </row>
    <row r="5962" spans="8:8" ht="24.95" customHeight="1">
      <c r="A5962" s="143"/>
      <c r="B5962" s="144"/>
      <c r="C5962" s="145"/>
      <c r="D5962" s="146"/>
      <c r="E5962" s="147"/>
      <c r="F5962" s="148"/>
      <c r="G5962" s="148"/>
      <c r="H5962" s="148"/>
      <c r="I5962" s="148"/>
      <c r="J5962" s="149"/>
      <c r="K5962" s="145"/>
      <c r="L5962" s="150">
        <f>+K5962*H5962</f>
        <v>0.0</v>
      </c>
    </row>
    <row r="5963" spans="8:8" ht="24.95" customHeight="1">
      <c r="A5963" s="143"/>
      <c r="B5963" s="144"/>
      <c r="C5963" s="145"/>
      <c r="D5963" s="146"/>
      <c r="E5963" s="147"/>
      <c r="F5963" s="148"/>
      <c r="G5963" s="148"/>
      <c r="H5963" s="148"/>
      <c r="I5963" s="148"/>
      <c r="J5963" s="149"/>
      <c r="K5963" s="145"/>
      <c r="L5963" s="150">
        <f>+K5963*H5963</f>
        <v>0.0</v>
      </c>
    </row>
    <row r="5964" spans="8:8" ht="24.95" customHeight="1">
      <c r="A5964" s="143"/>
      <c r="B5964" s="144"/>
      <c r="C5964" s="145"/>
      <c r="D5964" s="146"/>
      <c r="E5964" s="147"/>
      <c r="F5964" s="148"/>
      <c r="G5964" s="148"/>
      <c r="H5964" s="148"/>
      <c r="I5964" s="148"/>
      <c r="J5964" s="149"/>
      <c r="K5964" s="145"/>
      <c r="L5964" s="150">
        <f>+K5964*H5964</f>
        <v>0.0</v>
      </c>
    </row>
    <row r="5965" spans="8:8" ht="24.95" customHeight="1">
      <c r="A5965" s="143"/>
      <c r="B5965" s="144"/>
      <c r="C5965" s="145"/>
      <c r="D5965" s="146"/>
      <c r="E5965" s="147"/>
      <c r="F5965" s="148"/>
      <c r="G5965" s="148"/>
      <c r="H5965" s="148"/>
      <c r="I5965" s="148"/>
      <c r="J5965" s="149"/>
      <c r="K5965" s="145"/>
      <c r="L5965" s="150">
        <f>+K5965*H5965</f>
        <v>0.0</v>
      </c>
    </row>
    <row r="5966" spans="8:8" ht="24.95" customHeight="1">
      <c r="A5966" s="143"/>
      <c r="B5966" s="144"/>
      <c r="C5966" s="145"/>
      <c r="D5966" s="146"/>
      <c r="E5966" s="147"/>
      <c r="F5966" s="148"/>
      <c r="G5966" s="148"/>
      <c r="H5966" s="148"/>
      <c r="I5966" s="148"/>
      <c r="J5966" s="149"/>
      <c r="K5966" s="145"/>
      <c r="L5966" s="150">
        <f>+K5966*H5966</f>
        <v>0.0</v>
      </c>
    </row>
    <row r="5967" spans="8:8" ht="24.95" customHeight="1">
      <c r="A5967" s="143"/>
      <c r="B5967" s="144"/>
      <c r="C5967" s="145"/>
      <c r="D5967" s="146"/>
      <c r="E5967" s="147"/>
      <c r="F5967" s="148"/>
      <c r="G5967" s="148"/>
      <c r="H5967" s="148"/>
      <c r="I5967" s="148"/>
      <c r="J5967" s="149"/>
      <c r="K5967" s="145"/>
      <c r="L5967" s="150">
        <f>+K5967*H5967</f>
        <v>0.0</v>
      </c>
    </row>
    <row r="5968" spans="8:8" ht="24.95" customHeight="1">
      <c r="A5968" s="143"/>
      <c r="B5968" s="144"/>
      <c r="C5968" s="145"/>
      <c r="D5968" s="146"/>
      <c r="E5968" s="147"/>
      <c r="F5968" s="148"/>
      <c r="G5968" s="148"/>
      <c r="H5968" s="148"/>
      <c r="I5968" s="148"/>
      <c r="J5968" s="149"/>
      <c r="K5968" s="145"/>
      <c r="L5968" s="150">
        <f>+K5968*H5968</f>
        <v>0.0</v>
      </c>
    </row>
    <row r="5969" spans="8:8" ht="24.95" customHeight="1">
      <c r="A5969" s="143"/>
      <c r="B5969" s="144"/>
      <c r="C5969" s="145"/>
      <c r="D5969" s="146"/>
      <c r="E5969" s="147"/>
      <c r="F5969" s="148"/>
      <c r="G5969" s="148"/>
      <c r="H5969" s="148"/>
      <c r="I5969" s="148"/>
      <c r="J5969" s="149"/>
      <c r="K5969" s="145"/>
      <c r="L5969" s="150">
        <f>+K5969*H5969</f>
        <v>0.0</v>
      </c>
    </row>
    <row r="5970" spans="8:8" ht="24.95" customHeight="1">
      <c r="A5970" s="143"/>
      <c r="B5970" s="144"/>
      <c r="C5970" s="145"/>
      <c r="D5970" s="146"/>
      <c r="E5970" s="147"/>
      <c r="F5970" s="148"/>
      <c r="G5970" s="148"/>
      <c r="H5970" s="148"/>
      <c r="I5970" s="148"/>
      <c r="J5970" s="149"/>
      <c r="K5970" s="145"/>
      <c r="L5970" s="150">
        <f>+K5970*H5970</f>
        <v>0.0</v>
      </c>
    </row>
    <row r="5971" spans="8:8" ht="24.95" customHeight="1">
      <c r="A5971" s="143"/>
      <c r="B5971" s="144"/>
      <c r="C5971" s="145"/>
      <c r="D5971" s="146"/>
      <c r="E5971" s="147"/>
      <c r="F5971" s="148"/>
      <c r="G5971" s="148"/>
      <c r="H5971" s="148"/>
      <c r="I5971" s="148"/>
      <c r="J5971" s="149"/>
      <c r="K5971" s="145"/>
      <c r="L5971" s="150">
        <f>+K5971*H5971</f>
        <v>0.0</v>
      </c>
    </row>
    <row r="5972" spans="8:8" ht="24.95" customHeight="1">
      <c r="A5972" s="143"/>
      <c r="B5972" s="144"/>
      <c r="C5972" s="145"/>
      <c r="D5972" s="146"/>
      <c r="E5972" s="147"/>
      <c r="F5972" s="148"/>
      <c r="G5972" s="148"/>
      <c r="H5972" s="148"/>
      <c r="I5972" s="148"/>
      <c r="J5972" s="149"/>
      <c r="K5972" s="145"/>
      <c r="L5972" s="150">
        <f>+K5972*H5972</f>
        <v>0.0</v>
      </c>
    </row>
    <row r="5973" spans="8:8" ht="24.95" customHeight="1">
      <c r="A5973" s="143"/>
      <c r="B5973" s="144"/>
      <c r="C5973" s="145"/>
      <c r="D5973" s="146"/>
      <c r="E5973" s="147"/>
      <c r="F5973" s="148"/>
      <c r="G5973" s="148"/>
      <c r="H5973" s="148"/>
      <c r="I5973" s="148"/>
      <c r="J5973" s="149"/>
      <c r="K5973" s="145"/>
      <c r="L5973" s="150">
        <f>+K5973*H5973</f>
        <v>0.0</v>
      </c>
    </row>
    <row r="5974" spans="8:8" ht="24.95" customHeight="1">
      <c r="A5974" s="143"/>
      <c r="B5974" s="144"/>
      <c r="C5974" s="145"/>
      <c r="D5974" s="146"/>
      <c r="E5974" s="147"/>
      <c r="F5974" s="148"/>
      <c r="G5974" s="148"/>
      <c r="H5974" s="148"/>
      <c r="I5974" s="148"/>
      <c r="J5974" s="149"/>
      <c r="K5974" s="145"/>
      <c r="L5974" s="150">
        <f>+K5974*H5974</f>
        <v>0.0</v>
      </c>
    </row>
    <row r="5975" spans="8:8" ht="24.95" customHeight="1">
      <c r="A5975" s="143"/>
      <c r="B5975" s="144"/>
      <c r="C5975" s="145"/>
      <c r="D5975" s="146"/>
      <c r="E5975" s="147"/>
      <c r="F5975" s="148"/>
      <c r="G5975" s="148"/>
      <c r="H5975" s="148"/>
      <c r="I5975" s="148"/>
      <c r="J5975" s="149"/>
      <c r="K5975" s="145"/>
      <c r="L5975" s="150">
        <f>+K5975*H5975</f>
        <v>0.0</v>
      </c>
    </row>
    <row r="5976" spans="8:8" ht="24.95" customHeight="1">
      <c r="A5976" s="143"/>
      <c r="B5976" s="144"/>
      <c r="C5976" s="145"/>
      <c r="D5976" s="146"/>
      <c r="E5976" s="147"/>
      <c r="F5976" s="148"/>
      <c r="G5976" s="148"/>
      <c r="H5976" s="148"/>
      <c r="I5976" s="148"/>
      <c r="J5976" s="149"/>
      <c r="K5976" s="145"/>
      <c r="L5976" s="150">
        <f>+K5976*H5976</f>
        <v>0.0</v>
      </c>
    </row>
    <row r="5977" spans="8:8" ht="24.95" customHeight="1">
      <c r="A5977" s="143"/>
      <c r="B5977" s="144"/>
      <c r="C5977" s="145"/>
      <c r="D5977" s="146"/>
      <c r="E5977" s="147"/>
      <c r="F5977" s="148"/>
      <c r="G5977" s="148"/>
      <c r="H5977" s="148"/>
      <c r="I5977" s="148"/>
      <c r="J5977" s="149"/>
      <c r="K5977" s="145"/>
      <c r="L5977" s="150">
        <f>+K5977*H5977</f>
        <v>0.0</v>
      </c>
    </row>
    <row r="5978" spans="8:8" ht="24.95" customHeight="1">
      <c r="A5978" s="143"/>
      <c r="B5978" s="144"/>
      <c r="C5978" s="145"/>
      <c r="D5978" s="146"/>
      <c r="E5978" s="147"/>
      <c r="F5978" s="148"/>
      <c r="G5978" s="148"/>
      <c r="H5978" s="148"/>
      <c r="I5978" s="148"/>
      <c r="J5978" s="149"/>
      <c r="K5978" s="145"/>
      <c r="L5978" s="150">
        <f>+K5978*H5978</f>
        <v>0.0</v>
      </c>
    </row>
    <row r="5979" spans="8:8" ht="24.95" customHeight="1">
      <c r="A5979" s="143"/>
      <c r="B5979" s="144"/>
      <c r="C5979" s="145"/>
      <c r="D5979" s="146"/>
      <c r="E5979" s="147"/>
      <c r="F5979" s="148"/>
      <c r="G5979" s="148"/>
      <c r="H5979" s="148"/>
      <c r="I5979" s="148"/>
      <c r="J5979" s="149"/>
      <c r="K5979" s="145"/>
      <c r="L5979" s="150">
        <f>+K5979*H5979</f>
        <v>0.0</v>
      </c>
    </row>
    <row r="5980" spans="8:8" ht="24.95" customHeight="1">
      <c r="A5980" s="143"/>
      <c r="B5980" s="144"/>
      <c r="C5980" s="145"/>
      <c r="D5980" s="146"/>
      <c r="E5980" s="147"/>
      <c r="F5980" s="148"/>
      <c r="G5980" s="148"/>
      <c r="H5980" s="148"/>
      <c r="I5980" s="148"/>
      <c r="J5980" s="149"/>
      <c r="K5980" s="145"/>
      <c r="L5980" s="150">
        <f>+K5980*H5980</f>
        <v>0.0</v>
      </c>
    </row>
    <row r="5981" spans="8:8" ht="24.95" customHeight="1">
      <c r="A5981" s="143"/>
      <c r="B5981" s="144"/>
      <c r="C5981" s="145"/>
      <c r="D5981" s="146"/>
      <c r="E5981" s="147"/>
      <c r="F5981" s="148"/>
      <c r="G5981" s="148"/>
      <c r="H5981" s="148"/>
      <c r="I5981" s="148"/>
      <c r="J5981" s="149"/>
      <c r="K5981" s="145"/>
      <c r="L5981" s="150">
        <f>+K5981*H5981</f>
        <v>0.0</v>
      </c>
    </row>
    <row r="5982" spans="8:8" ht="24.95" customHeight="1">
      <c r="A5982" s="143"/>
      <c r="B5982" s="144"/>
      <c r="C5982" s="145"/>
      <c r="D5982" s="146"/>
      <c r="E5982" s="147"/>
      <c r="F5982" s="148"/>
      <c r="G5982" s="148"/>
      <c r="H5982" s="148"/>
      <c r="I5982" s="148"/>
      <c r="J5982" s="149"/>
      <c r="K5982" s="145"/>
      <c r="L5982" s="150">
        <f>+K5982*H5982</f>
        <v>0.0</v>
      </c>
    </row>
    <row r="5983" spans="8:8" ht="24.95" customHeight="1">
      <c r="A5983" s="143"/>
      <c r="B5983" s="144"/>
      <c r="C5983" s="145"/>
      <c r="D5983" s="146"/>
      <c r="E5983" s="147"/>
      <c r="F5983" s="148"/>
      <c r="G5983" s="148"/>
      <c r="H5983" s="148"/>
      <c r="I5983" s="148"/>
      <c r="J5983" s="149"/>
      <c r="K5983" s="145"/>
      <c r="L5983" s="150">
        <f>+K5983*H5983</f>
        <v>0.0</v>
      </c>
    </row>
    <row r="5984" spans="8:8" ht="24.95" customHeight="1">
      <c r="A5984" s="143"/>
      <c r="B5984" s="144"/>
      <c r="C5984" s="145"/>
      <c r="D5984" s="146"/>
      <c r="E5984" s="147"/>
      <c r="F5984" s="148"/>
      <c r="G5984" s="148"/>
      <c r="H5984" s="148"/>
      <c r="I5984" s="148"/>
      <c r="J5984" s="149"/>
      <c r="K5984" s="145"/>
      <c r="L5984" s="150">
        <f>+K5984*H5984</f>
        <v>0.0</v>
      </c>
    </row>
    <row r="5985" spans="8:8" ht="24.95" customHeight="1">
      <c r="A5985" s="143"/>
      <c r="B5985" s="144"/>
      <c r="C5985" s="145"/>
      <c r="D5985" s="146"/>
      <c r="E5985" s="147"/>
      <c r="F5985" s="148"/>
      <c r="G5985" s="148"/>
      <c r="H5985" s="148"/>
      <c r="I5985" s="148"/>
      <c r="J5985" s="149"/>
      <c r="K5985" s="145"/>
      <c r="L5985" s="150">
        <f>+K5985*H5985</f>
        <v>0.0</v>
      </c>
    </row>
    <row r="5986" spans="8:8" ht="24.95" customHeight="1">
      <c r="A5986" s="143"/>
      <c r="B5986" s="144"/>
      <c r="C5986" s="145"/>
      <c r="D5986" s="146"/>
      <c r="E5986" s="147"/>
      <c r="F5986" s="148"/>
      <c r="G5986" s="148"/>
      <c r="H5986" s="148"/>
      <c r="I5986" s="148"/>
      <c r="J5986" s="149"/>
      <c r="K5986" s="145"/>
      <c r="L5986" s="150">
        <f>+K5986*H5986</f>
        <v>0.0</v>
      </c>
    </row>
    <row r="5987" spans="8:8" ht="24.95" customHeight="1">
      <c r="A5987" s="143"/>
      <c r="B5987" s="144"/>
      <c r="C5987" s="145"/>
      <c r="D5987" s="146"/>
      <c r="E5987" s="147"/>
      <c r="F5987" s="148"/>
      <c r="G5987" s="148"/>
      <c r="H5987" s="148"/>
      <c r="I5987" s="148"/>
      <c r="J5987" s="149"/>
      <c r="K5987" s="145"/>
      <c r="L5987" s="150">
        <f>+K5987*H5987</f>
        <v>0.0</v>
      </c>
    </row>
    <row r="5988" spans="8:8" ht="24.95" customHeight="1">
      <c r="A5988" s="143"/>
      <c r="B5988" s="144"/>
      <c r="C5988" s="145"/>
      <c r="D5988" s="146"/>
      <c r="E5988" s="147"/>
      <c r="F5988" s="148"/>
      <c r="G5988" s="148"/>
      <c r="H5988" s="148"/>
      <c r="I5988" s="148"/>
      <c r="J5988" s="149"/>
      <c r="K5988" s="145"/>
      <c r="L5988" s="150">
        <f>+K5988*H5988</f>
        <v>0.0</v>
      </c>
    </row>
    <row r="5989" spans="8:8" ht="24.95" customHeight="1">
      <c r="A5989" s="143"/>
      <c r="B5989" s="144"/>
      <c r="C5989" s="145"/>
      <c r="D5989" s="146"/>
      <c r="E5989" s="147"/>
      <c r="F5989" s="148"/>
      <c r="G5989" s="148"/>
      <c r="H5989" s="148"/>
      <c r="I5989" s="148"/>
      <c r="J5989" s="149"/>
      <c r="K5989" s="145"/>
      <c r="L5989" s="150">
        <f>+K5989*H5989</f>
        <v>0.0</v>
      </c>
    </row>
    <row r="5990" spans="8:8" ht="24.95" customHeight="1">
      <c r="A5990" s="143"/>
      <c r="B5990" s="144"/>
      <c r="C5990" s="145"/>
      <c r="D5990" s="146"/>
      <c r="E5990" s="147"/>
      <c r="F5990" s="148"/>
      <c r="G5990" s="148"/>
      <c r="H5990" s="148"/>
      <c r="I5990" s="148"/>
      <c r="J5990" s="149"/>
      <c r="K5990" s="145"/>
      <c r="L5990" s="150">
        <f>+K5990*H5990</f>
        <v>0.0</v>
      </c>
    </row>
    <row r="5991" spans="8:8" ht="24.95" customHeight="1">
      <c r="A5991" s="143"/>
      <c r="B5991" s="144"/>
      <c r="C5991" s="145"/>
      <c r="D5991" s="146"/>
      <c r="E5991" s="147"/>
      <c r="F5991" s="148"/>
      <c r="G5991" s="148"/>
      <c r="H5991" s="148"/>
      <c r="I5991" s="148"/>
      <c r="J5991" s="149"/>
      <c r="K5991" s="145"/>
      <c r="L5991" s="150">
        <f>+K5991*H5991</f>
        <v>0.0</v>
      </c>
    </row>
    <row r="5992" spans="8:8" ht="24.95" customHeight="1">
      <c r="A5992" s="143"/>
      <c r="B5992" s="144"/>
      <c r="C5992" s="145"/>
      <c r="D5992" s="146"/>
      <c r="E5992" s="147"/>
      <c r="F5992" s="148"/>
      <c r="G5992" s="148"/>
      <c r="H5992" s="148"/>
      <c r="I5992" s="148"/>
      <c r="J5992" s="149"/>
      <c r="K5992" s="145"/>
      <c r="L5992" s="150">
        <f>+K5992*H5992</f>
        <v>0.0</v>
      </c>
    </row>
    <row r="5993" spans="8:8" ht="24.95" customHeight="1">
      <c r="A5993" s="143"/>
      <c r="B5993" s="144"/>
      <c r="C5993" s="145"/>
      <c r="D5993" s="146"/>
      <c r="E5993" s="147"/>
      <c r="F5993" s="148"/>
      <c r="G5993" s="148"/>
      <c r="H5993" s="148"/>
      <c r="I5993" s="148"/>
      <c r="J5993" s="149"/>
      <c r="K5993" s="145"/>
      <c r="L5993" s="150">
        <f>+K5993*H5993</f>
        <v>0.0</v>
      </c>
    </row>
    <row r="5994" spans="8:8" ht="24.95" customHeight="1">
      <c r="A5994" s="143"/>
      <c r="B5994" s="144"/>
      <c r="C5994" s="145"/>
      <c r="D5994" s="146"/>
      <c r="E5994" s="147"/>
      <c r="F5994" s="148"/>
      <c r="G5994" s="148"/>
      <c r="H5994" s="148"/>
      <c r="I5994" s="148"/>
      <c r="J5994" s="149"/>
      <c r="K5994" s="145"/>
      <c r="L5994" s="150">
        <f>+K5994*H5994</f>
        <v>0.0</v>
      </c>
    </row>
    <row r="5995" spans="8:8" ht="24.95" customHeight="1">
      <c r="A5995" s="143"/>
      <c r="B5995" s="144"/>
      <c r="C5995" s="145"/>
      <c r="D5995" s="146"/>
      <c r="E5995" s="147"/>
      <c r="F5995" s="148"/>
      <c r="G5995" s="148"/>
      <c r="H5995" s="148"/>
      <c r="I5995" s="148"/>
      <c r="J5995" s="149"/>
      <c r="K5995" s="145"/>
      <c r="L5995" s="150">
        <f>+K5995*H5995</f>
        <v>0.0</v>
      </c>
    </row>
    <row r="5996" spans="8:8" ht="24.95" customHeight="1">
      <c r="A5996" s="143"/>
      <c r="B5996" s="144"/>
      <c r="C5996" s="145"/>
      <c r="D5996" s="146"/>
      <c r="E5996" s="147"/>
      <c r="F5996" s="148"/>
      <c r="G5996" s="148"/>
      <c r="H5996" s="148"/>
      <c r="I5996" s="148"/>
      <c r="J5996" s="149"/>
      <c r="K5996" s="145"/>
      <c r="L5996" s="150">
        <f>+K5996*H5996</f>
        <v>0.0</v>
      </c>
    </row>
    <row r="5997" spans="8:8" ht="24.95" customHeight="1">
      <c r="A5997" s="143"/>
      <c r="B5997" s="144"/>
      <c r="C5997" s="145"/>
      <c r="D5997" s="146"/>
      <c r="E5997" s="147"/>
      <c r="F5997" s="148"/>
      <c r="G5997" s="148"/>
      <c r="H5997" s="148"/>
      <c r="I5997" s="148"/>
      <c r="J5997" s="149"/>
      <c r="K5997" s="145"/>
      <c r="L5997" s="150">
        <f>+K5997*H5997</f>
        <v>0.0</v>
      </c>
    </row>
    <row r="5998" spans="8:8" ht="24.95" customHeight="1">
      <c r="A5998" s="143"/>
      <c r="B5998" s="144"/>
      <c r="C5998" s="145"/>
      <c r="D5998" s="146"/>
      <c r="E5998" s="147"/>
      <c r="F5998" s="148"/>
      <c r="G5998" s="148"/>
      <c r="H5998" s="148"/>
      <c r="I5998" s="148"/>
      <c r="J5998" s="149"/>
      <c r="K5998" s="145"/>
      <c r="L5998" s="150">
        <f>+K5998*H5998</f>
        <v>0.0</v>
      </c>
    </row>
    <row r="5999" spans="8:8" ht="24.95" customHeight="1">
      <c r="A5999" s="143"/>
      <c r="B5999" s="144"/>
      <c r="C5999" s="145"/>
      <c r="D5999" s="146"/>
      <c r="E5999" s="147"/>
      <c r="F5999" s="148"/>
      <c r="G5999" s="148"/>
      <c r="H5999" s="148"/>
      <c r="I5999" s="148"/>
      <c r="J5999" s="149"/>
      <c r="K5999" s="145"/>
      <c r="L5999" s="150">
        <f>+K5999*H5999</f>
        <v>0.0</v>
      </c>
    </row>
    <row r="6000" spans="8:8" ht="24.95" customHeight="1">
      <c r="A6000" s="143"/>
      <c r="B6000" s="144"/>
      <c r="C6000" s="145"/>
      <c r="D6000" s="146"/>
      <c r="E6000" s="147"/>
      <c r="F6000" s="148"/>
      <c r="G6000" s="148"/>
      <c r="H6000" s="148"/>
      <c r="I6000" s="148"/>
      <c r="J6000" s="149"/>
      <c r="K6000" s="145"/>
      <c r="L6000" s="150">
        <f>+K6000*H6000</f>
        <v>0.0</v>
      </c>
    </row>
    <row r="6001" spans="8:8" ht="24.95" customHeight="1">
      <c r="A6001" s="143"/>
      <c r="B6001" s="144"/>
      <c r="C6001" s="145"/>
      <c r="D6001" s="146"/>
      <c r="E6001" s="147"/>
      <c r="F6001" s="148"/>
      <c r="G6001" s="148"/>
      <c r="H6001" s="148"/>
      <c r="I6001" s="148"/>
      <c r="J6001" s="149"/>
      <c r="K6001" s="145"/>
      <c r="L6001" s="150">
        <f>+K6001*H6001</f>
        <v>0.0</v>
      </c>
    </row>
    <row r="6002" spans="8:8" ht="24.95" customHeight="1">
      <c r="A6002" s="143"/>
      <c r="B6002" s="144"/>
      <c r="C6002" s="145"/>
      <c r="D6002" s="146"/>
      <c r="E6002" s="147"/>
      <c r="F6002" s="148"/>
      <c r="G6002" s="148"/>
      <c r="H6002" s="148"/>
      <c r="I6002" s="148"/>
      <c r="J6002" s="149"/>
      <c r="K6002" s="145"/>
      <c r="L6002" s="150">
        <f>+K6002*H6002</f>
        <v>0.0</v>
      </c>
    </row>
    <row r="6003" spans="8:8" ht="24.95" customHeight="1">
      <c r="A6003" s="143"/>
      <c r="B6003" s="144"/>
      <c r="C6003" s="145"/>
      <c r="D6003" s="146"/>
      <c r="E6003" s="147"/>
      <c r="F6003" s="148"/>
      <c r="G6003" s="148"/>
      <c r="H6003" s="148"/>
      <c r="I6003" s="148"/>
      <c r="J6003" s="149"/>
      <c r="K6003" s="145"/>
      <c r="L6003" s="150">
        <f>+K6003*H6003</f>
        <v>0.0</v>
      </c>
    </row>
    <row r="6004" spans="8:8" ht="24.95" customHeight="1">
      <c r="A6004" s="143"/>
      <c r="B6004" s="144"/>
      <c r="C6004" s="145"/>
      <c r="D6004" s="146"/>
      <c r="E6004" s="147"/>
      <c r="F6004" s="148"/>
      <c r="G6004" s="148"/>
      <c r="H6004" s="148"/>
      <c r="I6004" s="148"/>
      <c r="J6004" s="149"/>
      <c r="K6004" s="145"/>
      <c r="L6004" s="150">
        <f>+K6004*H6004</f>
        <v>0.0</v>
      </c>
    </row>
    <row r="6005" spans="8:8" ht="24.95" customHeight="1">
      <c r="A6005" s="143"/>
      <c r="B6005" s="144"/>
      <c r="C6005" s="145"/>
      <c r="D6005" s="146"/>
      <c r="E6005" s="147"/>
      <c r="F6005" s="148"/>
      <c r="G6005" s="148"/>
      <c r="H6005" s="148"/>
      <c r="I6005" s="148"/>
      <c r="J6005" s="149"/>
      <c r="K6005" s="145"/>
      <c r="L6005" s="150">
        <f>+K6005*H6005</f>
        <v>0.0</v>
      </c>
    </row>
    <row r="6006" spans="8:8" ht="24.95" customHeight="1">
      <c r="A6006" s="143"/>
      <c r="B6006" s="144"/>
      <c r="C6006" s="145"/>
      <c r="D6006" s="146"/>
      <c r="E6006" s="147"/>
      <c r="F6006" s="148"/>
      <c r="G6006" s="148"/>
      <c r="H6006" s="148"/>
      <c r="I6006" s="148"/>
      <c r="J6006" s="149"/>
      <c r="K6006" s="145"/>
      <c r="L6006" s="150">
        <f>+K6006*H6006</f>
        <v>0.0</v>
      </c>
    </row>
    <row r="6007" spans="8:8" ht="24.95" customHeight="1">
      <c r="A6007" s="143"/>
      <c r="B6007" s="144"/>
      <c r="C6007" s="145"/>
      <c r="D6007" s="146"/>
      <c r="E6007" s="147"/>
      <c r="F6007" s="148"/>
      <c r="G6007" s="148"/>
      <c r="H6007" s="148"/>
      <c r="I6007" s="148"/>
      <c r="J6007" s="149"/>
      <c r="K6007" s="145"/>
      <c r="L6007" s="150">
        <f>+K6007*H6007</f>
        <v>0.0</v>
      </c>
    </row>
    <row r="6008" spans="8:8" ht="24.95" customHeight="1">
      <c r="A6008" s="143"/>
      <c r="B6008" s="144"/>
      <c r="C6008" s="145"/>
      <c r="D6008" s="146"/>
      <c r="E6008" s="147"/>
      <c r="F6008" s="148"/>
      <c r="G6008" s="148"/>
      <c r="H6008" s="148"/>
      <c r="I6008" s="148"/>
      <c r="J6008" s="149"/>
      <c r="K6008" s="145"/>
      <c r="L6008" s="150">
        <f>+K6008*H6008</f>
        <v>0.0</v>
      </c>
    </row>
    <row r="6009" spans="8:8" ht="24.95" customHeight="1">
      <c r="A6009" s="143"/>
      <c r="B6009" s="144"/>
      <c r="C6009" s="145"/>
      <c r="D6009" s="146"/>
      <c r="E6009" s="147"/>
      <c r="F6009" s="148"/>
      <c r="G6009" s="148"/>
      <c r="H6009" s="148"/>
      <c r="I6009" s="148"/>
      <c r="J6009" s="149"/>
      <c r="K6009" s="145"/>
      <c r="L6009" s="150">
        <f>+K6009*H6009</f>
        <v>0.0</v>
      </c>
    </row>
    <row r="6010" spans="8:8" ht="24.95" customHeight="1">
      <c r="A6010" s="143"/>
      <c r="B6010" s="144"/>
      <c r="C6010" s="145"/>
      <c r="D6010" s="146"/>
      <c r="E6010" s="147"/>
      <c r="F6010" s="148"/>
      <c r="G6010" s="148"/>
      <c r="H6010" s="148"/>
      <c r="I6010" s="148"/>
      <c r="J6010" s="149"/>
      <c r="K6010" s="145"/>
      <c r="L6010" s="150">
        <f>+K6010*H6010</f>
        <v>0.0</v>
      </c>
    </row>
    <row r="6011" spans="8:8" ht="24.95" customHeight="1">
      <c r="A6011" s="143"/>
      <c r="B6011" s="144"/>
      <c r="C6011" s="145"/>
      <c r="D6011" s="146"/>
      <c r="E6011" s="147"/>
      <c r="F6011" s="148"/>
      <c r="G6011" s="148"/>
      <c r="H6011" s="148"/>
      <c r="I6011" s="148"/>
      <c r="J6011" s="149"/>
      <c r="K6011" s="145"/>
      <c r="L6011" s="150">
        <f>+K6011*H6011</f>
        <v>0.0</v>
      </c>
    </row>
    <row r="6012" spans="8:8" ht="24.95" customHeight="1">
      <c r="A6012" s="143"/>
      <c r="B6012" s="144"/>
      <c r="C6012" s="145"/>
      <c r="D6012" s="146"/>
      <c r="E6012" s="147"/>
      <c r="F6012" s="148"/>
      <c r="G6012" s="148"/>
      <c r="H6012" s="148"/>
      <c r="I6012" s="148"/>
      <c r="J6012" s="149"/>
      <c r="K6012" s="145"/>
      <c r="L6012" s="150">
        <f>+K6012*H6012</f>
        <v>0.0</v>
      </c>
    </row>
    <row r="6013" spans="8:8" ht="24.95" customHeight="1">
      <c r="A6013" s="143"/>
      <c r="B6013" s="144"/>
      <c r="C6013" s="145"/>
      <c r="D6013" s="146"/>
      <c r="E6013" s="147"/>
      <c r="F6013" s="148"/>
      <c r="G6013" s="148"/>
      <c r="H6013" s="148"/>
      <c r="I6013" s="148"/>
      <c r="J6013" s="149"/>
      <c r="K6013" s="145"/>
      <c r="L6013" s="150">
        <f>+K6013*H6013</f>
        <v>0.0</v>
      </c>
    </row>
    <row r="6014" spans="8:8" ht="24.95" customHeight="1">
      <c r="A6014" s="143"/>
      <c r="B6014" s="144"/>
      <c r="C6014" s="145"/>
      <c r="D6014" s="146"/>
      <c r="E6014" s="147"/>
      <c r="F6014" s="148"/>
      <c r="G6014" s="148"/>
      <c r="H6014" s="148"/>
      <c r="I6014" s="148"/>
      <c r="J6014" s="149"/>
      <c r="K6014" s="145"/>
      <c r="L6014" s="150">
        <f>+K6014*H6014</f>
        <v>0.0</v>
      </c>
    </row>
    <row r="6015" spans="8:8" ht="24.95" customHeight="1">
      <c r="A6015" s="143"/>
      <c r="B6015" s="144"/>
      <c r="C6015" s="145"/>
      <c r="D6015" s="146"/>
      <c r="E6015" s="147"/>
      <c r="F6015" s="148"/>
      <c r="G6015" s="148"/>
      <c r="H6015" s="148"/>
      <c r="I6015" s="148"/>
      <c r="J6015" s="149"/>
      <c r="K6015" s="145"/>
      <c r="L6015" s="150">
        <f>+K6015*H6015</f>
        <v>0.0</v>
      </c>
    </row>
    <row r="6016" spans="8:8" ht="24.95" customHeight="1">
      <c r="A6016" s="143"/>
      <c r="B6016" s="144"/>
      <c r="C6016" s="145"/>
      <c r="D6016" s="146"/>
      <c r="E6016" s="147"/>
      <c r="F6016" s="148"/>
      <c r="G6016" s="148"/>
      <c r="H6016" s="148"/>
      <c r="I6016" s="148"/>
      <c r="J6016" s="149"/>
      <c r="K6016" s="145"/>
      <c r="L6016" s="150">
        <f>+K6016*H6016</f>
        <v>0.0</v>
      </c>
    </row>
    <row r="6017" spans="8:8" ht="24.95" customHeight="1">
      <c r="A6017" s="143"/>
      <c r="B6017" s="144"/>
      <c r="C6017" s="145"/>
      <c r="D6017" s="146"/>
      <c r="E6017" s="147"/>
      <c r="F6017" s="148"/>
      <c r="G6017" s="148"/>
      <c r="H6017" s="148"/>
      <c r="I6017" s="148"/>
      <c r="J6017" s="149"/>
      <c r="K6017" s="145"/>
      <c r="L6017" s="150">
        <f>+K6017*H6017</f>
        <v>0.0</v>
      </c>
    </row>
    <row r="6018" spans="8:8" ht="24.95" customHeight="1">
      <c r="A6018" s="143"/>
      <c r="B6018" s="144"/>
      <c r="C6018" s="145"/>
      <c r="D6018" s="146"/>
      <c r="E6018" s="147"/>
      <c r="F6018" s="148"/>
      <c r="G6018" s="148"/>
      <c r="H6018" s="148"/>
      <c r="I6018" s="148"/>
      <c r="J6018" s="149"/>
      <c r="K6018" s="145"/>
      <c r="L6018" s="150">
        <f>+K6018*H6018</f>
        <v>0.0</v>
      </c>
    </row>
    <row r="6019" spans="8:8" ht="24.95" customHeight="1">
      <c r="A6019" s="143"/>
      <c r="B6019" s="144"/>
      <c r="C6019" s="145"/>
      <c r="D6019" s="146"/>
      <c r="E6019" s="147"/>
      <c r="F6019" s="148"/>
      <c r="G6019" s="148"/>
      <c r="H6019" s="148"/>
      <c r="I6019" s="148"/>
      <c r="J6019" s="149"/>
      <c r="K6019" s="145"/>
      <c r="L6019" s="150">
        <f>+K6019*H6019</f>
        <v>0.0</v>
      </c>
    </row>
    <row r="6020" spans="8:8" ht="24.95" customHeight="1">
      <c r="A6020" s="143"/>
      <c r="B6020" s="144"/>
      <c r="C6020" s="145"/>
      <c r="D6020" s="146"/>
      <c r="E6020" s="147"/>
      <c r="F6020" s="148"/>
      <c r="G6020" s="148"/>
      <c r="H6020" s="148"/>
      <c r="I6020" s="148"/>
      <c r="J6020" s="149"/>
      <c r="K6020" s="145"/>
      <c r="L6020" s="150">
        <f>+K6020*H6020</f>
        <v>0.0</v>
      </c>
    </row>
    <row r="6021" spans="8:8" ht="24.95" customHeight="1">
      <c r="A6021" s="143"/>
      <c r="B6021" s="144"/>
      <c r="C6021" s="145"/>
      <c r="D6021" s="146"/>
      <c r="E6021" s="147"/>
      <c r="F6021" s="148"/>
      <c r="G6021" s="148"/>
      <c r="H6021" s="148"/>
      <c r="I6021" s="148"/>
      <c r="J6021" s="149"/>
      <c r="K6021" s="145"/>
      <c r="L6021" s="150">
        <f>+K6021*H6021</f>
        <v>0.0</v>
      </c>
    </row>
    <row r="6022" spans="8:8" ht="24.95" customHeight="1">
      <c r="A6022" s="143"/>
      <c r="B6022" s="144"/>
      <c r="C6022" s="145"/>
      <c r="D6022" s="146"/>
      <c r="E6022" s="147"/>
      <c r="F6022" s="148"/>
      <c r="G6022" s="148"/>
      <c r="H6022" s="148"/>
      <c r="I6022" s="148"/>
      <c r="J6022" s="149"/>
      <c r="K6022" s="145"/>
      <c r="L6022" s="150">
        <f>+K6022*H6022</f>
        <v>0.0</v>
      </c>
    </row>
    <row r="6023" spans="8:8" ht="24.95" customHeight="1">
      <c r="A6023" s="143"/>
      <c r="B6023" s="144"/>
      <c r="C6023" s="145"/>
      <c r="D6023" s="146"/>
      <c r="E6023" s="147"/>
      <c r="F6023" s="148"/>
      <c r="G6023" s="148"/>
      <c r="H6023" s="148"/>
      <c r="I6023" s="148"/>
      <c r="J6023" s="149"/>
      <c r="K6023" s="145"/>
      <c r="L6023" s="150">
        <f>+K6023*H6023</f>
        <v>0.0</v>
      </c>
    </row>
    <row r="6024" spans="8:8" ht="24.95" customHeight="1">
      <c r="A6024" s="143"/>
      <c r="B6024" s="144"/>
      <c r="C6024" s="145"/>
      <c r="D6024" s="146"/>
      <c r="E6024" s="147"/>
      <c r="F6024" s="148"/>
      <c r="G6024" s="148"/>
      <c r="H6024" s="148"/>
      <c r="I6024" s="148"/>
      <c r="J6024" s="149"/>
      <c r="K6024" s="145"/>
      <c r="L6024" s="150">
        <f>+K6024*H6024</f>
        <v>0.0</v>
      </c>
    </row>
    <row r="6025" spans="8:8" ht="24.95" customHeight="1">
      <c r="A6025" s="143"/>
      <c r="B6025" s="144"/>
      <c r="C6025" s="145"/>
      <c r="D6025" s="146"/>
      <c r="E6025" s="147"/>
      <c r="F6025" s="148"/>
      <c r="G6025" s="148"/>
      <c r="H6025" s="148"/>
      <c r="I6025" s="148"/>
      <c r="J6025" s="149"/>
      <c r="K6025" s="145"/>
      <c r="L6025" s="150">
        <f>+K6025*H6025</f>
        <v>0.0</v>
      </c>
    </row>
    <row r="6026" spans="8:8" ht="24.95" customHeight="1">
      <c r="A6026" s="143"/>
      <c r="B6026" s="144"/>
      <c r="C6026" s="145"/>
      <c r="D6026" s="146"/>
      <c r="E6026" s="147"/>
      <c r="F6026" s="148"/>
      <c r="G6026" s="148"/>
      <c r="H6026" s="148"/>
      <c r="I6026" s="148"/>
      <c r="J6026" s="149"/>
      <c r="K6026" s="145"/>
      <c r="L6026" s="150">
        <f>+K6026*H6026</f>
        <v>0.0</v>
      </c>
    </row>
    <row r="6027" spans="8:8" ht="24.95" customHeight="1">
      <c r="A6027" s="143"/>
      <c r="B6027" s="144"/>
      <c r="C6027" s="145"/>
      <c r="D6027" s="146"/>
      <c r="E6027" s="147"/>
      <c r="F6027" s="148"/>
      <c r="G6027" s="148"/>
      <c r="H6027" s="148"/>
      <c r="I6027" s="148"/>
      <c r="J6027" s="149"/>
      <c r="K6027" s="145"/>
      <c r="L6027" s="150">
        <f>+K6027*H6027</f>
        <v>0.0</v>
      </c>
    </row>
    <row r="6028" spans="8:8" ht="24.95" customHeight="1">
      <c r="A6028" s="143"/>
      <c r="B6028" s="144"/>
      <c r="C6028" s="145"/>
      <c r="D6028" s="146"/>
      <c r="E6028" s="147"/>
      <c r="F6028" s="148"/>
      <c r="G6028" s="148"/>
      <c r="H6028" s="148"/>
      <c r="I6028" s="148"/>
      <c r="J6028" s="149"/>
      <c r="K6028" s="145"/>
      <c r="L6028" s="150">
        <f>+K6028*H6028</f>
        <v>0.0</v>
      </c>
    </row>
    <row r="6029" spans="8:8" ht="24.95" customHeight="1">
      <c r="A6029" s="143"/>
      <c r="B6029" s="144"/>
      <c r="C6029" s="145"/>
      <c r="D6029" s="146"/>
      <c r="E6029" s="147"/>
      <c r="F6029" s="148"/>
      <c r="G6029" s="148"/>
      <c r="H6029" s="148"/>
      <c r="I6029" s="148"/>
      <c r="J6029" s="149"/>
      <c r="K6029" s="145"/>
      <c r="L6029" s="150">
        <f>+K6029*H6029</f>
        <v>0.0</v>
      </c>
    </row>
    <row r="6030" spans="8:8" ht="24.95" customHeight="1">
      <c r="A6030" s="143"/>
      <c r="B6030" s="144"/>
      <c r="C6030" s="145"/>
      <c r="D6030" s="146"/>
      <c r="E6030" s="147"/>
      <c r="F6030" s="148"/>
      <c r="G6030" s="148"/>
      <c r="H6030" s="148"/>
      <c r="I6030" s="148"/>
      <c r="J6030" s="149"/>
      <c r="K6030" s="145"/>
      <c r="L6030" s="150">
        <f>+K6030*H6030</f>
        <v>0.0</v>
      </c>
    </row>
    <row r="6031" spans="8:8" ht="24.95" customHeight="1">
      <c r="A6031" s="143"/>
      <c r="B6031" s="144"/>
      <c r="C6031" s="145"/>
      <c r="D6031" s="146"/>
      <c r="E6031" s="147"/>
      <c r="F6031" s="148"/>
      <c r="G6031" s="148"/>
      <c r="H6031" s="148"/>
      <c r="I6031" s="148"/>
      <c r="J6031" s="149"/>
      <c r="K6031" s="145"/>
      <c r="L6031" s="150">
        <f>+K6031*H6031</f>
        <v>0.0</v>
      </c>
    </row>
    <row r="6032" spans="8:8" ht="24.95" customHeight="1">
      <c r="A6032" s="143"/>
      <c r="B6032" s="144"/>
      <c r="C6032" s="145"/>
      <c r="D6032" s="146"/>
      <c r="E6032" s="147"/>
      <c r="F6032" s="148"/>
      <c r="G6032" s="148"/>
      <c r="H6032" s="148"/>
      <c r="I6032" s="148"/>
      <c r="J6032" s="149"/>
      <c r="K6032" s="145"/>
      <c r="L6032" s="150">
        <f>+K6032*H6032</f>
        <v>0.0</v>
      </c>
    </row>
    <row r="6033" spans="8:8" ht="24.95" customHeight="1">
      <c r="A6033" s="143"/>
      <c r="B6033" s="144"/>
      <c r="C6033" s="145"/>
      <c r="D6033" s="146"/>
      <c r="E6033" s="147"/>
      <c r="F6033" s="148"/>
      <c r="G6033" s="148"/>
      <c r="H6033" s="148"/>
      <c r="I6033" s="148"/>
      <c r="J6033" s="149"/>
      <c r="K6033" s="145"/>
      <c r="L6033" s="150">
        <f>+K6033*H6033</f>
        <v>0.0</v>
      </c>
    </row>
    <row r="6034" spans="8:8" ht="24.95" customHeight="1">
      <c r="A6034" s="143"/>
      <c r="B6034" s="144"/>
      <c r="C6034" s="145"/>
      <c r="D6034" s="146"/>
      <c r="E6034" s="147"/>
      <c r="F6034" s="148"/>
      <c r="G6034" s="148"/>
      <c r="H6034" s="148"/>
      <c r="I6034" s="148"/>
      <c r="J6034" s="149"/>
      <c r="K6034" s="145"/>
      <c r="L6034" s="150">
        <f>+K6034*H6034</f>
        <v>0.0</v>
      </c>
    </row>
    <row r="6035" spans="8:8" ht="24.95" customHeight="1">
      <c r="A6035" s="143"/>
      <c r="B6035" s="144"/>
      <c r="C6035" s="145"/>
      <c r="D6035" s="146"/>
      <c r="E6035" s="147"/>
      <c r="F6035" s="148"/>
      <c r="G6035" s="148"/>
      <c r="H6035" s="148"/>
      <c r="I6035" s="148"/>
      <c r="J6035" s="149"/>
      <c r="K6035" s="145"/>
      <c r="L6035" s="150">
        <f>+K6035*H6035</f>
        <v>0.0</v>
      </c>
    </row>
    <row r="6036" spans="8:8" ht="24.95" customHeight="1">
      <c r="A6036" s="143"/>
      <c r="B6036" s="144"/>
      <c r="C6036" s="145"/>
      <c r="D6036" s="146"/>
      <c r="E6036" s="147"/>
      <c r="F6036" s="148"/>
      <c r="G6036" s="148"/>
      <c r="H6036" s="148"/>
      <c r="I6036" s="148"/>
      <c r="J6036" s="149"/>
      <c r="K6036" s="145"/>
      <c r="L6036" s="150">
        <f>+K6036*H6036</f>
        <v>0.0</v>
      </c>
    </row>
    <row r="6037" spans="8:8" ht="24.95" customHeight="1">
      <c r="A6037" s="143"/>
      <c r="B6037" s="144"/>
      <c r="C6037" s="145"/>
      <c r="D6037" s="146"/>
      <c r="E6037" s="147"/>
      <c r="F6037" s="148"/>
      <c r="G6037" s="148"/>
      <c r="H6037" s="148"/>
      <c r="I6037" s="148"/>
      <c r="J6037" s="149"/>
      <c r="K6037" s="145"/>
      <c r="L6037" s="150">
        <f>+K6037*H6037</f>
        <v>0.0</v>
      </c>
    </row>
    <row r="6038" spans="8:8" ht="24.95" customHeight="1">
      <c r="A6038" s="143"/>
      <c r="B6038" s="144"/>
      <c r="C6038" s="145"/>
      <c r="D6038" s="146"/>
      <c r="E6038" s="147"/>
      <c r="F6038" s="148"/>
      <c r="G6038" s="148"/>
      <c r="H6038" s="148"/>
      <c r="I6038" s="148"/>
      <c r="J6038" s="149"/>
      <c r="K6038" s="145"/>
      <c r="L6038" s="150">
        <f>+K6038*H6038</f>
        <v>0.0</v>
      </c>
    </row>
    <row r="6039" spans="8:8" ht="24.95" customHeight="1">
      <c r="A6039" s="143"/>
      <c r="B6039" s="144"/>
      <c r="C6039" s="145"/>
      <c r="D6039" s="146"/>
      <c r="E6039" s="147"/>
      <c r="F6039" s="148"/>
      <c r="G6039" s="148"/>
      <c r="H6039" s="148"/>
      <c r="I6039" s="148"/>
      <c r="J6039" s="149"/>
      <c r="K6039" s="145"/>
      <c r="L6039" s="150">
        <f>+K6039*H6039</f>
        <v>0.0</v>
      </c>
    </row>
    <row r="6040" spans="8:8" ht="24.95" customHeight="1">
      <c r="A6040" s="143"/>
      <c r="B6040" s="144"/>
      <c r="C6040" s="145"/>
      <c r="D6040" s="146"/>
      <c r="E6040" s="147"/>
      <c r="F6040" s="148"/>
      <c r="G6040" s="148"/>
      <c r="H6040" s="148"/>
      <c r="I6040" s="148"/>
      <c r="J6040" s="149"/>
      <c r="K6040" s="145"/>
      <c r="L6040" s="150">
        <f>+K6040*H6040</f>
        <v>0.0</v>
      </c>
    </row>
    <row r="6041" spans="8:8" ht="24.95" customHeight="1">
      <c r="A6041" s="143"/>
      <c r="B6041" s="144"/>
      <c r="C6041" s="145"/>
      <c r="D6041" s="146"/>
      <c r="E6041" s="147"/>
      <c r="F6041" s="148"/>
      <c r="G6041" s="148"/>
      <c r="H6041" s="148"/>
      <c r="I6041" s="148"/>
      <c r="J6041" s="149"/>
      <c r="K6041" s="145"/>
      <c r="L6041" s="150">
        <f>+K6041*H6041</f>
        <v>0.0</v>
      </c>
    </row>
    <row r="6042" spans="8:8" ht="24.95" customHeight="1">
      <c r="A6042" s="143"/>
      <c r="B6042" s="144"/>
      <c r="C6042" s="145"/>
      <c r="D6042" s="146"/>
      <c r="E6042" s="147"/>
      <c r="F6042" s="148"/>
      <c r="G6042" s="148"/>
      <c r="H6042" s="148"/>
      <c r="I6042" s="148"/>
      <c r="J6042" s="149"/>
      <c r="K6042" s="145"/>
      <c r="L6042" s="150">
        <f>+K6042*H6042</f>
        <v>0.0</v>
      </c>
    </row>
    <row r="6043" spans="8:8" ht="24.95" customHeight="1">
      <c r="A6043" s="143"/>
      <c r="B6043" s="144"/>
      <c r="C6043" s="145"/>
      <c r="D6043" s="146"/>
      <c r="E6043" s="147"/>
      <c r="F6043" s="148"/>
      <c r="G6043" s="148"/>
      <c r="H6043" s="148"/>
      <c r="I6043" s="148"/>
      <c r="J6043" s="149"/>
      <c r="K6043" s="145"/>
      <c r="L6043" s="150">
        <f>+K6043*H6043</f>
        <v>0.0</v>
      </c>
    </row>
    <row r="6044" spans="8:8" ht="24.95" customHeight="1">
      <c r="A6044" s="143"/>
      <c r="B6044" s="144"/>
      <c r="C6044" s="145"/>
      <c r="D6044" s="146"/>
      <c r="E6044" s="147"/>
      <c r="F6044" s="148"/>
      <c r="G6044" s="148"/>
      <c r="H6044" s="148"/>
      <c r="I6044" s="148"/>
      <c r="J6044" s="149"/>
      <c r="K6044" s="145"/>
      <c r="L6044" s="150">
        <f>+K6044*H6044</f>
        <v>0.0</v>
      </c>
    </row>
    <row r="6045" spans="8:8" ht="24.95" customHeight="1">
      <c r="A6045" s="143"/>
      <c r="B6045" s="144"/>
      <c r="C6045" s="145"/>
      <c r="D6045" s="146"/>
      <c r="E6045" s="147"/>
      <c r="F6045" s="148"/>
      <c r="G6045" s="148"/>
      <c r="H6045" s="148"/>
      <c r="I6045" s="148"/>
      <c r="J6045" s="149"/>
      <c r="K6045" s="145"/>
      <c r="L6045" s="150">
        <f>+K6045*H6045</f>
        <v>0.0</v>
      </c>
    </row>
    <row r="6046" spans="8:8" ht="24.95" customHeight="1">
      <c r="A6046" s="143"/>
      <c r="B6046" s="144"/>
      <c r="C6046" s="145"/>
      <c r="D6046" s="146"/>
      <c r="E6046" s="147"/>
      <c r="F6046" s="148"/>
      <c r="G6046" s="148"/>
      <c r="H6046" s="148"/>
      <c r="I6046" s="148"/>
      <c r="J6046" s="149"/>
      <c r="K6046" s="145"/>
      <c r="L6046" s="150">
        <f>+K6046*H6046</f>
        <v>0.0</v>
      </c>
    </row>
    <row r="6047" spans="8:8" ht="24.95" customHeight="1">
      <c r="A6047" s="143"/>
      <c r="B6047" s="144"/>
      <c r="C6047" s="145"/>
      <c r="D6047" s="146"/>
      <c r="E6047" s="147"/>
      <c r="F6047" s="148"/>
      <c r="G6047" s="148"/>
      <c r="H6047" s="148"/>
      <c r="I6047" s="148"/>
      <c r="J6047" s="149"/>
      <c r="K6047" s="145"/>
      <c r="L6047" s="150">
        <f>+K6047*H6047</f>
        <v>0.0</v>
      </c>
    </row>
    <row r="6048" spans="8:8" ht="24.95" customHeight="1">
      <c r="A6048" s="143"/>
      <c r="B6048" s="144"/>
      <c r="C6048" s="145"/>
      <c r="D6048" s="146"/>
      <c r="E6048" s="147"/>
      <c r="F6048" s="148"/>
      <c r="G6048" s="148"/>
      <c r="H6048" s="148"/>
      <c r="I6048" s="148"/>
      <c r="J6048" s="149"/>
      <c r="K6048" s="145"/>
      <c r="L6048" s="150">
        <f>+K6048*H6048</f>
        <v>0.0</v>
      </c>
    </row>
    <row r="6049" spans="8:8" ht="24.95" customHeight="1">
      <c r="A6049" s="143"/>
      <c r="B6049" s="144"/>
      <c r="C6049" s="145"/>
      <c r="D6049" s="146"/>
      <c r="E6049" s="147"/>
      <c r="F6049" s="148"/>
      <c r="G6049" s="148"/>
      <c r="H6049" s="148"/>
      <c r="I6049" s="148"/>
      <c r="J6049" s="149"/>
      <c r="K6049" s="145"/>
      <c r="L6049" s="150">
        <f>+K6049*H6049</f>
        <v>0.0</v>
      </c>
    </row>
    <row r="6050" spans="8:8" ht="24.95" customHeight="1">
      <c r="A6050" s="143"/>
      <c r="B6050" s="144"/>
      <c r="C6050" s="145"/>
      <c r="D6050" s="146"/>
      <c r="E6050" s="147"/>
      <c r="F6050" s="148"/>
      <c r="G6050" s="148"/>
      <c r="H6050" s="148"/>
      <c r="I6050" s="148"/>
      <c r="J6050" s="149"/>
      <c r="K6050" s="145"/>
      <c r="L6050" s="150">
        <f>+K6050*H6050</f>
        <v>0.0</v>
      </c>
    </row>
    <row r="6051" spans="8:8" ht="24.95" customHeight="1">
      <c r="A6051" s="143"/>
      <c r="B6051" s="144"/>
      <c r="C6051" s="145"/>
      <c r="D6051" s="146"/>
      <c r="E6051" s="147"/>
      <c r="F6051" s="148"/>
      <c r="G6051" s="148"/>
      <c r="H6051" s="148"/>
      <c r="I6051" s="148"/>
      <c r="J6051" s="149"/>
      <c r="K6051" s="145"/>
      <c r="L6051" s="150">
        <f>+K6051*H6051</f>
        <v>0.0</v>
      </c>
    </row>
    <row r="6052" spans="8:8" ht="24.95" customHeight="1">
      <c r="A6052" s="143"/>
      <c r="B6052" s="144"/>
      <c r="C6052" s="145"/>
      <c r="D6052" s="146"/>
      <c r="E6052" s="147"/>
      <c r="F6052" s="148"/>
      <c r="G6052" s="148"/>
      <c r="H6052" s="148"/>
      <c r="I6052" s="148"/>
      <c r="J6052" s="149"/>
      <c r="K6052" s="145"/>
      <c r="L6052" s="150">
        <f>+K6052*H6052</f>
        <v>0.0</v>
      </c>
    </row>
    <row r="6053" spans="8:8" ht="24.95" customHeight="1">
      <c r="A6053" s="143"/>
      <c r="B6053" s="144"/>
      <c r="C6053" s="145"/>
      <c r="D6053" s="146"/>
      <c r="E6053" s="147"/>
      <c r="F6053" s="148"/>
      <c r="G6053" s="148"/>
      <c r="H6053" s="148"/>
      <c r="I6053" s="148"/>
      <c r="J6053" s="149"/>
      <c r="K6053" s="145"/>
      <c r="L6053" s="150">
        <f>+K6053*H6053</f>
        <v>0.0</v>
      </c>
    </row>
    <row r="6054" spans="8:8" ht="24.95" customHeight="1">
      <c r="A6054" s="143"/>
      <c r="B6054" s="144"/>
      <c r="C6054" s="145"/>
      <c r="D6054" s="146"/>
      <c r="E6054" s="147"/>
      <c r="F6054" s="148"/>
      <c r="G6054" s="148"/>
      <c r="H6054" s="148"/>
      <c r="I6054" s="148"/>
      <c r="J6054" s="149"/>
      <c r="K6054" s="145"/>
      <c r="L6054" s="150">
        <f>+K6054*H6054</f>
        <v>0.0</v>
      </c>
    </row>
    <row r="6055" spans="8:8" ht="24.95" customHeight="1">
      <c r="A6055" s="143"/>
      <c r="B6055" s="144"/>
      <c r="C6055" s="145"/>
      <c r="D6055" s="146"/>
      <c r="E6055" s="147"/>
      <c r="F6055" s="148"/>
      <c r="G6055" s="148"/>
      <c r="H6055" s="148"/>
      <c r="I6055" s="148"/>
      <c r="J6055" s="149"/>
      <c r="K6055" s="145"/>
      <c r="L6055" s="150">
        <f>+K6055*H6055</f>
        <v>0.0</v>
      </c>
    </row>
    <row r="6056" spans="8:8" ht="24.95" customHeight="1">
      <c r="A6056" s="143"/>
      <c r="B6056" s="144"/>
      <c r="C6056" s="145"/>
      <c r="D6056" s="146"/>
      <c r="E6056" s="147"/>
      <c r="F6056" s="148"/>
      <c r="G6056" s="148"/>
      <c r="H6056" s="148"/>
      <c r="I6056" s="148"/>
      <c r="J6056" s="149"/>
      <c r="K6056" s="145"/>
      <c r="L6056" s="150">
        <f>+K6056*H6056</f>
        <v>0.0</v>
      </c>
    </row>
    <row r="6057" spans="8:8" ht="24.95" customHeight="1">
      <c r="A6057" s="143"/>
      <c r="B6057" s="144"/>
      <c r="C6057" s="145"/>
      <c r="D6057" s="146"/>
      <c r="E6057" s="147"/>
      <c r="F6057" s="148"/>
      <c r="G6057" s="148"/>
      <c r="H6057" s="148"/>
      <c r="I6057" s="148"/>
      <c r="J6057" s="149"/>
      <c r="K6057" s="145"/>
      <c r="L6057" s="150">
        <f>+K6057*H6057</f>
        <v>0.0</v>
      </c>
    </row>
    <row r="6058" spans="8:8" ht="24.95" customHeight="1">
      <c r="A6058" s="143"/>
      <c r="B6058" s="144"/>
      <c r="C6058" s="145"/>
      <c r="D6058" s="146"/>
      <c r="E6058" s="147"/>
      <c r="F6058" s="148"/>
      <c r="G6058" s="148"/>
      <c r="H6058" s="148"/>
      <c r="I6058" s="148"/>
      <c r="J6058" s="149"/>
      <c r="K6058" s="145"/>
      <c r="L6058" s="150">
        <f>+K6058*H6058</f>
        <v>0.0</v>
      </c>
    </row>
    <row r="6059" spans="8:8" ht="24.95" customHeight="1">
      <c r="A6059" s="143"/>
      <c r="B6059" s="144"/>
      <c r="C6059" s="145"/>
      <c r="D6059" s="146"/>
      <c r="E6059" s="147"/>
      <c r="F6059" s="148"/>
      <c r="G6059" s="148"/>
      <c r="H6059" s="148"/>
      <c r="I6059" s="148"/>
      <c r="J6059" s="149"/>
      <c r="K6059" s="145"/>
      <c r="L6059" s="150">
        <f>+K6059*H6059</f>
        <v>0.0</v>
      </c>
    </row>
    <row r="6060" spans="8:8" ht="24.95" customHeight="1">
      <c r="A6060" s="143"/>
      <c r="B6060" s="144"/>
      <c r="C6060" s="145"/>
      <c r="D6060" s="146"/>
      <c r="E6060" s="147"/>
      <c r="F6060" s="148"/>
      <c r="G6060" s="148"/>
      <c r="H6060" s="148"/>
      <c r="I6060" s="148"/>
      <c r="J6060" s="149"/>
      <c r="K6060" s="145"/>
      <c r="L6060" s="150">
        <f>+K6060*H6060</f>
        <v>0.0</v>
      </c>
    </row>
    <row r="6061" spans="8:8" ht="24.95" customHeight="1">
      <c r="A6061" s="143"/>
      <c r="B6061" s="144"/>
      <c r="C6061" s="145"/>
      <c r="D6061" s="146"/>
      <c r="E6061" s="147"/>
      <c r="F6061" s="148"/>
      <c r="G6061" s="148"/>
      <c r="H6061" s="148"/>
      <c r="I6061" s="148"/>
      <c r="J6061" s="149"/>
      <c r="K6061" s="145"/>
      <c r="L6061" s="150">
        <f>+K6061*H6061</f>
        <v>0.0</v>
      </c>
    </row>
    <row r="6062" spans="8:8" ht="24.95" customHeight="1">
      <c r="A6062" s="143"/>
      <c r="B6062" s="144"/>
      <c r="C6062" s="145"/>
      <c r="D6062" s="146"/>
      <c r="E6062" s="147"/>
      <c r="F6062" s="148"/>
      <c r="G6062" s="148"/>
      <c r="H6062" s="148"/>
      <c r="I6062" s="148"/>
      <c r="J6062" s="149"/>
      <c r="K6062" s="145"/>
      <c r="L6062" s="150">
        <f>+K6062*H6062</f>
        <v>0.0</v>
      </c>
    </row>
    <row r="6063" spans="8:8" ht="24.95" customHeight="1">
      <c r="A6063" s="143"/>
      <c r="B6063" s="144"/>
      <c r="C6063" s="145"/>
      <c r="D6063" s="146"/>
      <c r="E6063" s="147"/>
      <c r="F6063" s="148"/>
      <c r="G6063" s="148"/>
      <c r="H6063" s="148"/>
      <c r="I6063" s="148"/>
      <c r="J6063" s="149"/>
      <c r="K6063" s="145"/>
      <c r="L6063" s="150">
        <f>+K6063*H6063</f>
        <v>0.0</v>
      </c>
    </row>
    <row r="6064" spans="8:8" ht="24.95" customHeight="1">
      <c r="A6064" s="143"/>
      <c r="B6064" s="144"/>
      <c r="C6064" s="145"/>
      <c r="D6064" s="146"/>
      <c r="E6064" s="147"/>
      <c r="F6064" s="148"/>
      <c r="G6064" s="148"/>
      <c r="H6064" s="148"/>
      <c r="I6064" s="148"/>
      <c r="J6064" s="149"/>
      <c r="K6064" s="145"/>
      <c r="L6064" s="150">
        <f>+K6064*H6064</f>
        <v>0.0</v>
      </c>
    </row>
    <row r="6065" spans="8:8" ht="24.95" customHeight="1">
      <c r="A6065" s="143"/>
      <c r="B6065" s="144"/>
      <c r="C6065" s="145"/>
      <c r="D6065" s="146"/>
      <c r="E6065" s="147"/>
      <c r="F6065" s="148"/>
      <c r="G6065" s="148"/>
      <c r="H6065" s="148"/>
      <c r="I6065" s="148"/>
      <c r="J6065" s="149"/>
      <c r="K6065" s="145"/>
      <c r="L6065" s="150">
        <f>+K6065*H6065</f>
        <v>0.0</v>
      </c>
    </row>
    <row r="6066" spans="8:8" ht="24.95" customHeight="1">
      <c r="A6066" s="143"/>
      <c r="B6066" s="144"/>
      <c r="C6066" s="145"/>
      <c r="D6066" s="146"/>
      <c r="E6066" s="147"/>
      <c r="F6066" s="148"/>
      <c r="G6066" s="148"/>
      <c r="H6066" s="148"/>
      <c r="I6066" s="148"/>
      <c r="J6066" s="149"/>
      <c r="K6066" s="145"/>
      <c r="L6066" s="150">
        <f>+K6066*H6066</f>
        <v>0.0</v>
      </c>
    </row>
    <row r="6067" spans="8:8" ht="24.95" customHeight="1">
      <c r="A6067" s="143"/>
      <c r="B6067" s="144"/>
      <c r="C6067" s="145"/>
      <c r="D6067" s="146"/>
      <c r="E6067" s="147"/>
      <c r="F6067" s="148"/>
      <c r="G6067" s="148"/>
      <c r="H6067" s="148"/>
      <c r="I6067" s="148"/>
      <c r="J6067" s="149"/>
      <c r="K6067" s="145"/>
      <c r="L6067" s="150">
        <f>+K6067*H6067</f>
        <v>0.0</v>
      </c>
    </row>
    <row r="6068" spans="8:8" ht="24.95" customHeight="1">
      <c r="A6068" s="143"/>
      <c r="B6068" s="144"/>
      <c r="C6068" s="145"/>
      <c r="D6068" s="146"/>
      <c r="E6068" s="147"/>
      <c r="F6068" s="148"/>
      <c r="G6068" s="148"/>
      <c r="H6068" s="148"/>
      <c r="I6068" s="148"/>
      <c r="J6068" s="149"/>
      <c r="K6068" s="145"/>
      <c r="L6068" s="150">
        <f>+K6068*H6068</f>
        <v>0.0</v>
      </c>
    </row>
    <row r="6069" spans="8:8" ht="24.95" customHeight="1">
      <c r="A6069" s="143"/>
      <c r="B6069" s="144"/>
      <c r="C6069" s="145"/>
      <c r="D6069" s="146"/>
      <c r="E6069" s="147"/>
      <c r="F6069" s="148"/>
      <c r="G6069" s="148"/>
      <c r="H6069" s="148"/>
      <c r="I6069" s="148"/>
      <c r="J6069" s="149"/>
      <c r="K6069" s="145"/>
      <c r="L6069" s="150">
        <f>+K6069*H6069</f>
        <v>0.0</v>
      </c>
    </row>
    <row r="6070" spans="8:8" ht="24.95" customHeight="1">
      <c r="A6070" s="143"/>
      <c r="B6070" s="144"/>
      <c r="C6070" s="145"/>
      <c r="D6070" s="146"/>
      <c r="E6070" s="147"/>
      <c r="F6070" s="148"/>
      <c r="G6070" s="148"/>
      <c r="H6070" s="148"/>
      <c r="I6070" s="148"/>
      <c r="J6070" s="149"/>
      <c r="K6070" s="145"/>
      <c r="L6070" s="150">
        <f>+K6070*H6070</f>
        <v>0.0</v>
      </c>
    </row>
    <row r="6071" spans="8:8" ht="24.95" customHeight="1">
      <c r="A6071" s="143"/>
      <c r="B6071" s="144"/>
      <c r="C6071" s="145"/>
      <c r="D6071" s="146"/>
      <c r="E6071" s="147"/>
      <c r="F6071" s="148"/>
      <c r="G6071" s="148"/>
      <c r="H6071" s="148"/>
      <c r="I6071" s="148"/>
      <c r="J6071" s="149"/>
      <c r="K6071" s="145"/>
      <c r="L6071" s="150">
        <f>+K6071*H6071</f>
        <v>0.0</v>
      </c>
    </row>
    <row r="6072" spans="8:8" ht="24.95" customHeight="1">
      <c r="A6072" s="143"/>
      <c r="B6072" s="144"/>
      <c r="C6072" s="145"/>
      <c r="D6072" s="146"/>
      <c r="E6072" s="147"/>
      <c r="F6072" s="148"/>
      <c r="G6072" s="148"/>
      <c r="H6072" s="148"/>
      <c r="I6072" s="148"/>
      <c r="J6072" s="149"/>
      <c r="K6072" s="145"/>
      <c r="L6072" s="150">
        <f>+K6072*H6072</f>
        <v>0.0</v>
      </c>
    </row>
    <row r="6073" spans="8:8" ht="24.95" customHeight="1">
      <c r="A6073" s="143"/>
      <c r="B6073" s="144"/>
      <c r="C6073" s="145"/>
      <c r="D6073" s="146"/>
      <c r="E6073" s="147"/>
      <c r="F6073" s="148"/>
      <c r="G6073" s="148"/>
      <c r="H6073" s="148"/>
      <c r="I6073" s="148"/>
      <c r="J6073" s="149"/>
      <c r="K6073" s="145"/>
      <c r="L6073" s="150">
        <f>+K6073*H6073</f>
        <v>0.0</v>
      </c>
    </row>
    <row r="6074" spans="8:8" ht="24.95" customHeight="1">
      <c r="A6074" s="143"/>
      <c r="B6074" s="144"/>
      <c r="C6074" s="145"/>
      <c r="D6074" s="146"/>
      <c r="E6074" s="147"/>
      <c r="F6074" s="148"/>
      <c r="G6074" s="148"/>
      <c r="H6074" s="148"/>
      <c r="I6074" s="148"/>
      <c r="J6074" s="149"/>
      <c r="K6074" s="145"/>
      <c r="L6074" s="150">
        <f>+K6074*H6074</f>
        <v>0.0</v>
      </c>
    </row>
    <row r="6075" spans="8:8" ht="24.95" customHeight="1">
      <c r="A6075" s="143"/>
      <c r="B6075" s="144"/>
      <c r="C6075" s="145"/>
      <c r="D6075" s="146"/>
      <c r="E6075" s="147"/>
      <c r="F6075" s="148"/>
      <c r="G6075" s="148"/>
      <c r="H6075" s="148"/>
      <c r="I6075" s="148"/>
      <c r="J6075" s="149"/>
      <c r="K6075" s="145"/>
      <c r="L6075" s="150">
        <f>+K6075*H6075</f>
        <v>0.0</v>
      </c>
    </row>
    <row r="6076" spans="8:8" ht="24.95" customHeight="1">
      <c r="A6076" s="143"/>
      <c r="B6076" s="144"/>
      <c r="C6076" s="145"/>
      <c r="D6076" s="146"/>
      <c r="E6076" s="147"/>
      <c r="F6076" s="148"/>
      <c r="G6076" s="148"/>
      <c r="H6076" s="148"/>
      <c r="I6076" s="148"/>
      <c r="J6076" s="149"/>
      <c r="K6076" s="145"/>
      <c r="L6076" s="150">
        <f>+K6076*H6076</f>
        <v>0.0</v>
      </c>
    </row>
    <row r="6077" spans="8:8" ht="24.95" customHeight="1">
      <c r="A6077" s="143"/>
      <c r="B6077" s="144"/>
      <c r="C6077" s="145"/>
      <c r="D6077" s="146"/>
      <c r="E6077" s="147"/>
      <c r="F6077" s="148"/>
      <c r="G6077" s="148"/>
      <c r="H6077" s="148"/>
      <c r="I6077" s="148"/>
      <c r="J6077" s="149"/>
      <c r="K6077" s="145"/>
      <c r="L6077" s="150">
        <f>+K6077*H6077</f>
        <v>0.0</v>
      </c>
    </row>
    <row r="6078" spans="8:8" ht="24.95" customHeight="1">
      <c r="A6078" s="143"/>
      <c r="B6078" s="144"/>
      <c r="C6078" s="145"/>
      <c r="D6078" s="146"/>
      <c r="E6078" s="147"/>
      <c r="F6078" s="148"/>
      <c r="G6078" s="148"/>
      <c r="H6078" s="148"/>
      <c r="I6078" s="148"/>
      <c r="J6078" s="149"/>
      <c r="K6078" s="145"/>
      <c r="L6078" s="150">
        <f>+K6078*H6078</f>
        <v>0.0</v>
      </c>
    </row>
    <row r="6079" spans="8:8" ht="24.95" customHeight="1">
      <c r="A6079" s="143"/>
      <c r="B6079" s="144"/>
      <c r="C6079" s="145"/>
      <c r="D6079" s="146"/>
      <c r="E6079" s="147"/>
      <c r="F6079" s="148"/>
      <c r="G6079" s="148"/>
      <c r="H6079" s="148"/>
      <c r="I6079" s="148"/>
      <c r="J6079" s="149"/>
      <c r="K6079" s="145"/>
      <c r="L6079" s="150">
        <f>+K6079*H6079</f>
        <v>0.0</v>
      </c>
    </row>
    <row r="6080" spans="8:8" ht="24.95" customHeight="1">
      <c r="A6080" s="143"/>
      <c r="B6080" s="144"/>
      <c r="C6080" s="145"/>
      <c r="D6080" s="146"/>
      <c r="E6080" s="147"/>
      <c r="F6080" s="148"/>
      <c r="G6080" s="148"/>
      <c r="H6080" s="148"/>
      <c r="I6080" s="148"/>
      <c r="J6080" s="149"/>
      <c r="K6080" s="145"/>
      <c r="L6080" s="150">
        <f>+K6080*H6080</f>
        <v>0.0</v>
      </c>
    </row>
    <row r="6081" spans="8:8" ht="24.95" customHeight="1">
      <c r="A6081" s="143"/>
      <c r="B6081" s="144"/>
      <c r="C6081" s="145"/>
      <c r="D6081" s="146"/>
      <c r="E6081" s="147"/>
      <c r="F6081" s="148"/>
      <c r="G6081" s="148"/>
      <c r="H6081" s="148"/>
      <c r="I6081" s="148"/>
      <c r="J6081" s="149"/>
      <c r="K6081" s="145"/>
      <c r="L6081" s="150">
        <f>+K6081*H6081</f>
        <v>0.0</v>
      </c>
    </row>
    <row r="6082" spans="8:8" ht="24.95" customHeight="1">
      <c r="A6082" s="143"/>
      <c r="B6082" s="144"/>
      <c r="C6082" s="145"/>
      <c r="D6082" s="146"/>
      <c r="E6082" s="147"/>
      <c r="F6082" s="148"/>
      <c r="G6082" s="148"/>
      <c r="H6082" s="148"/>
      <c r="I6082" s="148"/>
      <c r="J6082" s="149"/>
      <c r="K6082" s="145"/>
      <c r="L6082" s="150">
        <f>+K6082*H6082</f>
        <v>0.0</v>
      </c>
    </row>
    <row r="6083" spans="8:8" ht="24.95" customHeight="1">
      <c r="A6083" s="143"/>
      <c r="B6083" s="144"/>
      <c r="C6083" s="145"/>
      <c r="D6083" s="146"/>
      <c r="E6083" s="147"/>
      <c r="F6083" s="148"/>
      <c r="G6083" s="148"/>
      <c r="H6083" s="148"/>
      <c r="I6083" s="148"/>
      <c r="J6083" s="149"/>
      <c r="K6083" s="145"/>
      <c r="L6083" s="150">
        <f>+K6083*H6083</f>
        <v>0.0</v>
      </c>
    </row>
    <row r="6084" spans="8:8" ht="24.95" customHeight="1">
      <c r="A6084" s="143"/>
      <c r="B6084" s="144"/>
      <c r="C6084" s="145"/>
      <c r="D6084" s="146"/>
      <c r="E6084" s="147"/>
      <c r="F6084" s="148"/>
      <c r="G6084" s="148"/>
      <c r="H6084" s="148"/>
      <c r="I6084" s="148"/>
      <c r="J6084" s="149"/>
      <c r="K6084" s="145"/>
      <c r="L6084" s="150">
        <f>+K6084*H6084</f>
        <v>0.0</v>
      </c>
    </row>
    <row r="6085" spans="8:8" ht="24.95" customHeight="1">
      <c r="A6085" s="143"/>
      <c r="B6085" s="144"/>
      <c r="C6085" s="145"/>
      <c r="D6085" s="146"/>
      <c r="E6085" s="147"/>
      <c r="F6085" s="148"/>
      <c r="G6085" s="148"/>
      <c r="H6085" s="148"/>
      <c r="I6085" s="148"/>
      <c r="J6085" s="149"/>
      <c r="K6085" s="145"/>
      <c r="L6085" s="150">
        <f>+K6085*H6085</f>
        <v>0.0</v>
      </c>
    </row>
    <row r="6086" spans="8:8" ht="24.95" customHeight="1">
      <c r="A6086" s="143"/>
      <c r="B6086" s="144"/>
      <c r="C6086" s="145"/>
      <c r="D6086" s="146"/>
      <c r="E6086" s="147"/>
      <c r="F6086" s="148"/>
      <c r="G6086" s="148"/>
      <c r="H6086" s="148"/>
      <c r="I6086" s="148"/>
      <c r="J6086" s="149"/>
      <c r="K6086" s="145"/>
      <c r="L6086" s="150">
        <f>+K6086*H6086</f>
        <v>0.0</v>
      </c>
    </row>
    <row r="6087" spans="8:8" ht="24.95" customHeight="1">
      <c r="A6087" s="143"/>
      <c r="B6087" s="144"/>
      <c r="C6087" s="145"/>
      <c r="D6087" s="146"/>
      <c r="E6087" s="147"/>
      <c r="F6087" s="148"/>
      <c r="G6087" s="148"/>
      <c r="H6087" s="148"/>
      <c r="I6087" s="148"/>
      <c r="J6087" s="149"/>
      <c r="K6087" s="145"/>
      <c r="L6087" s="150">
        <f>+K6087*H6087</f>
        <v>0.0</v>
      </c>
    </row>
    <row r="6088" spans="8:8" ht="24.95" customHeight="1">
      <c r="A6088" s="143"/>
      <c r="B6088" s="144"/>
      <c r="C6088" s="145"/>
      <c r="D6088" s="146"/>
      <c r="E6088" s="147"/>
      <c r="F6088" s="148"/>
      <c r="G6088" s="148"/>
      <c r="H6088" s="148"/>
      <c r="I6088" s="148"/>
      <c r="J6088" s="149"/>
      <c r="K6088" s="145"/>
      <c r="L6088" s="150">
        <f>+K6088*H6088</f>
        <v>0.0</v>
      </c>
    </row>
    <row r="6089" spans="8:8" ht="24.95" customHeight="1">
      <c r="A6089" s="143"/>
      <c r="B6089" s="144"/>
      <c r="C6089" s="145"/>
      <c r="D6089" s="146"/>
      <c r="E6089" s="147"/>
      <c r="F6089" s="148"/>
      <c r="G6089" s="148"/>
      <c r="H6089" s="148"/>
      <c r="I6089" s="148"/>
      <c r="J6089" s="149"/>
      <c r="K6089" s="145"/>
      <c r="L6089" s="150">
        <f>+K6089*H6089</f>
        <v>0.0</v>
      </c>
    </row>
    <row r="6090" spans="8:8" ht="24.95" customHeight="1">
      <c r="A6090" s="143"/>
      <c r="B6090" s="144"/>
      <c r="C6090" s="145"/>
      <c r="D6090" s="146"/>
      <c r="E6090" s="147"/>
      <c r="F6090" s="148"/>
      <c r="G6090" s="148"/>
      <c r="H6090" s="148"/>
      <c r="I6090" s="148"/>
      <c r="J6090" s="149"/>
      <c r="K6090" s="145"/>
      <c r="L6090" s="150">
        <f>+K6090*H6090</f>
        <v>0.0</v>
      </c>
    </row>
    <row r="6091" spans="8:8" ht="24.95" customHeight="1">
      <c r="A6091" s="143"/>
      <c r="B6091" s="144"/>
      <c r="C6091" s="145"/>
      <c r="D6091" s="146"/>
      <c r="E6091" s="147"/>
      <c r="F6091" s="148"/>
      <c r="G6091" s="148"/>
      <c r="H6091" s="148"/>
      <c r="I6091" s="148"/>
      <c r="J6091" s="149"/>
      <c r="K6091" s="145"/>
      <c r="L6091" s="150">
        <f>+K6091*H6091</f>
        <v>0.0</v>
      </c>
    </row>
    <row r="6092" spans="8:8" ht="24.95" customHeight="1">
      <c r="A6092" s="143"/>
      <c r="B6092" s="144"/>
      <c r="C6092" s="145"/>
      <c r="D6092" s="146"/>
      <c r="E6092" s="147"/>
      <c r="F6092" s="148"/>
      <c r="G6092" s="148"/>
      <c r="H6092" s="148"/>
      <c r="I6092" s="148"/>
      <c r="J6092" s="149"/>
      <c r="K6092" s="145"/>
      <c r="L6092" s="150">
        <f>+K6092*H6092</f>
        <v>0.0</v>
      </c>
    </row>
    <row r="6093" spans="8:8" ht="24.95" customHeight="1">
      <c r="A6093" s="143"/>
      <c r="B6093" s="144"/>
      <c r="C6093" s="145"/>
      <c r="D6093" s="146"/>
      <c r="E6093" s="147"/>
      <c r="F6093" s="148"/>
      <c r="G6093" s="148"/>
      <c r="H6093" s="148"/>
      <c r="I6093" s="148"/>
      <c r="J6093" s="149"/>
      <c r="K6093" s="145"/>
      <c r="L6093" s="150">
        <f>+K6093*H6093</f>
        <v>0.0</v>
      </c>
    </row>
    <row r="6094" spans="8:8" ht="24.95" customHeight="1">
      <c r="A6094" s="143"/>
      <c r="B6094" s="144"/>
      <c r="C6094" s="145"/>
      <c r="D6094" s="146"/>
      <c r="E6094" s="147"/>
      <c r="F6094" s="148"/>
      <c r="G6094" s="148"/>
      <c r="H6094" s="148"/>
      <c r="I6094" s="148"/>
      <c r="J6094" s="149"/>
      <c r="K6094" s="145"/>
      <c r="L6094" s="150">
        <f>+K6094*H6094</f>
        <v>0.0</v>
      </c>
    </row>
    <row r="6095" spans="8:8" ht="24.95" customHeight="1">
      <c r="A6095" s="143"/>
      <c r="B6095" s="144"/>
      <c r="C6095" s="145"/>
      <c r="D6095" s="146"/>
      <c r="E6095" s="147"/>
      <c r="F6095" s="148"/>
      <c r="G6095" s="148"/>
      <c r="H6095" s="148"/>
      <c r="I6095" s="148"/>
      <c r="J6095" s="149"/>
      <c r="K6095" s="145"/>
      <c r="L6095" s="150">
        <f>+K6095*H6095</f>
        <v>0.0</v>
      </c>
    </row>
    <row r="6096" spans="8:8" ht="24.95" customHeight="1">
      <c r="A6096" s="143"/>
      <c r="B6096" s="144"/>
      <c r="C6096" s="145"/>
      <c r="D6096" s="146"/>
      <c r="E6096" s="147"/>
      <c r="F6096" s="148"/>
      <c r="G6096" s="148"/>
      <c r="H6096" s="148"/>
      <c r="I6096" s="148"/>
      <c r="J6096" s="149"/>
      <c r="K6096" s="145"/>
      <c r="L6096" s="150">
        <f>+K6096*H6096</f>
        <v>0.0</v>
      </c>
    </row>
    <row r="6097" spans="8:8" ht="24.95" customHeight="1">
      <c r="A6097" s="143"/>
      <c r="B6097" s="144"/>
      <c r="C6097" s="145"/>
      <c r="D6097" s="146"/>
      <c r="E6097" s="147"/>
      <c r="F6097" s="148"/>
      <c r="G6097" s="148"/>
      <c r="H6097" s="148"/>
      <c r="I6097" s="148"/>
      <c r="J6097" s="149"/>
      <c r="K6097" s="145"/>
      <c r="L6097" s="150">
        <f>+K6097*H6097</f>
        <v>0.0</v>
      </c>
    </row>
    <row r="6098" spans="8:8" ht="24.95" customHeight="1">
      <c r="A6098" s="143"/>
      <c r="B6098" s="144"/>
      <c r="C6098" s="145"/>
      <c r="D6098" s="146"/>
      <c r="E6098" s="147"/>
      <c r="F6098" s="148"/>
      <c r="G6098" s="148"/>
      <c r="H6098" s="148"/>
      <c r="I6098" s="148"/>
      <c r="J6098" s="149"/>
      <c r="K6098" s="145"/>
      <c r="L6098" s="150">
        <f>+K6098*H6098</f>
        <v>0.0</v>
      </c>
    </row>
    <row r="6099" spans="8:8" ht="24.95" customHeight="1">
      <c r="A6099" s="143"/>
      <c r="B6099" s="144"/>
      <c r="C6099" s="145"/>
      <c r="D6099" s="146"/>
      <c r="E6099" s="147"/>
      <c r="F6099" s="148"/>
      <c r="G6099" s="148"/>
      <c r="H6099" s="148"/>
      <c r="I6099" s="148"/>
      <c r="J6099" s="149"/>
      <c r="K6099" s="145"/>
      <c r="L6099" s="150">
        <f>+K6099*H6099</f>
        <v>0.0</v>
      </c>
    </row>
    <row r="6100" spans="8:8" ht="24.95" customHeight="1">
      <c r="A6100" s="143"/>
      <c r="B6100" s="144"/>
      <c r="C6100" s="145"/>
      <c r="D6100" s="146"/>
      <c r="E6100" s="147"/>
      <c r="F6100" s="148"/>
      <c r="G6100" s="148"/>
      <c r="H6100" s="148"/>
      <c r="I6100" s="148"/>
      <c r="J6100" s="149"/>
      <c r="K6100" s="145"/>
      <c r="L6100" s="150">
        <f>+K6100*H6100</f>
        <v>0.0</v>
      </c>
    </row>
    <row r="6101" spans="8:8" ht="24.95" customHeight="1">
      <c r="A6101" s="143"/>
      <c r="B6101" s="144"/>
      <c r="C6101" s="145"/>
      <c r="D6101" s="146"/>
      <c r="E6101" s="147"/>
      <c r="F6101" s="148"/>
      <c r="G6101" s="148"/>
      <c r="H6101" s="148"/>
      <c r="I6101" s="148"/>
      <c r="J6101" s="149"/>
      <c r="K6101" s="145"/>
      <c r="L6101" s="150">
        <f>+K6101*H6101</f>
        <v>0.0</v>
      </c>
    </row>
    <row r="6102" spans="8:8" ht="24.95" customHeight="1">
      <c r="A6102" s="143"/>
      <c r="B6102" s="144"/>
      <c r="C6102" s="145"/>
      <c r="D6102" s="146"/>
      <c r="E6102" s="147"/>
      <c r="F6102" s="148"/>
      <c r="G6102" s="148"/>
      <c r="H6102" s="148"/>
      <c r="I6102" s="148"/>
      <c r="J6102" s="149"/>
      <c r="K6102" s="145"/>
      <c r="L6102" s="150">
        <f>+K6102*H6102</f>
        <v>0.0</v>
      </c>
    </row>
    <row r="6103" spans="8:8" ht="24.95" customHeight="1">
      <c r="A6103" s="143"/>
      <c r="B6103" s="144"/>
      <c r="C6103" s="145"/>
      <c r="D6103" s="146"/>
      <c r="E6103" s="147"/>
      <c r="F6103" s="148"/>
      <c r="G6103" s="148"/>
      <c r="H6103" s="148"/>
      <c r="I6103" s="148"/>
      <c r="J6103" s="149"/>
      <c r="K6103" s="145"/>
      <c r="L6103" s="150">
        <f>+K6103*H6103</f>
        <v>0.0</v>
      </c>
    </row>
    <row r="6104" spans="8:8" ht="24.95" customHeight="1">
      <c r="A6104" s="143"/>
      <c r="B6104" s="144"/>
      <c r="C6104" s="145"/>
      <c r="D6104" s="146"/>
      <c r="E6104" s="147"/>
      <c r="F6104" s="148"/>
      <c r="G6104" s="148"/>
      <c r="H6104" s="148"/>
      <c r="I6104" s="148"/>
      <c r="J6104" s="149"/>
      <c r="K6104" s="145"/>
      <c r="L6104" s="150">
        <f>+K6104*H6104</f>
        <v>0.0</v>
      </c>
    </row>
    <row r="6105" spans="8:8" ht="24.95" customHeight="1">
      <c r="A6105" s="143"/>
      <c r="B6105" s="144"/>
      <c r="C6105" s="145"/>
      <c r="D6105" s="146"/>
      <c r="E6105" s="147"/>
      <c r="F6105" s="148"/>
      <c r="G6105" s="148"/>
      <c r="H6105" s="148"/>
      <c r="I6105" s="148"/>
      <c r="J6105" s="149"/>
      <c r="K6105" s="145"/>
      <c r="L6105" s="150">
        <f>+K6105*H6105</f>
        <v>0.0</v>
      </c>
    </row>
    <row r="6106" spans="8:8" ht="24.95" customHeight="1">
      <c r="A6106" s="143"/>
      <c r="B6106" s="144"/>
      <c r="C6106" s="145"/>
      <c r="D6106" s="146"/>
      <c r="E6106" s="147"/>
      <c r="F6106" s="148"/>
      <c r="G6106" s="148"/>
      <c r="H6106" s="148"/>
      <c r="I6106" s="148"/>
      <c r="J6106" s="149"/>
      <c r="K6106" s="145"/>
      <c r="L6106" s="150">
        <f>+K6106*H6106</f>
        <v>0.0</v>
      </c>
    </row>
    <row r="6107" spans="8:8" ht="24.95" customHeight="1">
      <c r="A6107" s="143"/>
      <c r="B6107" s="144"/>
      <c r="C6107" s="145"/>
      <c r="D6107" s="146"/>
      <c r="E6107" s="147"/>
      <c r="F6107" s="148"/>
      <c r="G6107" s="148"/>
      <c r="H6107" s="148"/>
      <c r="I6107" s="148"/>
      <c r="J6107" s="149"/>
      <c r="K6107" s="145"/>
      <c r="L6107" s="150">
        <f>+K6107*H6107</f>
        <v>0.0</v>
      </c>
    </row>
    <row r="6108" spans="8:8" ht="24.95" customHeight="1">
      <c r="A6108" s="143"/>
      <c r="B6108" s="144"/>
      <c r="C6108" s="145"/>
      <c r="D6108" s="146"/>
      <c r="E6108" s="147"/>
      <c r="F6108" s="148"/>
      <c r="G6108" s="148"/>
      <c r="H6108" s="148"/>
      <c r="I6108" s="148"/>
      <c r="J6108" s="149"/>
      <c r="K6108" s="145"/>
      <c r="L6108" s="150">
        <f>+K6108*H6108</f>
        <v>0.0</v>
      </c>
    </row>
    <row r="6109" spans="8:8" ht="24.95" customHeight="1">
      <c r="A6109" s="143"/>
      <c r="B6109" s="144"/>
      <c r="C6109" s="145"/>
      <c r="D6109" s="146"/>
      <c r="E6109" s="147"/>
      <c r="F6109" s="148"/>
      <c r="G6109" s="148"/>
      <c r="H6109" s="148"/>
      <c r="I6109" s="148"/>
      <c r="J6109" s="149"/>
      <c r="K6109" s="145"/>
      <c r="L6109" s="150">
        <f>+K6109*H6109</f>
        <v>0.0</v>
      </c>
    </row>
    <row r="6110" spans="8:8" ht="24.95" customHeight="1">
      <c r="A6110" s="143"/>
      <c r="B6110" s="144"/>
      <c r="C6110" s="145"/>
      <c r="D6110" s="146"/>
      <c r="E6110" s="147"/>
      <c r="F6110" s="148"/>
      <c r="G6110" s="148"/>
      <c r="H6110" s="148"/>
      <c r="I6110" s="148"/>
      <c r="J6110" s="149"/>
      <c r="K6110" s="145"/>
      <c r="L6110" s="150">
        <f>+K6110*H6110</f>
        <v>0.0</v>
      </c>
    </row>
    <row r="6111" spans="8:8" ht="24.95" customHeight="1">
      <c r="A6111" s="143"/>
      <c r="B6111" s="144"/>
      <c r="C6111" s="145"/>
      <c r="D6111" s="146"/>
      <c r="E6111" s="147"/>
      <c r="F6111" s="148"/>
      <c r="G6111" s="148"/>
      <c r="H6111" s="148"/>
      <c r="I6111" s="148"/>
      <c r="J6111" s="149"/>
      <c r="K6111" s="145"/>
      <c r="L6111" s="150">
        <f>+K6111*H6111</f>
        <v>0.0</v>
      </c>
    </row>
    <row r="6112" spans="8:8" ht="24.95" customHeight="1">
      <c r="A6112" s="143"/>
      <c r="B6112" s="144"/>
      <c r="C6112" s="145"/>
      <c r="D6112" s="146"/>
      <c r="E6112" s="147"/>
      <c r="F6112" s="148"/>
      <c r="G6112" s="148"/>
      <c r="H6112" s="148"/>
      <c r="I6112" s="148"/>
      <c r="J6112" s="149"/>
      <c r="K6112" s="145"/>
      <c r="L6112" s="150">
        <f>+K6112*H6112</f>
        <v>0.0</v>
      </c>
    </row>
    <row r="6113" spans="8:8" ht="24.95" customHeight="1">
      <c r="A6113" s="143"/>
      <c r="B6113" s="144"/>
      <c r="C6113" s="145"/>
      <c r="D6113" s="146"/>
      <c r="E6113" s="147"/>
      <c r="F6113" s="148"/>
      <c r="G6113" s="148"/>
      <c r="H6113" s="148"/>
      <c r="I6113" s="148"/>
      <c r="J6113" s="149"/>
      <c r="K6113" s="145"/>
      <c r="L6113" s="150">
        <f>+K6113*H6113</f>
        <v>0.0</v>
      </c>
    </row>
    <row r="6114" spans="8:8" ht="24.95" customHeight="1">
      <c r="A6114" s="143"/>
      <c r="B6114" s="144"/>
      <c r="C6114" s="145"/>
      <c r="D6114" s="146"/>
      <c r="E6114" s="147"/>
      <c r="F6114" s="148"/>
      <c r="G6114" s="148"/>
      <c r="H6114" s="148"/>
      <c r="I6114" s="148"/>
      <c r="J6114" s="149"/>
      <c r="K6114" s="145"/>
      <c r="L6114" s="150">
        <f>+K6114*H6114</f>
        <v>0.0</v>
      </c>
    </row>
    <row r="6115" spans="8:8" ht="24.95" customHeight="1">
      <c r="A6115" s="143"/>
      <c r="B6115" s="144"/>
      <c r="C6115" s="145"/>
      <c r="D6115" s="146"/>
      <c r="E6115" s="147"/>
      <c r="F6115" s="148"/>
      <c r="G6115" s="148"/>
      <c r="H6115" s="148"/>
      <c r="I6115" s="148"/>
      <c r="J6115" s="149"/>
      <c r="K6115" s="145"/>
      <c r="L6115" s="150">
        <f>+K6115*H6115</f>
        <v>0.0</v>
      </c>
    </row>
    <row r="6116" spans="8:8" ht="24.95" customHeight="1">
      <c r="A6116" s="143"/>
      <c r="B6116" s="144"/>
      <c r="C6116" s="145"/>
      <c r="D6116" s="146"/>
      <c r="E6116" s="147"/>
      <c r="F6116" s="148"/>
      <c r="G6116" s="148"/>
      <c r="H6116" s="148"/>
      <c r="I6116" s="148"/>
      <c r="J6116" s="149"/>
      <c r="K6116" s="145"/>
      <c r="L6116" s="150">
        <f>+K6116*H6116</f>
        <v>0.0</v>
      </c>
    </row>
    <row r="6117" spans="8:8" ht="24.95" customHeight="1">
      <c r="A6117" s="143"/>
      <c r="B6117" s="144"/>
      <c r="C6117" s="145"/>
      <c r="D6117" s="146"/>
      <c r="E6117" s="147"/>
      <c r="F6117" s="148"/>
      <c r="G6117" s="148"/>
      <c r="H6117" s="148"/>
      <c r="I6117" s="148"/>
      <c r="J6117" s="149"/>
      <c r="K6117" s="145"/>
      <c r="L6117" s="150">
        <f>+K6117*H6117</f>
        <v>0.0</v>
      </c>
    </row>
    <row r="6118" spans="8:8" ht="24.95" customHeight="1">
      <c r="A6118" s="143"/>
      <c r="B6118" s="144"/>
      <c r="C6118" s="145"/>
      <c r="D6118" s="146"/>
      <c r="E6118" s="147"/>
      <c r="F6118" s="148"/>
      <c r="G6118" s="148"/>
      <c r="H6118" s="148"/>
      <c r="I6118" s="148"/>
      <c r="J6118" s="149"/>
      <c r="K6118" s="145"/>
      <c r="L6118" s="150">
        <f>+K6118*H6118</f>
        <v>0.0</v>
      </c>
    </row>
    <row r="6119" spans="8:8" ht="24.95" customHeight="1">
      <c r="A6119" s="143"/>
      <c r="B6119" s="144"/>
      <c r="C6119" s="145"/>
      <c r="D6119" s="146"/>
      <c r="E6119" s="147"/>
      <c r="F6119" s="148"/>
      <c r="G6119" s="148"/>
      <c r="H6119" s="148"/>
      <c r="I6119" s="148"/>
      <c r="J6119" s="149"/>
      <c r="K6119" s="145"/>
      <c r="L6119" s="150">
        <f>+K6119*H6119</f>
        <v>0.0</v>
      </c>
    </row>
    <row r="6120" spans="8:8" ht="24.95" customHeight="1">
      <c r="A6120" s="143"/>
      <c r="B6120" s="144"/>
      <c r="C6120" s="145"/>
      <c r="D6120" s="146"/>
      <c r="E6120" s="147"/>
      <c r="F6120" s="148"/>
      <c r="G6120" s="148"/>
      <c r="H6120" s="148"/>
      <c r="I6120" s="148"/>
      <c r="J6120" s="149"/>
      <c r="K6120" s="145"/>
      <c r="L6120" s="150">
        <f>+K6120*H6120</f>
        <v>0.0</v>
      </c>
    </row>
    <row r="6121" spans="8:8" ht="24.95" customHeight="1">
      <c r="A6121" s="143"/>
      <c r="B6121" s="144"/>
      <c r="C6121" s="145"/>
      <c r="D6121" s="146"/>
      <c r="E6121" s="147"/>
      <c r="F6121" s="148"/>
      <c r="G6121" s="148"/>
      <c r="H6121" s="148"/>
      <c r="I6121" s="148"/>
      <c r="J6121" s="149"/>
      <c r="K6121" s="145"/>
      <c r="L6121" s="150">
        <f>+K6121*H6121</f>
        <v>0.0</v>
      </c>
    </row>
    <row r="6122" spans="8:8" ht="24.95" customHeight="1">
      <c r="A6122" s="143"/>
      <c r="B6122" s="144"/>
      <c r="C6122" s="145"/>
      <c r="D6122" s="146"/>
      <c r="E6122" s="147"/>
      <c r="F6122" s="148"/>
      <c r="G6122" s="148"/>
      <c r="H6122" s="148"/>
      <c r="I6122" s="148"/>
      <c r="J6122" s="149"/>
      <c r="K6122" s="145"/>
      <c r="L6122" s="150">
        <f>+K6122*H6122</f>
        <v>0.0</v>
      </c>
    </row>
    <row r="6123" spans="8:8" ht="24.95" customHeight="1">
      <c r="A6123" s="143"/>
      <c r="B6123" s="144"/>
      <c r="C6123" s="145"/>
      <c r="D6123" s="146"/>
      <c r="E6123" s="147"/>
      <c r="F6123" s="148"/>
      <c r="G6123" s="148"/>
      <c r="H6123" s="148"/>
      <c r="I6123" s="148"/>
      <c r="J6123" s="149"/>
      <c r="K6123" s="145"/>
      <c r="L6123" s="150">
        <f>+K6123*H6123</f>
        <v>0.0</v>
      </c>
    </row>
    <row r="6124" spans="8:8" ht="24.95" customHeight="1">
      <c r="A6124" s="143"/>
      <c r="B6124" s="144"/>
      <c r="C6124" s="145"/>
      <c r="D6124" s="146"/>
      <c r="E6124" s="147"/>
      <c r="F6124" s="148"/>
      <c r="G6124" s="148"/>
      <c r="H6124" s="148"/>
      <c r="I6124" s="148"/>
      <c r="J6124" s="149"/>
      <c r="K6124" s="145"/>
      <c r="L6124" s="150">
        <f>+K6124*H6124</f>
        <v>0.0</v>
      </c>
    </row>
    <row r="6125" spans="8:8" ht="24.95" customHeight="1">
      <c r="A6125" s="143"/>
      <c r="B6125" s="144"/>
      <c r="C6125" s="145"/>
      <c r="D6125" s="146"/>
      <c r="E6125" s="147"/>
      <c r="F6125" s="148"/>
      <c r="G6125" s="148"/>
      <c r="H6125" s="148"/>
      <c r="I6125" s="148"/>
      <c r="J6125" s="149"/>
      <c r="K6125" s="145"/>
      <c r="L6125" s="150">
        <f>+K6125*H6125</f>
        <v>0.0</v>
      </c>
    </row>
    <row r="6126" spans="8:8" ht="24.95" customHeight="1">
      <c r="A6126" s="143"/>
      <c r="B6126" s="144"/>
      <c r="C6126" s="145"/>
      <c r="D6126" s="146"/>
      <c r="E6126" s="147"/>
      <c r="F6126" s="148"/>
      <c r="G6126" s="148"/>
      <c r="H6126" s="148"/>
      <c r="I6126" s="148"/>
      <c r="J6126" s="149"/>
      <c r="K6126" s="145"/>
      <c r="L6126" s="150">
        <f>+K6126*H6126</f>
        <v>0.0</v>
      </c>
    </row>
    <row r="6127" spans="8:8" ht="24.95" customHeight="1">
      <c r="A6127" s="143"/>
      <c r="B6127" s="144"/>
      <c r="C6127" s="145"/>
      <c r="D6127" s="146"/>
      <c r="E6127" s="147"/>
      <c r="F6127" s="148"/>
      <c r="G6127" s="148"/>
      <c r="H6127" s="148"/>
      <c r="I6127" s="148"/>
      <c r="J6127" s="149"/>
      <c r="K6127" s="145"/>
      <c r="L6127" s="150">
        <f>+K6127*H6127</f>
        <v>0.0</v>
      </c>
    </row>
    <row r="6128" spans="8:8" ht="24.95" customHeight="1">
      <c r="A6128" s="143"/>
      <c r="B6128" s="144"/>
      <c r="C6128" s="145"/>
      <c r="D6128" s="146"/>
      <c r="E6128" s="147"/>
      <c r="F6128" s="148"/>
      <c r="G6128" s="148"/>
      <c r="H6128" s="148"/>
      <c r="I6128" s="148"/>
      <c r="J6128" s="149"/>
      <c r="K6128" s="145"/>
      <c r="L6128" s="150">
        <f>+K6128*H6128</f>
        <v>0.0</v>
      </c>
    </row>
    <row r="6129" spans="8:8" ht="24.95" customHeight="1">
      <c r="A6129" s="143"/>
      <c r="B6129" s="144"/>
      <c r="C6129" s="145"/>
      <c r="D6129" s="146"/>
      <c r="E6129" s="147"/>
      <c r="F6129" s="148"/>
      <c r="G6129" s="148"/>
      <c r="H6129" s="148"/>
      <c r="I6129" s="148"/>
      <c r="J6129" s="149"/>
      <c r="K6129" s="145"/>
      <c r="L6129" s="150">
        <f>+K6129*H6129</f>
        <v>0.0</v>
      </c>
    </row>
    <row r="6130" spans="8:8" ht="24.95" customHeight="1">
      <c r="A6130" s="143"/>
      <c r="B6130" s="144"/>
      <c r="C6130" s="145"/>
      <c r="D6130" s="146"/>
      <c r="E6130" s="147"/>
      <c r="F6130" s="148"/>
      <c r="G6130" s="148"/>
      <c r="H6130" s="148"/>
      <c r="I6130" s="148"/>
      <c r="J6130" s="149"/>
      <c r="K6130" s="145"/>
      <c r="L6130" s="150">
        <f>+K6130*H6130</f>
        <v>0.0</v>
      </c>
    </row>
    <row r="6131" spans="8:8" ht="24.95" customHeight="1">
      <c r="A6131" s="143"/>
      <c r="B6131" s="144"/>
      <c r="C6131" s="145"/>
      <c r="D6131" s="146"/>
      <c r="E6131" s="147"/>
      <c r="F6131" s="148"/>
      <c r="G6131" s="148"/>
      <c r="H6131" s="148"/>
      <c r="I6131" s="148"/>
      <c r="J6131" s="149"/>
      <c r="K6131" s="145"/>
      <c r="L6131" s="150">
        <f>+K6131*H6131</f>
        <v>0.0</v>
      </c>
    </row>
    <row r="6132" spans="8:8" ht="24.95" customHeight="1">
      <c r="A6132" s="143"/>
      <c r="B6132" s="144"/>
      <c r="C6132" s="145"/>
      <c r="D6132" s="146"/>
      <c r="E6132" s="147"/>
      <c r="F6132" s="148"/>
      <c r="G6132" s="148"/>
      <c r="H6132" s="148"/>
      <c r="I6132" s="148"/>
      <c r="J6132" s="149"/>
      <c r="K6132" s="145"/>
      <c r="L6132" s="150">
        <f>+K6132*H6132</f>
        <v>0.0</v>
      </c>
    </row>
    <row r="6133" spans="8:8" ht="24.95" customHeight="1">
      <c r="A6133" s="143"/>
      <c r="B6133" s="144"/>
      <c r="C6133" s="145"/>
      <c r="D6133" s="146"/>
      <c r="E6133" s="147"/>
      <c r="F6133" s="148"/>
      <c r="G6133" s="148"/>
      <c r="H6133" s="148"/>
      <c r="I6133" s="148"/>
      <c r="J6133" s="149"/>
      <c r="K6133" s="145"/>
      <c r="L6133" s="150">
        <f>+K6133*H6133</f>
        <v>0.0</v>
      </c>
    </row>
    <row r="6134" spans="8:8" ht="24.95" customHeight="1">
      <c r="A6134" s="143"/>
      <c r="B6134" s="144"/>
      <c r="C6134" s="145"/>
      <c r="D6134" s="146"/>
      <c r="E6134" s="147"/>
      <c r="F6134" s="148"/>
      <c r="G6134" s="148"/>
      <c r="H6134" s="148"/>
      <c r="I6134" s="148"/>
      <c r="J6134" s="149"/>
      <c r="K6134" s="145"/>
      <c r="L6134" s="150">
        <f>+K6134*H6134</f>
        <v>0.0</v>
      </c>
    </row>
    <row r="6135" spans="8:8" ht="24.95" customHeight="1">
      <c r="A6135" s="143"/>
      <c r="B6135" s="144"/>
      <c r="C6135" s="145"/>
      <c r="D6135" s="146"/>
      <c r="E6135" s="147"/>
      <c r="F6135" s="148"/>
      <c r="G6135" s="148"/>
      <c r="H6135" s="148"/>
      <c r="I6135" s="148"/>
      <c r="J6135" s="149"/>
      <c r="K6135" s="145"/>
      <c r="L6135" s="150">
        <f>+K6135*H6135</f>
        <v>0.0</v>
      </c>
    </row>
    <row r="6136" spans="8:8" ht="24.95" customHeight="1">
      <c r="A6136" s="143"/>
      <c r="B6136" s="144"/>
      <c r="C6136" s="145"/>
      <c r="D6136" s="146"/>
      <c r="E6136" s="147"/>
      <c r="F6136" s="148"/>
      <c r="G6136" s="148"/>
      <c r="H6136" s="148"/>
      <c r="I6136" s="148"/>
      <c r="J6136" s="149"/>
      <c r="K6136" s="145"/>
      <c r="L6136" s="150">
        <f>+K6136*H6136</f>
        <v>0.0</v>
      </c>
    </row>
    <row r="6137" spans="8:8" ht="24.95" customHeight="1">
      <c r="A6137" s="143"/>
      <c r="B6137" s="144"/>
      <c r="C6137" s="145"/>
      <c r="D6137" s="146"/>
      <c r="E6137" s="147"/>
      <c r="F6137" s="148"/>
      <c r="G6137" s="148"/>
      <c r="H6137" s="148"/>
      <c r="I6137" s="148"/>
      <c r="J6137" s="149"/>
      <c r="K6137" s="145"/>
      <c r="L6137" s="150">
        <f>+K6137*H6137</f>
        <v>0.0</v>
      </c>
    </row>
    <row r="6138" spans="8:8" ht="24.95" customHeight="1">
      <c r="A6138" s="143"/>
      <c r="B6138" s="144"/>
      <c r="C6138" s="145"/>
      <c r="D6138" s="146"/>
      <c r="E6138" s="147"/>
      <c r="F6138" s="148"/>
      <c r="G6138" s="148"/>
      <c r="H6138" s="148"/>
      <c r="I6138" s="148"/>
      <c r="J6138" s="149"/>
      <c r="K6138" s="145"/>
      <c r="L6138" s="150">
        <f>+K6138*H6138</f>
        <v>0.0</v>
      </c>
    </row>
    <row r="6139" spans="8:8" ht="24.95" customHeight="1">
      <c r="A6139" s="143"/>
      <c r="B6139" s="144"/>
      <c r="C6139" s="145"/>
      <c r="D6139" s="146"/>
      <c r="E6139" s="147"/>
      <c r="F6139" s="148"/>
      <c r="G6139" s="148"/>
      <c r="H6139" s="148"/>
      <c r="I6139" s="148"/>
      <c r="J6139" s="149"/>
      <c r="K6139" s="145"/>
      <c r="L6139" s="150">
        <f>+K6139*H6139</f>
        <v>0.0</v>
      </c>
    </row>
    <row r="6140" spans="8:8" ht="24.95" customHeight="1">
      <c r="A6140" s="143"/>
      <c r="B6140" s="144"/>
      <c r="C6140" s="145"/>
      <c r="D6140" s="146"/>
      <c r="E6140" s="147"/>
      <c r="F6140" s="148"/>
      <c r="G6140" s="148"/>
      <c r="H6140" s="148"/>
      <c r="I6140" s="148"/>
      <c r="J6140" s="149"/>
      <c r="K6140" s="145"/>
      <c r="L6140" s="150">
        <f>+K6140*H6140</f>
        <v>0.0</v>
      </c>
    </row>
    <row r="6141" spans="8:8" ht="24.95" customHeight="1">
      <c r="A6141" s="143"/>
      <c r="B6141" s="144"/>
      <c r="C6141" s="145"/>
      <c r="D6141" s="146"/>
      <c r="E6141" s="147"/>
      <c r="F6141" s="148"/>
      <c r="G6141" s="148"/>
      <c r="H6141" s="148"/>
      <c r="I6141" s="148"/>
      <c r="J6141" s="149"/>
      <c r="K6141" s="145"/>
      <c r="L6141" s="150">
        <f>+K6141*H6141</f>
        <v>0.0</v>
      </c>
    </row>
    <row r="6142" spans="8:8" ht="24.95" customHeight="1">
      <c r="A6142" s="143"/>
      <c r="B6142" s="144"/>
      <c r="C6142" s="145"/>
      <c r="D6142" s="146"/>
      <c r="E6142" s="147"/>
      <c r="F6142" s="148"/>
      <c r="G6142" s="148"/>
      <c r="H6142" s="148"/>
      <c r="I6142" s="148"/>
      <c r="J6142" s="149"/>
      <c r="K6142" s="145"/>
      <c r="L6142" s="150">
        <f>+K6142*H6142</f>
        <v>0.0</v>
      </c>
    </row>
    <row r="6143" spans="8:8" ht="24.95" customHeight="1">
      <c r="A6143" s="143"/>
      <c r="B6143" s="144"/>
      <c r="C6143" s="145"/>
      <c r="D6143" s="146"/>
      <c r="E6143" s="147"/>
      <c r="F6143" s="148"/>
      <c r="G6143" s="148"/>
      <c r="H6143" s="148"/>
      <c r="I6143" s="148"/>
      <c r="J6143" s="149"/>
      <c r="K6143" s="145"/>
      <c r="L6143" s="150">
        <f>+K6143*H6143</f>
        <v>0.0</v>
      </c>
    </row>
    <row r="6144" spans="8:8" ht="24.95" customHeight="1">
      <c r="A6144" s="143"/>
      <c r="B6144" s="144"/>
      <c r="C6144" s="145"/>
      <c r="D6144" s="146"/>
      <c r="E6144" s="147"/>
      <c r="F6144" s="148"/>
      <c r="G6144" s="148"/>
      <c r="H6144" s="148"/>
      <c r="I6144" s="148"/>
      <c r="J6144" s="149"/>
      <c r="K6144" s="145"/>
      <c r="L6144" s="150">
        <f>+K6144*H6144</f>
        <v>0.0</v>
      </c>
    </row>
    <row r="6145" spans="8:8" ht="24.95" customHeight="1">
      <c r="A6145" s="143"/>
      <c r="B6145" s="144"/>
      <c r="C6145" s="145"/>
      <c r="D6145" s="146"/>
      <c r="E6145" s="147"/>
      <c r="F6145" s="148"/>
      <c r="G6145" s="148"/>
      <c r="H6145" s="148"/>
      <c r="I6145" s="148"/>
      <c r="J6145" s="149"/>
      <c r="K6145" s="145"/>
      <c r="L6145" s="150">
        <f>+K6145*H6145</f>
        <v>0.0</v>
      </c>
    </row>
    <row r="6146" spans="8:8" ht="24.95" customHeight="1">
      <c r="A6146" s="143"/>
      <c r="B6146" s="144"/>
      <c r="C6146" s="145"/>
      <c r="D6146" s="146"/>
      <c r="E6146" s="147"/>
      <c r="F6146" s="148"/>
      <c r="G6146" s="148"/>
      <c r="H6146" s="148"/>
      <c r="I6146" s="148"/>
      <c r="J6146" s="149"/>
      <c r="K6146" s="145"/>
      <c r="L6146" s="150">
        <f>+K6146*H6146</f>
        <v>0.0</v>
      </c>
    </row>
    <row r="6147" spans="8:8" ht="24.95" customHeight="1">
      <c r="A6147" s="143"/>
      <c r="B6147" s="144"/>
      <c r="C6147" s="145"/>
      <c r="D6147" s="146"/>
      <c r="E6147" s="147"/>
      <c r="F6147" s="148"/>
      <c r="G6147" s="148"/>
      <c r="H6147" s="148"/>
      <c r="I6147" s="148"/>
      <c r="J6147" s="149"/>
      <c r="K6147" s="145"/>
      <c r="L6147" s="150">
        <f>+K6147*H6147</f>
        <v>0.0</v>
      </c>
    </row>
    <row r="6148" spans="8:8" ht="24.95" customHeight="1">
      <c r="A6148" s="143"/>
      <c r="B6148" s="144"/>
      <c r="C6148" s="145"/>
      <c r="D6148" s="146"/>
      <c r="E6148" s="147"/>
      <c r="F6148" s="148"/>
      <c r="G6148" s="148"/>
      <c r="H6148" s="148"/>
      <c r="I6148" s="148"/>
      <c r="J6148" s="149"/>
      <c r="K6148" s="145"/>
      <c r="L6148" s="150">
        <f>+K6148*H6148</f>
        <v>0.0</v>
      </c>
    </row>
    <row r="6149" spans="8:8" ht="24.95" customHeight="1">
      <c r="A6149" s="143"/>
      <c r="B6149" s="144"/>
      <c r="C6149" s="145"/>
      <c r="D6149" s="146"/>
      <c r="E6149" s="147"/>
      <c r="F6149" s="148"/>
      <c r="G6149" s="148"/>
      <c r="H6149" s="148"/>
      <c r="I6149" s="148"/>
      <c r="J6149" s="149"/>
      <c r="K6149" s="145"/>
      <c r="L6149" s="150">
        <f>+K6149*H6149</f>
        <v>0.0</v>
      </c>
    </row>
    <row r="6150" spans="8:8" ht="24.95" customHeight="1">
      <c r="A6150" s="143"/>
      <c r="B6150" s="144"/>
      <c r="C6150" s="145"/>
      <c r="D6150" s="146"/>
      <c r="E6150" s="147"/>
      <c r="F6150" s="148"/>
      <c r="G6150" s="148"/>
      <c r="H6150" s="148"/>
      <c r="I6150" s="148"/>
      <c r="J6150" s="149"/>
      <c r="K6150" s="145"/>
      <c r="L6150" s="150">
        <f>+K6150*H6150</f>
        <v>0.0</v>
      </c>
    </row>
    <row r="6151" spans="8:8" ht="24.95" customHeight="1">
      <c r="A6151" s="143"/>
      <c r="B6151" s="144"/>
      <c r="C6151" s="145"/>
      <c r="D6151" s="146"/>
      <c r="E6151" s="147"/>
      <c r="F6151" s="148"/>
      <c r="G6151" s="148"/>
      <c r="H6151" s="148"/>
      <c r="I6151" s="148"/>
      <c r="J6151" s="149"/>
      <c r="K6151" s="145"/>
      <c r="L6151" s="150">
        <f>+K6151*H6151</f>
        <v>0.0</v>
      </c>
    </row>
    <row r="6152" spans="8:8" ht="24.95" customHeight="1">
      <c r="A6152" s="143"/>
      <c r="B6152" s="144"/>
      <c r="C6152" s="145"/>
      <c r="D6152" s="146"/>
      <c r="E6152" s="147"/>
      <c r="F6152" s="148"/>
      <c r="G6152" s="148"/>
      <c r="H6152" s="148"/>
      <c r="I6152" s="148"/>
      <c r="J6152" s="149"/>
      <c r="K6152" s="145"/>
      <c r="L6152" s="150">
        <f>+K6152*H6152</f>
        <v>0.0</v>
      </c>
    </row>
    <row r="6153" spans="8:8" ht="24.95" customHeight="1">
      <c r="A6153" s="143"/>
      <c r="B6153" s="144"/>
      <c r="C6153" s="145"/>
      <c r="D6153" s="146"/>
      <c r="E6153" s="147"/>
      <c r="F6153" s="148"/>
      <c r="G6153" s="148"/>
      <c r="H6153" s="148"/>
      <c r="I6153" s="148"/>
      <c r="J6153" s="149"/>
      <c r="K6153" s="145"/>
      <c r="L6153" s="150">
        <f>+K6153*H6153</f>
        <v>0.0</v>
      </c>
    </row>
    <row r="6154" spans="8:8" ht="24.95" customHeight="1">
      <c r="A6154" s="143"/>
      <c r="B6154" s="144"/>
      <c r="C6154" s="145"/>
      <c r="D6154" s="146"/>
      <c r="E6154" s="147"/>
      <c r="F6154" s="148"/>
      <c r="G6154" s="148"/>
      <c r="H6154" s="148"/>
      <c r="I6154" s="148"/>
      <c r="J6154" s="149"/>
      <c r="K6154" s="145"/>
      <c r="L6154" s="150">
        <f>+K6154*H6154</f>
        <v>0.0</v>
      </c>
    </row>
    <row r="6155" spans="8:8" ht="24.95" customHeight="1">
      <c r="A6155" s="143"/>
      <c r="B6155" s="144"/>
      <c r="C6155" s="145"/>
      <c r="D6155" s="146"/>
      <c r="E6155" s="147"/>
      <c r="F6155" s="148"/>
      <c r="G6155" s="148"/>
      <c r="H6155" s="148"/>
      <c r="I6155" s="148"/>
      <c r="J6155" s="149"/>
      <c r="K6155" s="145"/>
      <c r="L6155" s="150">
        <f>+K6155*H6155</f>
        <v>0.0</v>
      </c>
    </row>
    <row r="6156" spans="8:8" ht="24.95" customHeight="1">
      <c r="A6156" s="143"/>
      <c r="B6156" s="144"/>
      <c r="C6156" s="145"/>
      <c r="D6156" s="146"/>
      <c r="E6156" s="147"/>
      <c r="F6156" s="148"/>
      <c r="G6156" s="148"/>
      <c r="H6156" s="148"/>
      <c r="I6156" s="148"/>
      <c r="J6156" s="149"/>
      <c r="K6156" s="145"/>
      <c r="L6156" s="150">
        <f>+K6156*H6156</f>
        <v>0.0</v>
      </c>
    </row>
    <row r="6157" spans="8:8" ht="24.95" customHeight="1">
      <c r="A6157" s="143"/>
      <c r="B6157" s="144"/>
      <c r="C6157" s="145"/>
      <c r="D6157" s="146"/>
      <c r="E6157" s="147"/>
      <c r="F6157" s="148"/>
      <c r="G6157" s="148"/>
      <c r="H6157" s="148"/>
      <c r="I6157" s="148"/>
      <c r="J6157" s="149"/>
      <c r="K6157" s="145"/>
      <c r="L6157" s="150">
        <f>+K6157*H6157</f>
        <v>0.0</v>
      </c>
    </row>
    <row r="6158" spans="8:8" ht="24.95" customHeight="1">
      <c r="A6158" s="143"/>
      <c r="B6158" s="144"/>
      <c r="C6158" s="145"/>
      <c r="D6158" s="146"/>
      <c r="E6158" s="147"/>
      <c r="F6158" s="148"/>
      <c r="G6158" s="148"/>
      <c r="H6158" s="148"/>
      <c r="I6158" s="148"/>
      <c r="J6158" s="149"/>
      <c r="K6158" s="145"/>
      <c r="L6158" s="150">
        <f>+K6158*H6158</f>
        <v>0.0</v>
      </c>
    </row>
    <row r="6159" spans="8:8" ht="24.95" customHeight="1">
      <c r="A6159" s="143"/>
      <c r="B6159" s="144"/>
      <c r="C6159" s="145"/>
      <c r="D6159" s="146"/>
      <c r="E6159" s="147"/>
      <c r="F6159" s="148"/>
      <c r="G6159" s="148"/>
      <c r="H6159" s="148"/>
      <c r="I6159" s="148"/>
      <c r="J6159" s="149"/>
      <c r="K6159" s="145"/>
      <c r="L6159" s="150">
        <f>+K6159*H6159</f>
        <v>0.0</v>
      </c>
    </row>
    <row r="6160" spans="8:8" ht="24.95" customHeight="1">
      <c r="A6160" s="143"/>
      <c r="B6160" s="144"/>
      <c r="C6160" s="145"/>
      <c r="D6160" s="146"/>
      <c r="E6160" s="147"/>
      <c r="F6160" s="148"/>
      <c r="G6160" s="148"/>
      <c r="H6160" s="148"/>
      <c r="I6160" s="148"/>
      <c r="J6160" s="149"/>
      <c r="K6160" s="145"/>
      <c r="L6160" s="150">
        <f>+K6160*H6160</f>
        <v>0.0</v>
      </c>
    </row>
    <row r="6161" spans="8:8" ht="24.95" customHeight="1">
      <c r="A6161" s="143"/>
      <c r="B6161" s="144"/>
      <c r="C6161" s="145"/>
      <c r="D6161" s="146"/>
      <c r="E6161" s="147"/>
      <c r="F6161" s="148"/>
      <c r="G6161" s="148"/>
      <c r="H6161" s="148"/>
      <c r="I6161" s="148"/>
      <c r="J6161" s="149"/>
      <c r="K6161" s="145"/>
      <c r="L6161" s="150">
        <f>+K6161*H6161</f>
        <v>0.0</v>
      </c>
    </row>
    <row r="6162" spans="8:8" ht="24.95" customHeight="1">
      <c r="A6162" s="143"/>
      <c r="B6162" s="144"/>
      <c r="C6162" s="145"/>
      <c r="D6162" s="146"/>
      <c r="E6162" s="147"/>
      <c r="F6162" s="148"/>
      <c r="G6162" s="148"/>
      <c r="H6162" s="148"/>
      <c r="I6162" s="148"/>
      <c r="J6162" s="149"/>
      <c r="K6162" s="145"/>
      <c r="L6162" s="150">
        <f>+K6162*H6162</f>
        <v>0.0</v>
      </c>
    </row>
    <row r="6163" spans="8:8" ht="24.95" customHeight="1">
      <c r="A6163" s="143"/>
      <c r="B6163" s="144"/>
      <c r="C6163" s="145"/>
      <c r="D6163" s="146"/>
      <c r="E6163" s="147"/>
      <c r="F6163" s="148"/>
      <c r="G6163" s="148"/>
      <c r="H6163" s="148"/>
      <c r="I6163" s="148"/>
      <c r="J6163" s="149"/>
      <c r="K6163" s="145"/>
      <c r="L6163" s="150">
        <f>+K6163*H6163</f>
        <v>0.0</v>
      </c>
    </row>
    <row r="6164" spans="8:8" ht="24.95" customHeight="1">
      <c r="A6164" s="143"/>
      <c r="B6164" s="144"/>
      <c r="C6164" s="145"/>
      <c r="D6164" s="146"/>
      <c r="E6164" s="147"/>
      <c r="F6164" s="148"/>
      <c r="G6164" s="148"/>
      <c r="H6164" s="148"/>
      <c r="I6164" s="148"/>
      <c r="J6164" s="149"/>
      <c r="K6164" s="145"/>
      <c r="L6164" s="150">
        <f>+K6164*H6164</f>
        <v>0.0</v>
      </c>
    </row>
    <row r="6165" spans="8:8" ht="24.95" customHeight="1">
      <c r="A6165" s="143"/>
      <c r="B6165" s="144"/>
      <c r="C6165" s="145"/>
      <c r="D6165" s="146"/>
      <c r="E6165" s="147"/>
      <c r="F6165" s="148"/>
      <c r="G6165" s="148"/>
      <c r="H6165" s="148"/>
      <c r="I6165" s="148"/>
      <c r="J6165" s="149"/>
      <c r="K6165" s="145"/>
      <c r="L6165" s="150">
        <f>+K6165*H6165</f>
        <v>0.0</v>
      </c>
    </row>
    <row r="6166" spans="8:8" ht="24.95" customHeight="1">
      <c r="A6166" s="143"/>
      <c r="B6166" s="144"/>
      <c r="C6166" s="145"/>
      <c r="D6166" s="146"/>
      <c r="E6166" s="147"/>
      <c r="F6166" s="148"/>
      <c r="G6166" s="148"/>
      <c r="H6166" s="148"/>
      <c r="I6166" s="148"/>
      <c r="J6166" s="149"/>
      <c r="K6166" s="145"/>
      <c r="L6166" s="150">
        <f>+K6166*H6166</f>
        <v>0.0</v>
      </c>
    </row>
    <row r="6167" spans="8:8" ht="24.95" customHeight="1">
      <c r="A6167" s="143"/>
      <c r="B6167" s="144"/>
      <c r="C6167" s="145"/>
      <c r="D6167" s="146"/>
      <c r="E6167" s="147"/>
      <c r="F6167" s="148"/>
      <c r="G6167" s="148"/>
      <c r="H6167" s="148"/>
      <c r="I6167" s="148"/>
      <c r="J6167" s="149"/>
      <c r="K6167" s="145"/>
      <c r="L6167" s="150">
        <f>+K6167*H6167</f>
        <v>0.0</v>
      </c>
    </row>
    <row r="6168" spans="8:8" ht="24.95" customHeight="1">
      <c r="A6168" s="143"/>
      <c r="B6168" s="144"/>
      <c r="C6168" s="145"/>
      <c r="D6168" s="146"/>
      <c r="E6168" s="147"/>
      <c r="F6168" s="148"/>
      <c r="G6168" s="148"/>
      <c r="H6168" s="148"/>
      <c r="I6168" s="148"/>
      <c r="J6168" s="149"/>
      <c r="K6168" s="145"/>
      <c r="L6168" s="150">
        <f>+K6168*H6168</f>
        <v>0.0</v>
      </c>
    </row>
    <row r="6169" spans="8:8" ht="24.95" customHeight="1">
      <c r="A6169" s="143"/>
      <c r="B6169" s="144"/>
      <c r="C6169" s="145"/>
      <c r="D6169" s="146"/>
      <c r="E6169" s="147"/>
      <c r="F6169" s="148"/>
      <c r="G6169" s="148"/>
      <c r="H6169" s="148"/>
      <c r="I6169" s="148"/>
      <c r="J6169" s="149"/>
      <c r="K6169" s="145"/>
      <c r="L6169" s="150">
        <f>+K6169*H6169</f>
        <v>0.0</v>
      </c>
    </row>
    <row r="6170" spans="8:8" ht="24.95" customHeight="1">
      <c r="A6170" s="143"/>
      <c r="B6170" s="144"/>
      <c r="C6170" s="145"/>
      <c r="D6170" s="146"/>
      <c r="E6170" s="147"/>
      <c r="F6170" s="148"/>
      <c r="G6170" s="148"/>
      <c r="H6170" s="148"/>
      <c r="I6170" s="148"/>
      <c r="J6170" s="149"/>
      <c r="K6170" s="145"/>
      <c r="L6170" s="150">
        <f>+K6170*H6170</f>
        <v>0.0</v>
      </c>
    </row>
    <row r="6171" spans="8:8" ht="24.95" customHeight="1">
      <c r="A6171" s="143"/>
      <c r="B6171" s="144"/>
      <c r="C6171" s="145"/>
      <c r="D6171" s="146"/>
      <c r="E6171" s="147"/>
      <c r="F6171" s="148"/>
      <c r="G6171" s="148"/>
      <c r="H6171" s="148"/>
      <c r="I6171" s="148"/>
      <c r="J6171" s="149"/>
      <c r="K6171" s="145"/>
      <c r="L6171" s="150">
        <f>+K6171*H6171</f>
        <v>0.0</v>
      </c>
    </row>
    <row r="6172" spans="8:8" ht="24.95" customHeight="1">
      <c r="A6172" s="143"/>
      <c r="B6172" s="144"/>
      <c r="C6172" s="145"/>
      <c r="D6172" s="146"/>
      <c r="E6172" s="147"/>
      <c r="F6172" s="148"/>
      <c r="G6172" s="148"/>
      <c r="H6172" s="148"/>
      <c r="I6172" s="148"/>
      <c r="J6172" s="149"/>
      <c r="K6172" s="145"/>
      <c r="L6172" s="150">
        <f>+K6172*H6172</f>
        <v>0.0</v>
      </c>
    </row>
    <row r="6173" spans="8:8" ht="24.95" customHeight="1">
      <c r="A6173" s="143"/>
      <c r="B6173" s="144"/>
      <c r="C6173" s="145"/>
      <c r="D6173" s="146"/>
      <c r="E6173" s="147"/>
      <c r="F6173" s="148"/>
      <c r="G6173" s="148"/>
      <c r="H6173" s="148"/>
      <c r="I6173" s="148"/>
      <c r="J6173" s="149"/>
      <c r="K6173" s="145"/>
      <c r="L6173" s="150">
        <f>+K6173*H6173</f>
        <v>0.0</v>
      </c>
    </row>
    <row r="6174" spans="8:8" ht="24.95" customHeight="1">
      <c r="A6174" s="143"/>
      <c r="B6174" s="144"/>
      <c r="C6174" s="145"/>
      <c r="D6174" s="146"/>
      <c r="E6174" s="147"/>
      <c r="F6174" s="148"/>
      <c r="G6174" s="148"/>
      <c r="H6174" s="148"/>
      <c r="I6174" s="148"/>
      <c r="J6174" s="149"/>
      <c r="K6174" s="145"/>
      <c r="L6174" s="150">
        <f>+K6174*H6174</f>
        <v>0.0</v>
      </c>
    </row>
    <row r="6175" spans="8:8" ht="24.95" customHeight="1">
      <c r="A6175" s="143"/>
      <c r="B6175" s="144"/>
      <c r="C6175" s="145"/>
      <c r="D6175" s="146"/>
      <c r="E6175" s="147"/>
      <c r="F6175" s="148"/>
      <c r="G6175" s="148"/>
      <c r="H6175" s="148"/>
      <c r="I6175" s="148"/>
      <c r="J6175" s="149"/>
      <c r="K6175" s="145"/>
      <c r="L6175" s="150">
        <f>+K6175*H6175</f>
        <v>0.0</v>
      </c>
    </row>
    <row r="6176" spans="8:8" ht="24.95" customHeight="1">
      <c r="A6176" s="143"/>
      <c r="B6176" s="144"/>
      <c r="C6176" s="145"/>
      <c r="D6176" s="146"/>
      <c r="E6176" s="147"/>
      <c r="F6176" s="148"/>
      <c r="G6176" s="148"/>
      <c r="H6176" s="148"/>
      <c r="I6176" s="148"/>
      <c r="J6176" s="149"/>
      <c r="K6176" s="145"/>
      <c r="L6176" s="150">
        <f>+K6176*H6176</f>
        <v>0.0</v>
      </c>
    </row>
    <row r="6177" spans="8:8" ht="24.95" customHeight="1">
      <c r="A6177" s="143"/>
      <c r="B6177" s="144"/>
      <c r="C6177" s="145"/>
      <c r="D6177" s="146"/>
      <c r="E6177" s="147"/>
      <c r="F6177" s="148"/>
      <c r="G6177" s="148"/>
      <c r="H6177" s="148"/>
      <c r="I6177" s="148"/>
      <c r="J6177" s="149"/>
      <c r="K6177" s="145"/>
      <c r="L6177" s="150">
        <f>+K6177*H6177</f>
        <v>0.0</v>
      </c>
    </row>
    <row r="6178" spans="8:8" ht="24.95" customHeight="1">
      <c r="A6178" s="143"/>
      <c r="B6178" s="144"/>
      <c r="C6178" s="145"/>
      <c r="D6178" s="146"/>
      <c r="E6178" s="147"/>
      <c r="F6178" s="148"/>
      <c r="G6178" s="148"/>
      <c r="H6178" s="148"/>
      <c r="I6178" s="148"/>
      <c r="J6178" s="149"/>
      <c r="K6178" s="145"/>
      <c r="L6178" s="150">
        <f>+K6178*H6178</f>
        <v>0.0</v>
      </c>
    </row>
    <row r="6179" spans="8:8" ht="24.95" customHeight="1">
      <c r="A6179" s="143"/>
      <c r="B6179" s="144"/>
      <c r="C6179" s="145"/>
      <c r="D6179" s="146"/>
      <c r="E6179" s="147"/>
      <c r="F6179" s="148"/>
      <c r="G6179" s="148"/>
      <c r="H6179" s="148"/>
      <c r="I6179" s="148"/>
      <c r="J6179" s="149"/>
      <c r="K6179" s="145"/>
      <c r="L6179" s="150">
        <f>+K6179*H6179</f>
        <v>0.0</v>
      </c>
    </row>
    <row r="6180" spans="8:8" ht="24.95" customHeight="1">
      <c r="A6180" s="143"/>
      <c r="B6180" s="144"/>
      <c r="C6180" s="145"/>
      <c r="D6180" s="146"/>
      <c r="E6180" s="147"/>
      <c r="F6180" s="148"/>
      <c r="G6180" s="148"/>
      <c r="H6180" s="148"/>
      <c r="I6180" s="148"/>
      <c r="J6180" s="149"/>
      <c r="K6180" s="145"/>
      <c r="L6180" s="150">
        <f>+K6180*H6180</f>
        <v>0.0</v>
      </c>
    </row>
    <row r="6181" spans="8:8" ht="24.95" customHeight="1">
      <c r="A6181" s="143"/>
      <c r="B6181" s="144"/>
      <c r="C6181" s="145"/>
      <c r="D6181" s="146"/>
      <c r="E6181" s="147"/>
      <c r="F6181" s="148"/>
      <c r="G6181" s="148"/>
      <c r="H6181" s="148"/>
      <c r="I6181" s="148"/>
      <c r="J6181" s="149"/>
      <c r="K6181" s="145"/>
      <c r="L6181" s="150">
        <f>+K6181*H6181</f>
        <v>0.0</v>
      </c>
    </row>
    <row r="6182" spans="8:8" ht="24.95" customHeight="1">
      <c r="A6182" s="143"/>
      <c r="B6182" s="144"/>
      <c r="C6182" s="145"/>
      <c r="D6182" s="146"/>
      <c r="E6182" s="147"/>
      <c r="F6182" s="148"/>
      <c r="G6182" s="148"/>
      <c r="H6182" s="148"/>
      <c r="I6182" s="148"/>
      <c r="J6182" s="149"/>
      <c r="K6182" s="145"/>
      <c r="L6182" s="150">
        <f>+K6182*H6182</f>
        <v>0.0</v>
      </c>
    </row>
    <row r="6183" spans="8:8" ht="24.95" customHeight="1">
      <c r="A6183" s="143"/>
      <c r="B6183" s="144"/>
      <c r="C6183" s="145"/>
      <c r="D6183" s="146"/>
      <c r="E6183" s="147"/>
      <c r="F6183" s="148"/>
      <c r="G6183" s="148"/>
      <c r="H6183" s="148"/>
      <c r="I6183" s="148"/>
      <c r="J6183" s="149"/>
      <c r="K6183" s="145"/>
      <c r="L6183" s="150">
        <f>+K6183*H6183</f>
        <v>0.0</v>
      </c>
    </row>
    <row r="6184" spans="8:8" ht="24.95" customHeight="1">
      <c r="A6184" s="143"/>
      <c r="B6184" s="144"/>
      <c r="C6184" s="145"/>
      <c r="D6184" s="146"/>
      <c r="E6184" s="147"/>
      <c r="F6184" s="148"/>
      <c r="G6184" s="148"/>
      <c r="H6184" s="148"/>
      <c r="I6184" s="148"/>
      <c r="J6184" s="149"/>
      <c r="K6184" s="145"/>
      <c r="L6184" s="150">
        <f>+K6184*H6184</f>
        <v>0.0</v>
      </c>
    </row>
    <row r="6185" spans="8:8" ht="24.95" customHeight="1">
      <c r="A6185" s="143"/>
      <c r="B6185" s="144"/>
      <c r="C6185" s="145"/>
      <c r="D6185" s="146"/>
      <c r="E6185" s="147"/>
      <c r="F6185" s="148"/>
      <c r="G6185" s="148"/>
      <c r="H6185" s="148"/>
      <c r="I6185" s="148"/>
      <c r="J6185" s="149"/>
      <c r="K6185" s="145"/>
      <c r="L6185" s="150">
        <f>+K6185*H6185</f>
        <v>0.0</v>
      </c>
    </row>
    <row r="6186" spans="8:8" ht="24.95" customHeight="1">
      <c r="A6186" s="143"/>
      <c r="B6186" s="144"/>
      <c r="C6186" s="145"/>
      <c r="D6186" s="146"/>
      <c r="E6186" s="147"/>
      <c r="F6186" s="148"/>
      <c r="G6186" s="148"/>
      <c r="H6186" s="148"/>
      <c r="I6186" s="148"/>
      <c r="J6186" s="149"/>
      <c r="K6186" s="145"/>
      <c r="L6186" s="150">
        <f>+K6186*H6186</f>
        <v>0.0</v>
      </c>
    </row>
    <row r="6187" spans="8:8" ht="24.95" customHeight="1">
      <c r="A6187" s="143"/>
      <c r="B6187" s="144"/>
      <c r="C6187" s="145"/>
      <c r="D6187" s="146"/>
      <c r="E6187" s="147"/>
      <c r="F6187" s="148"/>
      <c r="G6187" s="148"/>
      <c r="H6187" s="148"/>
      <c r="I6187" s="148"/>
      <c r="J6187" s="149"/>
      <c r="K6187" s="145"/>
      <c r="L6187" s="150">
        <f>+K6187*H6187</f>
        <v>0.0</v>
      </c>
    </row>
    <row r="6188" spans="8:8" ht="24.95" customHeight="1">
      <c r="A6188" s="143"/>
      <c r="B6188" s="144"/>
      <c r="C6188" s="145"/>
      <c r="D6188" s="146"/>
      <c r="E6188" s="147"/>
      <c r="F6188" s="148"/>
      <c r="G6188" s="148"/>
      <c r="H6188" s="148"/>
      <c r="I6188" s="148"/>
      <c r="J6188" s="149"/>
      <c r="K6188" s="145"/>
      <c r="L6188" s="150">
        <f>+K6188*H6188</f>
        <v>0.0</v>
      </c>
    </row>
    <row r="6189" spans="8:8" ht="24.95" customHeight="1">
      <c r="A6189" s="143"/>
      <c r="B6189" s="144"/>
      <c r="C6189" s="145"/>
      <c r="D6189" s="146"/>
      <c r="E6189" s="147"/>
      <c r="F6189" s="148"/>
      <c r="G6189" s="148"/>
      <c r="H6189" s="148"/>
      <c r="I6189" s="148"/>
      <c r="J6189" s="149"/>
      <c r="K6189" s="145"/>
      <c r="L6189" s="150">
        <f>+K6189*H6189</f>
        <v>0.0</v>
      </c>
    </row>
    <row r="6190" spans="8:8" ht="24.95" customHeight="1">
      <c r="A6190" s="143"/>
      <c r="B6190" s="144"/>
      <c r="C6190" s="145"/>
      <c r="D6190" s="146"/>
      <c r="E6190" s="147"/>
      <c r="F6190" s="148"/>
      <c r="G6190" s="148"/>
      <c r="H6190" s="148"/>
      <c r="I6190" s="148"/>
      <c r="J6190" s="149"/>
      <c r="K6190" s="145"/>
      <c r="L6190" s="150">
        <f>+K6190*H6190</f>
        <v>0.0</v>
      </c>
    </row>
    <row r="6191" spans="8:8" ht="24.95" customHeight="1">
      <c r="A6191" s="143"/>
      <c r="B6191" s="144"/>
      <c r="C6191" s="145"/>
      <c r="D6191" s="146"/>
      <c r="E6191" s="147"/>
      <c r="F6191" s="148"/>
      <c r="G6191" s="148"/>
      <c r="H6191" s="148"/>
      <c r="I6191" s="148"/>
      <c r="J6191" s="149"/>
      <c r="K6191" s="145"/>
      <c r="L6191" s="150">
        <f>+K6191*H6191</f>
        <v>0.0</v>
      </c>
    </row>
    <row r="6192" spans="8:8" ht="24.95" customHeight="1">
      <c r="A6192" s="143"/>
      <c r="B6192" s="144"/>
      <c r="C6192" s="145"/>
      <c r="D6192" s="146"/>
      <c r="E6192" s="147"/>
      <c r="F6192" s="148"/>
      <c r="G6192" s="148"/>
      <c r="H6192" s="148"/>
      <c r="I6192" s="148"/>
      <c r="J6192" s="149"/>
      <c r="K6192" s="145"/>
      <c r="L6192" s="150">
        <f>+K6192*H6192</f>
        <v>0.0</v>
      </c>
    </row>
    <row r="6193" spans="8:8" ht="24.95" customHeight="1">
      <c r="A6193" s="143"/>
      <c r="B6193" s="144"/>
      <c r="C6193" s="145"/>
      <c r="D6193" s="146"/>
      <c r="E6193" s="147"/>
      <c r="F6193" s="148"/>
      <c r="G6193" s="148"/>
      <c r="H6193" s="148"/>
      <c r="I6193" s="148"/>
      <c r="J6193" s="149"/>
      <c r="K6193" s="145"/>
      <c r="L6193" s="150">
        <f>+K6193*H6193</f>
        <v>0.0</v>
      </c>
    </row>
    <row r="6194" spans="8:8" ht="24.95" customHeight="1">
      <c r="A6194" s="143"/>
      <c r="B6194" s="144"/>
      <c r="C6194" s="145"/>
      <c r="D6194" s="146"/>
      <c r="E6194" s="147"/>
      <c r="F6194" s="148"/>
      <c r="G6194" s="148"/>
      <c r="H6194" s="148"/>
      <c r="I6194" s="148"/>
      <c r="J6194" s="149"/>
      <c r="K6194" s="145"/>
      <c r="L6194" s="150">
        <f>+K6194*H6194</f>
        <v>0.0</v>
      </c>
    </row>
    <row r="6195" spans="8:8" ht="24.95" customHeight="1">
      <c r="A6195" s="143"/>
      <c r="B6195" s="144"/>
      <c r="C6195" s="145"/>
      <c r="D6195" s="146"/>
      <c r="E6195" s="147"/>
      <c r="F6195" s="148"/>
      <c r="G6195" s="148"/>
      <c r="H6195" s="148"/>
      <c r="I6195" s="148"/>
      <c r="J6195" s="149"/>
      <c r="K6195" s="145"/>
      <c r="L6195" s="150">
        <f>+K6195*H6195</f>
        <v>0.0</v>
      </c>
    </row>
    <row r="6196" spans="8:8" ht="24.95" customHeight="1">
      <c r="A6196" s="143"/>
      <c r="B6196" s="144"/>
      <c r="C6196" s="145"/>
      <c r="D6196" s="146"/>
      <c r="E6196" s="147"/>
      <c r="F6196" s="148"/>
      <c r="G6196" s="148"/>
      <c r="H6196" s="148"/>
      <c r="I6196" s="148"/>
      <c r="J6196" s="149"/>
      <c r="K6196" s="145"/>
      <c r="L6196" s="150">
        <f>+K6196*H6196</f>
        <v>0.0</v>
      </c>
    </row>
    <row r="6197" spans="8:8" ht="24.95" customHeight="1">
      <c r="A6197" s="143"/>
      <c r="B6197" s="144"/>
      <c r="C6197" s="145"/>
      <c r="D6197" s="146"/>
      <c r="E6197" s="147"/>
      <c r="F6197" s="148"/>
      <c r="G6197" s="148"/>
      <c r="H6197" s="148"/>
      <c r="I6197" s="148"/>
      <c r="J6197" s="149"/>
      <c r="K6197" s="145"/>
      <c r="L6197" s="150">
        <f>+K6197*H6197</f>
        <v>0.0</v>
      </c>
    </row>
    <row r="6198" spans="8:8" ht="24.95" customHeight="1">
      <c r="A6198" s="143"/>
      <c r="B6198" s="144"/>
      <c r="C6198" s="145"/>
      <c r="D6198" s="146"/>
      <c r="E6198" s="147"/>
      <c r="F6198" s="148"/>
      <c r="G6198" s="148"/>
      <c r="H6198" s="148"/>
      <c r="I6198" s="148"/>
      <c r="J6198" s="149"/>
      <c r="K6198" s="145"/>
      <c r="L6198" s="150">
        <f>+K6198*H6198</f>
        <v>0.0</v>
      </c>
    </row>
    <row r="6199" spans="8:8" ht="24.95" customHeight="1">
      <c r="A6199" s="143"/>
      <c r="B6199" s="144"/>
      <c r="C6199" s="145"/>
      <c r="D6199" s="146"/>
      <c r="E6199" s="147"/>
      <c r="F6199" s="148"/>
      <c r="G6199" s="148"/>
      <c r="H6199" s="148"/>
      <c r="I6199" s="148"/>
      <c r="J6199" s="149"/>
      <c r="K6199" s="145"/>
      <c r="L6199" s="150">
        <f>+K6199*H6199</f>
        <v>0.0</v>
      </c>
    </row>
    <row r="6200" spans="8:8" ht="24.95" customHeight="1">
      <c r="A6200" s="143"/>
      <c r="B6200" s="144"/>
      <c r="C6200" s="145"/>
      <c r="D6200" s="146"/>
      <c r="E6200" s="147"/>
      <c r="F6200" s="148"/>
      <c r="G6200" s="148"/>
      <c r="H6200" s="148"/>
      <c r="I6200" s="148"/>
      <c r="J6200" s="149"/>
      <c r="K6200" s="145"/>
      <c r="L6200" s="150">
        <f>+K6200*H6200</f>
        <v>0.0</v>
      </c>
    </row>
    <row r="6201" spans="8:8" ht="24.95" customHeight="1">
      <c r="A6201" s="143"/>
      <c r="B6201" s="144"/>
      <c r="C6201" s="145"/>
      <c r="D6201" s="146"/>
      <c r="E6201" s="147"/>
      <c r="F6201" s="148"/>
      <c r="G6201" s="148"/>
      <c r="H6201" s="148"/>
      <c r="I6201" s="148"/>
      <c r="J6201" s="149"/>
      <c r="K6201" s="145"/>
      <c r="L6201" s="150">
        <f>+K6201*H6201</f>
        <v>0.0</v>
      </c>
    </row>
    <row r="6202" spans="8:8" ht="24.95" customHeight="1">
      <c r="A6202" s="143"/>
      <c r="B6202" s="144"/>
      <c r="C6202" s="145"/>
      <c r="D6202" s="146"/>
      <c r="E6202" s="147"/>
      <c r="F6202" s="148"/>
      <c r="G6202" s="148"/>
      <c r="H6202" s="148"/>
      <c r="I6202" s="148"/>
      <c r="J6202" s="149"/>
      <c r="K6202" s="145"/>
      <c r="L6202" s="150">
        <f>+K6202*H6202</f>
        <v>0.0</v>
      </c>
    </row>
    <row r="6203" spans="8:8" ht="24.95" customHeight="1">
      <c r="A6203" s="143"/>
      <c r="B6203" s="144"/>
      <c r="C6203" s="145"/>
      <c r="D6203" s="146"/>
      <c r="E6203" s="147"/>
      <c r="F6203" s="148"/>
      <c r="G6203" s="148"/>
      <c r="H6203" s="148"/>
      <c r="I6203" s="148"/>
      <c r="J6203" s="149"/>
      <c r="K6203" s="145"/>
      <c r="L6203" s="150">
        <f>+K6203*H6203</f>
        <v>0.0</v>
      </c>
    </row>
    <row r="6204" spans="8:8" ht="24.95" customHeight="1">
      <c r="A6204" s="143"/>
      <c r="B6204" s="144"/>
      <c r="C6204" s="145"/>
      <c r="D6204" s="146"/>
      <c r="E6204" s="147"/>
      <c r="F6204" s="148"/>
      <c r="G6204" s="148"/>
      <c r="H6204" s="148"/>
      <c r="I6204" s="148"/>
      <c r="J6204" s="149"/>
      <c r="K6204" s="145"/>
      <c r="L6204" s="150">
        <f>+K6204*H6204</f>
        <v>0.0</v>
      </c>
    </row>
    <row r="6205" spans="8:8" ht="24.95" customHeight="1">
      <c r="A6205" s="143"/>
      <c r="B6205" s="144"/>
      <c r="C6205" s="145"/>
      <c r="D6205" s="146"/>
      <c r="E6205" s="147"/>
      <c r="F6205" s="148"/>
      <c r="G6205" s="148"/>
      <c r="H6205" s="148"/>
      <c r="I6205" s="148"/>
      <c r="J6205" s="149"/>
      <c r="K6205" s="145"/>
      <c r="L6205" s="150">
        <f>+K6205*H6205</f>
        <v>0.0</v>
      </c>
    </row>
    <row r="6206" spans="8:8" ht="24.95" customHeight="1">
      <c r="A6206" s="143"/>
      <c r="B6206" s="144"/>
      <c r="C6206" s="145"/>
      <c r="D6206" s="146"/>
      <c r="E6206" s="147"/>
      <c r="F6206" s="148"/>
      <c r="G6206" s="148"/>
      <c r="H6206" s="148"/>
      <c r="I6206" s="148"/>
      <c r="J6206" s="149"/>
      <c r="K6206" s="145"/>
      <c r="L6206" s="150">
        <f>+K6206*H6206</f>
        <v>0.0</v>
      </c>
    </row>
    <row r="6207" spans="8:8" ht="24.95" customHeight="1">
      <c r="A6207" s="143"/>
      <c r="B6207" s="144"/>
      <c r="C6207" s="145"/>
      <c r="D6207" s="146"/>
      <c r="E6207" s="147"/>
      <c r="F6207" s="148"/>
      <c r="G6207" s="148"/>
      <c r="H6207" s="148"/>
      <c r="I6207" s="148"/>
      <c r="J6207" s="149"/>
      <c r="K6207" s="145"/>
      <c r="L6207" s="150">
        <f>+K6207*H6207</f>
        <v>0.0</v>
      </c>
    </row>
    <row r="6208" spans="8:8" ht="24.95" customHeight="1">
      <c r="A6208" s="143"/>
      <c r="B6208" s="144"/>
      <c r="C6208" s="145"/>
      <c r="D6208" s="146"/>
      <c r="E6208" s="147"/>
      <c r="F6208" s="148"/>
      <c r="G6208" s="148"/>
      <c r="H6208" s="148"/>
      <c r="I6208" s="148"/>
      <c r="J6208" s="149"/>
      <c r="K6208" s="145"/>
      <c r="L6208" s="150">
        <f>+K6208*H6208</f>
        <v>0.0</v>
      </c>
    </row>
    <row r="6209" spans="8:8" ht="24.95" customHeight="1">
      <c r="A6209" s="143"/>
      <c r="B6209" s="144"/>
      <c r="C6209" s="145"/>
      <c r="D6209" s="146"/>
      <c r="E6209" s="147"/>
      <c r="F6209" s="148"/>
      <c r="G6209" s="148"/>
      <c r="H6209" s="148"/>
      <c r="I6209" s="148"/>
      <c r="J6209" s="149"/>
      <c r="K6209" s="145"/>
      <c r="L6209" s="150">
        <f>+K6209*H6209</f>
        <v>0.0</v>
      </c>
    </row>
    <row r="6210" spans="8:8" ht="24.95" customHeight="1">
      <c r="A6210" s="143"/>
      <c r="B6210" s="144"/>
      <c r="C6210" s="145"/>
      <c r="D6210" s="146"/>
      <c r="E6210" s="147"/>
      <c r="F6210" s="148"/>
      <c r="G6210" s="148"/>
      <c r="H6210" s="148"/>
      <c r="I6210" s="148"/>
      <c r="J6210" s="149"/>
      <c r="K6210" s="145"/>
      <c r="L6210" s="150">
        <f>+K6210*H6210</f>
        <v>0.0</v>
      </c>
    </row>
    <row r="6211" spans="8:8" ht="24.95" customHeight="1">
      <c r="A6211" s="143"/>
      <c r="B6211" s="144"/>
      <c r="C6211" s="145"/>
      <c r="D6211" s="146"/>
      <c r="E6211" s="147"/>
      <c r="F6211" s="148"/>
      <c r="G6211" s="148"/>
      <c r="H6211" s="148"/>
      <c r="I6211" s="148"/>
      <c r="J6211" s="149"/>
      <c r="K6211" s="145"/>
      <c r="L6211" s="150">
        <f>+K6211*H6211</f>
        <v>0.0</v>
      </c>
    </row>
    <row r="6212" spans="8:8" ht="24.95" customHeight="1">
      <c r="A6212" s="143"/>
      <c r="B6212" s="144"/>
      <c r="C6212" s="145"/>
      <c r="D6212" s="146"/>
      <c r="E6212" s="147"/>
      <c r="F6212" s="148"/>
      <c r="G6212" s="148"/>
      <c r="H6212" s="148"/>
      <c r="I6212" s="148"/>
      <c r="J6212" s="149"/>
      <c r="K6212" s="145"/>
      <c r="L6212" s="150">
        <f>+K6212*H6212</f>
        <v>0.0</v>
      </c>
    </row>
    <row r="6213" spans="8:8" ht="24.95" customHeight="1">
      <c r="A6213" s="143"/>
      <c r="B6213" s="144"/>
      <c r="C6213" s="145"/>
      <c r="D6213" s="146"/>
      <c r="E6213" s="147"/>
      <c r="F6213" s="148"/>
      <c r="G6213" s="148"/>
      <c r="H6213" s="148"/>
      <c r="I6213" s="148"/>
      <c r="J6213" s="149"/>
      <c r="K6213" s="145"/>
      <c r="L6213" s="150">
        <f>+K6213*H6213</f>
        <v>0.0</v>
      </c>
    </row>
    <row r="6214" spans="8:8" ht="24.95" customHeight="1">
      <c r="A6214" s="143"/>
      <c r="B6214" s="144"/>
      <c r="C6214" s="145"/>
      <c r="D6214" s="146"/>
      <c r="E6214" s="147"/>
      <c r="F6214" s="148"/>
      <c r="G6214" s="148"/>
      <c r="H6214" s="148"/>
      <c r="I6214" s="148"/>
      <c r="J6214" s="149"/>
      <c r="K6214" s="145"/>
      <c r="L6214" s="150">
        <f>+K6214*H6214</f>
        <v>0.0</v>
      </c>
    </row>
    <row r="6215" spans="8:8" ht="24.95" customHeight="1">
      <c r="A6215" s="143"/>
      <c r="B6215" s="144"/>
      <c r="C6215" s="145"/>
      <c r="D6215" s="146"/>
      <c r="E6215" s="147"/>
      <c r="F6215" s="148"/>
      <c r="G6215" s="148"/>
      <c r="H6215" s="148"/>
      <c r="I6215" s="148"/>
      <c r="J6215" s="149"/>
      <c r="K6215" s="145"/>
      <c r="L6215" s="150">
        <f>+K6215*H6215</f>
        <v>0.0</v>
      </c>
    </row>
    <row r="6216" spans="8:8" ht="24.95" customHeight="1">
      <c r="A6216" s="143"/>
      <c r="B6216" s="144"/>
      <c r="C6216" s="145"/>
      <c r="D6216" s="146"/>
      <c r="E6216" s="147"/>
      <c r="F6216" s="148"/>
      <c r="G6216" s="148"/>
      <c r="H6216" s="148"/>
      <c r="I6216" s="148"/>
      <c r="J6216" s="149"/>
      <c r="K6216" s="145"/>
      <c r="L6216" s="150">
        <f>+K6216*H6216</f>
        <v>0.0</v>
      </c>
    </row>
    <row r="6217" spans="8:8" ht="24.95" customHeight="1">
      <c r="A6217" s="143"/>
      <c r="B6217" s="144"/>
      <c r="C6217" s="145"/>
      <c r="D6217" s="146"/>
      <c r="E6217" s="147"/>
      <c r="F6217" s="148"/>
      <c r="G6217" s="148"/>
      <c r="H6217" s="148"/>
      <c r="I6217" s="148"/>
      <c r="J6217" s="149"/>
      <c r="K6217" s="145"/>
      <c r="L6217" s="150">
        <f>+K6217*H6217</f>
        <v>0.0</v>
      </c>
    </row>
    <row r="6218" spans="8:8" ht="24.95" customHeight="1">
      <c r="A6218" s="143"/>
      <c r="B6218" s="144"/>
      <c r="C6218" s="145"/>
      <c r="D6218" s="146"/>
      <c r="E6218" s="147"/>
      <c r="F6218" s="148"/>
      <c r="G6218" s="148"/>
      <c r="H6218" s="148"/>
      <c r="I6218" s="148"/>
      <c r="J6218" s="149"/>
      <c r="K6218" s="145"/>
      <c r="L6218" s="150">
        <f>+K6218*H6218</f>
        <v>0.0</v>
      </c>
    </row>
    <row r="6219" spans="8:8" ht="24.95" customHeight="1">
      <c r="A6219" s="143"/>
      <c r="B6219" s="144"/>
      <c r="C6219" s="145"/>
      <c r="D6219" s="146"/>
      <c r="E6219" s="147"/>
      <c r="F6219" s="148"/>
      <c r="G6219" s="148"/>
      <c r="H6219" s="148"/>
      <c r="I6219" s="148"/>
      <c r="J6219" s="149"/>
      <c r="K6219" s="145"/>
      <c r="L6219" s="150">
        <f>+K6219*H6219</f>
        <v>0.0</v>
      </c>
    </row>
    <row r="6220" spans="8:8" ht="24.95" customHeight="1">
      <c r="A6220" s="143"/>
      <c r="B6220" s="144"/>
      <c r="C6220" s="145"/>
      <c r="D6220" s="146"/>
      <c r="E6220" s="147"/>
      <c r="F6220" s="148"/>
      <c r="G6220" s="148"/>
      <c r="H6220" s="148"/>
      <c r="I6220" s="148"/>
      <c r="J6220" s="149"/>
      <c r="K6220" s="145"/>
      <c r="L6220" s="150">
        <f>+K6220*H6220</f>
        <v>0.0</v>
      </c>
    </row>
    <row r="6221" spans="8:8" ht="24.95" customHeight="1">
      <c r="A6221" s="143"/>
      <c r="B6221" s="144"/>
      <c r="C6221" s="145"/>
      <c r="D6221" s="146"/>
      <c r="E6221" s="147"/>
      <c r="F6221" s="148"/>
      <c r="G6221" s="148"/>
      <c r="H6221" s="148"/>
      <c r="I6221" s="148"/>
      <c r="J6221" s="149"/>
      <c r="K6221" s="145"/>
      <c r="L6221" s="150">
        <f>+K6221*H6221</f>
        <v>0.0</v>
      </c>
    </row>
    <row r="6222" spans="8:8" ht="24.95" customHeight="1">
      <c r="A6222" s="143"/>
      <c r="B6222" s="144"/>
      <c r="C6222" s="145"/>
      <c r="D6222" s="146"/>
      <c r="E6222" s="147"/>
      <c r="F6222" s="148"/>
      <c r="G6222" s="148"/>
      <c r="H6222" s="148"/>
      <c r="I6222" s="148"/>
      <c r="J6222" s="149"/>
      <c r="K6222" s="145"/>
      <c r="L6222" s="150">
        <f>+K6222*H6222</f>
        <v>0.0</v>
      </c>
    </row>
    <row r="6223" spans="8:8" ht="24.95" customHeight="1">
      <c r="A6223" s="143"/>
      <c r="B6223" s="144"/>
      <c r="C6223" s="145"/>
      <c r="D6223" s="146"/>
      <c r="E6223" s="147"/>
      <c r="F6223" s="148"/>
      <c r="G6223" s="148"/>
      <c r="H6223" s="148"/>
      <c r="I6223" s="148"/>
      <c r="J6223" s="149"/>
      <c r="K6223" s="145"/>
      <c r="L6223" s="150">
        <f>+K6223*H6223</f>
        <v>0.0</v>
      </c>
    </row>
    <row r="6224" spans="8:8" ht="24.95" customHeight="1">
      <c r="A6224" s="143"/>
      <c r="B6224" s="144"/>
      <c r="C6224" s="145"/>
      <c r="D6224" s="146"/>
      <c r="E6224" s="147"/>
      <c r="F6224" s="148"/>
      <c r="G6224" s="148"/>
      <c r="H6224" s="148"/>
      <c r="I6224" s="148"/>
      <c r="J6224" s="149"/>
      <c r="K6224" s="145"/>
      <c r="L6224" s="150">
        <f>+K6224*H6224</f>
        <v>0.0</v>
      </c>
    </row>
    <row r="6225" spans="8:8" ht="24.95" customHeight="1">
      <c r="A6225" s="143"/>
      <c r="B6225" s="144"/>
      <c r="C6225" s="145"/>
      <c r="D6225" s="146"/>
      <c r="E6225" s="147"/>
      <c r="F6225" s="148"/>
      <c r="G6225" s="148"/>
      <c r="H6225" s="148"/>
      <c r="I6225" s="148"/>
      <c r="J6225" s="149"/>
      <c r="K6225" s="145"/>
      <c r="L6225" s="150">
        <f>+K6225*H6225</f>
        <v>0.0</v>
      </c>
    </row>
    <row r="6226" spans="8:8" ht="24.95" customHeight="1">
      <c r="A6226" s="143"/>
      <c r="B6226" s="144"/>
      <c r="C6226" s="145"/>
      <c r="D6226" s="146"/>
      <c r="E6226" s="147"/>
      <c r="F6226" s="148"/>
      <c r="G6226" s="148"/>
      <c r="H6226" s="148"/>
      <c r="I6226" s="148"/>
      <c r="J6226" s="149"/>
      <c r="K6226" s="145"/>
      <c r="L6226" s="150">
        <f>+K6226*H6226</f>
        <v>0.0</v>
      </c>
    </row>
    <row r="6227" spans="8:8" ht="24.95" customHeight="1">
      <c r="A6227" s="143"/>
      <c r="B6227" s="144"/>
      <c r="C6227" s="145"/>
      <c r="D6227" s="146"/>
      <c r="E6227" s="147"/>
      <c r="F6227" s="148"/>
      <c r="G6227" s="148"/>
      <c r="H6227" s="148"/>
      <c r="I6227" s="148"/>
      <c r="J6227" s="149"/>
      <c r="K6227" s="145"/>
      <c r="L6227" s="150">
        <f>+K6227*H6227</f>
        <v>0.0</v>
      </c>
    </row>
    <row r="6228" spans="8:8" ht="24.95" customHeight="1">
      <c r="A6228" s="143"/>
      <c r="B6228" s="144"/>
      <c r="C6228" s="145"/>
      <c r="D6228" s="146"/>
      <c r="E6228" s="147"/>
      <c r="F6228" s="148"/>
      <c r="G6228" s="148"/>
      <c r="H6228" s="148"/>
      <c r="I6228" s="148"/>
      <c r="J6228" s="149"/>
      <c r="K6228" s="145"/>
      <c r="L6228" s="150">
        <f>+K6228*H6228</f>
        <v>0.0</v>
      </c>
    </row>
    <row r="6229" spans="8:8" ht="24.95" customHeight="1">
      <c r="A6229" s="143"/>
      <c r="B6229" s="144"/>
      <c r="C6229" s="145"/>
      <c r="D6229" s="146"/>
      <c r="E6229" s="147"/>
      <c r="F6229" s="148"/>
      <c r="G6229" s="148"/>
      <c r="H6229" s="148"/>
      <c r="I6229" s="148"/>
      <c r="J6229" s="149"/>
      <c r="K6229" s="145"/>
      <c r="L6229" s="150">
        <f>+K6229*H6229</f>
        <v>0.0</v>
      </c>
    </row>
    <row r="6230" spans="8:8" ht="24.95" customHeight="1">
      <c r="A6230" s="143"/>
      <c r="B6230" s="144"/>
      <c r="C6230" s="145"/>
      <c r="D6230" s="146"/>
      <c r="E6230" s="147"/>
      <c r="F6230" s="148"/>
      <c r="G6230" s="148"/>
      <c r="H6230" s="148"/>
      <c r="I6230" s="148"/>
      <c r="J6230" s="149"/>
      <c r="K6230" s="145"/>
      <c r="L6230" s="150">
        <f>+K6230*H6230</f>
        <v>0.0</v>
      </c>
    </row>
    <row r="6231" spans="8:8" ht="24.95" customHeight="1">
      <c r="A6231" s="143"/>
      <c r="B6231" s="144"/>
      <c r="C6231" s="145"/>
      <c r="D6231" s="146"/>
      <c r="E6231" s="147"/>
      <c r="F6231" s="148"/>
      <c r="G6231" s="148"/>
      <c r="H6231" s="148"/>
      <c r="I6231" s="148"/>
      <c r="J6231" s="149"/>
      <c r="K6231" s="145"/>
      <c r="L6231" s="150">
        <f>+K6231*H6231</f>
        <v>0.0</v>
      </c>
    </row>
    <row r="6232" spans="8:8" ht="24.95" customHeight="1">
      <c r="A6232" s="143"/>
      <c r="B6232" s="144"/>
      <c r="C6232" s="145"/>
      <c r="D6232" s="146"/>
      <c r="E6232" s="147"/>
      <c r="F6232" s="148"/>
      <c r="G6232" s="148"/>
      <c r="H6232" s="148"/>
      <c r="I6232" s="148"/>
      <c r="J6232" s="149"/>
      <c r="K6232" s="145"/>
      <c r="L6232" s="150">
        <f>+K6232*H6232</f>
        <v>0.0</v>
      </c>
    </row>
    <row r="6233" spans="8:8" ht="24.95" customHeight="1">
      <c r="A6233" s="143"/>
      <c r="B6233" s="144"/>
      <c r="C6233" s="145"/>
      <c r="D6233" s="146"/>
      <c r="E6233" s="147"/>
      <c r="F6233" s="148"/>
      <c r="G6233" s="148"/>
      <c r="H6233" s="148"/>
      <c r="I6233" s="148"/>
      <c r="J6233" s="149"/>
      <c r="K6233" s="145"/>
      <c r="L6233" s="150">
        <f>+K6233*H6233</f>
        <v>0.0</v>
      </c>
    </row>
    <row r="6234" spans="8:8" ht="24.95" customHeight="1">
      <c r="A6234" s="143"/>
      <c r="B6234" s="144"/>
      <c r="C6234" s="145"/>
      <c r="D6234" s="146"/>
      <c r="E6234" s="147"/>
      <c r="F6234" s="148"/>
      <c r="G6234" s="148"/>
      <c r="H6234" s="148"/>
      <c r="I6234" s="148"/>
      <c r="J6234" s="149"/>
      <c r="K6234" s="145"/>
      <c r="L6234" s="150">
        <f>+K6234*H6234</f>
        <v>0.0</v>
      </c>
    </row>
    <row r="6235" spans="8:8" ht="24.95" customHeight="1">
      <c r="A6235" s="143"/>
      <c r="B6235" s="144"/>
      <c r="C6235" s="145"/>
      <c r="D6235" s="146"/>
      <c r="E6235" s="147"/>
      <c r="F6235" s="148"/>
      <c r="G6235" s="148"/>
      <c r="H6235" s="148"/>
      <c r="I6235" s="148"/>
      <c r="J6235" s="149"/>
      <c r="K6235" s="145"/>
      <c r="L6235" s="150">
        <f>+K6235*H6235</f>
        <v>0.0</v>
      </c>
    </row>
    <row r="6236" spans="8:8" ht="24.95" customHeight="1">
      <c r="A6236" s="143"/>
      <c r="B6236" s="144"/>
      <c r="C6236" s="145"/>
      <c r="D6236" s="146"/>
      <c r="E6236" s="147"/>
      <c r="F6236" s="148"/>
      <c r="G6236" s="148"/>
      <c r="H6236" s="148"/>
      <c r="I6236" s="148"/>
      <c r="J6236" s="149"/>
      <c r="K6236" s="145"/>
      <c r="L6236" s="150">
        <f>+K6236*H6236</f>
        <v>0.0</v>
      </c>
    </row>
    <row r="6237" spans="8:8" ht="24.95" customHeight="1">
      <c r="A6237" s="143"/>
      <c r="B6237" s="144"/>
      <c r="C6237" s="145"/>
      <c r="D6237" s="146"/>
      <c r="E6237" s="147"/>
      <c r="F6237" s="148"/>
      <c r="G6237" s="148"/>
      <c r="H6237" s="148"/>
      <c r="I6237" s="148"/>
      <c r="J6237" s="149"/>
      <c r="K6237" s="145"/>
      <c r="L6237" s="150">
        <f>+K6237*H6237</f>
        <v>0.0</v>
      </c>
    </row>
    <row r="6238" spans="8:8" ht="24.95" customHeight="1">
      <c r="A6238" s="143"/>
      <c r="B6238" s="144"/>
      <c r="C6238" s="145"/>
      <c r="D6238" s="146"/>
      <c r="E6238" s="147"/>
      <c r="F6238" s="148"/>
      <c r="G6238" s="148"/>
      <c r="H6238" s="148"/>
      <c r="I6238" s="148"/>
      <c r="J6238" s="149"/>
      <c r="K6238" s="145"/>
      <c r="L6238" s="150">
        <f>+K6238*H6238</f>
        <v>0.0</v>
      </c>
    </row>
    <row r="6239" spans="8:8" ht="24.95" customHeight="1">
      <c r="A6239" s="143"/>
      <c r="B6239" s="144"/>
      <c r="C6239" s="145"/>
      <c r="D6239" s="146"/>
      <c r="E6239" s="147"/>
      <c r="F6239" s="148"/>
      <c r="G6239" s="148"/>
      <c r="H6239" s="148"/>
      <c r="I6239" s="148"/>
      <c r="J6239" s="149"/>
      <c r="K6239" s="145"/>
      <c r="L6239" s="150">
        <f>+K6239*H6239</f>
        <v>0.0</v>
      </c>
    </row>
    <row r="6240" spans="8:8" ht="24.95" customHeight="1">
      <c r="A6240" s="143"/>
      <c r="B6240" s="144"/>
      <c r="C6240" s="145"/>
      <c r="D6240" s="146"/>
      <c r="E6240" s="147"/>
      <c r="F6240" s="148"/>
      <c r="G6240" s="148"/>
      <c r="H6240" s="148"/>
      <c r="I6240" s="148"/>
      <c r="J6240" s="149"/>
      <c r="K6240" s="145"/>
      <c r="L6240" s="150">
        <f>+K6240*H6240</f>
        <v>0.0</v>
      </c>
    </row>
    <row r="6241" spans="8:8" ht="24.95" customHeight="1">
      <c r="A6241" s="143"/>
      <c r="B6241" s="144"/>
      <c r="C6241" s="145"/>
      <c r="D6241" s="146"/>
      <c r="E6241" s="147"/>
      <c r="F6241" s="148"/>
      <c r="G6241" s="148"/>
      <c r="H6241" s="148"/>
      <c r="I6241" s="148"/>
      <c r="J6241" s="149"/>
      <c r="K6241" s="145"/>
      <c r="L6241" s="150">
        <f>+K6241*H6241</f>
        <v>0.0</v>
      </c>
    </row>
    <row r="6242" spans="8:8" ht="24.95" customHeight="1">
      <c r="A6242" s="143"/>
      <c r="B6242" s="144"/>
      <c r="C6242" s="145"/>
      <c r="D6242" s="146"/>
      <c r="E6242" s="147"/>
      <c r="F6242" s="148"/>
      <c r="G6242" s="148"/>
      <c r="H6242" s="148"/>
      <c r="I6242" s="148"/>
      <c r="J6242" s="149"/>
      <c r="K6242" s="145"/>
      <c r="L6242" s="150">
        <f>+K6242*H6242</f>
        <v>0.0</v>
      </c>
    </row>
    <row r="6243" spans="8:8" ht="24.95" customHeight="1">
      <c r="A6243" s="143"/>
      <c r="B6243" s="144"/>
      <c r="C6243" s="145"/>
      <c r="D6243" s="146"/>
      <c r="E6243" s="147"/>
      <c r="F6243" s="148"/>
      <c r="G6243" s="148"/>
      <c r="H6243" s="148"/>
      <c r="I6243" s="148"/>
      <c r="J6243" s="149"/>
      <c r="K6243" s="145"/>
      <c r="L6243" s="150">
        <f>+K6243*H6243</f>
        <v>0.0</v>
      </c>
    </row>
    <row r="6244" spans="8:8" ht="24.95" customHeight="1">
      <c r="A6244" s="143"/>
      <c r="B6244" s="144"/>
      <c r="C6244" s="145"/>
      <c r="D6244" s="146"/>
      <c r="E6244" s="147"/>
      <c r="F6244" s="148"/>
      <c r="G6244" s="148"/>
      <c r="H6244" s="148"/>
      <c r="I6244" s="148"/>
      <c r="J6244" s="149"/>
      <c r="K6244" s="145"/>
      <c r="L6244" s="150">
        <f>+K6244*H6244</f>
        <v>0.0</v>
      </c>
    </row>
    <row r="6245" spans="8:8" ht="24.95" customHeight="1">
      <c r="A6245" s="143"/>
      <c r="B6245" s="144"/>
      <c r="C6245" s="145"/>
      <c r="D6245" s="146"/>
      <c r="E6245" s="147"/>
      <c r="F6245" s="148"/>
      <c r="G6245" s="148"/>
      <c r="H6245" s="148"/>
      <c r="I6245" s="148"/>
      <c r="J6245" s="149"/>
      <c r="K6245" s="145"/>
      <c r="L6245" s="150">
        <f>+K6245*H6245</f>
        <v>0.0</v>
      </c>
    </row>
    <row r="6246" spans="8:8" ht="24.95" customHeight="1">
      <c r="A6246" s="143"/>
      <c r="B6246" s="144"/>
      <c r="C6246" s="145"/>
      <c r="D6246" s="146"/>
      <c r="E6246" s="147"/>
      <c r="F6246" s="148"/>
      <c r="G6246" s="148"/>
      <c r="H6246" s="148"/>
      <c r="I6246" s="148"/>
      <c r="J6246" s="149"/>
      <c r="K6246" s="145"/>
      <c r="L6246" s="150">
        <f>+K6246*H6246</f>
        <v>0.0</v>
      </c>
    </row>
    <row r="6247" spans="8:8" ht="24.95" customHeight="1">
      <c r="A6247" s="143"/>
      <c r="B6247" s="144"/>
      <c r="C6247" s="145"/>
      <c r="D6247" s="146"/>
      <c r="E6247" s="147"/>
      <c r="F6247" s="148"/>
      <c r="G6247" s="148"/>
      <c r="H6247" s="148"/>
      <c r="I6247" s="148"/>
      <c r="J6247" s="149"/>
      <c r="K6247" s="145"/>
      <c r="L6247" s="150">
        <f>+K6247*H6247</f>
        <v>0.0</v>
      </c>
    </row>
    <row r="6248" spans="8:8" ht="24.95" customHeight="1">
      <c r="A6248" s="143"/>
      <c r="B6248" s="144"/>
      <c r="C6248" s="145"/>
      <c r="D6248" s="146"/>
      <c r="E6248" s="147"/>
      <c r="F6248" s="148"/>
      <c r="G6248" s="148"/>
      <c r="H6248" s="148"/>
      <c r="I6248" s="148"/>
      <c r="J6248" s="149"/>
      <c r="K6248" s="145"/>
      <c r="L6248" s="150">
        <f>+K6248*H6248</f>
        <v>0.0</v>
      </c>
    </row>
    <row r="6249" spans="8:8" ht="24.95" customHeight="1">
      <c r="A6249" s="143"/>
      <c r="B6249" s="144"/>
      <c r="C6249" s="145"/>
      <c r="D6249" s="146"/>
      <c r="E6249" s="147"/>
      <c r="F6249" s="148"/>
      <c r="G6249" s="148"/>
      <c r="H6249" s="148"/>
      <c r="I6249" s="148"/>
      <c r="J6249" s="149"/>
      <c r="K6249" s="145"/>
      <c r="L6249" s="150">
        <f>+K6249*H6249</f>
        <v>0.0</v>
      </c>
    </row>
    <row r="6250" spans="8:8" ht="24.95" customHeight="1">
      <c r="A6250" s="143"/>
      <c r="B6250" s="144"/>
      <c r="C6250" s="145"/>
      <c r="D6250" s="146"/>
      <c r="E6250" s="147"/>
      <c r="F6250" s="148"/>
      <c r="G6250" s="148"/>
      <c r="H6250" s="148"/>
      <c r="I6250" s="148"/>
      <c r="J6250" s="149"/>
      <c r="K6250" s="145"/>
      <c r="L6250" s="150">
        <f>+K6250*H6250</f>
        <v>0.0</v>
      </c>
    </row>
    <row r="6251" spans="8:8" ht="24.95" customHeight="1">
      <c r="A6251" s="143"/>
      <c r="B6251" s="144"/>
      <c r="C6251" s="145"/>
      <c r="D6251" s="146"/>
      <c r="E6251" s="147"/>
      <c r="F6251" s="148"/>
      <c r="G6251" s="148"/>
      <c r="H6251" s="148"/>
      <c r="I6251" s="148"/>
      <c r="J6251" s="149"/>
      <c r="K6251" s="145"/>
      <c r="L6251" s="150">
        <f>+K6251*H6251</f>
        <v>0.0</v>
      </c>
    </row>
    <row r="6252" spans="8:8" ht="24.95" customHeight="1">
      <c r="A6252" s="143"/>
      <c r="B6252" s="144"/>
      <c r="C6252" s="145"/>
      <c r="D6252" s="146"/>
      <c r="E6252" s="147"/>
      <c r="F6252" s="148"/>
      <c r="G6252" s="148"/>
      <c r="H6252" s="148"/>
      <c r="I6252" s="148"/>
      <c r="J6252" s="149"/>
      <c r="K6252" s="145"/>
      <c r="L6252" s="150">
        <f>+K6252*H6252</f>
        <v>0.0</v>
      </c>
    </row>
    <row r="6253" spans="8:8" ht="24.95" customHeight="1">
      <c r="A6253" s="143"/>
      <c r="B6253" s="144"/>
      <c r="C6253" s="145"/>
      <c r="D6253" s="146"/>
      <c r="E6253" s="147"/>
      <c r="F6253" s="148"/>
      <c r="G6253" s="148"/>
      <c r="H6253" s="148"/>
      <c r="I6253" s="148"/>
      <c r="J6253" s="149"/>
      <c r="K6253" s="145"/>
      <c r="L6253" s="150">
        <f>+K6253*H6253</f>
        <v>0.0</v>
      </c>
    </row>
    <row r="6254" spans="8:8" ht="24.95" customHeight="1">
      <c r="A6254" s="143"/>
      <c r="B6254" s="144"/>
      <c r="C6254" s="145"/>
      <c r="D6254" s="146"/>
      <c r="E6254" s="147"/>
      <c r="F6254" s="148"/>
      <c r="G6254" s="148"/>
      <c r="H6254" s="148"/>
      <c r="I6254" s="148"/>
      <c r="J6254" s="149"/>
      <c r="K6254" s="145"/>
      <c r="L6254" s="150">
        <f>+K6254*H6254</f>
        <v>0.0</v>
      </c>
    </row>
    <row r="6255" spans="8:8" ht="24.95" customHeight="1">
      <c r="A6255" s="143"/>
      <c r="B6255" s="144"/>
      <c r="C6255" s="145"/>
      <c r="D6255" s="146"/>
      <c r="E6255" s="147"/>
      <c r="F6255" s="148"/>
      <c r="G6255" s="148"/>
      <c r="H6255" s="148"/>
      <c r="I6255" s="148"/>
      <c r="J6255" s="149"/>
      <c r="K6255" s="145"/>
      <c r="L6255" s="150">
        <f>+K6255*H6255</f>
        <v>0.0</v>
      </c>
    </row>
    <row r="6256" spans="8:8" ht="24.95" customHeight="1">
      <c r="A6256" s="143"/>
      <c r="B6256" s="144"/>
      <c r="C6256" s="145"/>
      <c r="D6256" s="146"/>
      <c r="E6256" s="147"/>
      <c r="F6256" s="148"/>
      <c r="G6256" s="148"/>
      <c r="H6256" s="148"/>
      <c r="I6256" s="148"/>
      <c r="J6256" s="149"/>
      <c r="K6256" s="145"/>
      <c r="L6256" s="150">
        <f>+K6256*H6256</f>
        <v>0.0</v>
      </c>
    </row>
    <row r="6257" spans="8:8" ht="24.95" customHeight="1">
      <c r="A6257" s="143"/>
      <c r="B6257" s="144"/>
      <c r="C6257" s="145"/>
      <c r="D6257" s="146"/>
      <c r="E6257" s="147"/>
      <c r="F6257" s="148"/>
      <c r="G6257" s="148"/>
      <c r="H6257" s="148"/>
      <c r="I6257" s="148"/>
      <c r="J6257" s="149"/>
      <c r="K6257" s="145"/>
      <c r="L6257" s="150">
        <f>+K6257*H6257</f>
        <v>0.0</v>
      </c>
    </row>
    <row r="6258" spans="8:8" ht="24.95" customHeight="1">
      <c r="A6258" s="143"/>
      <c r="B6258" s="144"/>
      <c r="C6258" s="145"/>
      <c r="D6258" s="146"/>
      <c r="E6258" s="147"/>
      <c r="F6258" s="148"/>
      <c r="G6258" s="148"/>
      <c r="H6258" s="148"/>
      <c r="I6258" s="148"/>
      <c r="J6258" s="149"/>
      <c r="K6258" s="145"/>
      <c r="L6258" s="150">
        <f>+K6258*H6258</f>
        <v>0.0</v>
      </c>
    </row>
    <row r="6259" spans="8:8" ht="24.95" customHeight="1">
      <c r="A6259" s="143"/>
      <c r="B6259" s="144"/>
      <c r="C6259" s="145"/>
      <c r="D6259" s="146"/>
      <c r="E6259" s="147"/>
      <c r="F6259" s="148"/>
      <c r="G6259" s="148"/>
      <c r="H6259" s="148"/>
      <c r="I6259" s="148"/>
      <c r="J6259" s="149"/>
      <c r="K6259" s="145"/>
      <c r="L6259" s="150">
        <f>+K6259*H6259</f>
        <v>0.0</v>
      </c>
    </row>
    <row r="6260" spans="8:8" ht="24.95" customHeight="1">
      <c r="A6260" s="143"/>
      <c r="B6260" s="144"/>
      <c r="C6260" s="145"/>
      <c r="D6260" s="146"/>
      <c r="E6260" s="147"/>
      <c r="F6260" s="148"/>
      <c r="G6260" s="148"/>
      <c r="H6260" s="148"/>
      <c r="I6260" s="148"/>
      <c r="J6260" s="149"/>
      <c r="K6260" s="145"/>
      <c r="L6260" s="150">
        <f>+K6260*H6260</f>
        <v>0.0</v>
      </c>
    </row>
    <row r="6261" spans="8:8" ht="24.95" customHeight="1">
      <c r="A6261" s="143"/>
      <c r="B6261" s="144"/>
      <c r="C6261" s="145"/>
      <c r="D6261" s="146"/>
      <c r="E6261" s="147"/>
      <c r="F6261" s="148"/>
      <c r="G6261" s="148"/>
      <c r="H6261" s="148"/>
      <c r="I6261" s="148"/>
      <c r="J6261" s="149"/>
      <c r="K6261" s="145"/>
      <c r="L6261" s="150">
        <f>+K6261*H6261</f>
        <v>0.0</v>
      </c>
    </row>
    <row r="6262" spans="8:8" ht="24.95" customHeight="1">
      <c r="A6262" s="143"/>
      <c r="B6262" s="144"/>
      <c r="C6262" s="145"/>
      <c r="D6262" s="146"/>
      <c r="E6262" s="147"/>
      <c r="F6262" s="148"/>
      <c r="G6262" s="148"/>
      <c r="H6262" s="148"/>
      <c r="I6262" s="148"/>
      <c r="J6262" s="149"/>
      <c r="K6262" s="145"/>
      <c r="L6262" s="150">
        <f>+K6262*H6262</f>
        <v>0.0</v>
      </c>
    </row>
    <row r="6263" spans="8:8" ht="24.95" customHeight="1">
      <c r="A6263" s="143"/>
      <c r="B6263" s="144"/>
      <c r="C6263" s="145"/>
      <c r="D6263" s="146"/>
      <c r="E6263" s="147"/>
      <c r="F6263" s="148"/>
      <c r="G6263" s="148"/>
      <c r="H6263" s="148"/>
      <c r="I6263" s="148"/>
      <c r="J6263" s="149"/>
      <c r="K6263" s="145"/>
      <c r="L6263" s="150">
        <f>+K6263*H6263</f>
        <v>0.0</v>
      </c>
    </row>
    <row r="6264" spans="8:8" ht="24.95" customHeight="1">
      <c r="A6264" s="143"/>
      <c r="B6264" s="144"/>
      <c r="C6264" s="145"/>
      <c r="D6264" s="146"/>
      <c r="E6264" s="147"/>
      <c r="F6264" s="148"/>
      <c r="G6264" s="148"/>
      <c r="H6264" s="148"/>
      <c r="I6264" s="148"/>
      <c r="J6264" s="149"/>
      <c r="K6264" s="145"/>
      <c r="L6264" s="150">
        <f>+K6264*H6264</f>
        <v>0.0</v>
      </c>
    </row>
    <row r="6265" spans="8:8" ht="24.95" customHeight="1">
      <c r="A6265" s="143"/>
      <c r="B6265" s="144"/>
      <c r="C6265" s="145"/>
      <c r="D6265" s="146"/>
      <c r="E6265" s="147"/>
      <c r="F6265" s="148"/>
      <c r="G6265" s="148"/>
      <c r="H6265" s="148"/>
      <c r="I6265" s="148"/>
      <c r="J6265" s="149"/>
      <c r="K6265" s="145"/>
      <c r="L6265" s="150">
        <f>+K6265*H6265</f>
        <v>0.0</v>
      </c>
    </row>
    <row r="6266" spans="8:8" ht="24.95" customHeight="1">
      <c r="A6266" s="143"/>
      <c r="B6266" s="144"/>
      <c r="C6266" s="145"/>
      <c r="D6266" s="146"/>
      <c r="E6266" s="147"/>
      <c r="F6266" s="148"/>
      <c r="G6266" s="148"/>
      <c r="H6266" s="148"/>
      <c r="I6266" s="148"/>
      <c r="J6266" s="149"/>
      <c r="K6266" s="145"/>
      <c r="L6266" s="150">
        <f>+K6266*H6266</f>
        <v>0.0</v>
      </c>
    </row>
    <row r="6267" spans="8:8" ht="24.95" customHeight="1">
      <c r="A6267" s="143"/>
      <c r="B6267" s="144"/>
      <c r="C6267" s="145"/>
      <c r="D6267" s="146"/>
      <c r="E6267" s="147"/>
      <c r="F6267" s="148"/>
      <c r="G6267" s="148"/>
      <c r="H6267" s="148"/>
      <c r="I6267" s="148"/>
      <c r="J6267" s="149"/>
      <c r="K6267" s="145"/>
      <c r="L6267" s="150">
        <f>+K6267*H6267</f>
        <v>0.0</v>
      </c>
    </row>
    <row r="6268" spans="8:8" ht="24.95" customHeight="1">
      <c r="A6268" s="143"/>
      <c r="B6268" s="144"/>
      <c r="C6268" s="145"/>
      <c r="D6268" s="146"/>
      <c r="E6268" s="147"/>
      <c r="F6268" s="148"/>
      <c r="G6268" s="148"/>
      <c r="H6268" s="148"/>
      <c r="I6268" s="148"/>
      <c r="J6268" s="149"/>
      <c r="K6268" s="145"/>
      <c r="L6268" s="150">
        <f>+K6268*H6268</f>
        <v>0.0</v>
      </c>
    </row>
    <row r="6269" spans="8:8" ht="24.95" customHeight="1">
      <c r="A6269" s="143"/>
      <c r="B6269" s="144"/>
      <c r="C6269" s="145"/>
      <c r="D6269" s="146"/>
      <c r="E6269" s="147"/>
      <c r="F6269" s="148"/>
      <c r="G6269" s="148"/>
      <c r="H6269" s="148"/>
      <c r="I6269" s="148"/>
      <c r="J6269" s="149"/>
      <c r="K6269" s="145"/>
      <c r="L6269" s="150">
        <f>+K6269*H6269</f>
        <v>0.0</v>
      </c>
    </row>
    <row r="6270" spans="8:8" ht="24.95" customHeight="1">
      <c r="A6270" s="143"/>
      <c r="B6270" s="144"/>
      <c r="C6270" s="145"/>
      <c r="D6270" s="146"/>
      <c r="E6270" s="147"/>
      <c r="F6270" s="148"/>
      <c r="G6270" s="148"/>
      <c r="H6270" s="148"/>
      <c r="I6270" s="148"/>
      <c r="J6270" s="149"/>
      <c r="K6270" s="145"/>
      <c r="L6270" s="150">
        <f>+K6270*H6270</f>
        <v>0.0</v>
      </c>
    </row>
    <row r="6271" spans="8:8" ht="24.95" customHeight="1">
      <c r="A6271" s="143"/>
      <c r="B6271" s="144"/>
      <c r="C6271" s="145"/>
      <c r="D6271" s="146"/>
      <c r="E6271" s="147"/>
      <c r="F6271" s="148"/>
      <c r="G6271" s="148"/>
      <c r="H6271" s="148"/>
      <c r="I6271" s="148"/>
      <c r="J6271" s="149"/>
      <c r="K6271" s="145"/>
      <c r="L6271" s="150">
        <f>+K6271*H6271</f>
        <v>0.0</v>
      </c>
    </row>
    <row r="6272" spans="8:8" ht="24.95" customHeight="1">
      <c r="A6272" s="143"/>
      <c r="B6272" s="144"/>
      <c r="C6272" s="145"/>
      <c r="D6272" s="146"/>
      <c r="E6272" s="147"/>
      <c r="F6272" s="148"/>
      <c r="G6272" s="148"/>
      <c r="H6272" s="148"/>
      <c r="I6272" s="148"/>
      <c r="J6272" s="149"/>
      <c r="K6272" s="145"/>
      <c r="L6272" s="150">
        <f>+K6272*H6272</f>
        <v>0.0</v>
      </c>
    </row>
    <row r="6273" spans="8:8" ht="24.95" customHeight="1">
      <c r="A6273" s="143"/>
      <c r="B6273" s="144"/>
      <c r="C6273" s="145"/>
      <c r="D6273" s="146"/>
      <c r="E6273" s="147"/>
      <c r="F6273" s="148"/>
      <c r="G6273" s="148"/>
      <c r="H6273" s="148"/>
      <c r="I6273" s="148"/>
      <c r="J6273" s="149"/>
      <c r="K6273" s="145"/>
      <c r="L6273" s="150">
        <f>+K6273*H6273</f>
        <v>0.0</v>
      </c>
    </row>
    <row r="6274" spans="8:8" ht="24.95" customHeight="1">
      <c r="A6274" s="143"/>
      <c r="B6274" s="144"/>
      <c r="C6274" s="145"/>
      <c r="D6274" s="146"/>
      <c r="E6274" s="147"/>
      <c r="F6274" s="148"/>
      <c r="G6274" s="148"/>
      <c r="H6274" s="148"/>
      <c r="I6274" s="148"/>
      <c r="J6274" s="149"/>
      <c r="K6274" s="145"/>
      <c r="L6274" s="150">
        <f>+K6274*H6274</f>
        <v>0.0</v>
      </c>
    </row>
    <row r="6275" spans="8:8" ht="24.95" customHeight="1">
      <c r="A6275" s="143"/>
      <c r="B6275" s="144"/>
      <c r="C6275" s="145"/>
      <c r="D6275" s="146"/>
      <c r="E6275" s="147"/>
      <c r="F6275" s="148"/>
      <c r="G6275" s="148"/>
      <c r="H6275" s="148"/>
      <c r="I6275" s="148"/>
      <c r="J6275" s="149"/>
      <c r="K6275" s="145"/>
      <c r="L6275" s="150">
        <f>+K6275*H6275</f>
        <v>0.0</v>
      </c>
    </row>
    <row r="6276" spans="8:8" ht="24.95" customHeight="1">
      <c r="A6276" s="143"/>
      <c r="B6276" s="144"/>
      <c r="C6276" s="145"/>
      <c r="D6276" s="146"/>
      <c r="E6276" s="147"/>
      <c r="F6276" s="148"/>
      <c r="G6276" s="148"/>
      <c r="H6276" s="148"/>
      <c r="I6276" s="148"/>
      <c r="J6276" s="149"/>
      <c r="K6276" s="145"/>
      <c r="L6276" s="150">
        <f>+K6276*H6276</f>
        <v>0.0</v>
      </c>
    </row>
    <row r="6277" spans="8:8" ht="24.95" customHeight="1">
      <c r="A6277" s="143"/>
      <c r="B6277" s="144"/>
      <c r="C6277" s="145"/>
      <c r="D6277" s="146"/>
      <c r="E6277" s="147"/>
      <c r="F6277" s="148"/>
      <c r="G6277" s="148"/>
      <c r="H6277" s="148"/>
      <c r="I6277" s="148"/>
      <c r="J6277" s="149"/>
      <c r="K6277" s="145"/>
      <c r="L6277" s="150">
        <f>+K6277*H6277</f>
        <v>0.0</v>
      </c>
    </row>
    <row r="6278" spans="8:8" ht="24.95" customHeight="1">
      <c r="A6278" s="143"/>
      <c r="B6278" s="144"/>
      <c r="C6278" s="145"/>
      <c r="D6278" s="146"/>
      <c r="E6278" s="147"/>
      <c r="F6278" s="148"/>
      <c r="G6278" s="148"/>
      <c r="H6278" s="148"/>
      <c r="I6278" s="148"/>
      <c r="J6278" s="149"/>
      <c r="K6278" s="145"/>
      <c r="L6278" s="150">
        <f>+K6278*H6278</f>
        <v>0.0</v>
      </c>
    </row>
    <row r="6279" spans="8:8" ht="24.95" customHeight="1">
      <c r="A6279" s="143"/>
      <c r="B6279" s="144"/>
      <c r="C6279" s="145"/>
      <c r="D6279" s="146"/>
      <c r="E6279" s="147"/>
      <c r="F6279" s="148"/>
      <c r="G6279" s="148"/>
      <c r="H6279" s="148"/>
      <c r="I6279" s="148"/>
      <c r="J6279" s="149"/>
      <c r="K6279" s="145"/>
      <c r="L6279" s="150">
        <f>+K6279*H6279</f>
        <v>0.0</v>
      </c>
    </row>
    <row r="6280" spans="8:8" ht="24.95" customHeight="1">
      <c r="A6280" s="143"/>
      <c r="B6280" s="144"/>
      <c r="C6280" s="145"/>
      <c r="D6280" s="146"/>
      <c r="E6280" s="147"/>
      <c r="F6280" s="148"/>
      <c r="G6280" s="148"/>
      <c r="H6280" s="148"/>
      <c r="I6280" s="148"/>
      <c r="J6280" s="149"/>
      <c r="K6280" s="145"/>
      <c r="L6280" s="150">
        <f>+K6280*H6280</f>
        <v>0.0</v>
      </c>
    </row>
    <row r="6281" spans="8:8" ht="24.95" customHeight="1">
      <c r="A6281" s="143"/>
      <c r="B6281" s="144"/>
      <c r="C6281" s="145"/>
      <c r="D6281" s="146"/>
      <c r="E6281" s="147"/>
      <c r="F6281" s="148"/>
      <c r="G6281" s="148"/>
      <c r="H6281" s="148"/>
      <c r="I6281" s="148"/>
      <c r="J6281" s="149"/>
      <c r="K6281" s="145"/>
      <c r="L6281" s="150">
        <f>+K6281*H6281</f>
        <v>0.0</v>
      </c>
    </row>
    <row r="6282" spans="8:8" ht="24.95" customHeight="1">
      <c r="A6282" s="143"/>
      <c r="B6282" s="144"/>
      <c r="C6282" s="145"/>
      <c r="D6282" s="146"/>
      <c r="E6282" s="147"/>
      <c r="F6282" s="148"/>
      <c r="G6282" s="148"/>
      <c r="H6282" s="148"/>
      <c r="I6282" s="148"/>
      <c r="J6282" s="149"/>
      <c r="K6282" s="145"/>
      <c r="L6282" s="150">
        <f>+K6282*H6282</f>
        <v>0.0</v>
      </c>
    </row>
    <row r="6283" spans="8:8" ht="24.95" customHeight="1">
      <c r="A6283" s="143"/>
      <c r="B6283" s="144"/>
      <c r="C6283" s="145"/>
      <c r="D6283" s="146"/>
      <c r="E6283" s="147"/>
      <c r="F6283" s="148"/>
      <c r="G6283" s="148"/>
      <c r="H6283" s="148"/>
      <c r="I6283" s="148"/>
      <c r="J6283" s="149"/>
      <c r="K6283" s="145"/>
      <c r="L6283" s="150">
        <f>+K6283*H6283</f>
        <v>0.0</v>
      </c>
    </row>
    <row r="6284" spans="8:8" ht="24.95" customHeight="1">
      <c r="A6284" s="143"/>
      <c r="B6284" s="144"/>
      <c r="C6284" s="145"/>
      <c r="D6284" s="146"/>
      <c r="E6284" s="147"/>
      <c r="F6284" s="148"/>
      <c r="G6284" s="148"/>
      <c r="H6284" s="148"/>
      <c r="I6284" s="148"/>
      <c r="J6284" s="149"/>
      <c r="K6284" s="145"/>
      <c r="L6284" s="150">
        <f>+K6284*H6284</f>
        <v>0.0</v>
      </c>
    </row>
    <row r="6285" spans="8:8" ht="24.95" customHeight="1">
      <c r="A6285" s="143"/>
      <c r="B6285" s="144"/>
      <c r="C6285" s="145"/>
      <c r="D6285" s="146"/>
      <c r="E6285" s="147"/>
      <c r="F6285" s="148"/>
      <c r="G6285" s="148"/>
      <c r="H6285" s="148"/>
      <c r="I6285" s="148"/>
      <c r="J6285" s="149"/>
      <c r="K6285" s="145"/>
      <c r="L6285" s="150">
        <f>+K6285*H6285</f>
        <v>0.0</v>
      </c>
    </row>
    <row r="6286" spans="8:8" ht="24.95" customHeight="1">
      <c r="A6286" s="143"/>
      <c r="B6286" s="144"/>
      <c r="C6286" s="145"/>
      <c r="D6286" s="146"/>
      <c r="E6286" s="147"/>
      <c r="F6286" s="148"/>
      <c r="G6286" s="148"/>
      <c r="H6286" s="148"/>
      <c r="I6286" s="148"/>
      <c r="J6286" s="149"/>
      <c r="K6286" s="145"/>
      <c r="L6286" s="150">
        <f>+K6286*H6286</f>
        <v>0.0</v>
      </c>
    </row>
    <row r="6287" spans="8:8" ht="24.95" customHeight="1">
      <c r="A6287" s="143"/>
      <c r="B6287" s="144"/>
      <c r="C6287" s="145"/>
      <c r="D6287" s="146"/>
      <c r="E6287" s="147"/>
      <c r="F6287" s="148"/>
      <c r="G6287" s="148"/>
      <c r="H6287" s="148"/>
      <c r="I6287" s="148"/>
      <c r="J6287" s="149"/>
      <c r="K6287" s="145"/>
      <c r="L6287" s="150">
        <f>+K6287*H6287</f>
        <v>0.0</v>
      </c>
    </row>
    <row r="6288" spans="8:8" ht="24.95" customHeight="1">
      <c r="A6288" s="143"/>
      <c r="B6288" s="144"/>
      <c r="C6288" s="145"/>
      <c r="D6288" s="146"/>
      <c r="E6288" s="147"/>
      <c r="F6288" s="148"/>
      <c r="G6288" s="148"/>
      <c r="H6288" s="148"/>
      <c r="I6288" s="148"/>
      <c r="J6288" s="149"/>
      <c r="K6288" s="145"/>
      <c r="L6288" s="150">
        <f>+K6288*H6288</f>
        <v>0.0</v>
      </c>
    </row>
    <row r="6289" spans="8:8" ht="24.95" customHeight="1">
      <c r="A6289" s="143"/>
      <c r="B6289" s="144"/>
      <c r="C6289" s="145"/>
      <c r="D6289" s="146"/>
      <c r="E6289" s="147"/>
      <c r="F6289" s="148"/>
      <c r="G6289" s="148"/>
      <c r="H6289" s="148"/>
      <c r="I6289" s="148"/>
      <c r="J6289" s="149"/>
      <c r="K6289" s="145"/>
      <c r="L6289" s="150">
        <f>+K6289*H6289</f>
        <v>0.0</v>
      </c>
    </row>
    <row r="6290" spans="8:8" ht="24.95" customHeight="1">
      <c r="A6290" s="143"/>
      <c r="B6290" s="144"/>
      <c r="C6290" s="145"/>
      <c r="D6290" s="146"/>
      <c r="E6290" s="147"/>
      <c r="F6290" s="148"/>
      <c r="G6290" s="148"/>
      <c r="H6290" s="148"/>
      <c r="I6290" s="148"/>
      <c r="J6290" s="149"/>
      <c r="K6290" s="145"/>
      <c r="L6290" s="150">
        <f>+K6290*H6290</f>
        <v>0.0</v>
      </c>
    </row>
    <row r="6291" spans="8:8" ht="24.95" customHeight="1">
      <c r="A6291" s="143"/>
      <c r="B6291" s="144"/>
      <c r="C6291" s="145"/>
      <c r="D6291" s="146"/>
      <c r="E6291" s="147"/>
      <c r="F6291" s="148"/>
      <c r="G6291" s="148"/>
      <c r="H6291" s="148"/>
      <c r="I6291" s="148"/>
      <c r="J6291" s="149"/>
      <c r="K6291" s="145"/>
      <c r="L6291" s="150">
        <f>+K6291*H6291</f>
        <v>0.0</v>
      </c>
    </row>
    <row r="6292" spans="8:8" ht="24.95" customHeight="1">
      <c r="A6292" s="143"/>
      <c r="B6292" s="144"/>
      <c r="C6292" s="145"/>
      <c r="D6292" s="146"/>
      <c r="E6292" s="147"/>
      <c r="F6292" s="148"/>
      <c r="G6292" s="148"/>
      <c r="H6292" s="148"/>
      <c r="I6292" s="148"/>
      <c r="J6292" s="149"/>
      <c r="K6292" s="145"/>
      <c r="L6292" s="150">
        <f>+K6292*H6292</f>
        <v>0.0</v>
      </c>
    </row>
    <row r="6293" spans="8:8" ht="24.95" customHeight="1">
      <c r="A6293" s="143"/>
      <c r="B6293" s="144"/>
      <c r="C6293" s="145"/>
      <c r="D6293" s="146"/>
      <c r="E6293" s="147"/>
      <c r="F6293" s="148"/>
      <c r="G6293" s="148"/>
      <c r="H6293" s="148"/>
      <c r="I6293" s="148"/>
      <c r="J6293" s="149"/>
      <c r="K6293" s="145"/>
      <c r="L6293" s="150">
        <f>+K6293*H6293</f>
        <v>0.0</v>
      </c>
    </row>
    <row r="6294" spans="8:8" ht="24.95" customHeight="1">
      <c r="A6294" s="143"/>
      <c r="B6294" s="144"/>
      <c r="C6294" s="145"/>
      <c r="D6294" s="146"/>
      <c r="E6294" s="147"/>
      <c r="F6294" s="148"/>
      <c r="G6294" s="148"/>
      <c r="H6294" s="148"/>
      <c r="I6294" s="148"/>
      <c r="J6294" s="149"/>
      <c r="K6294" s="145"/>
      <c r="L6294" s="150">
        <f>+K6294*H6294</f>
        <v>0.0</v>
      </c>
    </row>
    <row r="6295" spans="8:8" ht="24.95" customHeight="1">
      <c r="A6295" s="143"/>
      <c r="B6295" s="144"/>
      <c r="C6295" s="145"/>
      <c r="D6295" s="146"/>
      <c r="E6295" s="147"/>
      <c r="F6295" s="148"/>
      <c r="G6295" s="148"/>
      <c r="H6295" s="148"/>
      <c r="I6295" s="148"/>
      <c r="J6295" s="149"/>
      <c r="K6295" s="145"/>
      <c r="L6295" s="150">
        <f>+K6295*H6295</f>
        <v>0.0</v>
      </c>
    </row>
    <row r="6296" spans="8:8" ht="24.95" customHeight="1">
      <c r="A6296" s="143"/>
      <c r="B6296" s="144"/>
      <c r="C6296" s="145"/>
      <c r="D6296" s="146"/>
      <c r="E6296" s="147"/>
      <c r="F6296" s="148"/>
      <c r="G6296" s="148"/>
      <c r="H6296" s="148"/>
      <c r="I6296" s="148"/>
      <c r="J6296" s="149"/>
      <c r="K6296" s="145"/>
      <c r="L6296" s="150">
        <f>+K6296*H6296</f>
        <v>0.0</v>
      </c>
    </row>
    <row r="6297" spans="8:8" ht="24.95" customHeight="1">
      <c r="A6297" s="143"/>
      <c r="B6297" s="144"/>
      <c r="C6297" s="145"/>
      <c r="D6297" s="146"/>
      <c r="E6297" s="147"/>
      <c r="F6297" s="148"/>
      <c r="G6297" s="148"/>
      <c r="H6297" s="148"/>
      <c r="I6297" s="148"/>
      <c r="J6297" s="149"/>
      <c r="K6297" s="145"/>
      <c r="L6297" s="150">
        <f>+K6297*H6297</f>
        <v>0.0</v>
      </c>
    </row>
    <row r="6298" spans="8:8" ht="24.95" customHeight="1">
      <c r="A6298" s="143"/>
      <c r="B6298" s="144"/>
      <c r="C6298" s="145"/>
      <c r="D6298" s="146"/>
      <c r="E6298" s="147"/>
      <c r="F6298" s="148"/>
      <c r="G6298" s="148"/>
      <c r="H6298" s="148"/>
      <c r="I6298" s="148"/>
      <c r="J6298" s="149"/>
      <c r="K6298" s="145"/>
      <c r="L6298" s="150">
        <f>+K6298*H6298</f>
        <v>0.0</v>
      </c>
    </row>
    <row r="6299" spans="8:8" ht="24.95" customHeight="1">
      <c r="A6299" s="143"/>
      <c r="B6299" s="144"/>
      <c r="C6299" s="145"/>
      <c r="D6299" s="146"/>
      <c r="E6299" s="147"/>
      <c r="F6299" s="148"/>
      <c r="G6299" s="148"/>
      <c r="H6299" s="148"/>
      <c r="I6299" s="148"/>
      <c r="J6299" s="149"/>
      <c r="K6299" s="145"/>
      <c r="L6299" s="150">
        <f>+K6299*H6299</f>
        <v>0.0</v>
      </c>
    </row>
    <row r="6300" spans="8:8" ht="24.95" customHeight="1">
      <c r="A6300" s="143"/>
      <c r="B6300" s="144"/>
      <c r="C6300" s="145"/>
      <c r="D6300" s="146"/>
      <c r="E6300" s="147"/>
      <c r="F6300" s="148"/>
      <c r="G6300" s="148"/>
      <c r="H6300" s="148"/>
      <c r="I6300" s="148"/>
      <c r="J6300" s="149"/>
      <c r="K6300" s="145"/>
      <c r="L6300" s="150">
        <f>+K6300*H6300</f>
        <v>0.0</v>
      </c>
    </row>
    <row r="6301" spans="8:8" ht="24.95" customHeight="1">
      <c r="A6301" s="143"/>
      <c r="B6301" s="144"/>
      <c r="C6301" s="145"/>
      <c r="D6301" s="146"/>
      <c r="E6301" s="147"/>
      <c r="F6301" s="148"/>
      <c r="G6301" s="148"/>
      <c r="H6301" s="148"/>
      <c r="I6301" s="148"/>
      <c r="J6301" s="149"/>
      <c r="K6301" s="145"/>
      <c r="L6301" s="150">
        <f>+K6301*H6301</f>
        <v>0.0</v>
      </c>
    </row>
    <row r="6302" spans="8:8" ht="24.95" customHeight="1">
      <c r="A6302" s="143"/>
      <c r="B6302" s="144"/>
      <c r="C6302" s="145"/>
      <c r="D6302" s="146"/>
      <c r="E6302" s="147"/>
      <c r="F6302" s="148"/>
      <c r="G6302" s="148"/>
      <c r="H6302" s="148"/>
      <c r="I6302" s="148"/>
      <c r="J6302" s="149"/>
      <c r="K6302" s="145"/>
      <c r="L6302" s="150">
        <f>+K6302*H6302</f>
        <v>0.0</v>
      </c>
    </row>
    <row r="6303" spans="8:8" ht="24.95" customHeight="1">
      <c r="A6303" s="143"/>
      <c r="B6303" s="144"/>
      <c r="C6303" s="145"/>
      <c r="D6303" s="146"/>
      <c r="E6303" s="147"/>
      <c r="F6303" s="148"/>
      <c r="G6303" s="148"/>
      <c r="H6303" s="148"/>
      <c r="I6303" s="148"/>
      <c r="J6303" s="149"/>
      <c r="K6303" s="145"/>
      <c r="L6303" s="150">
        <f>+K6303*H6303</f>
        <v>0.0</v>
      </c>
    </row>
    <row r="6304" spans="8:8" ht="24.95" customHeight="1">
      <c r="A6304" s="143"/>
      <c r="B6304" s="144"/>
      <c r="C6304" s="145"/>
      <c r="D6304" s="146"/>
      <c r="E6304" s="147"/>
      <c r="F6304" s="148"/>
      <c r="G6304" s="148"/>
      <c r="H6304" s="148"/>
      <c r="I6304" s="148"/>
      <c r="J6304" s="149"/>
      <c r="K6304" s="145"/>
      <c r="L6304" s="150">
        <f>+K6304*H6304</f>
        <v>0.0</v>
      </c>
    </row>
    <row r="6305" spans="8:8" ht="24.95" customHeight="1">
      <c r="A6305" s="143"/>
      <c r="B6305" s="144"/>
      <c r="C6305" s="145"/>
      <c r="D6305" s="146"/>
      <c r="E6305" s="147"/>
      <c r="F6305" s="148"/>
      <c r="G6305" s="148"/>
      <c r="H6305" s="148"/>
      <c r="I6305" s="148"/>
      <c r="J6305" s="149"/>
      <c r="K6305" s="145"/>
      <c r="L6305" s="150">
        <f>+K6305*H6305</f>
        <v>0.0</v>
      </c>
    </row>
    <row r="6306" spans="8:8" ht="24.95" customHeight="1">
      <c r="A6306" s="143"/>
      <c r="B6306" s="144"/>
      <c r="C6306" s="145"/>
      <c r="D6306" s="146"/>
      <c r="E6306" s="147"/>
      <c r="F6306" s="148"/>
      <c r="G6306" s="148"/>
      <c r="H6306" s="148"/>
      <c r="I6306" s="148"/>
      <c r="J6306" s="149"/>
      <c r="K6306" s="145"/>
      <c r="L6306" s="150">
        <f>+K6306*H6306</f>
        <v>0.0</v>
      </c>
    </row>
    <row r="6307" spans="8:8" ht="24.95" customHeight="1">
      <c r="A6307" s="143"/>
      <c r="B6307" s="144"/>
      <c r="C6307" s="145"/>
      <c r="D6307" s="146"/>
      <c r="E6307" s="147"/>
      <c r="F6307" s="148"/>
      <c r="G6307" s="148"/>
      <c r="H6307" s="148"/>
      <c r="I6307" s="148"/>
      <c r="J6307" s="149"/>
      <c r="K6307" s="145"/>
      <c r="L6307" s="150">
        <f>+K6307*H6307</f>
        <v>0.0</v>
      </c>
    </row>
    <row r="6308" spans="8:8" ht="24.95" customHeight="1">
      <c r="A6308" s="143"/>
      <c r="B6308" s="144"/>
      <c r="C6308" s="145"/>
      <c r="D6308" s="146"/>
      <c r="E6308" s="147"/>
      <c r="F6308" s="148"/>
      <c r="G6308" s="148"/>
      <c r="H6308" s="148"/>
      <c r="I6308" s="148"/>
      <c r="J6308" s="149"/>
      <c r="K6308" s="145"/>
      <c r="L6308" s="150">
        <f>+K6308*H6308</f>
        <v>0.0</v>
      </c>
    </row>
    <row r="6309" spans="8:8" ht="24.95" customHeight="1">
      <c r="A6309" s="143"/>
      <c r="B6309" s="144"/>
      <c r="C6309" s="145"/>
      <c r="D6309" s="146"/>
      <c r="E6309" s="147"/>
      <c r="F6309" s="148"/>
      <c r="G6309" s="148"/>
      <c r="H6309" s="148"/>
      <c r="I6309" s="148"/>
      <c r="J6309" s="149"/>
      <c r="K6309" s="145"/>
      <c r="L6309" s="150">
        <f>+K6309*H6309</f>
        <v>0.0</v>
      </c>
    </row>
    <row r="6310" spans="8:8" ht="24.95" customHeight="1">
      <c r="A6310" s="143"/>
      <c r="B6310" s="144"/>
      <c r="C6310" s="145"/>
      <c r="D6310" s="146"/>
      <c r="E6310" s="147"/>
      <c r="F6310" s="148"/>
      <c r="G6310" s="148"/>
      <c r="H6310" s="148"/>
      <c r="I6310" s="148"/>
      <c r="J6310" s="149"/>
      <c r="K6310" s="145"/>
      <c r="L6310" s="150">
        <f>+K6310*H6310</f>
        <v>0.0</v>
      </c>
    </row>
    <row r="6311" spans="8:8" ht="24.95" customHeight="1">
      <c r="A6311" s="143"/>
      <c r="B6311" s="144"/>
      <c r="C6311" s="145"/>
      <c r="D6311" s="146"/>
      <c r="E6311" s="147"/>
      <c r="F6311" s="148"/>
      <c r="G6311" s="148"/>
      <c r="H6311" s="148"/>
      <c r="I6311" s="148"/>
      <c r="J6311" s="149"/>
      <c r="K6311" s="145"/>
      <c r="L6311" s="150">
        <f>+K6311*H6311</f>
        <v>0.0</v>
      </c>
    </row>
    <row r="6312" spans="8:8" ht="24.95" customHeight="1">
      <c r="A6312" s="143"/>
      <c r="B6312" s="144"/>
      <c r="C6312" s="145"/>
      <c r="D6312" s="146"/>
      <c r="E6312" s="147"/>
      <c r="F6312" s="148"/>
      <c r="G6312" s="148"/>
      <c r="H6312" s="148"/>
      <c r="I6312" s="148"/>
      <c r="J6312" s="149"/>
      <c r="K6312" s="145"/>
      <c r="L6312" s="150">
        <f>+K6312*H6312</f>
        <v>0.0</v>
      </c>
    </row>
    <row r="6313" spans="8:8" ht="24.95" customHeight="1">
      <c r="A6313" s="143"/>
      <c r="B6313" s="144"/>
      <c r="C6313" s="145"/>
      <c r="D6313" s="146"/>
      <c r="E6313" s="147"/>
      <c r="F6313" s="148"/>
      <c r="G6313" s="148"/>
      <c r="H6313" s="148"/>
      <c r="I6313" s="148"/>
      <c r="J6313" s="149"/>
      <c r="K6313" s="145"/>
      <c r="L6313" s="150">
        <f>+K6313*H6313</f>
        <v>0.0</v>
      </c>
    </row>
    <row r="6314" spans="8:8" ht="24.95" customHeight="1">
      <c r="A6314" s="143"/>
      <c r="B6314" s="144"/>
      <c r="C6314" s="145"/>
      <c r="D6314" s="146"/>
      <c r="E6314" s="147"/>
      <c r="F6314" s="148"/>
      <c r="G6314" s="148"/>
      <c r="H6314" s="148"/>
      <c r="I6314" s="148"/>
      <c r="J6314" s="149"/>
      <c r="K6314" s="145"/>
      <c r="L6314" s="150">
        <f>+K6314*H6314</f>
        <v>0.0</v>
      </c>
    </row>
    <row r="6315" spans="8:8" ht="24.95" customHeight="1">
      <c r="A6315" s="143"/>
      <c r="B6315" s="144"/>
      <c r="C6315" s="145"/>
      <c r="D6315" s="146"/>
      <c r="E6315" s="147"/>
      <c r="F6315" s="148"/>
      <c r="G6315" s="148"/>
      <c r="H6315" s="148"/>
      <c r="I6315" s="148"/>
      <c r="J6315" s="149"/>
      <c r="K6315" s="145"/>
      <c r="L6315" s="150">
        <f>+K6315*H6315</f>
        <v>0.0</v>
      </c>
    </row>
    <row r="6316" spans="8:8" ht="24.95" customHeight="1">
      <c r="A6316" s="143"/>
      <c r="B6316" s="144"/>
      <c r="C6316" s="145"/>
      <c r="D6316" s="146"/>
      <c r="E6316" s="147"/>
      <c r="F6316" s="148"/>
      <c r="G6316" s="148"/>
      <c r="H6316" s="148"/>
      <c r="I6316" s="148"/>
      <c r="J6316" s="149"/>
      <c r="K6316" s="145"/>
      <c r="L6316" s="150">
        <f>+K6316*H6316</f>
        <v>0.0</v>
      </c>
    </row>
    <row r="6317" spans="8:8" ht="24.95" customHeight="1">
      <c r="A6317" s="143"/>
      <c r="B6317" s="144"/>
      <c r="C6317" s="145"/>
      <c r="D6317" s="146"/>
      <c r="E6317" s="147"/>
      <c r="F6317" s="148"/>
      <c r="G6317" s="148"/>
      <c r="H6317" s="148"/>
      <c r="I6317" s="148"/>
      <c r="J6317" s="149"/>
      <c r="K6317" s="145"/>
      <c r="L6317" s="150">
        <f>+K6317*H6317</f>
        <v>0.0</v>
      </c>
    </row>
    <row r="6318" spans="8:8" ht="24.95" customHeight="1">
      <c r="A6318" s="143"/>
      <c r="B6318" s="144"/>
      <c r="C6318" s="145"/>
      <c r="D6318" s="146"/>
      <c r="E6318" s="147"/>
      <c r="F6318" s="148"/>
      <c r="G6318" s="148"/>
      <c r="H6318" s="148"/>
      <c r="I6318" s="148"/>
      <c r="J6318" s="149"/>
      <c r="K6318" s="145"/>
      <c r="L6318" s="150">
        <f>+K6318*H6318</f>
        <v>0.0</v>
      </c>
    </row>
    <row r="6319" spans="8:8" ht="24.95" customHeight="1">
      <c r="A6319" s="143"/>
      <c r="B6319" s="144"/>
      <c r="C6319" s="145"/>
      <c r="D6319" s="146"/>
      <c r="E6319" s="147"/>
      <c r="F6319" s="148"/>
      <c r="G6319" s="148"/>
      <c r="H6319" s="148"/>
      <c r="I6319" s="148"/>
      <c r="J6319" s="149"/>
      <c r="K6319" s="145"/>
      <c r="L6319" s="150">
        <f>+K6319*H6319</f>
        <v>0.0</v>
      </c>
    </row>
    <row r="6320" spans="8:8" ht="24.95" customHeight="1">
      <c r="A6320" s="143"/>
      <c r="B6320" s="144"/>
      <c r="C6320" s="145"/>
      <c r="D6320" s="146"/>
      <c r="E6320" s="147"/>
      <c r="F6320" s="148"/>
      <c r="G6320" s="148"/>
      <c r="H6320" s="148"/>
      <c r="I6320" s="148"/>
      <c r="J6320" s="149"/>
      <c r="K6320" s="145"/>
      <c r="L6320" s="150">
        <f>+K6320*H6320</f>
        <v>0.0</v>
      </c>
    </row>
    <row r="6321" spans="8:8" ht="24.95" customHeight="1">
      <c r="A6321" s="143"/>
      <c r="B6321" s="144"/>
      <c r="C6321" s="145"/>
      <c r="D6321" s="146"/>
      <c r="E6321" s="147"/>
      <c r="F6321" s="148"/>
      <c r="G6321" s="148"/>
      <c r="H6321" s="148"/>
      <c r="I6321" s="148"/>
      <c r="J6321" s="149"/>
      <c r="K6321" s="145"/>
      <c r="L6321" s="150">
        <f>+K6321*H6321</f>
        <v>0.0</v>
      </c>
    </row>
    <row r="6322" spans="8:8" ht="24.95" customHeight="1">
      <c r="A6322" s="143"/>
      <c r="B6322" s="144"/>
      <c r="C6322" s="145"/>
      <c r="D6322" s="146"/>
      <c r="E6322" s="147"/>
      <c r="F6322" s="148"/>
      <c r="G6322" s="148"/>
      <c r="H6322" s="148"/>
      <c r="I6322" s="148"/>
      <c r="J6322" s="149"/>
      <c r="K6322" s="145"/>
      <c r="L6322" s="150">
        <f>+K6322*H6322</f>
        <v>0.0</v>
      </c>
    </row>
    <row r="6323" spans="8:8" ht="24.95" customHeight="1">
      <c r="A6323" s="143"/>
      <c r="B6323" s="144"/>
      <c r="C6323" s="145"/>
      <c r="D6323" s="146"/>
      <c r="E6323" s="147"/>
      <c r="F6323" s="148"/>
      <c r="G6323" s="148"/>
      <c r="H6323" s="148"/>
      <c r="I6323" s="148"/>
      <c r="J6323" s="149"/>
      <c r="K6323" s="145"/>
      <c r="L6323" s="150">
        <f>+K6323*H6323</f>
        <v>0.0</v>
      </c>
    </row>
    <row r="6324" spans="8:8" ht="24.95" customHeight="1">
      <c r="A6324" s="143"/>
      <c r="B6324" s="144"/>
      <c r="C6324" s="145"/>
      <c r="D6324" s="146"/>
      <c r="E6324" s="147"/>
      <c r="F6324" s="148"/>
      <c r="G6324" s="148"/>
      <c r="H6324" s="148"/>
      <c r="I6324" s="148"/>
      <c r="J6324" s="149"/>
      <c r="K6324" s="145"/>
      <c r="L6324" s="150">
        <f>+K6324*H6324</f>
        <v>0.0</v>
      </c>
    </row>
    <row r="6325" spans="8:8" ht="24.95" customHeight="1">
      <c r="A6325" s="143"/>
      <c r="B6325" s="144"/>
      <c r="C6325" s="145"/>
      <c r="D6325" s="146"/>
      <c r="E6325" s="147"/>
      <c r="F6325" s="148"/>
      <c r="G6325" s="148"/>
      <c r="H6325" s="148"/>
      <c r="I6325" s="148"/>
      <c r="J6325" s="149"/>
      <c r="K6325" s="145"/>
      <c r="L6325" s="150">
        <f>+K6325*H6325</f>
        <v>0.0</v>
      </c>
    </row>
    <row r="6326" spans="8:8" ht="24.95" customHeight="1">
      <c r="A6326" s="143"/>
      <c r="B6326" s="144"/>
      <c r="C6326" s="145"/>
      <c r="D6326" s="146"/>
      <c r="E6326" s="147"/>
      <c r="F6326" s="148"/>
      <c r="G6326" s="148"/>
      <c r="H6326" s="148"/>
      <c r="I6326" s="148"/>
      <c r="J6326" s="149"/>
      <c r="K6326" s="145"/>
      <c r="L6326" s="150">
        <f>+K6326*H6326</f>
        <v>0.0</v>
      </c>
    </row>
    <row r="6327" spans="8:8" ht="24.95" customHeight="1">
      <c r="A6327" s="143"/>
      <c r="B6327" s="144"/>
      <c r="C6327" s="145"/>
      <c r="D6327" s="146"/>
      <c r="E6327" s="147"/>
      <c r="F6327" s="148"/>
      <c r="G6327" s="148"/>
      <c r="H6327" s="148"/>
      <c r="I6327" s="148"/>
      <c r="J6327" s="149"/>
      <c r="K6327" s="145"/>
      <c r="L6327" s="150">
        <f>+K6327*H6327</f>
        <v>0.0</v>
      </c>
    </row>
    <row r="6328" spans="8:8" ht="24.95" customHeight="1">
      <c r="A6328" s="143"/>
      <c r="B6328" s="144"/>
      <c r="C6328" s="145"/>
      <c r="D6328" s="146"/>
      <c r="E6328" s="147"/>
      <c r="F6328" s="148"/>
      <c r="G6328" s="148"/>
      <c r="H6328" s="148"/>
      <c r="I6328" s="148"/>
      <c r="J6328" s="149"/>
      <c r="K6328" s="145"/>
      <c r="L6328" s="150">
        <f>+K6328*H6328</f>
        <v>0.0</v>
      </c>
    </row>
    <row r="6329" spans="8:8" ht="24.95" customHeight="1">
      <c r="A6329" s="143"/>
      <c r="B6329" s="144"/>
      <c r="C6329" s="145"/>
      <c r="D6329" s="146"/>
      <c r="E6329" s="147"/>
      <c r="F6329" s="148"/>
      <c r="G6329" s="148"/>
      <c r="H6329" s="148"/>
      <c r="I6329" s="148"/>
      <c r="J6329" s="149"/>
      <c r="K6329" s="145"/>
      <c r="L6329" s="150">
        <f>+K6329*H6329</f>
        <v>0.0</v>
      </c>
    </row>
    <row r="6330" spans="8:8" ht="24.95" customHeight="1">
      <c r="A6330" s="143"/>
      <c r="B6330" s="144"/>
      <c r="C6330" s="145"/>
      <c r="D6330" s="146"/>
      <c r="E6330" s="147"/>
      <c r="F6330" s="148"/>
      <c r="G6330" s="148"/>
      <c r="H6330" s="148"/>
      <c r="I6330" s="148"/>
      <c r="J6330" s="149"/>
      <c r="K6330" s="145"/>
      <c r="L6330" s="150">
        <f>+K6330*H6330</f>
        <v>0.0</v>
      </c>
    </row>
    <row r="6331" spans="8:8" ht="24.95" customHeight="1">
      <c r="A6331" s="143"/>
      <c r="B6331" s="144"/>
      <c r="C6331" s="145"/>
      <c r="D6331" s="146"/>
      <c r="E6331" s="147"/>
      <c r="F6331" s="148"/>
      <c r="G6331" s="148"/>
      <c r="H6331" s="148"/>
      <c r="I6331" s="148"/>
      <c r="J6331" s="149"/>
      <c r="K6331" s="145"/>
      <c r="L6331" s="150">
        <f>+K6331*H6331</f>
        <v>0.0</v>
      </c>
    </row>
    <row r="6332" spans="8:8" ht="24.95" customHeight="1">
      <c r="A6332" s="143"/>
      <c r="B6332" s="144"/>
      <c r="C6332" s="145"/>
      <c r="D6332" s="146"/>
      <c r="E6332" s="147"/>
      <c r="F6332" s="148"/>
      <c r="G6332" s="148"/>
      <c r="H6332" s="148"/>
      <c r="I6332" s="148"/>
      <c r="J6332" s="149"/>
      <c r="K6332" s="145"/>
      <c r="L6332" s="150">
        <f>+K6332*H6332</f>
        <v>0.0</v>
      </c>
    </row>
    <row r="6333" spans="8:8" ht="24.95" customHeight="1">
      <c r="A6333" s="143"/>
      <c r="B6333" s="144"/>
      <c r="C6333" s="145"/>
      <c r="D6333" s="146"/>
      <c r="E6333" s="147"/>
      <c r="F6333" s="148"/>
      <c r="G6333" s="148"/>
      <c r="H6333" s="148"/>
      <c r="I6333" s="148"/>
      <c r="J6333" s="149"/>
      <c r="K6333" s="145"/>
      <c r="L6333" s="150">
        <f>+K6333*H6333</f>
        <v>0.0</v>
      </c>
    </row>
    <row r="6334" spans="8:8" ht="24.95" customHeight="1">
      <c r="A6334" s="143"/>
      <c r="B6334" s="144"/>
      <c r="C6334" s="145"/>
      <c r="D6334" s="146"/>
      <c r="E6334" s="147"/>
      <c r="F6334" s="148"/>
      <c r="G6334" s="148"/>
      <c r="H6334" s="148"/>
      <c r="I6334" s="148"/>
      <c r="J6334" s="149"/>
      <c r="K6334" s="145"/>
      <c r="L6334" s="150">
        <f>+K6334*H6334</f>
        <v>0.0</v>
      </c>
    </row>
    <row r="6335" spans="8:8" ht="24.95" customHeight="1">
      <c r="A6335" s="143"/>
      <c r="B6335" s="144"/>
      <c r="C6335" s="145"/>
      <c r="D6335" s="146"/>
      <c r="E6335" s="147"/>
      <c r="F6335" s="148"/>
      <c r="G6335" s="148"/>
      <c r="H6335" s="148"/>
      <c r="I6335" s="148"/>
      <c r="J6335" s="149"/>
      <c r="K6335" s="145"/>
      <c r="L6335" s="150">
        <f>+K6335*H6335</f>
        <v>0.0</v>
      </c>
    </row>
    <row r="6336" spans="8:8" ht="24.95" customHeight="1">
      <c r="A6336" s="143"/>
      <c r="B6336" s="144"/>
      <c r="C6336" s="145"/>
      <c r="D6336" s="146"/>
      <c r="E6336" s="147"/>
      <c r="F6336" s="148"/>
      <c r="G6336" s="148"/>
      <c r="H6336" s="148"/>
      <c r="I6336" s="148"/>
      <c r="J6336" s="149"/>
      <c r="K6336" s="145"/>
      <c r="L6336" s="150">
        <f>+K6336*H6336</f>
        <v>0.0</v>
      </c>
    </row>
    <row r="6337" spans="8:8" ht="24.95" customHeight="1">
      <c r="A6337" s="143"/>
      <c r="B6337" s="144"/>
      <c r="C6337" s="145"/>
      <c r="D6337" s="146"/>
      <c r="E6337" s="147"/>
      <c r="F6337" s="148"/>
      <c r="G6337" s="148"/>
      <c r="H6337" s="148"/>
      <c r="I6337" s="148"/>
      <c r="J6337" s="149"/>
      <c r="K6337" s="145"/>
      <c r="L6337" s="150">
        <f>+K6337*H6337</f>
        <v>0.0</v>
      </c>
    </row>
    <row r="6338" spans="8:8" ht="24.95" customHeight="1">
      <c r="A6338" s="143"/>
      <c r="B6338" s="144"/>
      <c r="C6338" s="145"/>
      <c r="D6338" s="146"/>
      <c r="E6338" s="147"/>
      <c r="F6338" s="148"/>
      <c r="G6338" s="148"/>
      <c r="H6338" s="148"/>
      <c r="I6338" s="148"/>
      <c r="J6338" s="149"/>
      <c r="K6338" s="145"/>
      <c r="L6338" s="150">
        <f>+K6338*H6338</f>
        <v>0.0</v>
      </c>
    </row>
    <row r="6339" spans="8:8" ht="24.95" customHeight="1">
      <c r="A6339" s="143"/>
      <c r="B6339" s="144"/>
      <c r="C6339" s="145"/>
      <c r="D6339" s="146"/>
      <c r="E6339" s="147"/>
      <c r="F6339" s="148"/>
      <c r="G6339" s="148"/>
      <c r="H6339" s="148"/>
      <c r="I6339" s="148"/>
      <c r="J6339" s="149"/>
      <c r="K6339" s="145"/>
      <c r="L6339" s="150">
        <f>+K6339*H6339</f>
        <v>0.0</v>
      </c>
    </row>
    <row r="6340" spans="8:8" ht="24.95" customHeight="1">
      <c r="A6340" s="143"/>
      <c r="B6340" s="144"/>
      <c r="C6340" s="145"/>
      <c r="D6340" s="146"/>
      <c r="E6340" s="147"/>
      <c r="F6340" s="148"/>
      <c r="G6340" s="148"/>
      <c r="H6340" s="148"/>
      <c r="I6340" s="148"/>
      <c r="J6340" s="149"/>
      <c r="K6340" s="145"/>
      <c r="L6340" s="150">
        <f>+K6340*H6340</f>
        <v>0.0</v>
      </c>
    </row>
    <row r="6341" spans="8:8" ht="24.95" customHeight="1">
      <c r="A6341" s="143"/>
      <c r="B6341" s="144"/>
      <c r="C6341" s="145"/>
      <c r="D6341" s="146"/>
      <c r="E6341" s="147"/>
      <c r="F6341" s="148"/>
      <c r="G6341" s="148"/>
      <c r="H6341" s="148"/>
      <c r="I6341" s="148"/>
      <c r="J6341" s="149"/>
      <c r="K6341" s="145"/>
      <c r="L6341" s="150">
        <f>+K6341*H6341</f>
        <v>0.0</v>
      </c>
    </row>
    <row r="6342" spans="8:8" ht="24.95" customHeight="1">
      <c r="A6342" s="143"/>
      <c r="B6342" s="144"/>
      <c r="C6342" s="145"/>
      <c r="D6342" s="146"/>
      <c r="E6342" s="147"/>
      <c r="F6342" s="148"/>
      <c r="G6342" s="148"/>
      <c r="H6342" s="148"/>
      <c r="I6342" s="148"/>
      <c r="J6342" s="149"/>
      <c r="K6342" s="145"/>
      <c r="L6342" s="150">
        <f>+K6342*H6342</f>
        <v>0.0</v>
      </c>
    </row>
    <row r="6343" spans="8:8" ht="24.95" customHeight="1">
      <c r="A6343" s="143"/>
      <c r="B6343" s="144"/>
      <c r="C6343" s="145"/>
      <c r="D6343" s="146"/>
      <c r="E6343" s="147"/>
      <c r="F6343" s="148"/>
      <c r="G6343" s="148"/>
      <c r="H6343" s="148"/>
      <c r="I6343" s="148"/>
      <c r="J6343" s="149"/>
      <c r="K6343" s="145"/>
      <c r="L6343" s="150">
        <f>+K6343*H6343</f>
        <v>0.0</v>
      </c>
    </row>
    <row r="6344" spans="8:8" ht="24.95" customHeight="1">
      <c r="A6344" s="143"/>
      <c r="B6344" s="144"/>
      <c r="C6344" s="145"/>
      <c r="D6344" s="146"/>
      <c r="E6344" s="147"/>
      <c r="F6344" s="148"/>
      <c r="G6344" s="148"/>
      <c r="H6344" s="148"/>
      <c r="I6344" s="148"/>
      <c r="J6344" s="149"/>
      <c r="K6344" s="145"/>
      <c r="L6344" s="150">
        <f>+K6344*H6344</f>
        <v>0.0</v>
      </c>
    </row>
    <row r="6345" spans="8:8" ht="24.95" customHeight="1">
      <c r="A6345" s="143"/>
      <c r="B6345" s="144"/>
      <c r="C6345" s="145"/>
      <c r="D6345" s="146"/>
      <c r="E6345" s="147"/>
      <c r="F6345" s="148"/>
      <c r="G6345" s="148"/>
      <c r="H6345" s="148"/>
      <c r="I6345" s="148"/>
      <c r="J6345" s="149"/>
      <c r="K6345" s="145"/>
      <c r="L6345" s="150">
        <f>+K6345*H6345</f>
        <v>0.0</v>
      </c>
    </row>
    <row r="6346" spans="8:8" ht="24.95" customHeight="1">
      <c r="A6346" s="143"/>
      <c r="B6346" s="144"/>
      <c r="C6346" s="145"/>
      <c r="D6346" s="146"/>
      <c r="E6346" s="147"/>
      <c r="F6346" s="148"/>
      <c r="G6346" s="148"/>
      <c r="H6346" s="148"/>
      <c r="I6346" s="148"/>
      <c r="J6346" s="149"/>
      <c r="K6346" s="145"/>
      <c r="L6346" s="150">
        <f>+K6346*H6346</f>
        <v>0.0</v>
      </c>
    </row>
    <row r="6347" spans="8:8" ht="24.95" customHeight="1">
      <c r="A6347" s="143"/>
      <c r="B6347" s="144"/>
      <c r="C6347" s="145"/>
      <c r="D6347" s="146"/>
      <c r="E6347" s="147"/>
      <c r="F6347" s="148"/>
      <c r="G6347" s="148"/>
      <c r="H6347" s="148"/>
      <c r="I6347" s="148"/>
      <c r="J6347" s="149"/>
      <c r="K6347" s="145"/>
      <c r="L6347" s="150">
        <f>+K6347*H6347</f>
        <v>0.0</v>
      </c>
    </row>
    <row r="6348" spans="8:8" ht="24.95" customHeight="1">
      <c r="A6348" s="143"/>
      <c r="B6348" s="144"/>
      <c r="C6348" s="145"/>
      <c r="D6348" s="146"/>
      <c r="E6348" s="147"/>
      <c r="F6348" s="148"/>
      <c r="G6348" s="148"/>
      <c r="H6348" s="148"/>
      <c r="I6348" s="148"/>
      <c r="J6348" s="149"/>
      <c r="K6348" s="145"/>
      <c r="L6348" s="150">
        <f>+K6348*H6348</f>
        <v>0.0</v>
      </c>
    </row>
    <row r="6349" spans="8:8" ht="24.95" customHeight="1">
      <c r="A6349" s="143"/>
      <c r="B6349" s="144"/>
      <c r="C6349" s="145"/>
      <c r="D6349" s="146"/>
      <c r="E6349" s="147"/>
      <c r="F6349" s="148"/>
      <c r="G6349" s="148"/>
      <c r="H6349" s="148"/>
      <c r="I6349" s="148"/>
      <c r="J6349" s="149"/>
      <c r="K6349" s="145"/>
      <c r="L6349" s="150">
        <f>+K6349*H6349</f>
        <v>0.0</v>
      </c>
    </row>
    <row r="6350" spans="8:8" ht="24.95" customHeight="1">
      <c r="A6350" s="143"/>
      <c r="B6350" s="144"/>
      <c r="C6350" s="145"/>
      <c r="D6350" s="146"/>
      <c r="E6350" s="147"/>
      <c r="F6350" s="148"/>
      <c r="G6350" s="148"/>
      <c r="H6350" s="148"/>
      <c r="I6350" s="148"/>
      <c r="J6350" s="149"/>
      <c r="K6350" s="145"/>
      <c r="L6350" s="150">
        <f>+K6350*H6350</f>
        <v>0.0</v>
      </c>
    </row>
    <row r="6351" spans="8:8" ht="24.95" customHeight="1">
      <c r="A6351" s="143"/>
      <c r="B6351" s="144"/>
      <c r="C6351" s="145"/>
      <c r="D6351" s="146"/>
      <c r="E6351" s="147"/>
      <c r="F6351" s="148"/>
      <c r="G6351" s="148"/>
      <c r="H6351" s="148"/>
      <c r="I6351" s="148"/>
      <c r="J6351" s="149"/>
      <c r="K6351" s="145"/>
      <c r="L6351" s="150">
        <f>+K6351*H6351</f>
        <v>0.0</v>
      </c>
    </row>
    <row r="6352" spans="8:8" ht="24.95" customHeight="1">
      <c r="A6352" s="143"/>
      <c r="B6352" s="144"/>
      <c r="C6352" s="145"/>
      <c r="D6352" s="146"/>
      <c r="E6352" s="147"/>
      <c r="F6352" s="148"/>
      <c r="G6352" s="148"/>
      <c r="H6352" s="148"/>
      <c r="I6352" s="148"/>
      <c r="J6352" s="149"/>
      <c r="K6352" s="145"/>
      <c r="L6352" s="150">
        <f>+K6352*H6352</f>
        <v>0.0</v>
      </c>
    </row>
    <row r="6353" spans="8:8" ht="24.95" customHeight="1">
      <c r="A6353" s="143"/>
      <c r="B6353" s="144"/>
      <c r="C6353" s="145"/>
      <c r="D6353" s="146"/>
      <c r="E6353" s="147"/>
      <c r="F6353" s="148"/>
      <c r="G6353" s="148"/>
      <c r="H6353" s="148"/>
      <c r="I6353" s="148"/>
      <c r="J6353" s="149"/>
      <c r="K6353" s="145"/>
      <c r="L6353" s="150">
        <f>+K6353*H6353</f>
        <v>0.0</v>
      </c>
    </row>
    <row r="6354" spans="8:8" ht="24.95" customHeight="1">
      <c r="A6354" s="143"/>
      <c r="B6354" s="144"/>
      <c r="C6354" s="145"/>
      <c r="D6354" s="146"/>
      <c r="E6354" s="147"/>
      <c r="F6354" s="148"/>
      <c r="G6354" s="148"/>
      <c r="H6354" s="148"/>
      <c r="I6354" s="148"/>
      <c r="J6354" s="149"/>
      <c r="K6354" s="145"/>
      <c r="L6354" s="150">
        <f>+K6354*H6354</f>
        <v>0.0</v>
      </c>
    </row>
    <row r="6355" spans="8:8" ht="24.95" customHeight="1">
      <c r="A6355" s="143"/>
      <c r="B6355" s="144"/>
      <c r="C6355" s="145"/>
      <c r="D6355" s="146"/>
      <c r="E6355" s="147"/>
      <c r="F6355" s="148"/>
      <c r="G6355" s="148"/>
      <c r="H6355" s="148"/>
      <c r="I6355" s="148"/>
      <c r="J6355" s="149"/>
      <c r="K6355" s="145"/>
      <c r="L6355" s="150">
        <f>+K6355*H6355</f>
        <v>0.0</v>
      </c>
    </row>
    <row r="6356" spans="8:8" ht="24.95" customHeight="1">
      <c r="A6356" s="143"/>
      <c r="B6356" s="144"/>
      <c r="C6356" s="145"/>
      <c r="D6356" s="146"/>
      <c r="E6356" s="147"/>
      <c r="F6356" s="148"/>
      <c r="G6356" s="148"/>
      <c r="H6356" s="148"/>
      <c r="I6356" s="148"/>
      <c r="J6356" s="149"/>
      <c r="K6356" s="145"/>
      <c r="L6356" s="150">
        <f>+K6356*H6356</f>
        <v>0.0</v>
      </c>
    </row>
    <row r="6357" spans="8:8" ht="24.95" customHeight="1">
      <c r="A6357" s="143"/>
      <c r="B6357" s="144"/>
      <c r="C6357" s="145"/>
      <c r="D6357" s="146"/>
      <c r="E6357" s="147"/>
      <c r="F6357" s="148"/>
      <c r="G6357" s="148"/>
      <c r="H6357" s="148"/>
      <c r="I6357" s="148"/>
      <c r="J6357" s="149"/>
      <c r="K6357" s="145"/>
      <c r="L6357" s="150">
        <f>+K6357*H6357</f>
        <v>0.0</v>
      </c>
    </row>
    <row r="6358" spans="8:8" ht="24.95" customHeight="1">
      <c r="A6358" s="143"/>
      <c r="B6358" s="144"/>
      <c r="C6358" s="145"/>
      <c r="D6358" s="146"/>
      <c r="E6358" s="147"/>
      <c r="F6358" s="148"/>
      <c r="G6358" s="148"/>
      <c r="H6358" s="148"/>
      <c r="I6358" s="148"/>
      <c r="J6358" s="149"/>
      <c r="K6358" s="145"/>
      <c r="L6358" s="150">
        <f>+K6358*H6358</f>
        <v>0.0</v>
      </c>
    </row>
    <row r="6359" spans="8:8" ht="24.95" customHeight="1">
      <c r="A6359" s="143"/>
      <c r="B6359" s="144"/>
      <c r="C6359" s="145"/>
      <c r="D6359" s="146"/>
      <c r="E6359" s="147"/>
      <c r="F6359" s="148"/>
      <c r="G6359" s="148"/>
      <c r="H6359" s="148"/>
      <c r="I6359" s="148"/>
      <c r="J6359" s="149"/>
      <c r="K6359" s="145"/>
      <c r="L6359" s="150">
        <f>+K6359*H6359</f>
        <v>0.0</v>
      </c>
    </row>
    <row r="6360" spans="8:8" ht="24.95" customHeight="1">
      <c r="A6360" s="143"/>
      <c r="B6360" s="144"/>
      <c r="C6360" s="145"/>
      <c r="D6360" s="146"/>
      <c r="E6360" s="147"/>
      <c r="F6360" s="148"/>
      <c r="G6360" s="148"/>
      <c r="H6360" s="148"/>
      <c r="I6360" s="148"/>
      <c r="J6360" s="149"/>
      <c r="K6360" s="145"/>
      <c r="L6360" s="150">
        <f>+K6360*H6360</f>
        <v>0.0</v>
      </c>
    </row>
    <row r="6361" spans="8:8" ht="24.95" customHeight="1">
      <c r="A6361" s="143"/>
      <c r="B6361" s="144"/>
      <c r="C6361" s="145"/>
      <c r="D6361" s="146"/>
      <c r="E6361" s="147"/>
      <c r="F6361" s="148"/>
      <c r="G6361" s="148"/>
      <c r="H6361" s="148"/>
      <c r="I6361" s="148"/>
      <c r="J6361" s="149"/>
      <c r="K6361" s="145"/>
      <c r="L6361" s="150">
        <f>+K6361*H6361</f>
        <v>0.0</v>
      </c>
    </row>
    <row r="6362" spans="8:8" ht="24.95" customHeight="1">
      <c r="A6362" s="143"/>
      <c r="B6362" s="144"/>
      <c r="C6362" s="145"/>
      <c r="D6362" s="146"/>
      <c r="E6362" s="147"/>
      <c r="F6362" s="148"/>
      <c r="G6362" s="148"/>
      <c r="H6362" s="148"/>
      <c r="I6362" s="148"/>
      <c r="J6362" s="149"/>
      <c r="K6362" s="145"/>
      <c r="L6362" s="150">
        <f>+K6362*H6362</f>
        <v>0.0</v>
      </c>
    </row>
    <row r="6363" spans="8:8" ht="24.95" customHeight="1">
      <c r="A6363" s="143"/>
      <c r="B6363" s="144"/>
      <c r="C6363" s="145"/>
      <c r="D6363" s="146"/>
      <c r="E6363" s="147"/>
      <c r="F6363" s="148"/>
      <c r="G6363" s="148"/>
      <c r="H6363" s="148"/>
      <c r="I6363" s="148"/>
      <c r="J6363" s="149"/>
      <c r="K6363" s="145"/>
      <c r="L6363" s="150">
        <f>+K6363*H6363</f>
        <v>0.0</v>
      </c>
    </row>
    <row r="6364" spans="8:8" ht="24.95" customHeight="1">
      <c r="A6364" s="143"/>
      <c r="B6364" s="144"/>
      <c r="C6364" s="145"/>
      <c r="D6364" s="146"/>
      <c r="E6364" s="147"/>
      <c r="F6364" s="148"/>
      <c r="G6364" s="148"/>
      <c r="H6364" s="148"/>
      <c r="I6364" s="148"/>
      <c r="J6364" s="149"/>
      <c r="K6364" s="145"/>
      <c r="L6364" s="150">
        <f>+K6364*H6364</f>
        <v>0.0</v>
      </c>
    </row>
    <row r="6365" spans="8:8" ht="24.95" customHeight="1">
      <c r="A6365" s="143"/>
      <c r="B6365" s="144"/>
      <c r="C6365" s="145"/>
      <c r="D6365" s="146"/>
      <c r="E6365" s="147"/>
      <c r="F6365" s="148"/>
      <c r="G6365" s="148"/>
      <c r="H6365" s="148"/>
      <c r="I6365" s="148"/>
      <c r="J6365" s="149"/>
      <c r="K6365" s="145"/>
      <c r="L6365" s="150">
        <f>+K6365*H6365</f>
        <v>0.0</v>
      </c>
    </row>
    <row r="6366" spans="8:8" ht="24.95" customHeight="1">
      <c r="A6366" s="143"/>
      <c r="B6366" s="144"/>
      <c r="C6366" s="145"/>
      <c r="D6366" s="146"/>
      <c r="E6366" s="147"/>
      <c r="F6366" s="148"/>
      <c r="G6366" s="148"/>
      <c r="H6366" s="148"/>
      <c r="I6366" s="148"/>
      <c r="J6366" s="149"/>
      <c r="K6366" s="145"/>
      <c r="L6366" s="150">
        <f>+K6366*H6366</f>
        <v>0.0</v>
      </c>
    </row>
    <row r="6367" spans="8:8" ht="24.95" customHeight="1">
      <c r="A6367" s="143"/>
      <c r="B6367" s="144"/>
      <c r="C6367" s="145"/>
      <c r="D6367" s="146"/>
      <c r="E6367" s="147"/>
      <c r="F6367" s="148"/>
      <c r="G6367" s="148"/>
      <c r="H6367" s="148"/>
      <c r="I6367" s="148"/>
      <c r="J6367" s="149"/>
      <c r="K6367" s="145"/>
      <c r="L6367" s="150">
        <f>+K6367*H6367</f>
        <v>0.0</v>
      </c>
    </row>
    <row r="6368" spans="8:8" ht="24.95" customHeight="1">
      <c r="A6368" s="143"/>
      <c r="B6368" s="144"/>
      <c r="C6368" s="145"/>
      <c r="D6368" s="146"/>
      <c r="E6368" s="147"/>
      <c r="F6368" s="148"/>
      <c r="G6368" s="148"/>
      <c r="H6368" s="148"/>
      <c r="I6368" s="148"/>
      <c r="J6368" s="149"/>
      <c r="K6368" s="145"/>
      <c r="L6368" s="150">
        <f>+K6368*H6368</f>
        <v>0.0</v>
      </c>
    </row>
    <row r="6369" spans="8:8" ht="24.95" customHeight="1">
      <c r="A6369" s="143"/>
      <c r="B6369" s="144"/>
      <c r="C6369" s="145"/>
      <c r="D6369" s="146"/>
      <c r="E6369" s="147"/>
      <c r="F6369" s="148"/>
      <c r="G6369" s="148"/>
      <c r="H6369" s="148"/>
      <c r="I6369" s="148"/>
      <c r="J6369" s="149"/>
      <c r="K6369" s="145"/>
      <c r="L6369" s="150">
        <f>+K6369*H6369</f>
        <v>0.0</v>
      </c>
    </row>
    <row r="6370" spans="8:8" ht="24.95" customHeight="1">
      <c r="A6370" s="143"/>
      <c r="B6370" s="144"/>
      <c r="C6370" s="145"/>
      <c r="D6370" s="146"/>
      <c r="E6370" s="147"/>
      <c r="F6370" s="148"/>
      <c r="G6370" s="148"/>
      <c r="H6370" s="148"/>
      <c r="I6370" s="148"/>
      <c r="J6370" s="149"/>
      <c r="K6370" s="145"/>
      <c r="L6370" s="150">
        <f>+K6370*H6370</f>
        <v>0.0</v>
      </c>
    </row>
    <row r="6371" spans="8:8" ht="24.95" customHeight="1">
      <c r="A6371" s="143"/>
      <c r="B6371" s="144"/>
      <c r="C6371" s="145"/>
      <c r="D6371" s="146"/>
      <c r="E6371" s="147"/>
      <c r="F6371" s="148"/>
      <c r="G6371" s="148"/>
      <c r="H6371" s="148"/>
      <c r="I6371" s="148"/>
      <c r="J6371" s="149"/>
      <c r="K6371" s="145"/>
      <c r="L6371" s="150">
        <f>+K6371*H6371</f>
        <v>0.0</v>
      </c>
    </row>
    <row r="6372" spans="8:8" ht="24.95" customHeight="1">
      <c r="A6372" s="143"/>
      <c r="B6372" s="144"/>
      <c r="C6372" s="145"/>
      <c r="D6372" s="146"/>
      <c r="E6372" s="147"/>
      <c r="F6372" s="148"/>
      <c r="G6372" s="148"/>
      <c r="H6372" s="148"/>
      <c r="I6372" s="148"/>
      <c r="J6372" s="149"/>
      <c r="K6372" s="145"/>
      <c r="L6372" s="150">
        <f>+K6372*H6372</f>
        <v>0.0</v>
      </c>
    </row>
    <row r="6373" spans="8:8" ht="24.95" customHeight="1">
      <c r="A6373" s="143"/>
      <c r="B6373" s="144"/>
      <c r="C6373" s="145"/>
      <c r="D6373" s="146"/>
      <c r="E6373" s="147"/>
      <c r="F6373" s="148"/>
      <c r="G6373" s="148"/>
      <c r="H6373" s="148"/>
      <c r="I6373" s="148"/>
      <c r="J6373" s="149"/>
      <c r="K6373" s="145"/>
      <c r="L6373" s="150">
        <f>+K6373*H6373</f>
        <v>0.0</v>
      </c>
    </row>
    <row r="6374" spans="8:8" ht="24.95" customHeight="1">
      <c r="A6374" s="143"/>
      <c r="B6374" s="144"/>
      <c r="C6374" s="145"/>
      <c r="D6374" s="146"/>
      <c r="E6374" s="147"/>
      <c r="F6374" s="148"/>
      <c r="G6374" s="148"/>
      <c r="H6374" s="148"/>
      <c r="I6374" s="148"/>
      <c r="J6374" s="149"/>
      <c r="K6374" s="145"/>
      <c r="L6374" s="150">
        <f>+K6374*H6374</f>
        <v>0.0</v>
      </c>
    </row>
    <row r="6375" spans="8:8" ht="24.95" customHeight="1">
      <c r="A6375" s="143"/>
      <c r="B6375" s="144"/>
      <c r="C6375" s="145"/>
      <c r="D6375" s="146"/>
      <c r="E6375" s="147"/>
      <c r="F6375" s="148"/>
      <c r="G6375" s="148"/>
      <c r="H6375" s="148"/>
      <c r="I6375" s="148"/>
      <c r="J6375" s="149"/>
      <c r="K6375" s="145"/>
      <c r="L6375" s="150">
        <f>+K6375*H6375</f>
        <v>0.0</v>
      </c>
    </row>
    <row r="6376" spans="8:8" ht="24.95" customHeight="1">
      <c r="A6376" s="143"/>
      <c r="B6376" s="144"/>
      <c r="C6376" s="145"/>
      <c r="D6376" s="146"/>
      <c r="E6376" s="147"/>
      <c r="F6376" s="148"/>
      <c r="G6376" s="148"/>
      <c r="H6376" s="148"/>
      <c r="I6376" s="148"/>
      <c r="J6376" s="149"/>
      <c r="K6376" s="145"/>
      <c r="L6376" s="150">
        <f>+K6376*H6376</f>
        <v>0.0</v>
      </c>
    </row>
    <row r="6377" spans="8:8" ht="24.95" customHeight="1">
      <c r="A6377" s="143"/>
      <c r="B6377" s="144"/>
      <c r="C6377" s="145"/>
      <c r="D6377" s="146"/>
      <c r="E6377" s="147"/>
      <c r="F6377" s="148"/>
      <c r="G6377" s="148"/>
      <c r="H6377" s="148"/>
      <c r="I6377" s="148"/>
      <c r="J6377" s="149"/>
      <c r="K6377" s="145"/>
      <c r="L6377" s="150">
        <f>+K6377*H6377</f>
        <v>0.0</v>
      </c>
    </row>
    <row r="6378" spans="8:8" ht="24.95" customHeight="1">
      <c r="A6378" s="143"/>
      <c r="B6378" s="144"/>
      <c r="C6378" s="145"/>
      <c r="D6378" s="146"/>
      <c r="E6378" s="147"/>
      <c r="F6378" s="148"/>
      <c r="G6378" s="148"/>
      <c r="H6378" s="148"/>
      <c r="I6378" s="148"/>
      <c r="J6378" s="149"/>
      <c r="K6378" s="145"/>
      <c r="L6378" s="150">
        <f>+K6378*H6378</f>
        <v>0.0</v>
      </c>
    </row>
    <row r="6379" spans="8:8" ht="24.95" customHeight="1">
      <c r="A6379" s="143"/>
      <c r="B6379" s="144"/>
      <c r="C6379" s="145"/>
      <c r="D6379" s="146"/>
      <c r="E6379" s="147"/>
      <c r="F6379" s="148"/>
      <c r="G6379" s="148"/>
      <c r="H6379" s="148"/>
      <c r="I6379" s="148"/>
      <c r="J6379" s="149"/>
      <c r="K6379" s="145"/>
      <c r="L6379" s="150">
        <f>+K6379*H6379</f>
        <v>0.0</v>
      </c>
    </row>
    <row r="6380" spans="8:8" ht="24.95" customHeight="1">
      <c r="A6380" s="143"/>
      <c r="B6380" s="144"/>
      <c r="C6380" s="145"/>
      <c r="D6380" s="146"/>
      <c r="E6380" s="147"/>
      <c r="F6380" s="148"/>
      <c r="G6380" s="148"/>
      <c r="H6380" s="148"/>
      <c r="I6380" s="148"/>
      <c r="J6380" s="149"/>
      <c r="K6380" s="145"/>
      <c r="L6380" s="150">
        <f>+K6380*H6380</f>
        <v>0.0</v>
      </c>
    </row>
    <row r="6381" spans="8:8" ht="24.95" customHeight="1">
      <c r="A6381" s="143"/>
      <c r="B6381" s="144"/>
      <c r="C6381" s="145"/>
      <c r="D6381" s="146"/>
      <c r="E6381" s="147"/>
      <c r="F6381" s="148"/>
      <c r="G6381" s="148"/>
      <c r="H6381" s="148"/>
      <c r="I6381" s="148"/>
      <c r="J6381" s="149"/>
      <c r="K6381" s="145"/>
      <c r="L6381" s="150">
        <f>+K6381*H6381</f>
        <v>0.0</v>
      </c>
    </row>
    <row r="6382" spans="8:8" ht="24.95" customHeight="1">
      <c r="A6382" s="143"/>
      <c r="B6382" s="144"/>
      <c r="C6382" s="145"/>
      <c r="D6382" s="146"/>
      <c r="E6382" s="147"/>
      <c r="F6382" s="148"/>
      <c r="G6382" s="148"/>
      <c r="H6382" s="148"/>
      <c r="I6382" s="148"/>
      <c r="J6382" s="149"/>
      <c r="K6382" s="145"/>
      <c r="L6382" s="150">
        <f>+K6382*H6382</f>
        <v>0.0</v>
      </c>
    </row>
    <row r="6383" spans="8:8" ht="24.95" customHeight="1">
      <c r="A6383" s="143"/>
      <c r="B6383" s="144"/>
      <c r="C6383" s="145"/>
      <c r="D6383" s="146"/>
      <c r="E6383" s="147"/>
      <c r="F6383" s="148"/>
      <c r="G6383" s="148"/>
      <c r="H6383" s="148"/>
      <c r="I6383" s="148"/>
      <c r="J6383" s="149"/>
      <c r="K6383" s="145"/>
      <c r="L6383" s="150">
        <f>+K6383*H6383</f>
        <v>0.0</v>
      </c>
    </row>
    <row r="6384" spans="8:8" ht="24.95" customHeight="1">
      <c r="A6384" s="143"/>
      <c r="B6384" s="144"/>
      <c r="C6384" s="145"/>
      <c r="D6384" s="146"/>
      <c r="E6384" s="147"/>
      <c r="F6384" s="148"/>
      <c r="G6384" s="148"/>
      <c r="H6384" s="148"/>
      <c r="I6384" s="148"/>
      <c r="J6384" s="149"/>
      <c r="K6384" s="145"/>
      <c r="L6384" s="150">
        <f>+K6384*H6384</f>
        <v>0.0</v>
      </c>
    </row>
    <row r="6385" spans="8:8" ht="24.95" customHeight="1">
      <c r="A6385" s="143"/>
      <c r="B6385" s="144"/>
      <c r="C6385" s="145"/>
      <c r="D6385" s="146"/>
      <c r="E6385" s="147"/>
      <c r="F6385" s="148"/>
      <c r="G6385" s="148"/>
      <c r="H6385" s="148"/>
      <c r="I6385" s="148"/>
      <c r="J6385" s="149"/>
      <c r="K6385" s="145"/>
      <c r="L6385" s="150">
        <f>+K6385*H6385</f>
        <v>0.0</v>
      </c>
    </row>
    <row r="6386" spans="8:8" ht="24.95" customHeight="1">
      <c r="A6386" s="143"/>
      <c r="B6386" s="144"/>
      <c r="C6386" s="145"/>
      <c r="D6386" s="146"/>
      <c r="E6386" s="147"/>
      <c r="F6386" s="148"/>
      <c r="G6386" s="148"/>
      <c r="H6386" s="148"/>
      <c r="I6386" s="148"/>
      <c r="J6386" s="149"/>
      <c r="K6386" s="145"/>
      <c r="L6386" s="150">
        <f>+K6386*H6386</f>
        <v>0.0</v>
      </c>
    </row>
    <row r="6387" spans="8:8" ht="24.95" customHeight="1">
      <c r="A6387" s="143"/>
      <c r="B6387" s="144"/>
      <c r="C6387" s="145"/>
      <c r="D6387" s="146"/>
      <c r="E6387" s="147"/>
      <c r="F6387" s="148"/>
      <c r="G6387" s="148"/>
      <c r="H6387" s="148"/>
      <c r="I6387" s="148"/>
      <c r="J6387" s="149"/>
      <c r="K6387" s="145"/>
      <c r="L6387" s="150">
        <f>+K6387*H6387</f>
        <v>0.0</v>
      </c>
    </row>
    <row r="6388" spans="8:8" ht="24.95" customHeight="1">
      <c r="A6388" s="143"/>
      <c r="B6388" s="144"/>
      <c r="C6388" s="145"/>
      <c r="D6388" s="146"/>
      <c r="E6388" s="147"/>
      <c r="F6388" s="148"/>
      <c r="G6388" s="148"/>
      <c r="H6388" s="148"/>
      <c r="I6388" s="148"/>
      <c r="J6388" s="149"/>
      <c r="K6388" s="145"/>
      <c r="L6388" s="150">
        <f>+K6388*H6388</f>
        <v>0.0</v>
      </c>
    </row>
    <row r="6389" spans="8:8" ht="24.95" customHeight="1">
      <c r="A6389" s="143"/>
      <c r="B6389" s="144"/>
      <c r="C6389" s="145"/>
      <c r="D6389" s="146"/>
      <c r="E6389" s="147"/>
      <c r="F6389" s="148"/>
      <c r="G6389" s="148"/>
      <c r="H6389" s="148"/>
      <c r="I6389" s="148"/>
      <c r="J6389" s="149"/>
      <c r="K6389" s="145"/>
      <c r="L6389" s="150">
        <f>+K6389*H6389</f>
        <v>0.0</v>
      </c>
    </row>
    <row r="6390" spans="8:8" ht="24.95" customHeight="1">
      <c r="A6390" s="143"/>
      <c r="B6390" s="144"/>
      <c r="C6390" s="145"/>
      <c r="D6390" s="146"/>
      <c r="E6390" s="147"/>
      <c r="F6390" s="148"/>
      <c r="G6390" s="148"/>
      <c r="H6390" s="148"/>
      <c r="I6390" s="148"/>
      <c r="J6390" s="149"/>
      <c r="K6390" s="145"/>
      <c r="L6390" s="150">
        <f>+K6390*H6390</f>
        <v>0.0</v>
      </c>
    </row>
    <row r="6391" spans="8:8" ht="24.95" customHeight="1">
      <c r="A6391" s="143"/>
      <c r="B6391" s="144"/>
      <c r="C6391" s="145"/>
      <c r="D6391" s="146"/>
      <c r="E6391" s="147"/>
      <c r="F6391" s="148"/>
      <c r="G6391" s="148"/>
      <c r="H6391" s="148"/>
      <c r="I6391" s="148"/>
      <c r="J6391" s="149"/>
      <c r="K6391" s="145"/>
      <c r="L6391" s="150">
        <f>+K6391*H6391</f>
        <v>0.0</v>
      </c>
    </row>
    <row r="6392" spans="8:8" ht="24.95" customHeight="1">
      <c r="A6392" s="143"/>
      <c r="B6392" s="144"/>
      <c r="C6392" s="145"/>
      <c r="D6392" s="146"/>
      <c r="E6392" s="147"/>
      <c r="F6392" s="148"/>
      <c r="G6392" s="148"/>
      <c r="H6392" s="148"/>
      <c r="I6392" s="148"/>
      <c r="J6392" s="149"/>
      <c r="K6392" s="145"/>
      <c r="L6392" s="150">
        <f>+K6392*H6392</f>
        <v>0.0</v>
      </c>
    </row>
    <row r="6393" spans="8:8" ht="24.95" customHeight="1">
      <c r="A6393" s="143"/>
      <c r="B6393" s="144"/>
      <c r="C6393" s="145"/>
      <c r="D6393" s="146"/>
      <c r="E6393" s="147"/>
      <c r="F6393" s="148"/>
      <c r="G6393" s="148"/>
      <c r="H6393" s="148"/>
      <c r="I6393" s="148"/>
      <c r="J6393" s="149"/>
      <c r="K6393" s="145"/>
      <c r="L6393" s="150">
        <f>+K6393*H6393</f>
        <v>0.0</v>
      </c>
    </row>
    <row r="6394" spans="8:8" ht="24.95" customHeight="1">
      <c r="A6394" s="143"/>
      <c r="B6394" s="144"/>
      <c r="C6394" s="145"/>
      <c r="D6394" s="146"/>
      <c r="E6394" s="147"/>
      <c r="F6394" s="148"/>
      <c r="G6394" s="148"/>
      <c r="H6394" s="148"/>
      <c r="I6394" s="148"/>
      <c r="J6394" s="149"/>
      <c r="K6394" s="145"/>
      <c r="L6394" s="150">
        <f>+K6394*H6394</f>
        <v>0.0</v>
      </c>
    </row>
    <row r="6395" spans="8:8" ht="24.95" customHeight="1">
      <c r="A6395" s="143"/>
      <c r="B6395" s="144"/>
      <c r="C6395" s="145"/>
      <c r="D6395" s="146"/>
      <c r="E6395" s="147"/>
      <c r="F6395" s="148"/>
      <c r="G6395" s="148"/>
      <c r="H6395" s="148"/>
      <c r="I6395" s="148"/>
      <c r="J6395" s="149"/>
      <c r="K6395" s="145"/>
      <c r="L6395" s="150">
        <f>+K6395*H6395</f>
        <v>0.0</v>
      </c>
    </row>
    <row r="6396" spans="8:8" ht="24.95" customHeight="1">
      <c r="A6396" s="143"/>
      <c r="B6396" s="144"/>
      <c r="C6396" s="145"/>
      <c r="D6396" s="146"/>
      <c r="E6396" s="147"/>
      <c r="F6396" s="148"/>
      <c r="G6396" s="148"/>
      <c r="H6396" s="148"/>
      <c r="I6396" s="148"/>
      <c r="J6396" s="149"/>
      <c r="K6396" s="145"/>
      <c r="L6396" s="150">
        <f>+K6396*H6396</f>
        <v>0.0</v>
      </c>
    </row>
    <row r="6397" spans="8:8" ht="24.95" customHeight="1">
      <c r="A6397" s="143"/>
      <c r="B6397" s="144"/>
      <c r="C6397" s="145"/>
      <c r="D6397" s="146"/>
      <c r="E6397" s="147"/>
      <c r="F6397" s="148"/>
      <c r="G6397" s="148"/>
      <c r="H6397" s="148"/>
      <c r="I6397" s="148"/>
      <c r="J6397" s="149"/>
      <c r="K6397" s="145"/>
      <c r="L6397" s="150">
        <f>+K6397*H6397</f>
        <v>0.0</v>
      </c>
    </row>
    <row r="6398" spans="8:8" ht="24.95" customHeight="1">
      <c r="A6398" s="143"/>
      <c r="B6398" s="144"/>
      <c r="C6398" s="145"/>
      <c r="D6398" s="146"/>
      <c r="E6398" s="147"/>
      <c r="F6398" s="148"/>
      <c r="G6398" s="148"/>
      <c r="H6398" s="148"/>
      <c r="I6398" s="148"/>
      <c r="J6398" s="149"/>
      <c r="K6398" s="145"/>
      <c r="L6398" s="150">
        <f>+K6398*H6398</f>
        <v>0.0</v>
      </c>
    </row>
    <row r="6399" spans="8:8" ht="24.95" customHeight="1">
      <c r="A6399" s="143"/>
      <c r="B6399" s="144"/>
      <c r="C6399" s="145"/>
      <c r="D6399" s="146"/>
      <c r="E6399" s="147"/>
      <c r="F6399" s="148"/>
      <c r="G6399" s="148"/>
      <c r="H6399" s="148"/>
      <c r="I6399" s="148"/>
      <c r="J6399" s="149"/>
      <c r="K6399" s="145"/>
      <c r="L6399" s="150">
        <f>+K6399*H6399</f>
        <v>0.0</v>
      </c>
    </row>
    <row r="6400" spans="8:8" ht="24.95" customHeight="1">
      <c r="A6400" s="143"/>
      <c r="B6400" s="144"/>
      <c r="C6400" s="145"/>
      <c r="D6400" s="146"/>
      <c r="E6400" s="147"/>
      <c r="F6400" s="148"/>
      <c r="G6400" s="148"/>
      <c r="H6400" s="148"/>
      <c r="I6400" s="148"/>
      <c r="J6400" s="149"/>
      <c r="K6400" s="145"/>
      <c r="L6400" s="150">
        <f>+K6400*H6400</f>
        <v>0.0</v>
      </c>
    </row>
    <row r="6401" spans="8:8" ht="24.95" customHeight="1">
      <c r="A6401" s="143"/>
      <c r="B6401" s="144"/>
      <c r="C6401" s="145"/>
      <c r="D6401" s="146"/>
      <c r="E6401" s="147"/>
      <c r="F6401" s="148"/>
      <c r="G6401" s="148"/>
      <c r="H6401" s="148"/>
      <c r="I6401" s="148"/>
      <c r="J6401" s="149"/>
      <c r="K6401" s="145"/>
      <c r="L6401" s="150">
        <f>+K6401*H6401</f>
        <v>0.0</v>
      </c>
    </row>
    <row r="6402" spans="8:8" ht="24.95" customHeight="1">
      <c r="A6402" s="143"/>
      <c r="B6402" s="144"/>
      <c r="C6402" s="145"/>
      <c r="D6402" s="146"/>
      <c r="E6402" s="147"/>
      <c r="F6402" s="148"/>
      <c r="G6402" s="148"/>
      <c r="H6402" s="148"/>
      <c r="I6402" s="148"/>
      <c r="J6402" s="149"/>
      <c r="K6402" s="145"/>
      <c r="L6402" s="150">
        <f>+K6402*H6402</f>
        <v>0.0</v>
      </c>
    </row>
    <row r="6403" spans="8:8" ht="24.95" customHeight="1">
      <c r="A6403" s="143"/>
      <c r="B6403" s="144"/>
      <c r="C6403" s="145"/>
      <c r="D6403" s="146"/>
      <c r="E6403" s="147"/>
      <c r="F6403" s="148"/>
      <c r="G6403" s="148"/>
      <c r="H6403" s="148"/>
      <c r="I6403" s="148"/>
      <c r="J6403" s="149"/>
      <c r="K6403" s="145"/>
      <c r="L6403" s="150">
        <f>+K6403*H6403</f>
        <v>0.0</v>
      </c>
    </row>
    <row r="6404" spans="8:8" ht="24.95" customHeight="1">
      <c r="A6404" s="143"/>
      <c r="B6404" s="144"/>
      <c r="C6404" s="145"/>
      <c r="D6404" s="146"/>
      <c r="E6404" s="147"/>
      <c r="F6404" s="148"/>
      <c r="G6404" s="148"/>
      <c r="H6404" s="148"/>
      <c r="I6404" s="148"/>
      <c r="J6404" s="149"/>
      <c r="K6404" s="145"/>
      <c r="L6404" s="150">
        <f>+K6404*H6404</f>
        <v>0.0</v>
      </c>
    </row>
    <row r="6405" spans="8:8" ht="24.95" customHeight="1">
      <c r="A6405" s="143"/>
      <c r="B6405" s="144"/>
      <c r="C6405" s="145"/>
      <c r="D6405" s="146"/>
      <c r="E6405" s="147"/>
      <c r="F6405" s="148"/>
      <c r="G6405" s="148"/>
      <c r="H6405" s="148"/>
      <c r="I6405" s="148"/>
      <c r="J6405" s="149"/>
      <c r="K6405" s="145"/>
      <c r="L6405" s="150">
        <f>+K6405*H6405</f>
        <v>0.0</v>
      </c>
    </row>
    <row r="6406" spans="8:8" ht="24.95" customHeight="1">
      <c r="A6406" s="143"/>
      <c r="B6406" s="144"/>
      <c r="C6406" s="145"/>
      <c r="D6406" s="146"/>
      <c r="E6406" s="147"/>
      <c r="F6406" s="148"/>
      <c r="G6406" s="148"/>
      <c r="H6406" s="148"/>
      <c r="I6406" s="148"/>
      <c r="J6406" s="149"/>
      <c r="K6406" s="145"/>
      <c r="L6406" s="150">
        <f>+K6406*H6406</f>
        <v>0.0</v>
      </c>
    </row>
    <row r="6407" spans="8:8" ht="24.95" customHeight="1">
      <c r="A6407" s="143"/>
      <c r="B6407" s="144"/>
      <c r="C6407" s="145"/>
      <c r="D6407" s="146"/>
      <c r="E6407" s="147"/>
      <c r="F6407" s="148"/>
      <c r="G6407" s="148"/>
      <c r="H6407" s="148"/>
      <c r="I6407" s="148"/>
      <c r="J6407" s="149"/>
      <c r="K6407" s="145"/>
      <c r="L6407" s="150">
        <f>+K6407*H6407</f>
        <v>0.0</v>
      </c>
    </row>
    <row r="6408" spans="8:8" ht="24.95" customHeight="1">
      <c r="A6408" s="143"/>
      <c r="B6408" s="144"/>
      <c r="C6408" s="145"/>
      <c r="D6408" s="146"/>
      <c r="E6408" s="147"/>
      <c r="F6408" s="148"/>
      <c r="G6408" s="148"/>
      <c r="H6408" s="148"/>
      <c r="I6408" s="148"/>
      <c r="J6408" s="149"/>
      <c r="K6408" s="145"/>
      <c r="L6408" s="150">
        <f>+K6408*H6408</f>
        <v>0.0</v>
      </c>
    </row>
    <row r="6409" spans="8:8" ht="24.95" customHeight="1">
      <c r="A6409" s="143"/>
      <c r="B6409" s="144"/>
      <c r="C6409" s="145"/>
      <c r="D6409" s="146"/>
      <c r="E6409" s="147"/>
      <c r="F6409" s="148"/>
      <c r="G6409" s="148"/>
      <c r="H6409" s="148"/>
      <c r="I6409" s="148"/>
      <c r="J6409" s="149"/>
      <c r="K6409" s="145"/>
      <c r="L6409" s="150">
        <f>+K6409*H6409</f>
        <v>0.0</v>
      </c>
    </row>
    <row r="6410" spans="8:8" ht="24.95" customHeight="1">
      <c r="A6410" s="143"/>
      <c r="B6410" s="144"/>
      <c r="C6410" s="145"/>
      <c r="D6410" s="146"/>
      <c r="E6410" s="147"/>
      <c r="F6410" s="148"/>
      <c r="G6410" s="148"/>
      <c r="H6410" s="148"/>
      <c r="I6410" s="148"/>
      <c r="J6410" s="149"/>
      <c r="K6410" s="145"/>
      <c r="L6410" s="150">
        <f>+K6410*H6410</f>
        <v>0.0</v>
      </c>
    </row>
    <row r="6411" spans="8:8" ht="24.95" customHeight="1">
      <c r="A6411" s="143"/>
      <c r="B6411" s="144"/>
      <c r="C6411" s="145"/>
      <c r="D6411" s="146"/>
      <c r="E6411" s="147"/>
      <c r="F6411" s="148"/>
      <c r="G6411" s="148"/>
      <c r="H6411" s="148"/>
      <c r="I6411" s="148"/>
      <c r="J6411" s="149"/>
      <c r="K6411" s="145"/>
      <c r="L6411" s="150">
        <f>+K6411*H6411</f>
        <v>0.0</v>
      </c>
    </row>
    <row r="6412" spans="8:8" ht="24.95" customHeight="1">
      <c r="A6412" s="143"/>
      <c r="B6412" s="144"/>
      <c r="C6412" s="145"/>
      <c r="D6412" s="146"/>
      <c r="E6412" s="147"/>
      <c r="F6412" s="148"/>
      <c r="G6412" s="148"/>
      <c r="H6412" s="148"/>
      <c r="I6412" s="148"/>
      <c r="J6412" s="149"/>
      <c r="K6412" s="145"/>
      <c r="L6412" s="150">
        <f>+K6412*H6412</f>
        <v>0.0</v>
      </c>
    </row>
    <row r="6413" spans="8:8" ht="24.95" customHeight="1">
      <c r="A6413" s="143"/>
      <c r="B6413" s="144"/>
      <c r="C6413" s="145"/>
      <c r="D6413" s="146"/>
      <c r="E6413" s="147"/>
      <c r="F6413" s="148"/>
      <c r="G6413" s="148"/>
      <c r="H6413" s="148"/>
      <c r="I6413" s="148"/>
      <c r="J6413" s="149"/>
      <c r="K6413" s="145"/>
      <c r="L6413" s="150">
        <f>+K6413*H6413</f>
        <v>0.0</v>
      </c>
    </row>
    <row r="6414" spans="8:8" ht="24.95" customHeight="1">
      <c r="A6414" s="143"/>
      <c r="B6414" s="144"/>
      <c r="C6414" s="145"/>
      <c r="D6414" s="146"/>
      <c r="E6414" s="147"/>
      <c r="F6414" s="148"/>
      <c r="G6414" s="148"/>
      <c r="H6414" s="148"/>
      <c r="I6414" s="148"/>
      <c r="J6414" s="149"/>
      <c r="K6414" s="145"/>
      <c r="L6414" s="150">
        <f>+K6414*H6414</f>
        <v>0.0</v>
      </c>
    </row>
    <row r="6415" spans="8:8" ht="24.95" customHeight="1">
      <c r="A6415" s="143"/>
      <c r="B6415" s="144"/>
      <c r="C6415" s="145"/>
      <c r="D6415" s="146"/>
      <c r="E6415" s="147"/>
      <c r="F6415" s="148"/>
      <c r="G6415" s="148"/>
      <c r="H6415" s="148"/>
      <c r="I6415" s="148"/>
      <c r="J6415" s="149"/>
      <c r="K6415" s="145"/>
      <c r="L6415" s="150">
        <f>+K6415*H6415</f>
        <v>0.0</v>
      </c>
    </row>
    <row r="6416" spans="8:8" ht="24.95" customHeight="1">
      <c r="A6416" s="143"/>
      <c r="B6416" s="144"/>
      <c r="C6416" s="145"/>
      <c r="D6416" s="146"/>
      <c r="E6416" s="147"/>
      <c r="F6416" s="148"/>
      <c r="G6416" s="148"/>
      <c r="H6416" s="148"/>
      <c r="I6416" s="148"/>
      <c r="J6416" s="149"/>
      <c r="K6416" s="145"/>
      <c r="L6416" s="150">
        <f>+K6416*H6416</f>
        <v>0.0</v>
      </c>
    </row>
    <row r="6417" spans="8:8" ht="24.95" customHeight="1">
      <c r="A6417" s="143"/>
      <c r="B6417" s="144"/>
      <c r="C6417" s="145"/>
      <c r="D6417" s="146"/>
      <c r="E6417" s="147"/>
      <c r="F6417" s="148"/>
      <c r="G6417" s="148"/>
      <c r="H6417" s="148"/>
      <c r="I6417" s="148"/>
      <c r="J6417" s="149"/>
      <c r="K6417" s="145"/>
      <c r="L6417" s="150">
        <f>+K6417*H6417</f>
        <v>0.0</v>
      </c>
    </row>
    <row r="6418" spans="8:8" ht="24.95" customHeight="1">
      <c r="A6418" s="143"/>
      <c r="B6418" s="144"/>
      <c r="C6418" s="145"/>
      <c r="D6418" s="146"/>
      <c r="E6418" s="147"/>
      <c r="F6418" s="148"/>
      <c r="G6418" s="148"/>
      <c r="H6418" s="148"/>
      <c r="I6418" s="148"/>
      <c r="J6418" s="149"/>
      <c r="K6418" s="145"/>
      <c r="L6418" s="150">
        <f>+K6418*H6418</f>
        <v>0.0</v>
      </c>
    </row>
    <row r="6419" spans="8:8" ht="24.95" customHeight="1">
      <c r="A6419" s="143"/>
      <c r="B6419" s="144"/>
      <c r="C6419" s="145"/>
      <c r="D6419" s="146"/>
      <c r="E6419" s="147"/>
      <c r="F6419" s="148"/>
      <c r="G6419" s="148"/>
      <c r="H6419" s="148"/>
      <c r="I6419" s="148"/>
      <c r="J6419" s="149"/>
      <c r="K6419" s="145"/>
      <c r="L6419" s="150">
        <f>+K6419*H6419</f>
        <v>0.0</v>
      </c>
    </row>
    <row r="6420" spans="8:8" ht="24.95" customHeight="1">
      <c r="A6420" s="143"/>
      <c r="B6420" s="144"/>
      <c r="C6420" s="145"/>
      <c r="D6420" s="146"/>
      <c r="E6420" s="147"/>
      <c r="F6420" s="148"/>
      <c r="G6420" s="148"/>
      <c r="H6420" s="148"/>
      <c r="I6420" s="148"/>
      <c r="J6420" s="149"/>
      <c r="K6420" s="145"/>
      <c r="L6420" s="150">
        <f>+K6420*H6420</f>
        <v>0.0</v>
      </c>
    </row>
    <row r="6421" spans="8:8" ht="24.95" customHeight="1">
      <c r="A6421" s="143"/>
      <c r="B6421" s="144"/>
      <c r="C6421" s="145"/>
      <c r="D6421" s="146"/>
      <c r="E6421" s="147"/>
      <c r="F6421" s="148"/>
      <c r="G6421" s="148"/>
      <c r="H6421" s="148"/>
      <c r="I6421" s="148"/>
      <c r="J6421" s="149"/>
      <c r="K6421" s="145"/>
      <c r="L6421" s="150">
        <f>+K6421*H6421</f>
        <v>0.0</v>
      </c>
    </row>
    <row r="6422" spans="8:8" ht="24.95" customHeight="1">
      <c r="A6422" s="143"/>
      <c r="B6422" s="144"/>
      <c r="C6422" s="145"/>
      <c r="D6422" s="146"/>
      <c r="E6422" s="147"/>
      <c r="F6422" s="148"/>
      <c r="G6422" s="148"/>
      <c r="H6422" s="148"/>
      <c r="I6422" s="148"/>
      <c r="J6422" s="149"/>
      <c r="K6422" s="145"/>
      <c r="L6422" s="150">
        <f>+K6422*H6422</f>
        <v>0.0</v>
      </c>
    </row>
    <row r="6423" spans="8:8" ht="24.95" customHeight="1">
      <c r="A6423" s="143"/>
      <c r="B6423" s="144"/>
      <c r="C6423" s="145"/>
      <c r="D6423" s="146"/>
      <c r="E6423" s="147"/>
      <c r="F6423" s="148"/>
      <c r="G6423" s="148"/>
      <c r="H6423" s="148"/>
      <c r="I6423" s="148"/>
      <c r="J6423" s="149"/>
      <c r="K6423" s="145"/>
      <c r="L6423" s="150">
        <f>+K6423*H6423</f>
        <v>0.0</v>
      </c>
    </row>
    <row r="6424" spans="8:8" ht="24.95" customHeight="1">
      <c r="A6424" s="143"/>
      <c r="B6424" s="144"/>
      <c r="C6424" s="145"/>
      <c r="D6424" s="146"/>
      <c r="E6424" s="147"/>
      <c r="F6424" s="148"/>
      <c r="G6424" s="148"/>
      <c r="H6424" s="148"/>
      <c r="I6424" s="148"/>
      <c r="J6424" s="149"/>
      <c r="K6424" s="145"/>
      <c r="L6424" s="150">
        <f>+K6424*H6424</f>
        <v>0.0</v>
      </c>
    </row>
    <row r="6425" spans="8:8" ht="24.95" customHeight="1">
      <c r="A6425" s="143"/>
      <c r="B6425" s="144"/>
      <c r="C6425" s="145"/>
      <c r="D6425" s="146"/>
      <c r="E6425" s="147"/>
      <c r="F6425" s="148"/>
      <c r="G6425" s="148"/>
      <c r="H6425" s="148"/>
      <c r="I6425" s="148"/>
      <c r="J6425" s="149"/>
      <c r="K6425" s="145"/>
      <c r="L6425" s="150">
        <f>+K6425*H6425</f>
        <v>0.0</v>
      </c>
    </row>
    <row r="6426" spans="8:8" ht="24.95" customHeight="1">
      <c r="A6426" s="143"/>
      <c r="B6426" s="144"/>
      <c r="C6426" s="145"/>
      <c r="D6426" s="146"/>
      <c r="E6426" s="147"/>
      <c r="F6426" s="148"/>
      <c r="G6426" s="148"/>
      <c r="H6426" s="148"/>
      <c r="I6426" s="148"/>
      <c r="J6426" s="149"/>
      <c r="K6426" s="145"/>
      <c r="L6426" s="150">
        <f>+K6426*H6426</f>
        <v>0.0</v>
      </c>
    </row>
    <row r="6427" spans="8:8" ht="24.95" customHeight="1">
      <c r="A6427" s="143"/>
      <c r="B6427" s="144"/>
      <c r="C6427" s="145"/>
      <c r="D6427" s="146"/>
      <c r="E6427" s="147"/>
      <c r="F6427" s="148"/>
      <c r="G6427" s="148"/>
      <c r="H6427" s="148"/>
      <c r="I6427" s="148"/>
      <c r="J6427" s="149"/>
      <c r="K6427" s="145"/>
      <c r="L6427" s="150">
        <f>+K6427*H6427</f>
        <v>0.0</v>
      </c>
    </row>
    <row r="6428" spans="8:8" ht="24.95" customHeight="1">
      <c r="A6428" s="143"/>
      <c r="B6428" s="144"/>
      <c r="C6428" s="145"/>
      <c r="D6428" s="146"/>
      <c r="E6428" s="147"/>
      <c r="F6428" s="148"/>
      <c r="G6428" s="148"/>
      <c r="H6428" s="148"/>
      <c r="I6428" s="148"/>
      <c r="J6428" s="149"/>
      <c r="K6428" s="145"/>
      <c r="L6428" s="150">
        <f>+K6428*H6428</f>
        <v>0.0</v>
      </c>
    </row>
    <row r="6429" spans="8:8" ht="24.95" customHeight="1">
      <c r="A6429" s="143"/>
      <c r="B6429" s="144"/>
      <c r="C6429" s="145"/>
      <c r="D6429" s="146"/>
      <c r="E6429" s="147"/>
      <c r="F6429" s="148"/>
      <c r="G6429" s="148"/>
      <c r="H6429" s="148"/>
      <c r="I6429" s="148"/>
      <c r="J6429" s="149"/>
      <c r="K6429" s="145"/>
      <c r="L6429" s="150">
        <f>+K6429*H6429</f>
        <v>0.0</v>
      </c>
    </row>
    <row r="6430" spans="8:8" ht="24.95" customHeight="1">
      <c r="A6430" s="143"/>
      <c r="B6430" s="144"/>
      <c r="C6430" s="145"/>
      <c r="D6430" s="146"/>
      <c r="E6430" s="147"/>
      <c r="F6430" s="148"/>
      <c r="G6430" s="148"/>
      <c r="H6430" s="148"/>
      <c r="I6430" s="148"/>
      <c r="J6430" s="149"/>
      <c r="K6430" s="145"/>
      <c r="L6430" s="150">
        <f>+K6430*H6430</f>
        <v>0.0</v>
      </c>
    </row>
    <row r="6431" spans="8:8" ht="24.95" customHeight="1">
      <c r="A6431" s="143"/>
      <c r="B6431" s="144"/>
      <c r="C6431" s="145"/>
      <c r="D6431" s="146"/>
      <c r="E6431" s="147"/>
      <c r="F6431" s="148"/>
      <c r="G6431" s="148"/>
      <c r="H6431" s="148"/>
      <c r="I6431" s="148"/>
      <c r="J6431" s="149"/>
      <c r="K6431" s="145"/>
      <c r="L6431" s="150">
        <f>+K6431*H6431</f>
        <v>0.0</v>
      </c>
    </row>
    <row r="6432" spans="8:8" ht="24.95" customHeight="1">
      <c r="A6432" s="143"/>
      <c r="B6432" s="144"/>
      <c r="C6432" s="145"/>
      <c r="D6432" s="146"/>
      <c r="E6432" s="147"/>
      <c r="F6432" s="148"/>
      <c r="G6432" s="148"/>
      <c r="H6432" s="148"/>
      <c r="I6432" s="148"/>
      <c r="J6432" s="149"/>
      <c r="K6432" s="145"/>
      <c r="L6432" s="150">
        <f>+K6432*H6432</f>
        <v>0.0</v>
      </c>
    </row>
    <row r="6433" spans="8:8" ht="24.95" customHeight="1">
      <c r="A6433" s="143"/>
      <c r="B6433" s="144"/>
      <c r="C6433" s="145"/>
      <c r="D6433" s="146"/>
      <c r="E6433" s="147"/>
      <c r="F6433" s="148"/>
      <c r="G6433" s="148"/>
      <c r="H6433" s="148"/>
      <c r="I6433" s="148"/>
      <c r="J6433" s="149"/>
      <c r="K6433" s="145"/>
      <c r="L6433" s="150">
        <f>+K6433*H6433</f>
        <v>0.0</v>
      </c>
    </row>
    <row r="6434" spans="8:8" ht="24.95" customHeight="1">
      <c r="A6434" s="143"/>
      <c r="B6434" s="144"/>
      <c r="C6434" s="145"/>
      <c r="D6434" s="146"/>
      <c r="E6434" s="147"/>
      <c r="F6434" s="148"/>
      <c r="G6434" s="148"/>
      <c r="H6434" s="148"/>
      <c r="I6434" s="148"/>
      <c r="J6434" s="149"/>
      <c r="K6434" s="145"/>
      <c r="L6434" s="150">
        <f>+K6434*H6434</f>
        <v>0.0</v>
      </c>
    </row>
    <row r="6435" spans="8:8" ht="24.95" customHeight="1">
      <c r="A6435" s="143"/>
      <c r="B6435" s="144"/>
      <c r="C6435" s="145"/>
      <c r="D6435" s="146"/>
      <c r="E6435" s="147"/>
      <c r="F6435" s="148"/>
      <c r="G6435" s="148"/>
      <c r="H6435" s="148"/>
      <c r="I6435" s="148"/>
      <c r="J6435" s="149"/>
      <c r="K6435" s="145"/>
      <c r="L6435" s="150">
        <f>+K6435*H6435</f>
        <v>0.0</v>
      </c>
    </row>
    <row r="6436" spans="8:8" ht="24.95" customHeight="1">
      <c r="A6436" s="143"/>
      <c r="B6436" s="144"/>
      <c r="C6436" s="145"/>
      <c r="D6436" s="146"/>
      <c r="E6436" s="147"/>
      <c r="F6436" s="148"/>
      <c r="G6436" s="148"/>
      <c r="H6436" s="148"/>
      <c r="I6436" s="148"/>
      <c r="J6436" s="149"/>
      <c r="K6436" s="145"/>
      <c r="L6436" s="150">
        <f>+K6436*H6436</f>
        <v>0.0</v>
      </c>
    </row>
    <row r="6437" spans="8:8" ht="24.95" customHeight="1">
      <c r="A6437" s="143"/>
      <c r="B6437" s="144"/>
      <c r="C6437" s="145"/>
      <c r="D6437" s="146"/>
      <c r="E6437" s="147"/>
      <c r="F6437" s="148"/>
      <c r="G6437" s="148"/>
      <c r="H6437" s="148"/>
      <c r="I6437" s="148"/>
      <c r="J6437" s="149"/>
      <c r="K6437" s="145"/>
      <c r="L6437" s="150">
        <f>+K6437*H6437</f>
        <v>0.0</v>
      </c>
    </row>
    <row r="6438" spans="8:8" ht="24.95" customHeight="1">
      <c r="A6438" s="143"/>
      <c r="B6438" s="144"/>
      <c r="C6438" s="145"/>
      <c r="D6438" s="146"/>
      <c r="E6438" s="147"/>
      <c r="F6438" s="148"/>
      <c r="G6438" s="148"/>
      <c r="H6438" s="148"/>
      <c r="I6438" s="148"/>
      <c r="J6438" s="149"/>
      <c r="K6438" s="145"/>
      <c r="L6438" s="150">
        <f>+K6438*H6438</f>
        <v>0.0</v>
      </c>
    </row>
    <row r="6439" spans="8:8" ht="24.95" customHeight="1">
      <c r="A6439" s="143"/>
      <c r="B6439" s="144"/>
      <c r="C6439" s="145"/>
      <c r="D6439" s="146"/>
      <c r="E6439" s="147"/>
      <c r="F6439" s="148"/>
      <c r="G6439" s="148"/>
      <c r="H6439" s="148"/>
      <c r="I6439" s="148"/>
      <c r="J6439" s="149"/>
      <c r="K6439" s="145"/>
      <c r="L6439" s="150">
        <f>+K6439*H6439</f>
        <v>0.0</v>
      </c>
    </row>
    <row r="6440" spans="8:8" ht="24.95" customHeight="1">
      <c r="A6440" s="143"/>
      <c r="B6440" s="144"/>
      <c r="C6440" s="145"/>
      <c r="D6440" s="146"/>
      <c r="E6440" s="147"/>
      <c r="F6440" s="148"/>
      <c r="G6440" s="148"/>
      <c r="H6440" s="148"/>
      <c r="I6440" s="148"/>
      <c r="J6440" s="149"/>
      <c r="K6440" s="145"/>
      <c r="L6440" s="150">
        <f>+K6440*H6440</f>
        <v>0.0</v>
      </c>
    </row>
    <row r="6441" spans="8:8" ht="24.95" customHeight="1">
      <c r="A6441" s="143"/>
      <c r="B6441" s="144"/>
      <c r="C6441" s="145"/>
      <c r="D6441" s="146"/>
      <c r="E6441" s="147"/>
      <c r="F6441" s="148"/>
      <c r="G6441" s="148"/>
      <c r="H6441" s="148"/>
      <c r="I6441" s="148"/>
      <c r="J6441" s="149"/>
      <c r="K6441" s="145"/>
      <c r="L6441" s="150">
        <f>+K6441*H6441</f>
        <v>0.0</v>
      </c>
    </row>
    <row r="6442" spans="8:8" ht="24.95" customHeight="1">
      <c r="A6442" s="143"/>
      <c r="B6442" s="144"/>
      <c r="C6442" s="145"/>
      <c r="D6442" s="146"/>
      <c r="E6442" s="147"/>
      <c r="F6442" s="148"/>
      <c r="G6442" s="148"/>
      <c r="H6442" s="148"/>
      <c r="I6442" s="148"/>
      <c r="J6442" s="149"/>
      <c r="K6442" s="145"/>
      <c r="L6442" s="150">
        <f>+K6442*H6442</f>
        <v>0.0</v>
      </c>
    </row>
    <row r="6443" spans="8:8" ht="24.95" customHeight="1">
      <c r="A6443" s="143"/>
      <c r="B6443" s="144"/>
      <c r="C6443" s="145"/>
      <c r="D6443" s="146"/>
      <c r="E6443" s="147"/>
      <c r="F6443" s="148"/>
      <c r="G6443" s="148"/>
      <c r="H6443" s="148"/>
      <c r="I6443" s="148"/>
      <c r="J6443" s="149"/>
      <c r="K6443" s="145"/>
      <c r="L6443" s="150">
        <f>+K6443*H6443</f>
        <v>0.0</v>
      </c>
    </row>
    <row r="6444" spans="8:8" ht="24.95" customHeight="1">
      <c r="A6444" s="143"/>
      <c r="B6444" s="144"/>
      <c r="C6444" s="145"/>
      <c r="D6444" s="146"/>
      <c r="E6444" s="147"/>
      <c r="F6444" s="148"/>
      <c r="G6444" s="148"/>
      <c r="H6444" s="148"/>
      <c r="I6444" s="148"/>
      <c r="J6444" s="149"/>
      <c r="K6444" s="145"/>
      <c r="L6444" s="150">
        <f>+K6444*H6444</f>
        <v>0.0</v>
      </c>
    </row>
    <row r="6445" spans="8:8" ht="24.95" customHeight="1">
      <c r="A6445" s="143"/>
      <c r="B6445" s="144"/>
      <c r="C6445" s="145"/>
      <c r="D6445" s="146"/>
      <c r="E6445" s="147"/>
      <c r="F6445" s="148"/>
      <c r="G6445" s="148"/>
      <c r="H6445" s="148"/>
      <c r="I6445" s="148"/>
      <c r="J6445" s="149"/>
      <c r="K6445" s="145"/>
      <c r="L6445" s="150">
        <f>+K6445*H6445</f>
        <v>0.0</v>
      </c>
    </row>
    <row r="6446" spans="8:8" ht="24.95" customHeight="1">
      <c r="A6446" s="143"/>
      <c r="B6446" s="144"/>
      <c r="C6446" s="145"/>
      <c r="D6446" s="146"/>
      <c r="E6446" s="147"/>
      <c r="F6446" s="148"/>
      <c r="G6446" s="148"/>
      <c r="H6446" s="148"/>
      <c r="I6446" s="148"/>
      <c r="J6446" s="149"/>
      <c r="K6446" s="145"/>
      <c r="L6446" s="150">
        <f>+K6446*H6446</f>
        <v>0.0</v>
      </c>
    </row>
    <row r="6447" spans="8:8" ht="24.95" customHeight="1">
      <c r="A6447" s="143"/>
      <c r="B6447" s="144"/>
      <c r="C6447" s="145"/>
      <c r="D6447" s="146"/>
      <c r="E6447" s="147"/>
      <c r="F6447" s="148"/>
      <c r="G6447" s="148"/>
      <c r="H6447" s="148"/>
      <c r="I6447" s="148"/>
      <c r="J6447" s="149"/>
      <c r="K6447" s="145"/>
      <c r="L6447" s="150">
        <f>+K6447*H6447</f>
        <v>0.0</v>
      </c>
    </row>
    <row r="6448" spans="8:8" ht="24.95" customHeight="1">
      <c r="A6448" s="143"/>
      <c r="B6448" s="144"/>
      <c r="C6448" s="145"/>
      <c r="D6448" s="146"/>
      <c r="E6448" s="147"/>
      <c r="F6448" s="148"/>
      <c r="G6448" s="148"/>
      <c r="H6448" s="148"/>
      <c r="I6448" s="148"/>
      <c r="J6448" s="149"/>
      <c r="K6448" s="145"/>
      <c r="L6448" s="150">
        <f>+K6448*H6448</f>
        <v>0.0</v>
      </c>
    </row>
    <row r="6449" spans="8:8" ht="24.95" customHeight="1">
      <c r="A6449" s="143"/>
      <c r="B6449" s="144"/>
      <c r="C6449" s="145"/>
      <c r="D6449" s="146"/>
      <c r="E6449" s="147"/>
      <c r="F6449" s="148"/>
      <c r="G6449" s="148"/>
      <c r="H6449" s="148"/>
      <c r="I6449" s="148"/>
      <c r="J6449" s="149"/>
      <c r="K6449" s="145"/>
      <c r="L6449" s="150">
        <f>+K6449*H6449</f>
        <v>0.0</v>
      </c>
    </row>
    <row r="6450" spans="8:8" ht="24.95" customHeight="1">
      <c r="A6450" s="143"/>
      <c r="B6450" s="144"/>
      <c r="C6450" s="145"/>
      <c r="D6450" s="146"/>
      <c r="E6450" s="147"/>
      <c r="F6450" s="148"/>
      <c r="G6450" s="148"/>
      <c r="H6450" s="148"/>
      <c r="I6450" s="148"/>
      <c r="J6450" s="149"/>
      <c r="K6450" s="145"/>
      <c r="L6450" s="150">
        <f>+K6450*H6450</f>
        <v>0.0</v>
      </c>
    </row>
    <row r="6451" spans="8:8" ht="24.95" customHeight="1">
      <c r="A6451" s="143"/>
      <c r="B6451" s="144"/>
      <c r="C6451" s="145"/>
      <c r="D6451" s="146"/>
      <c r="E6451" s="147"/>
      <c r="F6451" s="148"/>
      <c r="G6451" s="148"/>
      <c r="H6451" s="148"/>
      <c r="I6451" s="148"/>
      <c r="J6451" s="149"/>
      <c r="K6451" s="145"/>
      <c r="L6451" s="150">
        <f>+K6451*H6451</f>
        <v>0.0</v>
      </c>
    </row>
    <row r="6452" spans="8:8" ht="24.95" customHeight="1">
      <c r="A6452" s="143"/>
      <c r="B6452" s="144"/>
      <c r="C6452" s="145"/>
      <c r="D6452" s="146"/>
      <c r="E6452" s="147"/>
      <c r="F6452" s="148"/>
      <c r="G6452" s="148"/>
      <c r="H6452" s="148"/>
      <c r="I6452" s="148"/>
      <c r="J6452" s="149"/>
      <c r="K6452" s="145"/>
      <c r="L6452" s="150">
        <f>+K6452*H6452</f>
        <v>0.0</v>
      </c>
    </row>
    <row r="6453" spans="8:8" ht="24.95" customHeight="1">
      <c r="A6453" s="143"/>
      <c r="B6453" s="144"/>
      <c r="C6453" s="145"/>
      <c r="D6453" s="146"/>
      <c r="E6453" s="147"/>
      <c r="F6453" s="148"/>
      <c r="G6453" s="148"/>
      <c r="H6453" s="148"/>
      <c r="I6453" s="148"/>
      <c r="J6453" s="149"/>
      <c r="K6453" s="145"/>
      <c r="L6453" s="150">
        <f>+K6453*H6453</f>
        <v>0.0</v>
      </c>
    </row>
    <row r="6454" spans="8:8" ht="24.95" customHeight="1">
      <c r="A6454" s="143"/>
      <c r="B6454" s="144"/>
      <c r="C6454" s="145"/>
      <c r="D6454" s="146"/>
      <c r="E6454" s="147"/>
      <c r="F6454" s="148"/>
      <c r="G6454" s="148"/>
      <c r="H6454" s="148"/>
      <c r="I6454" s="148"/>
      <c r="J6454" s="149"/>
      <c r="K6454" s="145"/>
      <c r="L6454" s="150">
        <f>+K6454*H6454</f>
        <v>0.0</v>
      </c>
    </row>
    <row r="6455" spans="8:8" ht="24.95" customHeight="1">
      <c r="A6455" s="143"/>
      <c r="B6455" s="144"/>
      <c r="C6455" s="145"/>
      <c r="D6455" s="146"/>
      <c r="E6455" s="147"/>
      <c r="F6455" s="148"/>
      <c r="G6455" s="148"/>
      <c r="H6455" s="148"/>
      <c r="I6455" s="148"/>
      <c r="J6455" s="149"/>
      <c r="K6455" s="145"/>
      <c r="L6455" s="150">
        <f>+K6455*H6455</f>
        <v>0.0</v>
      </c>
    </row>
    <row r="6456" spans="8:8" ht="24.95" customHeight="1">
      <c r="A6456" s="143"/>
      <c r="B6456" s="144"/>
      <c r="C6456" s="145"/>
      <c r="D6456" s="146"/>
      <c r="E6456" s="147"/>
      <c r="F6456" s="148"/>
      <c r="G6456" s="148"/>
      <c r="H6456" s="148"/>
      <c r="I6456" s="148"/>
      <c r="J6456" s="149"/>
      <c r="K6456" s="145"/>
      <c r="L6456" s="150">
        <f>+K6456*H6456</f>
        <v>0.0</v>
      </c>
    </row>
    <row r="6457" spans="8:8" ht="24.95" customHeight="1">
      <c r="A6457" s="143"/>
      <c r="B6457" s="144"/>
      <c r="C6457" s="145"/>
      <c r="D6457" s="146"/>
      <c r="E6457" s="147"/>
      <c r="F6457" s="148"/>
      <c r="G6457" s="148"/>
      <c r="H6457" s="148"/>
      <c r="I6457" s="148"/>
      <c r="J6457" s="149"/>
      <c r="K6457" s="145"/>
      <c r="L6457" s="150">
        <f>+K6457*H6457</f>
        <v>0.0</v>
      </c>
    </row>
    <row r="6458" spans="8:8" ht="24.95" customHeight="1">
      <c r="A6458" s="143"/>
      <c r="B6458" s="144"/>
      <c r="C6458" s="145"/>
      <c r="D6458" s="146"/>
      <c r="E6458" s="147"/>
      <c r="F6458" s="148"/>
      <c r="G6458" s="148"/>
      <c r="H6458" s="148"/>
      <c r="I6458" s="148"/>
      <c r="J6458" s="149"/>
      <c r="K6458" s="145"/>
      <c r="L6458" s="150">
        <f>+K6458*H6458</f>
        <v>0.0</v>
      </c>
    </row>
    <row r="6459" spans="8:8" ht="24.95" customHeight="1">
      <c r="A6459" s="143"/>
      <c r="B6459" s="144"/>
      <c r="C6459" s="145"/>
      <c r="D6459" s="146"/>
      <c r="E6459" s="147"/>
      <c r="F6459" s="148"/>
      <c r="G6459" s="148"/>
      <c r="H6459" s="148"/>
      <c r="I6459" s="148"/>
      <c r="J6459" s="149"/>
      <c r="K6459" s="145"/>
      <c r="L6459" s="150">
        <f>+K6459*H6459</f>
        <v>0.0</v>
      </c>
    </row>
    <row r="6460" spans="8:8" ht="24.95" customHeight="1">
      <c r="A6460" s="143"/>
      <c r="B6460" s="144"/>
      <c r="C6460" s="145"/>
      <c r="D6460" s="146"/>
      <c r="E6460" s="147"/>
      <c r="F6460" s="148"/>
      <c r="G6460" s="148"/>
      <c r="H6460" s="148"/>
      <c r="I6460" s="148"/>
      <c r="J6460" s="149"/>
      <c r="K6460" s="145"/>
      <c r="L6460" s="150">
        <f>+K6460*H6460</f>
        <v>0.0</v>
      </c>
    </row>
    <row r="6461" spans="8:8" ht="24.95" customHeight="1">
      <c r="A6461" s="143"/>
      <c r="B6461" s="144"/>
      <c r="C6461" s="145"/>
      <c r="D6461" s="146"/>
      <c r="E6461" s="147"/>
      <c r="F6461" s="148"/>
      <c r="G6461" s="148"/>
      <c r="H6461" s="148"/>
      <c r="I6461" s="148"/>
      <c r="J6461" s="149"/>
      <c r="K6461" s="145"/>
      <c r="L6461" s="150">
        <f>+K6461*H6461</f>
        <v>0.0</v>
      </c>
    </row>
    <row r="6462" spans="8:8" ht="24.95" customHeight="1">
      <c r="A6462" s="143"/>
      <c r="B6462" s="144"/>
      <c r="C6462" s="145"/>
      <c r="D6462" s="146"/>
      <c r="E6462" s="147"/>
      <c r="F6462" s="148"/>
      <c r="G6462" s="148"/>
      <c r="H6462" s="148"/>
      <c r="I6462" s="148"/>
      <c r="J6462" s="149"/>
      <c r="K6462" s="145"/>
      <c r="L6462" s="150">
        <f>+K6462*H6462</f>
        <v>0.0</v>
      </c>
    </row>
    <row r="6463" spans="8:8" ht="24.95" customHeight="1">
      <c r="A6463" s="143"/>
      <c r="B6463" s="144"/>
      <c r="C6463" s="145"/>
      <c r="D6463" s="146"/>
      <c r="E6463" s="147"/>
      <c r="F6463" s="148"/>
      <c r="G6463" s="148"/>
      <c r="H6463" s="148"/>
      <c r="I6463" s="148"/>
      <c r="J6463" s="149"/>
      <c r="K6463" s="145"/>
      <c r="L6463" s="150">
        <f>+K6463*H6463</f>
        <v>0.0</v>
      </c>
    </row>
    <row r="6464" spans="8:8" ht="24.95" customHeight="1">
      <c r="A6464" s="143"/>
      <c r="B6464" s="144"/>
      <c r="C6464" s="145"/>
      <c r="D6464" s="146"/>
      <c r="E6464" s="147"/>
      <c r="F6464" s="148"/>
      <c r="G6464" s="148"/>
      <c r="H6464" s="148"/>
      <c r="I6464" s="148"/>
      <c r="J6464" s="149"/>
      <c r="K6464" s="145"/>
      <c r="L6464" s="150">
        <f>+K6464*H6464</f>
        <v>0.0</v>
      </c>
    </row>
    <row r="6465" spans="8:8" ht="24.95" customHeight="1">
      <c r="A6465" s="143"/>
      <c r="B6465" s="144"/>
      <c r="C6465" s="145"/>
      <c r="D6465" s="146"/>
      <c r="E6465" s="147"/>
      <c r="F6465" s="148"/>
      <c r="G6465" s="148"/>
      <c r="H6465" s="148"/>
      <c r="I6465" s="148"/>
      <c r="J6465" s="149"/>
      <c r="K6465" s="145"/>
      <c r="L6465" s="150">
        <f>+K6465*H6465</f>
        <v>0.0</v>
      </c>
    </row>
    <row r="6466" spans="8:8" ht="24.95" customHeight="1">
      <c r="A6466" s="143"/>
      <c r="B6466" s="144"/>
      <c r="C6466" s="145"/>
      <c r="D6466" s="146"/>
      <c r="E6466" s="147"/>
      <c r="F6466" s="148"/>
      <c r="G6466" s="148"/>
      <c r="H6466" s="148"/>
      <c r="I6466" s="148"/>
      <c r="J6466" s="149"/>
      <c r="K6466" s="145"/>
      <c r="L6466" s="150">
        <f>+K6466*H6466</f>
        <v>0.0</v>
      </c>
    </row>
    <row r="6467" spans="8:8" ht="24.95" customHeight="1">
      <c r="A6467" s="143"/>
      <c r="B6467" s="144"/>
      <c r="C6467" s="145"/>
      <c r="D6467" s="146"/>
      <c r="E6467" s="147"/>
      <c r="F6467" s="148"/>
      <c r="G6467" s="148"/>
      <c r="H6467" s="148"/>
      <c r="I6467" s="148"/>
      <c r="J6467" s="149"/>
      <c r="K6467" s="145"/>
      <c r="L6467" s="150">
        <f>+K6467*H6467</f>
        <v>0.0</v>
      </c>
    </row>
    <row r="6468" spans="8:8" ht="24.95" customHeight="1">
      <c r="A6468" s="143"/>
      <c r="B6468" s="144"/>
      <c r="C6468" s="145"/>
      <c r="D6468" s="146"/>
      <c r="E6468" s="147"/>
      <c r="F6468" s="148"/>
      <c r="G6468" s="148"/>
      <c r="H6468" s="148"/>
      <c r="I6468" s="148"/>
      <c r="J6468" s="149"/>
      <c r="K6468" s="145"/>
      <c r="L6468" s="150">
        <f>+K6468*H6468</f>
        <v>0.0</v>
      </c>
    </row>
    <row r="6469" spans="8:8" ht="24.95" customHeight="1">
      <c r="A6469" s="143"/>
      <c r="B6469" s="144"/>
      <c r="C6469" s="145"/>
      <c r="D6469" s="146"/>
      <c r="E6469" s="147"/>
      <c r="F6469" s="148"/>
      <c r="G6469" s="148"/>
      <c r="H6469" s="148"/>
      <c r="I6469" s="148"/>
      <c r="J6469" s="149"/>
      <c r="K6469" s="145"/>
      <c r="L6469" s="150">
        <f>+K6469*H6469</f>
        <v>0.0</v>
      </c>
    </row>
    <row r="6470" spans="8:8" ht="24.95" customHeight="1">
      <c r="A6470" s="143"/>
      <c r="B6470" s="144"/>
      <c r="C6470" s="145"/>
      <c r="D6470" s="146"/>
      <c r="E6470" s="147"/>
      <c r="F6470" s="148"/>
      <c r="G6470" s="148"/>
      <c r="H6470" s="148"/>
      <c r="I6470" s="148"/>
      <c r="J6470" s="149"/>
      <c r="K6470" s="145"/>
      <c r="L6470" s="150">
        <f>+K6470*H6470</f>
        <v>0.0</v>
      </c>
    </row>
    <row r="6471" spans="8:8" ht="24.95" customHeight="1">
      <c r="A6471" s="143"/>
      <c r="B6471" s="144"/>
      <c r="C6471" s="145"/>
      <c r="D6471" s="146"/>
      <c r="E6471" s="147"/>
      <c r="F6471" s="148"/>
      <c r="G6471" s="148"/>
      <c r="H6471" s="148"/>
      <c r="I6471" s="148"/>
      <c r="J6471" s="149"/>
      <c r="K6471" s="145"/>
      <c r="L6471" s="150">
        <f>+K6471*H6471</f>
        <v>0.0</v>
      </c>
    </row>
    <row r="6472" spans="8:8" ht="24.95" customHeight="1">
      <c r="A6472" s="143"/>
      <c r="B6472" s="144"/>
      <c r="C6472" s="145"/>
      <c r="D6472" s="146"/>
      <c r="E6472" s="147"/>
      <c r="F6472" s="148"/>
      <c r="G6472" s="148"/>
      <c r="H6472" s="148"/>
      <c r="I6472" s="148"/>
      <c r="J6472" s="149"/>
      <c r="K6472" s="145"/>
      <c r="L6472" s="150">
        <f>+K6472*H6472</f>
        <v>0.0</v>
      </c>
    </row>
    <row r="6473" spans="8:8" ht="24.95" customHeight="1">
      <c r="A6473" s="143"/>
      <c r="B6473" s="144"/>
      <c r="C6473" s="145"/>
      <c r="D6473" s="146"/>
      <c r="E6473" s="147"/>
      <c r="F6473" s="148"/>
      <c r="G6473" s="148"/>
      <c r="H6473" s="148"/>
      <c r="I6473" s="148"/>
      <c r="J6473" s="149"/>
      <c r="K6473" s="145"/>
      <c r="L6473" s="150">
        <f>+K6473*H6473</f>
        <v>0.0</v>
      </c>
    </row>
    <row r="6474" spans="8:8" ht="24.95" customHeight="1">
      <c r="A6474" s="143"/>
      <c r="B6474" s="144"/>
      <c r="C6474" s="145"/>
      <c r="D6474" s="146"/>
      <c r="E6474" s="147"/>
      <c r="F6474" s="148"/>
      <c r="G6474" s="148"/>
      <c r="H6474" s="148"/>
      <c r="I6474" s="148"/>
      <c r="J6474" s="149"/>
      <c r="K6474" s="145"/>
      <c r="L6474" s="150">
        <f>+K6474*H6474</f>
        <v>0.0</v>
      </c>
    </row>
    <row r="6475" spans="8:8" ht="24.95" customHeight="1">
      <c r="A6475" s="143"/>
      <c r="B6475" s="144"/>
      <c r="C6475" s="145"/>
      <c r="D6475" s="146"/>
      <c r="E6475" s="147"/>
      <c r="F6475" s="148"/>
      <c r="G6475" s="148"/>
      <c r="H6475" s="148"/>
      <c r="I6475" s="148"/>
      <c r="J6475" s="149"/>
      <c r="K6475" s="145"/>
      <c r="L6475" s="150">
        <f>+K6475*H6475</f>
        <v>0.0</v>
      </c>
    </row>
    <row r="6476" spans="8:8" ht="24.95" customHeight="1">
      <c r="A6476" s="143"/>
      <c r="B6476" s="144"/>
      <c r="C6476" s="145"/>
      <c r="D6476" s="146"/>
      <c r="E6476" s="147"/>
      <c r="F6476" s="148"/>
      <c r="G6476" s="148"/>
      <c r="H6476" s="148"/>
      <c r="I6476" s="148"/>
      <c r="J6476" s="149"/>
      <c r="K6476" s="145"/>
      <c r="L6476" s="150">
        <f>+K6476*H6476</f>
        <v>0.0</v>
      </c>
    </row>
    <row r="6477" spans="8:8" ht="24.95" customHeight="1">
      <c r="A6477" s="143"/>
      <c r="B6477" s="144"/>
      <c r="C6477" s="145"/>
      <c r="D6477" s="146"/>
      <c r="E6477" s="147"/>
      <c r="F6477" s="148"/>
      <c r="G6477" s="148"/>
      <c r="H6477" s="148"/>
      <c r="I6477" s="148"/>
      <c r="J6477" s="149"/>
      <c r="K6477" s="145"/>
      <c r="L6477" s="150">
        <f>+K6477*H6477</f>
        <v>0.0</v>
      </c>
    </row>
    <row r="6478" spans="8:8" ht="24.95" customHeight="1">
      <c r="A6478" s="143"/>
      <c r="B6478" s="144"/>
      <c r="C6478" s="145"/>
      <c r="D6478" s="146"/>
      <c r="E6478" s="147"/>
      <c r="F6478" s="148"/>
      <c r="G6478" s="148"/>
      <c r="H6478" s="148"/>
      <c r="I6478" s="148"/>
      <c r="J6478" s="149"/>
      <c r="K6478" s="145"/>
      <c r="L6478" s="150">
        <f>+K6478*H6478</f>
        <v>0.0</v>
      </c>
    </row>
    <row r="6479" spans="8:8" ht="24.95" customHeight="1">
      <c r="A6479" s="143"/>
      <c r="B6479" s="144"/>
      <c r="C6479" s="145"/>
      <c r="D6479" s="146"/>
      <c r="E6479" s="147"/>
      <c r="F6479" s="148"/>
      <c r="G6479" s="148"/>
      <c r="H6479" s="148"/>
      <c r="I6479" s="148"/>
      <c r="J6479" s="149"/>
      <c r="K6479" s="145"/>
      <c r="L6479" s="150">
        <f>+K6479*H6479</f>
        <v>0.0</v>
      </c>
    </row>
    <row r="6480" spans="8:8" ht="24.95" customHeight="1">
      <c r="A6480" s="143"/>
      <c r="B6480" s="144"/>
      <c r="C6480" s="145"/>
      <c r="D6480" s="146"/>
      <c r="E6480" s="147"/>
      <c r="F6480" s="148"/>
      <c r="G6480" s="148"/>
      <c r="H6480" s="148"/>
      <c r="I6480" s="148"/>
      <c r="J6480" s="149"/>
      <c r="K6480" s="145"/>
      <c r="L6480" s="150">
        <f>+K6480*H6480</f>
        <v>0.0</v>
      </c>
    </row>
    <row r="6481" spans="8:8" ht="24.95" customHeight="1">
      <c r="A6481" s="143"/>
      <c r="B6481" s="144"/>
      <c r="C6481" s="145"/>
      <c r="D6481" s="146"/>
      <c r="E6481" s="147"/>
      <c r="F6481" s="148"/>
      <c r="G6481" s="148"/>
      <c r="H6481" s="148"/>
      <c r="I6481" s="148"/>
      <c r="J6481" s="149"/>
      <c r="K6481" s="145"/>
      <c r="L6481" s="150">
        <f>+K6481*H6481</f>
        <v>0.0</v>
      </c>
    </row>
    <row r="6482" spans="8:8" ht="24.95" customHeight="1">
      <c r="A6482" s="143"/>
      <c r="B6482" s="144"/>
      <c r="C6482" s="145"/>
      <c r="D6482" s="146"/>
      <c r="E6482" s="147"/>
      <c r="F6482" s="148"/>
      <c r="G6482" s="148"/>
      <c r="H6482" s="148"/>
      <c r="I6482" s="148"/>
      <c r="J6482" s="149"/>
      <c r="K6482" s="145"/>
      <c r="L6482" s="150">
        <f>+K6482*H6482</f>
        <v>0.0</v>
      </c>
    </row>
    <row r="6483" spans="8:8" ht="24.95" customHeight="1">
      <c r="A6483" s="143"/>
      <c r="B6483" s="144"/>
      <c r="C6483" s="145"/>
      <c r="D6483" s="146"/>
      <c r="E6483" s="147"/>
      <c r="F6483" s="148"/>
      <c r="G6483" s="148"/>
      <c r="H6483" s="148"/>
      <c r="I6483" s="148"/>
      <c r="J6483" s="149"/>
      <c r="K6483" s="145"/>
      <c r="L6483" s="150">
        <f>+K6483*H6483</f>
        <v>0.0</v>
      </c>
    </row>
    <row r="6484" spans="8:8" ht="24.95" customHeight="1">
      <c r="A6484" s="143"/>
      <c r="B6484" s="144"/>
      <c r="C6484" s="145"/>
      <c r="D6484" s="146"/>
      <c r="E6484" s="147"/>
      <c r="F6484" s="148"/>
      <c r="G6484" s="148"/>
      <c r="H6484" s="148"/>
      <c r="I6484" s="148"/>
      <c r="J6484" s="149"/>
      <c r="K6484" s="145"/>
      <c r="L6484" s="150">
        <f>+K6484*H6484</f>
        <v>0.0</v>
      </c>
    </row>
    <row r="6485" spans="8:8" ht="24.95" customHeight="1">
      <c r="A6485" s="143"/>
      <c r="B6485" s="144"/>
      <c r="C6485" s="145"/>
      <c r="D6485" s="146"/>
      <c r="E6485" s="147"/>
      <c r="F6485" s="148"/>
      <c r="G6485" s="148"/>
      <c r="H6485" s="148"/>
      <c r="I6485" s="148"/>
      <c r="J6485" s="149"/>
      <c r="K6485" s="145"/>
      <c r="L6485" s="150">
        <f>+K6485*H6485</f>
        <v>0.0</v>
      </c>
    </row>
    <row r="6486" spans="8:8" ht="24.95" customHeight="1">
      <c r="A6486" s="143"/>
      <c r="B6486" s="144"/>
      <c r="C6486" s="145"/>
      <c r="D6486" s="146"/>
      <c r="E6486" s="147"/>
      <c r="F6486" s="148"/>
      <c r="G6486" s="148"/>
      <c r="H6486" s="148"/>
      <c r="I6486" s="148"/>
      <c r="J6486" s="149"/>
      <c r="K6486" s="145"/>
      <c r="L6486" s="150">
        <f>+K6486*H6486</f>
        <v>0.0</v>
      </c>
    </row>
    <row r="6487" spans="8:8" ht="24.95" customHeight="1">
      <c r="A6487" s="143"/>
      <c r="B6487" s="144"/>
      <c r="C6487" s="145"/>
      <c r="D6487" s="146"/>
      <c r="E6487" s="147"/>
      <c r="F6487" s="148"/>
      <c r="G6487" s="148"/>
      <c r="H6487" s="148"/>
      <c r="I6487" s="148"/>
      <c r="J6487" s="149"/>
      <c r="K6487" s="145"/>
      <c r="L6487" s="150">
        <f>+K6487*H6487</f>
        <v>0.0</v>
      </c>
    </row>
    <row r="6488" spans="8:8" ht="24.95" customHeight="1">
      <c r="A6488" s="143"/>
      <c r="B6488" s="144"/>
      <c r="C6488" s="145"/>
      <c r="D6488" s="146"/>
      <c r="E6488" s="147"/>
      <c r="F6488" s="148"/>
      <c r="G6488" s="148"/>
      <c r="H6488" s="148"/>
      <c r="I6488" s="148"/>
      <c r="J6488" s="149"/>
      <c r="K6488" s="145"/>
      <c r="L6488" s="150">
        <f>+K6488*H6488</f>
        <v>0.0</v>
      </c>
    </row>
    <row r="6489" spans="8:8" ht="24.95" customHeight="1">
      <c r="A6489" s="143"/>
      <c r="B6489" s="144"/>
      <c r="C6489" s="145"/>
      <c r="D6489" s="146"/>
      <c r="E6489" s="147"/>
      <c r="F6489" s="148"/>
      <c r="G6489" s="148"/>
      <c r="H6489" s="148"/>
      <c r="I6489" s="148"/>
      <c r="J6489" s="149"/>
      <c r="K6489" s="145"/>
      <c r="L6489" s="150">
        <f>+K6489*H6489</f>
        <v>0.0</v>
      </c>
    </row>
    <row r="6490" spans="8:8" ht="24.95" customHeight="1">
      <c r="A6490" s="143"/>
      <c r="B6490" s="144"/>
      <c r="C6490" s="145"/>
      <c r="D6490" s="146"/>
      <c r="E6490" s="147"/>
      <c r="F6490" s="148"/>
      <c r="G6490" s="148"/>
      <c r="H6490" s="148"/>
      <c r="I6490" s="148"/>
      <c r="J6490" s="149"/>
      <c r="K6490" s="145"/>
      <c r="L6490" s="150">
        <f>+K6490*H6490</f>
        <v>0.0</v>
      </c>
    </row>
    <row r="6491" spans="8:8" ht="24.95" customHeight="1">
      <c r="A6491" s="143"/>
      <c r="B6491" s="144"/>
      <c r="C6491" s="145"/>
      <c r="D6491" s="146"/>
      <c r="E6491" s="147"/>
      <c r="F6491" s="148"/>
      <c r="G6491" s="148"/>
      <c r="H6491" s="148"/>
      <c r="I6491" s="148"/>
      <c r="J6491" s="149"/>
      <c r="K6491" s="145"/>
      <c r="L6491" s="150">
        <f>+K6491*H6491</f>
        <v>0.0</v>
      </c>
    </row>
    <row r="6492" spans="8:8" ht="24.95" customHeight="1">
      <c r="A6492" s="143"/>
      <c r="B6492" s="144"/>
      <c r="C6492" s="145"/>
      <c r="D6492" s="146"/>
      <c r="E6492" s="147"/>
      <c r="F6492" s="148"/>
      <c r="G6492" s="148"/>
      <c r="H6492" s="148"/>
      <c r="I6492" s="148"/>
      <c r="J6492" s="149"/>
      <c r="K6492" s="145"/>
      <c r="L6492" s="150">
        <f>+K6492*H6492</f>
        <v>0.0</v>
      </c>
    </row>
    <row r="6493" spans="8:8" ht="24.95" customHeight="1">
      <c r="A6493" s="143"/>
      <c r="B6493" s="144"/>
      <c r="C6493" s="145"/>
      <c r="D6493" s="146"/>
      <c r="E6493" s="147"/>
      <c r="F6493" s="148"/>
      <c r="G6493" s="148"/>
      <c r="H6493" s="148"/>
      <c r="I6493" s="148"/>
      <c r="J6493" s="149"/>
      <c r="K6493" s="145"/>
      <c r="L6493" s="150">
        <f>+K6493*H6493</f>
        <v>0.0</v>
      </c>
    </row>
    <row r="6494" spans="8:8" ht="24.95" customHeight="1">
      <c r="A6494" s="143"/>
      <c r="B6494" s="144"/>
      <c r="C6494" s="145"/>
      <c r="D6494" s="146"/>
      <c r="E6494" s="147"/>
      <c r="F6494" s="148"/>
      <c r="G6494" s="148"/>
      <c r="H6494" s="148"/>
      <c r="I6494" s="148"/>
      <c r="J6494" s="149"/>
      <c r="K6494" s="145"/>
      <c r="L6494" s="150">
        <f>+K6494*H6494</f>
        <v>0.0</v>
      </c>
    </row>
    <row r="6495" spans="8:8" ht="24.95" customHeight="1">
      <c r="A6495" s="143"/>
      <c r="B6495" s="144"/>
      <c r="C6495" s="145"/>
      <c r="D6495" s="146"/>
      <c r="E6495" s="147"/>
      <c r="F6495" s="148"/>
      <c r="G6495" s="148"/>
      <c r="H6495" s="148"/>
      <c r="I6495" s="148"/>
      <c r="J6495" s="149"/>
      <c r="K6495" s="145"/>
      <c r="L6495" s="150">
        <f>+K6495*H6495</f>
        <v>0.0</v>
      </c>
    </row>
    <row r="6496" spans="8:8" ht="24.95" customHeight="1">
      <c r="A6496" s="143"/>
      <c r="B6496" s="144"/>
      <c r="C6496" s="145"/>
      <c r="D6496" s="146"/>
      <c r="E6496" s="147"/>
      <c r="F6496" s="148"/>
      <c r="G6496" s="148"/>
      <c r="H6496" s="148"/>
      <c r="I6496" s="148"/>
      <c r="J6496" s="149"/>
      <c r="K6496" s="145"/>
      <c r="L6496" s="150">
        <f>+K6496*H6496</f>
        <v>0.0</v>
      </c>
    </row>
    <row r="6497" spans="8:8" ht="24.95" customHeight="1">
      <c r="A6497" s="143"/>
      <c r="B6497" s="144"/>
      <c r="C6497" s="145"/>
      <c r="D6497" s="146"/>
      <c r="E6497" s="147"/>
      <c r="F6497" s="148"/>
      <c r="G6497" s="148"/>
      <c r="H6497" s="148"/>
      <c r="I6497" s="148"/>
      <c r="J6497" s="149"/>
      <c r="K6497" s="145"/>
      <c r="L6497" s="150">
        <f>+K6497*H6497</f>
        <v>0.0</v>
      </c>
    </row>
    <row r="6498" spans="8:8" ht="24.95" customHeight="1">
      <c r="A6498" s="143"/>
      <c r="B6498" s="144"/>
      <c r="C6498" s="145"/>
      <c r="D6498" s="146"/>
      <c r="E6498" s="147"/>
      <c r="F6498" s="148"/>
      <c r="G6498" s="148"/>
      <c r="H6498" s="148"/>
      <c r="I6498" s="148"/>
      <c r="J6498" s="149"/>
      <c r="K6498" s="145"/>
      <c r="L6498" s="150">
        <f>+K6498*H6498</f>
        <v>0.0</v>
      </c>
    </row>
    <row r="6499" spans="8:8" ht="24.95" customHeight="1">
      <c r="A6499" s="143"/>
      <c r="B6499" s="144"/>
      <c r="C6499" s="145"/>
      <c r="D6499" s="146"/>
      <c r="E6499" s="147"/>
      <c r="F6499" s="148"/>
      <c r="G6499" s="148"/>
      <c r="H6499" s="148"/>
      <c r="I6499" s="148"/>
      <c r="J6499" s="149"/>
      <c r="K6499" s="145"/>
      <c r="L6499" s="150">
        <f>+K6499*H6499</f>
        <v>0.0</v>
      </c>
    </row>
    <row r="6500" spans="8:8" ht="24.95" customHeight="1">
      <c r="A6500" s="143"/>
      <c r="B6500" s="144"/>
      <c r="C6500" s="145"/>
      <c r="D6500" s="146"/>
      <c r="E6500" s="147"/>
      <c r="F6500" s="148"/>
      <c r="G6500" s="148"/>
      <c r="H6500" s="148"/>
      <c r="I6500" s="148"/>
      <c r="J6500" s="149"/>
      <c r="K6500" s="145"/>
      <c r="L6500" s="150">
        <f>+K6500*H6500</f>
        <v>0.0</v>
      </c>
    </row>
    <row r="6501" spans="8:8" ht="24.95" customHeight="1">
      <c r="A6501" s="143"/>
      <c r="B6501" s="144"/>
      <c r="C6501" s="145"/>
      <c r="D6501" s="146"/>
      <c r="E6501" s="147"/>
      <c r="F6501" s="148"/>
      <c r="G6501" s="148"/>
      <c r="H6501" s="148"/>
      <c r="I6501" s="148"/>
      <c r="J6501" s="149"/>
      <c r="K6501" s="145"/>
      <c r="L6501" s="150">
        <f>+K6501*H6501</f>
        <v>0.0</v>
      </c>
    </row>
    <row r="6502" spans="8:8" ht="24.95" customHeight="1">
      <c r="A6502" s="143"/>
      <c r="B6502" s="144"/>
      <c r="C6502" s="145"/>
      <c r="D6502" s="146"/>
      <c r="E6502" s="147"/>
      <c r="F6502" s="148"/>
      <c r="G6502" s="148"/>
      <c r="H6502" s="148"/>
      <c r="I6502" s="148"/>
      <c r="J6502" s="149"/>
      <c r="K6502" s="145"/>
      <c r="L6502" s="150">
        <f>+K6502*H6502</f>
        <v>0.0</v>
      </c>
    </row>
    <row r="6503" spans="8:8" ht="24.95" customHeight="1">
      <c r="A6503" s="143"/>
      <c r="B6503" s="144"/>
      <c r="C6503" s="145"/>
      <c r="D6503" s="146"/>
      <c r="E6503" s="147"/>
      <c r="F6503" s="148"/>
      <c r="G6503" s="148"/>
      <c r="H6503" s="148"/>
      <c r="I6503" s="148"/>
      <c r="J6503" s="149"/>
      <c r="K6503" s="145"/>
      <c r="L6503" s="150">
        <f>+K6503*H6503</f>
        <v>0.0</v>
      </c>
    </row>
    <row r="6504" spans="8:8" ht="24.95" customHeight="1">
      <c r="A6504" s="143"/>
      <c r="B6504" s="144"/>
      <c r="C6504" s="145"/>
      <c r="D6504" s="146"/>
      <c r="E6504" s="147"/>
      <c r="F6504" s="148"/>
      <c r="G6504" s="148"/>
      <c r="H6504" s="148"/>
      <c r="I6504" s="148"/>
      <c r="J6504" s="149"/>
      <c r="K6504" s="145"/>
      <c r="L6504" s="150">
        <f>+K6504*H6504</f>
        <v>0.0</v>
      </c>
    </row>
    <row r="6505" spans="8:8" ht="24.95" customHeight="1">
      <c r="A6505" s="143"/>
      <c r="B6505" s="144"/>
      <c r="C6505" s="145"/>
      <c r="D6505" s="146"/>
      <c r="E6505" s="147"/>
      <c r="F6505" s="148"/>
      <c r="G6505" s="148"/>
      <c r="H6505" s="148"/>
      <c r="I6505" s="148"/>
      <c r="J6505" s="149"/>
      <c r="K6505" s="145"/>
      <c r="L6505" s="150">
        <f>+K6505*H6505</f>
        <v>0.0</v>
      </c>
    </row>
    <row r="6506" spans="8:8" ht="24.95" customHeight="1">
      <c r="A6506" s="143"/>
      <c r="B6506" s="144"/>
      <c r="C6506" s="145"/>
      <c r="D6506" s="146"/>
      <c r="E6506" s="147"/>
      <c r="F6506" s="148"/>
      <c r="G6506" s="148"/>
      <c r="H6506" s="148"/>
      <c r="I6506" s="148"/>
      <c r="J6506" s="149"/>
      <c r="K6506" s="145"/>
      <c r="L6506" s="150">
        <f>+K6506*H6506</f>
        <v>0.0</v>
      </c>
    </row>
    <row r="6507" spans="8:8" ht="24.95" customHeight="1">
      <c r="A6507" s="143"/>
      <c r="B6507" s="144"/>
      <c r="C6507" s="145"/>
      <c r="D6507" s="146"/>
      <c r="E6507" s="147"/>
      <c r="F6507" s="148"/>
      <c r="G6507" s="148"/>
      <c r="H6507" s="148"/>
      <c r="I6507" s="148"/>
      <c r="J6507" s="149"/>
      <c r="K6507" s="145"/>
      <c r="L6507" s="150">
        <f>+K6507*H6507</f>
        <v>0.0</v>
      </c>
    </row>
    <row r="6508" spans="8:8" ht="24.95" customHeight="1">
      <c r="A6508" s="143"/>
      <c r="B6508" s="144"/>
      <c r="C6508" s="145"/>
      <c r="D6508" s="146"/>
      <c r="E6508" s="147"/>
      <c r="F6508" s="148"/>
      <c r="G6508" s="148"/>
      <c r="H6508" s="148"/>
      <c r="I6508" s="148"/>
      <c r="J6508" s="149"/>
      <c r="K6508" s="145"/>
      <c r="L6508" s="150">
        <f>+K6508*H6508</f>
        <v>0.0</v>
      </c>
    </row>
    <row r="6509" spans="8:8" ht="24.95" customHeight="1">
      <c r="A6509" s="143"/>
      <c r="B6509" s="144"/>
      <c r="C6509" s="145"/>
      <c r="D6509" s="146"/>
      <c r="E6509" s="147"/>
      <c r="F6509" s="148"/>
      <c r="G6509" s="148"/>
      <c r="H6509" s="148"/>
      <c r="I6509" s="148"/>
      <c r="J6509" s="149"/>
      <c r="K6509" s="145"/>
      <c r="L6509" s="150">
        <f>+K6509*H6509</f>
        <v>0.0</v>
      </c>
    </row>
    <row r="6510" spans="8:8" ht="24.95" customHeight="1">
      <c r="A6510" s="143"/>
      <c r="B6510" s="144"/>
      <c r="C6510" s="145"/>
      <c r="D6510" s="146"/>
      <c r="E6510" s="147"/>
      <c r="F6510" s="148"/>
      <c r="G6510" s="148"/>
      <c r="H6510" s="148"/>
      <c r="I6510" s="148"/>
      <c r="J6510" s="149"/>
      <c r="K6510" s="145"/>
      <c r="L6510" s="150">
        <f>+K6510*H6510</f>
        <v>0.0</v>
      </c>
    </row>
    <row r="6511" spans="8:8" ht="24.95" customHeight="1">
      <c r="A6511" s="143"/>
      <c r="B6511" s="144"/>
      <c r="C6511" s="145"/>
      <c r="D6511" s="146"/>
      <c r="E6511" s="147"/>
      <c r="F6511" s="148"/>
      <c r="G6511" s="148"/>
      <c r="H6511" s="148"/>
      <c r="I6511" s="148"/>
      <c r="J6511" s="149"/>
      <c r="K6511" s="145"/>
      <c r="L6511" s="150">
        <f>+K6511*H6511</f>
        <v>0.0</v>
      </c>
    </row>
    <row r="6512" spans="8:8" ht="24.95" customHeight="1">
      <c r="A6512" s="143"/>
      <c r="B6512" s="144"/>
      <c r="C6512" s="145"/>
      <c r="D6512" s="146"/>
      <c r="E6512" s="147"/>
      <c r="F6512" s="148"/>
      <c r="G6512" s="148"/>
      <c r="H6512" s="148"/>
      <c r="I6512" s="148"/>
      <c r="J6512" s="149"/>
      <c r="K6512" s="145"/>
      <c r="L6512" s="150">
        <f>+K6512*H6512</f>
        <v>0.0</v>
      </c>
    </row>
    <row r="6513" spans="8:8" ht="24.95" customHeight="1">
      <c r="A6513" s="143"/>
      <c r="B6513" s="144"/>
      <c r="C6513" s="145"/>
      <c r="D6513" s="146"/>
      <c r="E6513" s="147"/>
      <c r="F6513" s="148"/>
      <c r="G6513" s="148"/>
      <c r="H6513" s="148"/>
      <c r="I6513" s="148"/>
      <c r="J6513" s="149"/>
      <c r="K6513" s="145"/>
      <c r="L6513" s="150">
        <f>+K6513*H6513</f>
        <v>0.0</v>
      </c>
    </row>
    <row r="6514" spans="8:8" ht="24.95" customHeight="1">
      <c r="A6514" s="143"/>
      <c r="B6514" s="144"/>
      <c r="C6514" s="145"/>
      <c r="D6514" s="146"/>
      <c r="E6514" s="147"/>
      <c r="F6514" s="148"/>
      <c r="G6514" s="148"/>
      <c r="H6514" s="148"/>
      <c r="I6514" s="148"/>
      <c r="J6514" s="149"/>
      <c r="K6514" s="145"/>
      <c r="L6514" s="150">
        <f>+K6514*H6514</f>
        <v>0.0</v>
      </c>
    </row>
    <row r="6515" spans="8:8" ht="24.95" customHeight="1">
      <c r="A6515" s="143"/>
      <c r="B6515" s="144"/>
      <c r="C6515" s="145"/>
      <c r="D6515" s="146"/>
      <c r="E6515" s="147"/>
      <c r="F6515" s="148"/>
      <c r="G6515" s="148"/>
      <c r="H6515" s="148"/>
      <c r="I6515" s="148"/>
      <c r="J6515" s="149"/>
      <c r="K6515" s="145"/>
      <c r="L6515" s="150">
        <f>+K6515*H6515</f>
        <v>0.0</v>
      </c>
    </row>
    <row r="6516" spans="8:8" ht="24.95" customHeight="1">
      <c r="A6516" s="143"/>
      <c r="B6516" s="144"/>
      <c r="C6516" s="145"/>
      <c r="D6516" s="146"/>
      <c r="E6516" s="147"/>
      <c r="F6516" s="148"/>
      <c r="G6516" s="148"/>
      <c r="H6516" s="148"/>
      <c r="I6516" s="148"/>
      <c r="J6516" s="149"/>
      <c r="K6516" s="145"/>
      <c r="L6516" s="150">
        <f>+K6516*H6516</f>
        <v>0.0</v>
      </c>
    </row>
    <row r="6517" spans="8:8" ht="24.95" customHeight="1">
      <c r="A6517" s="143"/>
      <c r="B6517" s="144"/>
      <c r="C6517" s="145"/>
      <c r="D6517" s="146"/>
      <c r="E6517" s="147"/>
      <c r="F6517" s="148"/>
      <c r="G6517" s="148"/>
      <c r="H6517" s="148"/>
      <c r="I6517" s="148"/>
      <c r="J6517" s="149"/>
      <c r="K6517" s="145"/>
      <c r="L6517" s="150">
        <f>+K6517*H6517</f>
        <v>0.0</v>
      </c>
    </row>
    <row r="6518" spans="8:8" ht="24.95" customHeight="1">
      <c r="A6518" s="143"/>
      <c r="B6518" s="144"/>
      <c r="C6518" s="145"/>
      <c r="D6518" s="146"/>
      <c r="E6518" s="147"/>
      <c r="F6518" s="148"/>
      <c r="G6518" s="148"/>
      <c r="H6518" s="148"/>
      <c r="I6518" s="148"/>
      <c r="J6518" s="149"/>
      <c r="K6518" s="145"/>
      <c r="L6518" s="150">
        <f>+K6518*H6518</f>
        <v>0.0</v>
      </c>
    </row>
    <row r="6519" spans="8:8" ht="24.95" customHeight="1">
      <c r="A6519" s="143"/>
      <c r="B6519" s="144"/>
      <c r="C6519" s="145"/>
      <c r="D6519" s="146"/>
      <c r="E6519" s="147"/>
      <c r="F6519" s="148"/>
      <c r="G6519" s="148"/>
      <c r="H6519" s="148"/>
      <c r="I6519" s="148"/>
      <c r="J6519" s="149"/>
      <c r="K6519" s="145"/>
      <c r="L6519" s="150">
        <f>+K6519*H6519</f>
        <v>0.0</v>
      </c>
    </row>
    <row r="6520" spans="8:8" ht="24.95" customHeight="1">
      <c r="A6520" s="143"/>
      <c r="B6520" s="144"/>
      <c r="C6520" s="145"/>
      <c r="D6520" s="146"/>
      <c r="E6520" s="147"/>
      <c r="F6520" s="148"/>
      <c r="G6520" s="148"/>
      <c r="H6520" s="148"/>
      <c r="I6520" s="148"/>
      <c r="J6520" s="149"/>
      <c r="K6520" s="145"/>
      <c r="L6520" s="150">
        <f>+K6520*H6520</f>
        <v>0.0</v>
      </c>
    </row>
    <row r="6521" spans="8:8" ht="24.95" customHeight="1">
      <c r="A6521" s="143"/>
      <c r="B6521" s="144"/>
      <c r="C6521" s="145"/>
      <c r="D6521" s="146"/>
      <c r="E6521" s="147"/>
      <c r="F6521" s="148"/>
      <c r="G6521" s="148"/>
      <c r="H6521" s="148"/>
      <c r="I6521" s="148"/>
      <c r="J6521" s="149"/>
      <c r="K6521" s="145"/>
      <c r="L6521" s="150">
        <f>+K6521*H6521</f>
        <v>0.0</v>
      </c>
    </row>
    <row r="6522" spans="8:8" ht="24.95" customHeight="1">
      <c r="A6522" s="143"/>
      <c r="B6522" s="144"/>
      <c r="C6522" s="145"/>
      <c r="D6522" s="146"/>
      <c r="E6522" s="147"/>
      <c r="F6522" s="148"/>
      <c r="G6522" s="148"/>
      <c r="H6522" s="148"/>
      <c r="I6522" s="148"/>
      <c r="J6522" s="149"/>
      <c r="K6522" s="145"/>
      <c r="L6522" s="150">
        <f>+K6522*H6522</f>
        <v>0.0</v>
      </c>
    </row>
    <row r="6523" spans="8:8" ht="24.95" customHeight="1">
      <c r="A6523" s="143"/>
      <c r="B6523" s="144"/>
      <c r="C6523" s="145"/>
      <c r="D6523" s="146"/>
      <c r="E6523" s="147"/>
      <c r="F6523" s="148"/>
      <c r="G6523" s="148"/>
      <c r="H6523" s="148"/>
      <c r="I6523" s="148"/>
      <c r="J6523" s="149"/>
      <c r="K6523" s="145"/>
      <c r="L6523" s="150">
        <f>+K6523*H6523</f>
        <v>0.0</v>
      </c>
    </row>
    <row r="6524" spans="8:8" ht="24.95" customHeight="1">
      <c r="A6524" s="143"/>
      <c r="B6524" s="144"/>
      <c r="C6524" s="145"/>
      <c r="D6524" s="146"/>
      <c r="E6524" s="147"/>
      <c r="F6524" s="148"/>
      <c r="G6524" s="148"/>
      <c r="H6524" s="148"/>
      <c r="I6524" s="148"/>
      <c r="J6524" s="149"/>
      <c r="K6524" s="145"/>
      <c r="L6524" s="150">
        <f>+K6524*H6524</f>
        <v>0.0</v>
      </c>
    </row>
    <row r="6525" spans="8:8" ht="24.95" customHeight="1">
      <c r="A6525" s="143"/>
      <c r="B6525" s="144"/>
      <c r="C6525" s="145"/>
      <c r="D6525" s="146"/>
      <c r="E6525" s="147"/>
      <c r="F6525" s="148"/>
      <c r="G6525" s="148"/>
      <c r="H6525" s="148"/>
      <c r="I6525" s="148"/>
      <c r="J6525" s="149"/>
      <c r="K6525" s="145"/>
      <c r="L6525" s="150">
        <f>+K6525*H6525</f>
        <v>0.0</v>
      </c>
    </row>
    <row r="6526" spans="8:8" ht="24.95" customHeight="1">
      <c r="A6526" s="143"/>
      <c r="B6526" s="144"/>
      <c r="C6526" s="145"/>
      <c r="D6526" s="146"/>
      <c r="E6526" s="147"/>
      <c r="F6526" s="148"/>
      <c r="G6526" s="148"/>
      <c r="H6526" s="148"/>
      <c r="I6526" s="148"/>
      <c r="J6526" s="149"/>
      <c r="K6526" s="145"/>
      <c r="L6526" s="150">
        <f>+K6526*H6526</f>
        <v>0.0</v>
      </c>
    </row>
    <row r="6527" spans="8:8" ht="24.95" customHeight="1">
      <c r="A6527" s="143"/>
      <c r="B6527" s="144"/>
      <c r="C6527" s="145"/>
      <c r="D6527" s="146"/>
      <c r="E6527" s="147"/>
      <c r="F6527" s="148"/>
      <c r="G6527" s="148"/>
      <c r="H6527" s="148"/>
      <c r="I6527" s="148"/>
      <c r="J6527" s="149"/>
      <c r="K6527" s="145"/>
      <c r="L6527" s="150">
        <f>+K6527*H6527</f>
        <v>0.0</v>
      </c>
    </row>
    <row r="6528" spans="8:8" ht="24.95" customHeight="1">
      <c r="A6528" s="143"/>
      <c r="B6528" s="144"/>
      <c r="C6528" s="145"/>
      <c r="D6528" s="146"/>
      <c r="E6528" s="147"/>
      <c r="F6528" s="148"/>
      <c r="G6528" s="148"/>
      <c r="H6528" s="148"/>
      <c r="I6528" s="148"/>
      <c r="J6528" s="149"/>
      <c r="K6528" s="145"/>
      <c r="L6528" s="150">
        <f>+K6528*H6528</f>
        <v>0.0</v>
      </c>
    </row>
    <row r="6529" spans="8:8" ht="24.95" customHeight="1">
      <c r="A6529" s="143"/>
      <c r="B6529" s="144"/>
      <c r="C6529" s="145"/>
      <c r="D6529" s="146"/>
      <c r="E6529" s="147"/>
      <c r="F6529" s="148"/>
      <c r="G6529" s="148"/>
      <c r="H6529" s="148"/>
      <c r="I6529" s="148"/>
      <c r="J6529" s="149"/>
      <c r="K6529" s="145"/>
      <c r="L6529" s="150">
        <f>+K6529*H6529</f>
        <v>0.0</v>
      </c>
    </row>
    <row r="6530" spans="8:8" ht="24.95" customHeight="1">
      <c r="A6530" s="143"/>
      <c r="B6530" s="144"/>
      <c r="C6530" s="145"/>
      <c r="D6530" s="146"/>
      <c r="E6530" s="147"/>
      <c r="F6530" s="148"/>
      <c r="G6530" s="148"/>
      <c r="H6530" s="148"/>
      <c r="I6530" s="148"/>
      <c r="J6530" s="149"/>
      <c r="K6530" s="145"/>
      <c r="L6530" s="150">
        <f>+K6530*H6530</f>
        <v>0.0</v>
      </c>
    </row>
    <row r="6531" spans="8:8" ht="24.95" customHeight="1">
      <c r="A6531" s="143"/>
      <c r="B6531" s="144"/>
      <c r="C6531" s="145"/>
      <c r="D6531" s="146"/>
      <c r="E6531" s="147"/>
      <c r="F6531" s="148"/>
      <c r="G6531" s="148"/>
      <c r="H6531" s="148"/>
      <c r="I6531" s="148"/>
      <c r="J6531" s="149"/>
      <c r="K6531" s="145"/>
      <c r="L6531" s="150">
        <f>+K6531*H6531</f>
        <v>0.0</v>
      </c>
    </row>
    <row r="6532" spans="8:8" ht="24.95" customHeight="1">
      <c r="A6532" s="143"/>
      <c r="B6532" s="144"/>
      <c r="C6532" s="145"/>
      <c r="D6532" s="146"/>
      <c r="E6532" s="147"/>
      <c r="F6532" s="148"/>
      <c r="G6532" s="148"/>
      <c r="H6532" s="148"/>
      <c r="I6532" s="148"/>
      <c r="J6532" s="149"/>
      <c r="K6532" s="145"/>
      <c r="L6532" s="150">
        <f>+K6532*H6532</f>
        <v>0.0</v>
      </c>
    </row>
    <row r="6533" spans="8:8" ht="24.95" customHeight="1">
      <c r="A6533" s="143"/>
      <c r="B6533" s="144"/>
      <c r="C6533" s="145"/>
      <c r="D6533" s="146"/>
      <c r="E6533" s="147"/>
      <c r="F6533" s="148"/>
      <c r="G6533" s="148"/>
      <c r="H6533" s="148"/>
      <c r="I6533" s="148"/>
      <c r="J6533" s="149"/>
      <c r="K6533" s="145"/>
      <c r="L6533" s="150">
        <f>+K6533*H6533</f>
        <v>0.0</v>
      </c>
    </row>
    <row r="6534" spans="8:8" ht="24.95" customHeight="1">
      <c r="A6534" s="143"/>
      <c r="B6534" s="144"/>
      <c r="C6534" s="145"/>
      <c r="D6534" s="146"/>
      <c r="E6534" s="147"/>
      <c r="F6534" s="148"/>
      <c r="G6534" s="148"/>
      <c r="H6534" s="148"/>
      <c r="I6534" s="148"/>
      <c r="J6534" s="149"/>
      <c r="K6534" s="145"/>
      <c r="L6534" s="150">
        <f>+K6534*H6534</f>
        <v>0.0</v>
      </c>
    </row>
    <row r="6535" spans="8:8" ht="24.95" customHeight="1">
      <c r="A6535" s="143"/>
      <c r="B6535" s="144"/>
      <c r="C6535" s="145"/>
      <c r="D6535" s="146"/>
      <c r="E6535" s="147"/>
      <c r="F6535" s="148"/>
      <c r="G6535" s="148"/>
      <c r="H6535" s="148"/>
      <c r="I6535" s="148"/>
      <c r="J6535" s="149"/>
      <c r="K6535" s="145"/>
      <c r="L6535" s="150">
        <f>+K6535*H6535</f>
        <v>0.0</v>
      </c>
    </row>
    <row r="6536" spans="8:8" ht="24.95" customHeight="1">
      <c r="A6536" s="143"/>
      <c r="B6536" s="144"/>
      <c r="C6536" s="145"/>
      <c r="D6536" s="146"/>
      <c r="E6536" s="147"/>
      <c r="F6536" s="148"/>
      <c r="G6536" s="148"/>
      <c r="H6536" s="148"/>
      <c r="I6536" s="148"/>
      <c r="J6536" s="149"/>
      <c r="K6536" s="145"/>
      <c r="L6536" s="150">
        <f>+K6536*H6536</f>
        <v>0.0</v>
      </c>
    </row>
    <row r="6537" spans="8:8" ht="24.95" customHeight="1">
      <c r="A6537" s="143"/>
      <c r="B6537" s="144"/>
      <c r="C6537" s="145"/>
      <c r="D6537" s="146"/>
      <c r="E6537" s="147"/>
      <c r="F6537" s="148"/>
      <c r="G6537" s="148"/>
      <c r="H6537" s="148"/>
      <c r="I6537" s="148"/>
      <c r="J6537" s="149"/>
      <c r="K6537" s="145"/>
      <c r="L6537" s="150">
        <f>+K6537*H6537</f>
        <v>0.0</v>
      </c>
    </row>
    <row r="6538" spans="8:8" ht="24.95" customHeight="1">
      <c r="A6538" s="143"/>
      <c r="B6538" s="144"/>
      <c r="C6538" s="145"/>
      <c r="D6538" s="146"/>
      <c r="E6538" s="147"/>
      <c r="F6538" s="148"/>
      <c r="G6538" s="148"/>
      <c r="H6538" s="148"/>
      <c r="I6538" s="148"/>
      <c r="J6538" s="149"/>
      <c r="K6538" s="145"/>
      <c r="L6538" s="150">
        <f>+K6538*H6538</f>
        <v>0.0</v>
      </c>
    </row>
    <row r="6539" spans="8:8" ht="24.95" customHeight="1">
      <c r="A6539" s="143"/>
      <c r="B6539" s="144"/>
      <c r="C6539" s="145"/>
      <c r="D6539" s="146"/>
      <c r="E6539" s="147"/>
      <c r="F6539" s="148"/>
      <c r="G6539" s="148"/>
      <c r="H6539" s="148"/>
      <c r="I6539" s="148"/>
      <c r="J6539" s="149"/>
      <c r="K6539" s="145"/>
      <c r="L6539" s="150">
        <f>+K6539*H6539</f>
        <v>0.0</v>
      </c>
    </row>
    <row r="6540" spans="8:8" ht="24.95" customHeight="1">
      <c r="A6540" s="143"/>
      <c r="B6540" s="144"/>
      <c r="C6540" s="145"/>
      <c r="D6540" s="146"/>
      <c r="E6540" s="147"/>
      <c r="F6540" s="148"/>
      <c r="G6540" s="148"/>
      <c r="H6540" s="148"/>
      <c r="I6540" s="148"/>
      <c r="J6540" s="149"/>
      <c r="K6540" s="145"/>
      <c r="L6540" s="150">
        <f>+K6540*H6540</f>
        <v>0.0</v>
      </c>
    </row>
    <row r="6541" spans="8:8" ht="24.95" customHeight="1">
      <c r="A6541" s="143"/>
      <c r="B6541" s="144"/>
      <c r="C6541" s="145"/>
      <c r="D6541" s="146"/>
      <c r="E6541" s="147"/>
      <c r="F6541" s="148"/>
      <c r="G6541" s="148"/>
      <c r="H6541" s="148"/>
      <c r="I6541" s="148"/>
      <c r="J6541" s="149"/>
      <c r="K6541" s="145"/>
      <c r="L6541" s="150">
        <f>+K6541*H6541</f>
        <v>0.0</v>
      </c>
    </row>
    <row r="6542" spans="8:8" ht="24.95" customHeight="1">
      <c r="A6542" s="143"/>
      <c r="B6542" s="144"/>
      <c r="C6542" s="145"/>
      <c r="D6542" s="146"/>
      <c r="E6542" s="147"/>
      <c r="F6542" s="148"/>
      <c r="G6542" s="148"/>
      <c r="H6542" s="148"/>
      <c r="I6542" s="148"/>
      <c r="J6542" s="149"/>
      <c r="K6542" s="145"/>
      <c r="L6542" s="150">
        <f>+K6542*H6542</f>
        <v>0.0</v>
      </c>
    </row>
    <row r="6543" spans="8:8" ht="24.95" customHeight="1">
      <c r="A6543" s="143"/>
      <c r="B6543" s="144"/>
      <c r="C6543" s="145"/>
      <c r="D6543" s="146"/>
      <c r="E6543" s="147"/>
      <c r="F6543" s="148"/>
      <c r="G6543" s="148"/>
      <c r="H6543" s="148"/>
      <c r="I6543" s="148"/>
      <c r="J6543" s="149"/>
      <c r="K6543" s="145"/>
      <c r="L6543" s="150">
        <f>+K6543*H6543</f>
        <v>0.0</v>
      </c>
    </row>
    <row r="6544" spans="8:8" ht="24.95" customHeight="1">
      <c r="A6544" s="143"/>
      <c r="B6544" s="144"/>
      <c r="C6544" s="145"/>
      <c r="D6544" s="146"/>
      <c r="E6544" s="147"/>
      <c r="F6544" s="148"/>
      <c r="G6544" s="148"/>
      <c r="H6544" s="148"/>
      <c r="I6544" s="148"/>
      <c r="J6544" s="149"/>
      <c r="K6544" s="145"/>
      <c r="L6544" s="150">
        <f>+K6544*H6544</f>
        <v>0.0</v>
      </c>
    </row>
    <row r="6545" spans="8:8" ht="24.95" customHeight="1">
      <c r="A6545" s="143"/>
      <c r="B6545" s="144"/>
      <c r="C6545" s="145"/>
      <c r="D6545" s="146"/>
      <c r="E6545" s="147"/>
      <c r="F6545" s="148"/>
      <c r="G6545" s="148"/>
      <c r="H6545" s="148"/>
      <c r="I6545" s="148"/>
      <c r="J6545" s="149"/>
      <c r="K6545" s="145"/>
      <c r="L6545" s="150">
        <f>+K6545*H6545</f>
        <v>0.0</v>
      </c>
    </row>
    <row r="6546" spans="8:8" ht="24.95" customHeight="1">
      <c r="A6546" s="143"/>
      <c r="B6546" s="144"/>
      <c r="C6546" s="145"/>
      <c r="D6546" s="146"/>
      <c r="E6546" s="147"/>
      <c r="F6546" s="148"/>
      <c r="G6546" s="148"/>
      <c r="H6546" s="148"/>
      <c r="I6546" s="148"/>
      <c r="J6546" s="149"/>
      <c r="K6546" s="145"/>
      <c r="L6546" s="150">
        <f>+K6546*H6546</f>
        <v>0.0</v>
      </c>
    </row>
    <row r="6547" spans="8:8" ht="24.95" customHeight="1">
      <c r="A6547" s="143"/>
      <c r="B6547" s="144"/>
      <c r="C6547" s="145"/>
      <c r="D6547" s="146"/>
      <c r="E6547" s="147"/>
      <c r="F6547" s="148"/>
      <c r="G6547" s="148"/>
      <c r="H6547" s="148"/>
      <c r="I6547" s="148"/>
      <c r="J6547" s="149"/>
      <c r="K6547" s="145"/>
      <c r="L6547" s="150">
        <f>+K6547*H6547</f>
        <v>0.0</v>
      </c>
    </row>
    <row r="6548" spans="8:8" ht="24.95" customHeight="1">
      <c r="A6548" s="143"/>
      <c r="B6548" s="144"/>
      <c r="C6548" s="145"/>
      <c r="D6548" s="146"/>
      <c r="E6548" s="147"/>
      <c r="F6548" s="148"/>
      <c r="G6548" s="148"/>
      <c r="H6548" s="148"/>
      <c r="I6548" s="148"/>
      <c r="J6548" s="149"/>
      <c r="K6548" s="145"/>
      <c r="L6548" s="150">
        <f>+K6548*H6548</f>
        <v>0.0</v>
      </c>
    </row>
    <row r="6549" spans="8:8" ht="24.95" customHeight="1">
      <c r="A6549" s="143"/>
      <c r="B6549" s="144"/>
      <c r="C6549" s="145"/>
      <c r="D6549" s="146"/>
      <c r="E6549" s="147"/>
      <c r="F6549" s="148"/>
      <c r="G6549" s="148"/>
      <c r="H6549" s="148"/>
      <c r="I6549" s="148"/>
      <c r="J6549" s="149"/>
      <c r="K6549" s="145"/>
      <c r="L6549" s="150">
        <f>+K6549*H6549</f>
        <v>0.0</v>
      </c>
    </row>
    <row r="6550" spans="8:8" ht="24.95" customHeight="1">
      <c r="A6550" s="143"/>
      <c r="B6550" s="144"/>
      <c r="C6550" s="145"/>
      <c r="D6550" s="146"/>
      <c r="E6550" s="147"/>
      <c r="F6550" s="148"/>
      <c r="G6550" s="148"/>
      <c r="H6550" s="148"/>
      <c r="I6550" s="148"/>
      <c r="J6550" s="149"/>
      <c r="K6550" s="145"/>
      <c r="L6550" s="150">
        <f>+K6550*H6550</f>
        <v>0.0</v>
      </c>
    </row>
  </sheetData>
  <sheetProtection sheet="0" autoFilter="0"/>
  <autoFilter ref="A10:L6550">
    <filterColumn colId="0" showButton="1"/>
  </autoFilter>
  <mergeCells count="4">
    <mergeCell ref="A8:J9"/>
    <mergeCell ref="K2:L2"/>
    <mergeCell ref="A2:J2"/>
    <mergeCell ref="A3:L7"/>
  </mergeCells>
  <conditionalFormatting sqref="A11:K6550">
    <cfRule type="expression" priority="1" dxfId="0">
      <formula>$C11="X"</formula>
    </cfRule>
    <cfRule type="expression" priority="5" dxfId="1">
      <formula>$C11="NUEVO!!"</formula>
    </cfRule>
  </conditionalFormatting>
  <conditionalFormatting sqref="L11:L6550">
    <cfRule type="cellIs" operator="equal" priority="2" dxfId="2">
      <formula>0</formula>
    </cfRule>
  </conditionalFormatting>
  <conditionalFormatting sqref="A10:L10">
    <cfRule type="expression" priority="3" dxfId="3">
      <formula>$A10&lt;&gt;""</formula>
    </cfRule>
  </conditionalFormatting>
  <pageMargins left="0.7" right="0.7" top="0.75" bottom="0.75" header="0.3" footer="0.3"/>
  <pageSetup paperSize="9" scale="46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Analista De Compras 03</dc:creator>
  <cp:lastModifiedBy>Analista De Compras 03</cp:lastModifiedBy>
  <dcterms:created xsi:type="dcterms:W3CDTF">2006-09-16T04:00:00Z</dcterms:created>
  <dcterms:modified xsi:type="dcterms:W3CDTF">2023-09-26T12:15:38Z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29185c677e0845dabb47c2bff4550e7e</vt:lpwstr>
  </property>
</Properties>
</file>