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bin" ContentType="application/vnd.openxmlformats-officedocument.wordprocessingml.printerSettings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Blad 1" sheetId="1" r:id="rId3"/>
  </sheets>
</workbook>
</file>

<file path=xl/sharedStrings.xml><?xml version="1.0" encoding="utf-8"?>
<sst xmlns="http://schemas.openxmlformats.org/spreadsheetml/2006/main" uniqueCount="1055">
  <si>
    <t>Company Name</t>
  </si>
  <si>
    <t>Exchange:Ticker</t>
  </si>
  <si>
    <t>Industry Group</t>
  </si>
  <si>
    <t>Country</t>
  </si>
  <si>
    <t>Broad Group</t>
  </si>
  <si>
    <t>Sub Group</t>
  </si>
  <si>
    <t>Bottom up Beta for sector</t>
  </si>
  <si>
    <t>Bottom up levered beta</t>
  </si>
  <si>
    <t>ERP for Country</t>
  </si>
  <si>
    <t>Cost of equity in US$</t>
  </si>
  <si>
    <t>Total Default Spread for cost of debt (Company + Country)</t>
  </si>
  <si>
    <t>Pre-tax cost of debt in US $</t>
  </si>
  <si>
    <t>After-tax cost of debt in US $</t>
  </si>
  <si>
    <t>Cost of capital in US$</t>
  </si>
  <si>
    <t>ROE - Cost of Equity</t>
  </si>
  <si>
    <t>ROIC - Cost of Capital</t>
  </si>
  <si>
    <t>Market Cap (in US $)</t>
  </si>
  <si>
    <t>PV of lease debt</t>
  </si>
  <si>
    <t>Total Debt</t>
  </si>
  <si>
    <t>Total Debt incl leases (in US $)</t>
  </si>
  <si>
    <t>Firm Value (in US $)</t>
  </si>
  <si>
    <t>Cash</t>
  </si>
  <si>
    <t>Enterprise Value (in US $)</t>
  </si>
  <si>
    <t>Cash/ Firm Value</t>
  </si>
  <si>
    <t>Liquidity Ratio (Daily trading volume/Shrs outs)</t>
  </si>
  <si>
    <t>Book Debt to capital ratio</t>
  </si>
  <si>
    <t>Market Debt to capital ratio</t>
  </si>
  <si>
    <t>Book Debt to Equity Ratio</t>
  </si>
  <si>
    <t>Market Debt to Equity ratio</t>
  </si>
  <si>
    <t>Stock price (Dec 31, 2012)in US$</t>
  </si>
  <si>
    <t>Beta</t>
  </si>
  <si>
    <t>Correlation with market</t>
  </si>
  <si>
    <t>Standard deviation in stock price</t>
  </si>
  <si>
    <t>HiL0 Risk Measure (Hi- lo)/ (Hi+Lo)</t>
  </si>
  <si>
    <t>Interest coverage ratio</t>
  </si>
  <si>
    <t>Current PE</t>
  </si>
  <si>
    <t>Trailing PE</t>
  </si>
  <si>
    <t>Forward PE</t>
  </si>
  <si>
    <t>PEG</t>
  </si>
  <si>
    <t>PBV</t>
  </si>
  <si>
    <t>PS</t>
  </si>
  <si>
    <t>EV/EBIT</t>
  </si>
  <si>
    <t>EV/EBITDA</t>
  </si>
  <si>
    <t>EV/Invested Capital</t>
  </si>
  <si>
    <t>EV/Sales</t>
  </si>
  <si>
    <t>Payout ratio</t>
  </si>
  <si>
    <t>Dividend Yield</t>
  </si>
  <si>
    <t>Historical growth in Net Income - Last 3 years</t>
  </si>
  <si>
    <t>Historical growth in Net Income - Last 5 years</t>
  </si>
  <si>
    <t>Historical growth in Revenues - Last 3 years</t>
  </si>
  <si>
    <t>Historical growth in Revenues - Last 5 years</t>
  </si>
  <si>
    <t>Expected growth rate in EPS- Next 5 years</t>
  </si>
  <si>
    <t>Expected growth in revenues - Next 2 years</t>
  </si>
  <si>
    <t>Return on Equity</t>
  </si>
  <si>
    <t>Return on Capital (ROC or ROIC)</t>
  </si>
  <si>
    <t>Net Profit Margin</t>
  </si>
  <si>
    <t>Pre-tax Operating Margin</t>
  </si>
  <si>
    <t>Effective Tax Rate</t>
  </si>
  <si>
    <t>% held by institutions</t>
  </si>
  <si>
    <t>Net Income</t>
  </si>
  <si>
    <t>Trailing Net Income</t>
  </si>
  <si>
    <t>Operating Income</t>
  </si>
  <si>
    <t>Trailing Operating Income (adj for leases)</t>
  </si>
  <si>
    <t>Revenues</t>
  </si>
  <si>
    <t>Trailing Revenues</t>
  </si>
  <si>
    <t>EBITDA</t>
  </si>
  <si>
    <t>Trailing EBITDA</t>
  </si>
  <si>
    <t>EBIT (1-t)</t>
  </si>
  <si>
    <t>Net Debt issued (Debt issue - repaid)</t>
  </si>
  <si>
    <t>Change in non-cash Working capital</t>
  </si>
  <si>
    <t>Net Cap Ex</t>
  </si>
  <si>
    <t>Reinvestment Rate</t>
  </si>
  <si>
    <t>FCFF</t>
  </si>
  <si>
    <t>FCFE</t>
  </si>
  <si>
    <t>FCFE without debt</t>
  </si>
  <si>
    <t>Book Value of Equity - 4 qtrs ago</t>
  </si>
  <si>
    <t>Invested Capital - 4 qtre ago</t>
  </si>
  <si>
    <t>Current Book Value of Equity</t>
  </si>
  <si>
    <t>Current Invested Capital</t>
  </si>
  <si>
    <t>Dividends</t>
  </si>
  <si>
    <t>Modified 2-year beta</t>
  </si>
  <si>
    <t>Modified 5-year beta</t>
  </si>
  <si>
    <t>Beta adjustment factor</t>
  </si>
  <si>
    <t>Coeff of variation - Op Income</t>
  </si>
  <si>
    <t>Coeff of variation - Net Income</t>
  </si>
  <si>
    <t>Average 10-year EBIT</t>
  </si>
  <si>
    <t>Average 10-yr Net Income</t>
  </si>
  <si>
    <t>Dividends + Buybacks</t>
  </si>
  <si>
    <t>CRP</t>
  </si>
  <si>
    <t>Country Marginal tax rate</t>
  </si>
  <si>
    <t>H &amp; M Hennes &amp; Mauritz AB (publ) (OM:HM B)</t>
  </si>
  <si>
    <t>OM:HM B</t>
  </si>
  <si>
    <t>Retail (Special Lines)</t>
  </si>
  <si>
    <t>Sweden</t>
  </si>
  <si>
    <t>Developed Europe</t>
  </si>
  <si>
    <t>EU &amp; Environs</t>
  </si>
  <si>
    <t>Electrolux AB (OM:ELUX B)</t>
  </si>
  <si>
    <t>OM:ELUX B</t>
  </si>
  <si>
    <t>Furn/Home Furnishings</t>
  </si>
  <si>
    <t>Autoliv, Inc. (NYSE:ALV)</t>
  </si>
  <si>
    <t>NYSE:ALV</t>
  </si>
  <si>
    <t>Auto Parts</t>
  </si>
  <si>
    <t>Husqvarna AB (OM:HUSQ B)</t>
  </si>
  <si>
    <t>OM:HUSQ B</t>
  </si>
  <si>
    <t>Bilia AB (OM:BILI A)</t>
  </si>
  <si>
    <t>OM:BILI A</t>
  </si>
  <si>
    <t>Retail (Automotive)</t>
  </si>
  <si>
    <t>Modern Times Group Mtg AB (OM:MTG B)</t>
  </si>
  <si>
    <t>OM:MTG B</t>
  </si>
  <si>
    <t>Broadcasting</t>
  </si>
  <si>
    <t>NA</t>
  </si>
  <si>
    <t>JM AB (publ) (OM:JM)</t>
  </si>
  <si>
    <t>OM:JM</t>
  </si>
  <si>
    <t>Homebuilding</t>
  </si>
  <si>
    <t>Nobia AB (OM:NOBI)</t>
  </si>
  <si>
    <t>OM:NOBI</t>
  </si>
  <si>
    <t>Clas Ohlson AB (publ) (OM:CLAS B)</t>
  </si>
  <si>
    <t>OM:CLAS B</t>
  </si>
  <si>
    <t>Retail (Building Supply)</t>
  </si>
  <si>
    <t>Mekonomen AB (OM:MEKO)</t>
  </si>
  <si>
    <t>OM:MEKO</t>
  </si>
  <si>
    <t>KappAhl AB (publ) (OM:KAHL)</t>
  </si>
  <si>
    <t>OM:KAHL</t>
  </si>
  <si>
    <t>CDON Group AB (OM:CDON)</t>
  </si>
  <si>
    <t>OM:CDON</t>
  </si>
  <si>
    <t>Retail (Internet)</t>
  </si>
  <si>
    <t>New Wave Group AB (publ) (OM:NEWA B)</t>
  </si>
  <si>
    <t>OM:NEWA B</t>
  </si>
  <si>
    <t>Apparel</t>
  </si>
  <si>
    <t>Duni AB (publ) (OM:DUNI)</t>
  </si>
  <si>
    <t>OM:DUNI</t>
  </si>
  <si>
    <t>Household Products</t>
  </si>
  <si>
    <t>Eniro AB (OM:ENRO)</t>
  </si>
  <si>
    <t>OM:ENRO</t>
  </si>
  <si>
    <t>Publshing &amp; Newspapers</t>
  </si>
  <si>
    <t>Byggmax Group AB (publ) (OM:BMAX)</t>
  </si>
  <si>
    <t>OM:BMAX</t>
  </si>
  <si>
    <t>FinnvedenBulten AB (publ) (OM:FBAB)</t>
  </si>
  <si>
    <t>OM:FBAB</t>
  </si>
  <si>
    <t>RNB Retail and Brands AB (publ) (OM:RNBS)</t>
  </si>
  <si>
    <t>OM:RNBS</t>
  </si>
  <si>
    <t>Fenix Outdoor AB (OM:FIX B)</t>
  </si>
  <si>
    <t>OM:FIX B</t>
  </si>
  <si>
    <t>Recreation</t>
  </si>
  <si>
    <t>SkiStar AB (publ) (OM:SKIS B)</t>
  </si>
  <si>
    <t>OM:SKIS B</t>
  </si>
  <si>
    <t>MQ Holding AB (OM:MQ)</t>
  </si>
  <si>
    <t>OM:MQ</t>
  </si>
  <si>
    <t>Swedol AB (OM:SWOL B)</t>
  </si>
  <si>
    <t>OM:SWOL B</t>
  </si>
  <si>
    <t>Kabe Husvagnar AB (OM:KABE B)</t>
  </si>
  <si>
    <t>OM:KABE B</t>
  </si>
  <si>
    <t>Hemtex AB (OM:HEMX)</t>
  </si>
  <si>
    <t>OM:HEMX</t>
  </si>
  <si>
    <t>2E Group AB (publ) (OM:2E)</t>
  </si>
  <si>
    <t>OM:2E</t>
  </si>
  <si>
    <t>Entertainment</t>
  </si>
  <si>
    <t>Venue Retail Group AB (OM:VRG B)</t>
  </si>
  <si>
    <t>OM:VRG B</t>
  </si>
  <si>
    <t>Nordic Service Partners Holding AB (OM:NSP B)</t>
  </si>
  <si>
    <t>OM:NSP B</t>
  </si>
  <si>
    <t>Restaurant</t>
  </si>
  <si>
    <t>Rasta Group AB (OM:RAST)</t>
  </si>
  <si>
    <t>OM:RAST</t>
  </si>
  <si>
    <t>Götenehus Group AB (OM:GHUS B)</t>
  </si>
  <si>
    <t>OM:GHUS B</t>
  </si>
  <si>
    <t>Bjorn Borg AB (OM:BORG)</t>
  </si>
  <si>
    <t>OM:BORG</t>
  </si>
  <si>
    <t>Cherry AB (publ). (OM:CHER B)</t>
  </si>
  <si>
    <t>OM:CHER B</t>
  </si>
  <si>
    <t>Hotel/Gaming</t>
  </si>
  <si>
    <t>Unlimited Travel Group UTG AB (publ) (OM:UTG)</t>
  </si>
  <si>
    <t>OM:UTG</t>
  </si>
  <si>
    <t>Mr Green &amp; Co AB (publ) (OM:MRG)</t>
  </si>
  <si>
    <t>OM:MRG</t>
  </si>
  <si>
    <t>Sportamore AB (publ) (OM:SPOR)</t>
  </si>
  <si>
    <t>OM:SPOR</t>
  </si>
  <si>
    <t>Odd Molly International AB (OM:ODD)</t>
  </si>
  <si>
    <t>OM:ODD</t>
  </si>
  <si>
    <t>Zinzino AB (OM:ZZ B)</t>
  </si>
  <si>
    <t>OM:ZZ B</t>
  </si>
  <si>
    <t>Retail (Distributors)</t>
  </si>
  <si>
    <t>Nordkom AB (publ) (OM:NORDK)</t>
  </si>
  <si>
    <t>OM:NORDK</t>
  </si>
  <si>
    <t>Advertising</t>
  </si>
  <si>
    <t>Wonderful Times Group AB (OM:WTG)</t>
  </si>
  <si>
    <t>OM:WTG</t>
  </si>
  <si>
    <t>Nordic Leisure AB (publ) (OM:NLAB)</t>
  </si>
  <si>
    <t>OM:NLAB</t>
  </si>
  <si>
    <t>Jays AB (publ) (OM:JAYS)</t>
  </si>
  <si>
    <t>OM:JAYS</t>
  </si>
  <si>
    <t>Electronics (Consumer &amp; Office)</t>
  </si>
  <si>
    <t>ZetaDisplay AB (OM:ZETA)</t>
  </si>
  <si>
    <t>OM:ZETA</t>
  </si>
  <si>
    <t>Betting Promotion Sweden AB (publ) (OM:BETT)</t>
  </si>
  <si>
    <t>OM:BETT</t>
  </si>
  <si>
    <t>Klick Data AB (publ.) (OM:KLIC B)</t>
  </si>
  <si>
    <t>OM:KLIC B</t>
  </si>
  <si>
    <t>Educational Services</t>
  </si>
  <si>
    <t>Mavshack AB (publ) (OM:MAV)</t>
  </si>
  <si>
    <t>OM:MAV</t>
  </si>
  <si>
    <t>Electra Gruppen AB (OM:ELEC)</t>
  </si>
  <si>
    <t>OM:ELEC</t>
  </si>
  <si>
    <t>Nordic Camping &amp; Resort AB (OM:CAMP)</t>
  </si>
  <si>
    <t>OM:CAMP</t>
  </si>
  <si>
    <t>Betsson AB (OM:BETS B)</t>
  </si>
  <si>
    <t>OM:BETS B</t>
  </si>
  <si>
    <t>INVISIO Communications AB (publ.) (OM:IVSO)</t>
  </si>
  <si>
    <t>OM:IVSO</t>
  </si>
  <si>
    <t>Oscar Properties AB (OM:OP PREF)</t>
  </si>
  <si>
    <t>OM:OP PREF</t>
  </si>
  <si>
    <t>HomeMaid AB (publ) (OM:HOME B)</t>
  </si>
  <si>
    <t>OM:HOME B</t>
  </si>
  <si>
    <t>Business &amp; Consumer Services</t>
  </si>
  <si>
    <t>WeSC AB (publ) (OM:WESC)</t>
  </si>
  <si>
    <t>OM:WESC</t>
  </si>
  <si>
    <t>Paradox Entertainment AB (OM:PDXE)</t>
  </si>
  <si>
    <t>OM:PDXE</t>
  </si>
  <si>
    <t>Svenska Cellulosa Aktiebolaget SCA (publ) (OM:SCA B)</t>
  </si>
  <si>
    <t>OM:SCA B</t>
  </si>
  <si>
    <t>ICA Gruppen AB (OM:ICA)</t>
  </si>
  <si>
    <t>OM:ICA</t>
  </si>
  <si>
    <t>Retail (Grocery and Food)</t>
  </si>
  <si>
    <t>Axfood AB (OM:AXFO)</t>
  </si>
  <si>
    <t>OM:AXFO</t>
  </si>
  <si>
    <t>AarhusKarlshamn AB (OM:AAK)</t>
  </si>
  <si>
    <t>OM:AAK</t>
  </si>
  <si>
    <t>Food Processing</t>
  </si>
  <si>
    <t>Swedish Match AB (OM:SWMA)</t>
  </si>
  <si>
    <t>OM:SWMA</t>
  </si>
  <si>
    <t>Tobacco</t>
  </si>
  <si>
    <t>Cloetta AB (publ) (OM:CLA B)</t>
  </si>
  <si>
    <t>OM:CLA B</t>
  </si>
  <si>
    <t>Midsona AB (publ) (OM:MSON B)</t>
  </si>
  <si>
    <t>OM:MSON B</t>
  </si>
  <si>
    <t>Bringwell AB (OM:BWL)</t>
  </si>
  <si>
    <t>OM:BWL</t>
  </si>
  <si>
    <t>New Nordic Healthbrands AB (OM:NNH)</t>
  </si>
  <si>
    <t>OM:NNH</t>
  </si>
  <si>
    <t>Skåne-möllan AB (publ) (OM:SKMO)</t>
  </si>
  <si>
    <t>OM:SKMO</t>
  </si>
  <si>
    <t>North Chemical AB (publ) (OM:NOCH)</t>
  </si>
  <si>
    <t>OM:NOCH</t>
  </si>
  <si>
    <t>Mackmyra Svensk Whisky AB (OM:MACK B)</t>
  </si>
  <si>
    <t>OM:MACK B</t>
  </si>
  <si>
    <t>Beverage (Alcoholic)</t>
  </si>
  <si>
    <t>Ellen AB (publ) (OM:ELN)</t>
  </si>
  <si>
    <t>OM:ELN</t>
  </si>
  <si>
    <t>Lundin Petroleum AB (publ) (OM:LUPE)</t>
  </si>
  <si>
    <t>OM:LUPE</t>
  </si>
  <si>
    <t>Oil/Gas (Production and Exploration)</t>
  </si>
  <si>
    <t>PA Resources AB (OM:PAR)</t>
  </si>
  <si>
    <t>OM:PAR</t>
  </si>
  <si>
    <t>Misen Energy AB (publ) (OM:MISE)</t>
  </si>
  <si>
    <t>OM:MISE</t>
  </si>
  <si>
    <t>Tethys Oil AB (publ) (OM:TETY)</t>
  </si>
  <si>
    <t>OM:TETY</t>
  </si>
  <si>
    <t>Concordia Maritime AB (publ) (OM:CCOR B)</t>
  </si>
  <si>
    <t>OM:CCOR B</t>
  </si>
  <si>
    <t>Oil/Gas Distribution</t>
  </si>
  <si>
    <t>Selena Oil &amp; Gas Holding AB (publ) (OM:SOGH)</t>
  </si>
  <si>
    <t>OM:SOGH</t>
  </si>
  <si>
    <t>Guideline Geo AB (publ) (NGM:GGEO)</t>
  </si>
  <si>
    <t>NGM:GGEO</t>
  </si>
  <si>
    <t>Oilfield Svcs/Equip.</t>
  </si>
  <si>
    <t>Shelton Petroleum AB (publ) (OM:SHEL)</t>
  </si>
  <si>
    <t>OM:SHEL</t>
  </si>
  <si>
    <t>Commodity Quest AB (publ) (OM:COMQ)</t>
  </si>
  <si>
    <t>OM:COMQ</t>
  </si>
  <si>
    <t>Cassandra Oil AB (publ) (OM:CASO)</t>
  </si>
  <si>
    <t>OM:CASO</t>
  </si>
  <si>
    <t>Crown Energy AB (NGM:CRWN)</t>
  </si>
  <si>
    <t>NGM:CRWN</t>
  </si>
  <si>
    <t>Petrogrand AB (publ) (OM:PETRO)</t>
  </si>
  <si>
    <t>OM:PETRO</t>
  </si>
  <si>
    <t>Cortus Energy AB (publ) (OM:CE)</t>
  </si>
  <si>
    <t>OM:CE</t>
  </si>
  <si>
    <t>Coal &amp; Related Energy</t>
  </si>
  <si>
    <t>Gripen Oil &amp; Gas AB (OM:GOG)</t>
  </si>
  <si>
    <t>OM:GOG</t>
  </si>
  <si>
    <t>Taurus Energy AB (OM:TAUR B)</t>
  </si>
  <si>
    <t>OM:TAUR B</t>
  </si>
  <si>
    <t>Skandinaviska Enskilda Banken AB (publ) (OM:SEB A)</t>
  </si>
  <si>
    <t>OM:SEB A</t>
  </si>
  <si>
    <t>Bank</t>
  </si>
  <si>
    <t>Swedbank AB (publ) (OM:SWED A)</t>
  </si>
  <si>
    <t>OM:SWED A</t>
  </si>
  <si>
    <t>Svenska Handelsbanken AB (publ) (OM:SHB A)</t>
  </si>
  <si>
    <t>OM:SHB A</t>
  </si>
  <si>
    <t>L E Lundbergföretagen AB (OM:LUND B)</t>
  </si>
  <si>
    <t>OM:LUND B</t>
  </si>
  <si>
    <t>Diversified</t>
  </si>
  <si>
    <t>Melker Schörling AB (OM:MELK)</t>
  </si>
  <si>
    <t>OM:MELK</t>
  </si>
  <si>
    <t>Investment Co.</t>
  </si>
  <si>
    <t>Atrium Ljungberg AB (publ.) (OM:LJGR B)</t>
  </si>
  <si>
    <t>OM:LJGR B</t>
  </si>
  <si>
    <t>Real Estate (Operations &amp; Services)</t>
  </si>
  <si>
    <t>Fabege AB (OM:FABG)</t>
  </si>
  <si>
    <t>OM:FABG</t>
  </si>
  <si>
    <t>Fastighets AB Balder (OM:BALD B)</t>
  </si>
  <si>
    <t>OM:BALD B</t>
  </si>
  <si>
    <t>Wihlborgs Fastigheter AB (publ) (OM:WIHL)</t>
  </si>
  <si>
    <t>OM:WIHL</t>
  </si>
  <si>
    <t>Hufvudstaden AB (publ) (OM:HUFV A)</t>
  </si>
  <si>
    <t>OM:HUFV A</t>
  </si>
  <si>
    <t>Wallenstam AB (publ) (OM:WALL B)</t>
  </si>
  <si>
    <t>OM:WALL B</t>
  </si>
  <si>
    <t>Nordnet AB (publ) (OM:NN B)</t>
  </si>
  <si>
    <t>OM:NN B</t>
  </si>
  <si>
    <t>Brokerage &amp; Investment Banking</t>
  </si>
  <si>
    <t>AB Sagax (OM:SAGA A)</t>
  </si>
  <si>
    <t>OM:SAGA A</t>
  </si>
  <si>
    <t>Catella AB (publ) (OM:CAT B)</t>
  </si>
  <si>
    <t>OM:CAT B</t>
  </si>
  <si>
    <t>FastPartner AB (OM:FPAR)</t>
  </si>
  <si>
    <t>OM:FPAR</t>
  </si>
  <si>
    <t>Avanza Bank Holding AB (publ) (OM:AZA)</t>
  </si>
  <si>
    <t>OM:AZA</t>
  </si>
  <si>
    <t>Corem Property Group AB (publ) (OM:CORE)</t>
  </si>
  <si>
    <t>OM:CORE</t>
  </si>
  <si>
    <t>Tribona AB (OM:TRI)</t>
  </si>
  <si>
    <t>OM:TRI</t>
  </si>
  <si>
    <t>ALM equity AB (OM:ALM)</t>
  </si>
  <si>
    <t>OM:ALM</t>
  </si>
  <si>
    <t>Real Estate (Development)</t>
  </si>
  <si>
    <t>SBC Sveriges Bostadsrätts Centrum AB (NGM:SBC)</t>
  </si>
  <si>
    <t>NGM:SBC</t>
  </si>
  <si>
    <t>Real Estate</t>
  </si>
  <si>
    <t>HEBA Fastighets AB (publ) (OM:HEBA B)</t>
  </si>
  <si>
    <t>OM:HEBA B</t>
  </si>
  <si>
    <t>Mangold Fondkommission AB (OM:MANG)</t>
  </si>
  <si>
    <t>OM:MANG</t>
  </si>
  <si>
    <t>Insplanet AB (publ) (OM:IPL)</t>
  </si>
  <si>
    <t>OM:IPL</t>
  </si>
  <si>
    <t>Insurance (General)</t>
  </si>
  <si>
    <t>Victoria Park I Malmo AB (OM:VICP)</t>
  </si>
  <si>
    <t>OM:VICP</t>
  </si>
  <si>
    <t>Catena AB (OM:CATE)</t>
  </si>
  <si>
    <t>OM:CATE</t>
  </si>
  <si>
    <t>Havsfrun Investment AB (OM:HAV B)</t>
  </si>
  <si>
    <t>OM:HAV B</t>
  </si>
  <si>
    <t>Thenberg &amp; Kinde Fondkommission AB (OM:THK B)</t>
  </si>
  <si>
    <t>OM:THK B</t>
  </si>
  <si>
    <t>Latvian Forest Company AB (publ) (OM:LATF B)</t>
  </si>
  <si>
    <t>OM:LATF B</t>
  </si>
  <si>
    <t>HQ AB (OM:HQ)</t>
  </si>
  <si>
    <t>OM:HQ</t>
  </si>
  <si>
    <t>Platzer Fastigheter Holding AB (publ) (OM:PLAZ B)</t>
  </si>
  <si>
    <t>OM:PLAZ B</t>
  </si>
  <si>
    <t>Nordea Bank AB (publ) (OM:NDA SEK)</t>
  </si>
  <si>
    <t>OM:NDA SEK</t>
  </si>
  <si>
    <t>Diös Fastigheter AB (publ) (OM:DIOS)</t>
  </si>
  <si>
    <t>OM:DIOS</t>
  </si>
  <si>
    <t>Delarka Holding AB (OM:DELARK)</t>
  </si>
  <si>
    <t>OM:DELARK</t>
  </si>
  <si>
    <t>Amasten Holding AB (publ) (OM:AMAST)</t>
  </si>
  <si>
    <t>OM:AMAST</t>
  </si>
  <si>
    <t>AB Volvo (OM:VOLV B)</t>
  </si>
  <si>
    <t>OM:VOLV B</t>
  </si>
  <si>
    <t>Heavy Construction</t>
  </si>
  <si>
    <t>Skanska AB (publ) (OM:SKA B)</t>
  </si>
  <si>
    <t>OM:SKA B</t>
  </si>
  <si>
    <t>Engineering</t>
  </si>
  <si>
    <t>Scania AB (publ) (OM:SCV B)</t>
  </si>
  <si>
    <t>OM:SCV B</t>
  </si>
  <si>
    <t>Atlas Copco AB (OM:ATCO A)</t>
  </si>
  <si>
    <t>OM:ATCO A</t>
  </si>
  <si>
    <t>Machinery</t>
  </si>
  <si>
    <t>Securitas AB (OM:SECU B)</t>
  </si>
  <si>
    <t>OM:SECU B</t>
  </si>
  <si>
    <t>AB SKF (OM:SKF B)</t>
  </si>
  <si>
    <t>OM:SKF B</t>
  </si>
  <si>
    <t>NCC AB (OM:NCC B)</t>
  </si>
  <si>
    <t>OM:NCC B</t>
  </si>
  <si>
    <t>Assa Abloy AB (OM:ASSA B)</t>
  </si>
  <si>
    <t>OM:ASSA B</t>
  </si>
  <si>
    <t>Building Materials</t>
  </si>
  <si>
    <t>Peab AB (OM:PEAB B)</t>
  </si>
  <si>
    <t>OM:PEAB B</t>
  </si>
  <si>
    <t>SAS AB (OM:SAS)</t>
  </si>
  <si>
    <t>OM:SAS</t>
  </si>
  <si>
    <t>Air Transport</t>
  </si>
  <si>
    <t>Alfa Laval AB (publ) (OM:ALFA)</t>
  </si>
  <si>
    <t>OM:ALFA</t>
  </si>
  <si>
    <t>SAAB AB (publ.) (OM:SAAB B)</t>
  </si>
  <si>
    <t>OM:SAAB B</t>
  </si>
  <si>
    <t>Aerospace/Defense</t>
  </si>
  <si>
    <t>Trelleborg AB (OM:TREL B)</t>
  </si>
  <si>
    <t>OM:TREL B</t>
  </si>
  <si>
    <t>Loomis AB (OM:LOOM B)</t>
  </si>
  <si>
    <t>OM:LOOM B</t>
  </si>
  <si>
    <t>NIBE Industrier AB (publ) (OM:NIBE B)</t>
  </si>
  <si>
    <t>OM:NIBE B</t>
  </si>
  <si>
    <t>Indutrade AB (publ) (OM:INDT)</t>
  </si>
  <si>
    <t>OM:INDT</t>
  </si>
  <si>
    <t>ÅF AB (OM:AF B)</t>
  </si>
  <si>
    <t>OM:AF B</t>
  </si>
  <si>
    <t>Sweco AB (OM:SWEC B)</t>
  </si>
  <si>
    <t>OM:SWEC B</t>
  </si>
  <si>
    <t>B&amp;B Tools AB (publ) (OM:BBTO B)</t>
  </si>
  <si>
    <t>OM:BBTO B</t>
  </si>
  <si>
    <t>G&amp;L Beijer AB (OM:BEIJ B)</t>
  </si>
  <si>
    <t>OM:BEIJ B</t>
  </si>
  <si>
    <t>Lindab International AB (OM:LIAB)</t>
  </si>
  <si>
    <t>OM:LIAB</t>
  </si>
  <si>
    <t>Addtech AB (OM:ADDT B)</t>
  </si>
  <si>
    <t>OM:ADDT B</t>
  </si>
  <si>
    <t>Gunnebo AB (OM:GUNN)</t>
  </si>
  <si>
    <t>OM:GUNN</t>
  </si>
  <si>
    <t>Systemair AB (publ) (OM:SYSR)</t>
  </si>
  <si>
    <t>OM:SYSR</t>
  </si>
  <si>
    <t>Proffice AB (Publ) (OM:PROE B)</t>
  </si>
  <si>
    <t>OM:PROE B</t>
  </si>
  <si>
    <t>Intrum Justitia AB (OM:IJ)</t>
  </si>
  <si>
    <t>OM:IJ</t>
  </si>
  <si>
    <t>BE Group AB (publ) (OM:BEGR)</t>
  </si>
  <si>
    <t>OM:BEGR</t>
  </si>
  <si>
    <t>Haldex AB (OM:HLDX)</t>
  </si>
  <si>
    <t>OM:HLDX</t>
  </si>
  <si>
    <t>Itab Shop Concept AB (OM:ITAB B)</t>
  </si>
  <si>
    <t>OM:ITAB B</t>
  </si>
  <si>
    <t>Office Equipment &amp; Services</t>
  </si>
  <si>
    <t>Rederi AB TransAtlantic (publ) (OM:RABT B)</t>
  </si>
  <si>
    <t>OM:RABT B</t>
  </si>
  <si>
    <t>Shipbuilding &amp; Marine</t>
  </si>
  <si>
    <t>AB Fagerhult (OM:FAG)</t>
  </si>
  <si>
    <t>OM:FAG</t>
  </si>
  <si>
    <t>Electrical Equipment</t>
  </si>
  <si>
    <t>Beijer Alma AB (publ) (OM:BEIA B)</t>
  </si>
  <si>
    <t>OM:BEIA B</t>
  </si>
  <si>
    <t>Bong AB (publ) (OM:BONG)</t>
  </si>
  <si>
    <t>OM:BONG</t>
  </si>
  <si>
    <t>Semcon AB (OM:SEMC)</t>
  </si>
  <si>
    <t>OM:SEMC</t>
  </si>
  <si>
    <t>Midway Holding AB (OM:MIDW B)</t>
  </si>
  <si>
    <t>OM:MIDW B</t>
  </si>
  <si>
    <t>Nederman Holding AB (publ) (OM:NMAN)</t>
  </si>
  <si>
    <t>OM:NMAN</t>
  </si>
  <si>
    <t>Elanders AB (OM:ELAN B)</t>
  </si>
  <si>
    <t>OM:ELAN B</t>
  </si>
  <si>
    <t>Concentric AB (OM:COIC)</t>
  </si>
  <si>
    <t>OM:COIC</t>
  </si>
  <si>
    <t>OEM International AB (OM:OEM B)</t>
  </si>
  <si>
    <t>OM:OEM B</t>
  </si>
  <si>
    <t>Rejlers AB (OM:REJL B)</t>
  </si>
  <si>
    <t>OM:REJL B</t>
  </si>
  <si>
    <t>XANO Industri AB (OM:XANO B)</t>
  </si>
  <si>
    <t>OM:XANO B</t>
  </si>
  <si>
    <t>Studsvik AB (OM:SVIK)</t>
  </si>
  <si>
    <t>OM:SVIK</t>
  </si>
  <si>
    <t>Environmental &amp; Waste Services</t>
  </si>
  <si>
    <t>Eolus Vind AB (OM:EOLU B)</t>
  </si>
  <si>
    <t>OM:EOLU B</t>
  </si>
  <si>
    <t>VBG Group AB (publ) (OM:VBG B)</t>
  </si>
  <si>
    <t>OM:VBG B</t>
  </si>
  <si>
    <t>Cision AB (OM:CSN)</t>
  </si>
  <si>
    <t>OM:CSN</t>
  </si>
  <si>
    <t>Poolia AB (publ) (OM:POOL B)</t>
  </si>
  <si>
    <t>OM:POOL B</t>
  </si>
  <si>
    <t>BTS Group AB (publ) (OM:BTS B)</t>
  </si>
  <si>
    <t>OM:BTS B</t>
  </si>
  <si>
    <t>Intellecta AB (publ) (OM:ICTA B)</t>
  </si>
  <si>
    <t>OM:ICTA B</t>
  </si>
  <si>
    <t>Lammhults Design Group AB (OM:LAMM B)</t>
  </si>
  <si>
    <t>OM:LAMM B</t>
  </si>
  <si>
    <t>Malmbergs Elektriska AB (publ) (OM:MEAB B)</t>
  </si>
  <si>
    <t>OM:MEAB B</t>
  </si>
  <si>
    <t>WISE Group AB (OM:WISE)</t>
  </si>
  <si>
    <t>OM:WISE</t>
  </si>
  <si>
    <t>Hifab Group AB (OM:HIFA B)</t>
  </si>
  <si>
    <t>OM:HIFA B</t>
  </si>
  <si>
    <t>Duroc AB (publ) (OM:DURC B)</t>
  </si>
  <si>
    <t>OM:DURC B</t>
  </si>
  <si>
    <t>Vinovo AB (publ) (OM:VINO)</t>
  </si>
  <si>
    <t>OM:VINO</t>
  </si>
  <si>
    <t>Svedbergs i Dalstorp AB (OM:SVED B)</t>
  </si>
  <si>
    <t>OM:SVED B</t>
  </si>
  <si>
    <t>Drillcon AB (OM:DRIL)</t>
  </si>
  <si>
    <t>OM:DRIL</t>
  </si>
  <si>
    <t>Hedson Technologies International AB (OM:HEDS)</t>
  </si>
  <si>
    <t>OM:HEDS</t>
  </si>
  <si>
    <t>Arcam AB (OM:ARCM)</t>
  </si>
  <si>
    <t>OM:ARCM</t>
  </si>
  <si>
    <t>Railcare Group AB (publ) (OM:RAIL)</t>
  </si>
  <si>
    <t>OM:RAIL</t>
  </si>
  <si>
    <t>Tranportation</t>
  </si>
  <si>
    <t>Scandbook Holding AB (OM:SBOK)</t>
  </si>
  <si>
    <t>OM:SBOK</t>
  </si>
  <si>
    <t>CTT Systems AB (OM:CTT)</t>
  </si>
  <si>
    <t>OM:CTT</t>
  </si>
  <si>
    <t>Eurocon Consulting AB (publ) (OM:EURO)</t>
  </si>
  <si>
    <t>OM:EURO</t>
  </si>
  <si>
    <t>Precomp Solutions AB (OM:PCOM B)</t>
  </si>
  <si>
    <t>OM:PCOM B</t>
  </si>
  <si>
    <t>Firefly AB (publ) (OM:FIRE)</t>
  </si>
  <si>
    <t>OM:FIRE</t>
  </si>
  <si>
    <t>SinterCast AB (OM:SINT)</t>
  </si>
  <si>
    <t>OM:SINT</t>
  </si>
  <si>
    <t>CybAero AB (OM:CBA)</t>
  </si>
  <si>
    <t>OM:CBA</t>
  </si>
  <si>
    <t>NetJobs Group AB (OM:NJOB)</t>
  </si>
  <si>
    <t>OM:NJOB</t>
  </si>
  <si>
    <t>NFO Drives AB (OM:NFO)</t>
  </si>
  <si>
    <t>OM:NFO</t>
  </si>
  <si>
    <t>EasyFill AB (publ) (OM:EASY B)</t>
  </si>
  <si>
    <t>OM:EASY B</t>
  </si>
  <si>
    <t>Mindmancer AB (OM:MIND)</t>
  </si>
  <si>
    <t>OM:MIND</t>
  </si>
  <si>
    <t>Impact Coatings AB (OM:IMPC)</t>
  </si>
  <si>
    <t>OM:IMPC</t>
  </si>
  <si>
    <t>AVTECH Sweden AB (OM:AVT B)</t>
  </si>
  <si>
    <t>OM:AVT B</t>
  </si>
  <si>
    <t>Safe at Sea AB (OM:SAFE)</t>
  </si>
  <si>
    <t>OM:SAFE</t>
  </si>
  <si>
    <t>Cell Impact AB (publ) (OM:CI B)</t>
  </si>
  <si>
    <t>OM:CI B</t>
  </si>
  <si>
    <t>Josab International AB (publ) (OM:JOSA)</t>
  </si>
  <si>
    <t>OM:JOSA</t>
  </si>
  <si>
    <t>Uniflex AB (publ) (OM:UFLX B)</t>
  </si>
  <si>
    <t>OM:UFLX B</t>
  </si>
  <si>
    <t>SJR In Scandinavia AB (OM:SJR B)</t>
  </si>
  <si>
    <t>OM:SJR B</t>
  </si>
  <si>
    <t>Aqeri Holding AB (publ) (OM:AQER)</t>
  </si>
  <si>
    <t>OM:AQER</t>
  </si>
  <si>
    <t>Amhult 2 Ab (OM:AMH2 B)</t>
  </si>
  <si>
    <t>OM:AMH2 B</t>
  </si>
  <si>
    <t>Sandvik AB (OM:SAND)</t>
  </si>
  <si>
    <t>OM:SAND</t>
  </si>
  <si>
    <t>AQ Group AB (OM:AQ)</t>
  </si>
  <si>
    <t>OM:AQ</t>
  </si>
  <si>
    <t>REHACT AB (publ) (OM:REHA B)</t>
  </si>
  <si>
    <t>OM:REHA B</t>
  </si>
  <si>
    <t>LightLab Sweden AB (OM:LLSW B)</t>
  </si>
  <si>
    <t>OM:LLSW B</t>
  </si>
  <si>
    <t>Ericsson (OM:ERIC B)</t>
  </si>
  <si>
    <t>OM:ERIC B</t>
  </si>
  <si>
    <t>Telecom. Equipment</t>
  </si>
  <si>
    <t>Hexagon AB (OM:HEXA B)</t>
  </si>
  <si>
    <t>OM:HEXA B</t>
  </si>
  <si>
    <t>Electronics</t>
  </si>
  <si>
    <t>Axis AB (publ) (OM:AXIS)</t>
  </si>
  <si>
    <t>OM:AXIS</t>
  </si>
  <si>
    <t>Nolato AB (publ) (OM:NOLA B)</t>
  </si>
  <si>
    <t>OM:NOLA B</t>
  </si>
  <si>
    <t>eWork Scandinavia AB (publ) (OM:EWRK)</t>
  </si>
  <si>
    <t>OM:EWRK</t>
  </si>
  <si>
    <t>Computer Services</t>
  </si>
  <si>
    <t>Industrial &amp; Financial Systems IFS AB (OM:IFS B)</t>
  </si>
  <si>
    <t>OM:IFS B</t>
  </si>
  <si>
    <t>Computer Software</t>
  </si>
  <si>
    <t>Lagercrantz Group AB (OM:LAGR B)</t>
  </si>
  <si>
    <t>OM:LAGR B</t>
  </si>
  <si>
    <t>ProAct IT Group AB (OM:PACT)</t>
  </si>
  <si>
    <t>OM:PACT</t>
  </si>
  <si>
    <t>PartnerTech AB (OM:PART)</t>
  </si>
  <si>
    <t>OM:PART</t>
  </si>
  <si>
    <t>Knowit Aktiebolag (publ) (OM:KNOW)</t>
  </si>
  <si>
    <t>OM:KNOW</t>
  </si>
  <si>
    <t>Acando AB (publ.) (OM:ACAN B)</t>
  </si>
  <si>
    <t>OM:ACAN B</t>
  </si>
  <si>
    <t>Addnode Group AB (publ) (OM:ANOD B)</t>
  </si>
  <si>
    <t>OM:ANOD B</t>
  </si>
  <si>
    <t>Beijer Electronics AB (OM:BELE)</t>
  </si>
  <si>
    <t>OM:BELE</t>
  </si>
  <si>
    <t>HiQ International AB (OM:HIQ)</t>
  </si>
  <si>
    <t>OM:HIQ</t>
  </si>
  <si>
    <t>Micronic Mydata AB (publ) (OM:MICR)</t>
  </si>
  <si>
    <t>OM:MICR</t>
  </si>
  <si>
    <t>Doro AB (publ) (OM:DORO)</t>
  </si>
  <si>
    <t>OM:DORO</t>
  </si>
  <si>
    <t>Transmode AB (publ) (OM:TRMO)</t>
  </si>
  <si>
    <t>OM:TRMO</t>
  </si>
  <si>
    <t>Caperio Holding AB (OM:CAPE)</t>
  </si>
  <si>
    <t>OM:CAPE</t>
  </si>
  <si>
    <t>Consilium AB (publ) (OM:CONS B)</t>
  </si>
  <si>
    <t>OM:CONS B</t>
  </si>
  <si>
    <t>Opus Group AB (publ) (OM:OPUS)</t>
  </si>
  <si>
    <t>OM:OPUS</t>
  </si>
  <si>
    <t>NOTE AB (OM:NOTE)</t>
  </si>
  <si>
    <t>OM:NOTE</t>
  </si>
  <si>
    <t>Deltaco AB (publ) (OM:DELT)</t>
  </si>
  <si>
    <t>OM:DELT</t>
  </si>
  <si>
    <t>ReadSoft AB (OM:RSOF B)</t>
  </si>
  <si>
    <t>OM:RSOF B</t>
  </si>
  <si>
    <t>Connecta AB (OM:CNTA)</t>
  </si>
  <si>
    <t>OM:CNTA</t>
  </si>
  <si>
    <t>Prevas AB (OM:PREV B)</t>
  </si>
  <si>
    <t>OM:PREV B</t>
  </si>
  <si>
    <t>Net Entertainment NE AB (OM:NET B)</t>
  </si>
  <si>
    <t>OM:NET B</t>
  </si>
  <si>
    <t>Internet software and services</t>
  </si>
  <si>
    <t>Softronic AB (OM:SOF B)</t>
  </si>
  <si>
    <t>OM:SOF B</t>
  </si>
  <si>
    <t>Pricer AB (OM:PRIC B)</t>
  </si>
  <si>
    <t>OM:PRIC B</t>
  </si>
  <si>
    <t>Enea AB (OM:ENEA)</t>
  </si>
  <si>
    <t>OM:ENEA</t>
  </si>
  <si>
    <t>HMS Networks AB (publ) (OM:HMS)</t>
  </si>
  <si>
    <t>OM:HMS</t>
  </si>
  <si>
    <t>Avega Group AB (OM:AVEG B)</t>
  </si>
  <si>
    <t>OM:AVEG B</t>
  </si>
  <si>
    <t>Vitec Software Group AB (OM:VIT B)</t>
  </si>
  <si>
    <t>OM:VIT B</t>
  </si>
  <si>
    <t>Formpipe Software AB (OM:FPIP)</t>
  </si>
  <si>
    <t>OM:FPIP</t>
  </si>
  <si>
    <t>Aspiro AB (OM:ASP)</t>
  </si>
  <si>
    <t>OM:ASP</t>
  </si>
  <si>
    <t>Net Insight AB (OM:NETI B)</t>
  </si>
  <si>
    <t>OM:NETI B</t>
  </si>
  <si>
    <t>I.A.R. Systems Group AB (publ) (OM:IAR B)</t>
  </si>
  <si>
    <t>OM:IAR B</t>
  </si>
  <si>
    <t>Oniva Online Group Europe AB (publ) (OM:ONG)</t>
  </si>
  <si>
    <t>OM:ONG</t>
  </si>
  <si>
    <t>Novotek AB (OM:NTEK B)</t>
  </si>
  <si>
    <t>OM:NTEK B</t>
  </si>
  <si>
    <t>DIBS Payment Services AB (publ.) (OM:DIBS)</t>
  </si>
  <si>
    <t>OM:DIBS</t>
  </si>
  <si>
    <t>Information Services</t>
  </si>
  <si>
    <t>Image Systems AB (OM:IS)</t>
  </si>
  <si>
    <t>OM:IS</t>
  </si>
  <si>
    <t>Micro Systemation AB (OM:MSAB B)</t>
  </si>
  <si>
    <t>OM:MSAB B</t>
  </si>
  <si>
    <t>Anoto Group AB (OM:ANOT)</t>
  </si>
  <si>
    <t>OM:ANOT</t>
  </si>
  <si>
    <t>Starbreeze AB (publ) (OM:STAR)</t>
  </si>
  <si>
    <t>OM:STAR</t>
  </si>
  <si>
    <t>Generic Sweden AB (OM:GENI)</t>
  </si>
  <si>
    <t>OM:GENI</t>
  </si>
  <si>
    <t>Stockwik Förvaltning AB (OM:STFY)</t>
  </si>
  <si>
    <t>OM:STFY</t>
  </si>
  <si>
    <t>Precio Systemutveckling AB (OM:PRCO B)</t>
  </si>
  <si>
    <t>OM:PRCO B</t>
  </si>
  <si>
    <t>G5 Entertainment AB (publ) (OM:G5EN)</t>
  </si>
  <si>
    <t>OM:G5EN</t>
  </si>
  <si>
    <t>InXL Innovation AB (publ) (OM:INXL)</t>
  </si>
  <si>
    <t>OM:INXL</t>
  </si>
  <si>
    <t>Fingerprint Cards AB (publ) (OM:FING B)</t>
  </si>
  <si>
    <t>OM:FING B</t>
  </si>
  <si>
    <t>MultiQ International AB (OM:MULQ)</t>
  </si>
  <si>
    <t>OM:MULQ</t>
  </si>
  <si>
    <t>Computers/Peripherals</t>
  </si>
  <si>
    <t>JLT Mobile Computers AB (publ) (OM:JLT)</t>
  </si>
  <si>
    <t>OM:JLT</t>
  </si>
  <si>
    <t>Diadrom Holding AB (OM:DIAH)</t>
  </si>
  <si>
    <t>OM:DIAH</t>
  </si>
  <si>
    <t>Sensys Traffic AB (OM:SENS)</t>
  </si>
  <si>
    <t>OM:SENS</t>
  </si>
  <si>
    <t>Smarteq AB (publ) (OM:SMAQ B)</t>
  </si>
  <si>
    <t>OM:SMAQ B</t>
  </si>
  <si>
    <t>203 Web Group AB (publ) (OM:203)</t>
  </si>
  <si>
    <t>OM:203</t>
  </si>
  <si>
    <t>Precise Biometrics AB (OM:PREC)</t>
  </si>
  <si>
    <t>OM:PREC</t>
  </si>
  <si>
    <t>Genesis-IT AB (publ) (OM:GENE)</t>
  </si>
  <si>
    <t>OM:GENE</t>
  </si>
  <si>
    <t>Kentima Holding AB (publ) (OM:KENH)</t>
  </si>
  <si>
    <t>OM:KENH</t>
  </si>
  <si>
    <t>Cryptzone Group AB (publ) (OM:CZON B)</t>
  </si>
  <si>
    <t>OM:CZON B</t>
  </si>
  <si>
    <t>Paynova AB (NGM:PAY)</t>
  </si>
  <si>
    <t>NGM:PAY</t>
  </si>
  <si>
    <t>Obducat AB (publ) (NGM:OBDU B)</t>
  </si>
  <si>
    <t>NGM:OBDU B</t>
  </si>
  <si>
    <t>Semiconductor Equip</t>
  </si>
  <si>
    <t>Business Control Systems Sverige AB (publ) (OM:BCS)</t>
  </si>
  <si>
    <t>OM:BCS</t>
  </si>
  <si>
    <t>Miris Holding AB (OM:MIR)</t>
  </si>
  <si>
    <t>OM:MIR</t>
  </si>
  <si>
    <t>Header Compression Sweden Holding AB (publ) (OM:HCH)</t>
  </si>
  <si>
    <t>OM:HCH</t>
  </si>
  <si>
    <t>Serstech AB (OM:SERT)</t>
  </si>
  <si>
    <t>OM:SERT</t>
  </si>
  <si>
    <t>Sivers IMA Holding AB(publ) (OM:SIVE)</t>
  </si>
  <si>
    <t>OM:SIVE</t>
  </si>
  <si>
    <t>Cybercom Group AB (OM:CYBE)</t>
  </si>
  <si>
    <t>OM:CYBE</t>
  </si>
  <si>
    <t>Seamless Distribution AB (OM:SEAM)</t>
  </si>
  <si>
    <t>OM:SEAM</t>
  </si>
  <si>
    <t>TrustBuddy International AB (OM:TBDY)</t>
  </si>
  <si>
    <t>OM:TBDY</t>
  </si>
  <si>
    <t>TradeDoubler AB (OM:TRAD)</t>
  </si>
  <si>
    <t>OM:TRAD</t>
  </si>
  <si>
    <t>Hexatronic Scandinavia AB (publ) (OM:HTRO)</t>
  </si>
  <si>
    <t>OM:HTRO</t>
  </si>
  <si>
    <t>SwitchCore AB (OM:SCOR B)</t>
  </si>
  <si>
    <t>OM:SCOR B</t>
  </si>
  <si>
    <t>TagMaster AB (publ) (OM:TAGM B)</t>
  </si>
  <si>
    <t>OM:TAGM B</t>
  </si>
  <si>
    <t>Boliden AB (OM:BOL)</t>
  </si>
  <si>
    <t>OM:BOL</t>
  </si>
  <si>
    <t>Metals &amp; Mining</t>
  </si>
  <si>
    <t>BillerudKorsnäs Aktiebolag (publ) (OM:BILL)</t>
  </si>
  <si>
    <t>OM:BILL</t>
  </si>
  <si>
    <t>Packaging &amp; Container</t>
  </si>
  <si>
    <t>Holmen Aktiebolag (publ) (OM:HOLM B)</t>
  </si>
  <si>
    <t>OM:HOLM B</t>
  </si>
  <si>
    <t>Paper/Forest Products</t>
  </si>
  <si>
    <t>Hexpol AB (Publ) (OM:HPOL B)</t>
  </si>
  <si>
    <t>OM:HPOL B</t>
  </si>
  <si>
    <t>Chemical (Specialty)</t>
  </si>
  <si>
    <t>Munksjö Oyj (HLSE:MUNK1)</t>
  </si>
  <si>
    <t>HLSE:MUNK1</t>
  </si>
  <si>
    <t>Rottneros AB (OM:RROS)</t>
  </si>
  <si>
    <t>OM:RROS</t>
  </si>
  <si>
    <t>Rörvik Timber AB (publ) (OM:RTIM B)</t>
  </si>
  <si>
    <t>OM:RTIM B</t>
  </si>
  <si>
    <t>Aktiebolaget Geveko (publ) (OM:GVKO B)</t>
  </si>
  <si>
    <t>OM:GVKO B</t>
  </si>
  <si>
    <t>Bergs Timber AB (OM:BRG B)</t>
  </si>
  <si>
    <t>OM:BRG B</t>
  </si>
  <si>
    <t>RusForest AB (publ) (OM:RUSF)</t>
  </si>
  <si>
    <t>OM:RUSF</t>
  </si>
  <si>
    <t>Dannemora Mineral AB (OM:DMAB B)</t>
  </si>
  <si>
    <t>OM:DMAB B</t>
  </si>
  <si>
    <t>Steel</t>
  </si>
  <si>
    <t>Auriant Mining AB (publ) (OM:AUR)</t>
  </si>
  <si>
    <t>OM:AUR</t>
  </si>
  <si>
    <t>Precious Metals</t>
  </si>
  <si>
    <t>Endomines AB (publ) (OM:ENDO)</t>
  </si>
  <si>
    <t>OM:ENDO</t>
  </si>
  <si>
    <t>Lappland Goldminers AB (OM:GOLD)</t>
  </si>
  <si>
    <t>OM:GOLD</t>
  </si>
  <si>
    <t>Lovisagruvan AB (publ) (OM:LOVI)</t>
  </si>
  <si>
    <t>OM:LOVI</t>
  </si>
  <si>
    <t>Kopy Goldfields AB (OM:KOPY)</t>
  </si>
  <si>
    <t>OM:KOPY</t>
  </si>
  <si>
    <t>Botnia Exploration AB (OM:BOTX)</t>
  </si>
  <si>
    <t>OM:BOTX</t>
  </si>
  <si>
    <t>Nexam Chemical AB (OM:NEXAM)</t>
  </si>
  <si>
    <t>OM:NEXAM</t>
  </si>
  <si>
    <t>Chemical (Basic)</t>
  </si>
  <si>
    <t>Deflamo AB (OM:DEFL B)</t>
  </si>
  <si>
    <t>OM:DEFL B</t>
  </si>
  <si>
    <t>SSAB AB (OM:SSAB A)</t>
  </si>
  <si>
    <t>OM:SSAB A</t>
  </si>
  <si>
    <t>Sotkamo Silver AB (NGM:SOSI)</t>
  </si>
  <si>
    <t>NGM:SOSI</t>
  </si>
  <si>
    <t>ProfilGruppen AB (OM:PROF B)</t>
  </si>
  <si>
    <t>OM:PROF B</t>
  </si>
  <si>
    <t>Recyctec Holding AB (publ) (OM:RECY B)</t>
  </si>
  <si>
    <t>OM:RECY B</t>
  </si>
  <si>
    <t>Nordic Mines AB (publ) (OM:NOMI)</t>
  </si>
  <si>
    <t>OM:NOMI</t>
  </si>
  <si>
    <t>IGE Resources AB (OB:IGE)</t>
  </si>
  <si>
    <t>OB:IGE</t>
  </si>
  <si>
    <t>Wiking Mineral AB (publ) (OM:WIKM)</t>
  </si>
  <si>
    <t>OM:WIKM</t>
  </si>
  <si>
    <t>aXichem AB (OM:AXIC A)</t>
  </si>
  <si>
    <t>OM:AXIC A</t>
  </si>
  <si>
    <t>TeliaSonera Aktiebolag (publ) (OM:TLSN)</t>
  </si>
  <si>
    <t>OM:TLSN</t>
  </si>
  <si>
    <t>Telecom. Services</t>
  </si>
  <si>
    <t>Tele2 AB (publ) (OM:TEL2 B)</t>
  </si>
  <si>
    <t>OM:TEL2 B</t>
  </si>
  <si>
    <t>Telecom (Wireless)</t>
  </si>
  <si>
    <t>DGC One AB (OM:DGC)</t>
  </si>
  <si>
    <t>OM:DGC</t>
  </si>
  <si>
    <t>Bahnhof AB (publ) (OM:BAHN B)</t>
  </si>
  <si>
    <t>OM:BAHN B</t>
  </si>
  <si>
    <t>Phonera Aktiebolag (publ.) (OM:PHON)</t>
  </si>
  <si>
    <t>OM:PHON</t>
  </si>
  <si>
    <t>Elverket Vallentuna AB (publ) (OM:ELV)</t>
  </si>
  <si>
    <t>OM:ELV</t>
  </si>
  <si>
    <t>Power</t>
  </si>
  <si>
    <t>Arise AB (publ) (OM:ARISE)</t>
  </si>
  <si>
    <t>OM:ARISE</t>
  </si>
  <si>
    <t>Bredband2 i Skandinavien AB (publ) (OM:BRE2)</t>
  </si>
  <si>
    <t>OM:BRE2</t>
  </si>
  <si>
    <t>Skånska Energi AB (OM:SEAB B)</t>
  </si>
  <si>
    <t>OM:SEAB B</t>
  </si>
  <si>
    <t>AllTele Allmänna Svenska Telefonaktiebolaget (publ) (OM:ATEL A)</t>
  </si>
  <si>
    <t>OM:ATEL A</t>
  </si>
  <si>
    <t>Opcon AB (OM:OPCO)</t>
  </si>
  <si>
    <t>OM:OPCO</t>
  </si>
  <si>
    <t>Mabi Rent AB (publ.) (OM:MABI)</t>
  </si>
  <si>
    <t>OM:MABI</t>
  </si>
  <si>
    <t>Trucking</t>
  </si>
  <si>
    <t>Pilum AB (publ) (OM:PIL)</t>
  </si>
  <si>
    <t>OM:PIL</t>
  </si>
  <si>
    <t>United Communications Partners Inc. (OTCPK:UCPA)</t>
  </si>
  <si>
    <t>OTCPK:UCPA</t>
  </si>
  <si>
    <t>AIK Fotboll AB (NGM:AIK B)</t>
  </si>
  <si>
    <t>NGM:AIK B</t>
  </si>
  <si>
    <t>New Equity Venture International AB (OM:NEVI B)</t>
  </si>
  <si>
    <t>OM:NEVI B</t>
  </si>
  <si>
    <t>VJ since 1890 Sverige AB (OM:1890)</t>
  </si>
  <si>
    <t>OM:1890</t>
  </si>
  <si>
    <t>Empire AB (publ) (OM:EMP B)</t>
  </si>
  <si>
    <t>OM:EMP B</t>
  </si>
  <si>
    <t>MedCore AB (OM:MCOR)</t>
  </si>
  <si>
    <t>OM:MCOR</t>
  </si>
  <si>
    <t>Healthcare Products</t>
  </si>
  <si>
    <t>Confidence International AB (OM:CONF)</t>
  </si>
  <si>
    <t>OM:CONF</t>
  </si>
  <si>
    <t>Forestlight Entertainment AB (publ) (OM:FORE)</t>
  </si>
  <si>
    <t>OM:FORE</t>
  </si>
  <si>
    <t>Xtranet Gruppen i Stockholm AB (publ) (OM:XTRA)</t>
  </si>
  <si>
    <t>OM:XTRA</t>
  </si>
  <si>
    <t>Eco Byggolit AB (publ) (OM:BLIT)</t>
  </si>
  <si>
    <t>OM:BLIT</t>
  </si>
  <si>
    <t>MSC Konsult AB (publ) (OM:MSC B)</t>
  </si>
  <si>
    <t>OM:MSC B</t>
  </si>
  <si>
    <t>West International AB (OM:WINT)</t>
  </si>
  <si>
    <t>OM:WINT</t>
  </si>
  <si>
    <t>Polyplank AB (OM:POLY)</t>
  </si>
  <si>
    <t>OM:POLY</t>
  </si>
  <si>
    <t>Construction</t>
  </si>
  <si>
    <t>FDT System Holding AB (publ). (OM:FDT)</t>
  </si>
  <si>
    <t>OM:FDT</t>
  </si>
  <si>
    <t>Pallas Group AB (publ) (OM:PALS B)</t>
  </si>
  <si>
    <t>OM:PALS B</t>
  </si>
  <si>
    <t>Forsstrom High Frequency AB (publ) (OM:FOHF B)</t>
  </si>
  <si>
    <t>OM:FOHF B</t>
  </si>
  <si>
    <t>Novus Group International AB (OM:NOVU)</t>
  </si>
  <si>
    <t>OM:NOVU</t>
  </si>
  <si>
    <t>Abelco AB (OM:ABE)</t>
  </si>
  <si>
    <t>OM:ABE</t>
  </si>
  <si>
    <t>Gullberg &amp; Jansson AB (publ) (OM:GJAB)</t>
  </si>
  <si>
    <t>OM:GJAB</t>
  </si>
  <si>
    <t>Amnode AB (publ) (OM:AMNO)</t>
  </si>
  <si>
    <t>OM:AMNO</t>
  </si>
  <si>
    <t>Mediaprovider Scandinavia AB (OM:MEPR)</t>
  </si>
  <si>
    <t>OM:MEPR</t>
  </si>
  <si>
    <t>Agellis Group AB (OM:AGIS)</t>
  </si>
  <si>
    <t>OM:AGIS</t>
  </si>
  <si>
    <t>TiksPac AB (publ) (OM:TIKS)</t>
  </si>
  <si>
    <t>OM:TIKS</t>
  </si>
  <si>
    <t>True Heading AB (OM:TRUE B)</t>
  </si>
  <si>
    <t>OM:TRUE B</t>
  </si>
  <si>
    <t>Ginger Oil AB (OM:GOIL)</t>
  </si>
  <si>
    <t>OM:GOIL</t>
  </si>
  <si>
    <t>Accelerator Nordic AB (OM:ACCE)</t>
  </si>
  <si>
    <t>OM:ACCE</t>
  </si>
  <si>
    <t>Biotechnology</t>
  </si>
  <si>
    <t>Lucent Oil AB (OM:LUCE)</t>
  </si>
  <si>
    <t>OM:LUCE</t>
  </si>
  <si>
    <t>Net Gaming Europe AB (publ) (OM:NETG)</t>
  </si>
  <si>
    <t>OM:NETG</t>
  </si>
  <si>
    <t>Parans Solar Lighting AB (publ) (OM:PARA)</t>
  </si>
  <si>
    <t>OM:PARA</t>
  </si>
  <si>
    <t>Cefour Wine &amp; Beverage Partihandel AB (publ) (OM:CEFO B)</t>
  </si>
  <si>
    <t>OM:CEFO B</t>
  </si>
  <si>
    <t>Kopparberg Mineral AB (OM:KMIN B)</t>
  </si>
  <si>
    <t>OM:KMIN B</t>
  </si>
  <si>
    <t>Biotech-IgG AB (publ) (OM:BIGG B)</t>
  </si>
  <si>
    <t>OM:BIGG B</t>
  </si>
  <si>
    <t>Heathcare Information and Technology</t>
  </si>
  <si>
    <t>Oden Control AB (OM:ODEN)</t>
  </si>
  <si>
    <t>OM:ODEN</t>
  </si>
  <si>
    <t>Jojka Communications AB (publ) (OM:JOJK)</t>
  </si>
  <si>
    <t>OM:JOJK</t>
  </si>
  <si>
    <t>LifeAssays AB (publ) (NGM:LIFE B)</t>
  </si>
  <si>
    <t>NGM:LIFE B</t>
  </si>
  <si>
    <t>Healthcare Services</t>
  </si>
  <si>
    <t>Swede Resources AB (OM:SERS B)</t>
  </si>
  <si>
    <t>OM:SERS B</t>
  </si>
  <si>
    <t>Star Vault AB (OM:STVA B)</t>
  </si>
  <si>
    <t>OM:STVA B</t>
  </si>
  <si>
    <t>Arctic Gold AB (publ) (OM:ARCT)</t>
  </si>
  <si>
    <t>OM:ARCT</t>
  </si>
  <si>
    <t>LYYN AB (OM:LYYN)</t>
  </si>
  <si>
    <t>OM:LYYN</t>
  </si>
  <si>
    <t>Conpharm AB (publ) (OM:CONP B)</t>
  </si>
  <si>
    <t>OM:CONP B</t>
  </si>
  <si>
    <t>Pharma &amp; Drugs</t>
  </si>
  <si>
    <t>ECOMB AB</t>
  </si>
  <si>
    <t>-</t>
  </si>
  <si>
    <t>EcoRub AB (OM:ECO)</t>
  </si>
  <si>
    <t>OM:ECO</t>
  </si>
  <si>
    <t>Rubicon Life Science AB (Publ) (OM:RLS)</t>
  </si>
  <si>
    <t>OM:RLS</t>
  </si>
  <si>
    <t>European Institute of Science AB (OM:EURI B)</t>
  </si>
  <si>
    <t>OM:EURI B</t>
  </si>
  <si>
    <t>Community Entertainment Svenska AB (publ) (OM:CEAB)</t>
  </si>
  <si>
    <t>OM:CEAB</t>
  </si>
  <si>
    <t>Caucasus Oil AB (OM:CAOI)</t>
  </si>
  <si>
    <t>OM:CAOI</t>
  </si>
  <si>
    <t>Challenger Mobile AB (OM:CHAL B)</t>
  </si>
  <si>
    <t>OM:CHAL B</t>
  </si>
  <si>
    <t>Archelon Mineral AB (publ) (OM:ARCH B)</t>
  </si>
  <si>
    <t>OM:ARCH B</t>
  </si>
  <si>
    <t>MediRätt AB (OM:MEDR B)</t>
  </si>
  <si>
    <t>OM:MEDR B</t>
  </si>
  <si>
    <t>Traveas AB (OM:TRAV A)</t>
  </si>
  <si>
    <t>OM:TRAV A</t>
  </si>
  <si>
    <t>Cellpoint Connect AB (publ) (OM:CPNT)</t>
  </si>
  <si>
    <t>OM:CPNT</t>
  </si>
  <si>
    <t>Vendator AB (OM:VEND B)</t>
  </si>
  <si>
    <t>OM:VEND B</t>
  </si>
  <si>
    <t>Online Brands Nordic AB (OM:OBAB)</t>
  </si>
  <si>
    <t>OM:OBAB</t>
  </si>
  <si>
    <t>Trig Media Group AB (publ) (OM:TRIG)</t>
  </si>
  <si>
    <t>OM:TRIG</t>
  </si>
  <si>
    <t>Maxpeak AB (OM:MAXP)</t>
  </si>
  <si>
    <t>OM:MAXP</t>
  </si>
  <si>
    <t>Reinhold Polska AB (WSE:RHD)</t>
  </si>
  <si>
    <t>WSE:RHD</t>
  </si>
  <si>
    <t>United Media Sweden AB (OM:UMED)</t>
  </si>
  <si>
    <t>OM:UMED</t>
  </si>
  <si>
    <t>Comfort Window System AB (OM:CWS)</t>
  </si>
  <si>
    <t>OM:CWS</t>
  </si>
  <si>
    <t>EQL Pharma AB (publ) (OM:EQL)</t>
  </si>
  <si>
    <t>OM:EQL</t>
  </si>
  <si>
    <t>FXI International AB (publ) (OM:FXI)</t>
  </si>
  <si>
    <t>OM:FXI</t>
  </si>
  <si>
    <t>Nischer AB (OM:NIS)</t>
  </si>
  <si>
    <t>OM:NIS</t>
  </si>
  <si>
    <t>GuldAdam Holding AB (publ) (OM:GULA)</t>
  </si>
  <si>
    <t>OM:GULA</t>
  </si>
  <si>
    <t>Massolit Media AB (publ) (OM:MASS B)</t>
  </si>
  <si>
    <t>OM:MASS B</t>
  </si>
  <si>
    <t>Getinge AB (OM:GETI B)</t>
  </si>
  <si>
    <t>OM:GETI B</t>
  </si>
  <si>
    <t>Healthcare Equipment</t>
  </si>
  <si>
    <t>Meda AB (OM:MEDA A)</t>
  </si>
  <si>
    <t>OM:MEDA A</t>
  </si>
  <si>
    <t>Elekta AB (OM:EKTA B)</t>
  </si>
  <si>
    <t>OM:EKTA B</t>
  </si>
  <si>
    <t>Swedish Orphan Biovitrum AB (OM:SOBI)</t>
  </si>
  <si>
    <t>OM:SOBI</t>
  </si>
  <si>
    <t>Sectra Aktiebolag (publ) (OM:SECT B)</t>
  </si>
  <si>
    <t>OM:SECT B</t>
  </si>
  <si>
    <t>Global Health Partner AB (publ) (OM:GHP)</t>
  </si>
  <si>
    <t>OM:GHP</t>
  </si>
  <si>
    <t>Medivir AB (OM:MVIR B)</t>
  </si>
  <si>
    <t>OM:MVIR B</t>
  </si>
  <si>
    <t>Dedicare AB (OM:DEDI)</t>
  </si>
  <si>
    <t>OM:DEDI</t>
  </si>
  <si>
    <t>Elos AB (OM:ELOS B)</t>
  </si>
  <si>
    <t>OM:ELOS B</t>
  </si>
  <si>
    <t>Biotage AB (OM:BIOT)</t>
  </si>
  <si>
    <t>OM:BIOT</t>
  </si>
  <si>
    <t>Vitrolife AB (publ) (OM:VITR)</t>
  </si>
  <si>
    <t>OM:VITR</t>
  </si>
  <si>
    <t>Orexo AB (OM:ORX)</t>
  </si>
  <si>
    <t>OM:ORX</t>
  </si>
  <si>
    <t>NGS Group AB (publ) (NGM:NGS)</t>
  </si>
  <si>
    <t>NGM:NGS</t>
  </si>
  <si>
    <t>BioGaia AB (OM:BIOG B)</t>
  </si>
  <si>
    <t>OM:BIOG B</t>
  </si>
  <si>
    <t>Boule Diagnostics AB (OM:BOUL)</t>
  </si>
  <si>
    <t>OM:BOUL</t>
  </si>
  <si>
    <t>Active Biotech AB (OM:ACTI)</t>
  </si>
  <si>
    <t>OM:ACTI</t>
  </si>
  <si>
    <t>Raysearch Laboratories AB (OM:RAY B)</t>
  </si>
  <si>
    <t>OM:RAY B</t>
  </si>
  <si>
    <t>CellaVision AB (OM:CEVI)</t>
  </si>
  <si>
    <t>OM:CEVI</t>
  </si>
  <si>
    <t>Moberg Pharma AB (publ) (OM:MOB)</t>
  </si>
  <si>
    <t>OM:MOB</t>
  </si>
  <si>
    <t>Aerocrine AB (publ) (OM:AERO B)</t>
  </si>
  <si>
    <t>OM:AERO B</t>
  </si>
  <si>
    <t>Allenex AB (publ) (OM:ALNX)</t>
  </si>
  <si>
    <t>OM:ALNX</t>
  </si>
  <si>
    <t>Probi AB (OM:PROB)</t>
  </si>
  <si>
    <t>OM:PROB</t>
  </si>
  <si>
    <t>Stille AB (OM:STIL)</t>
  </si>
  <si>
    <t>OM:STIL</t>
  </si>
  <si>
    <t>ContextVision AB (OB:COV)</t>
  </si>
  <si>
    <t>OB:COV</t>
  </si>
  <si>
    <t>Orasolv AB (OM:OS)</t>
  </si>
  <si>
    <t>OM:OS</t>
  </si>
  <si>
    <t>Karo Bio Aktiebolag (publ) (OM:KARO)</t>
  </si>
  <si>
    <t>OM:KARO</t>
  </si>
  <si>
    <t>Ortivus AB (OM:ORTI B)</t>
  </si>
  <si>
    <t>OM:ORTI B</t>
  </si>
  <si>
    <t>BioInvent International AB (OM:BINV)</t>
  </si>
  <si>
    <t>OM:BINV</t>
  </si>
  <si>
    <t>C-Rad AB (OM:CRAD B)</t>
  </si>
  <si>
    <t>OM:CRAD B</t>
  </si>
  <si>
    <t>Oasmia Pharmaceutical AB (publ) (OM:OASM)</t>
  </si>
  <si>
    <t>OM:OASM</t>
  </si>
  <si>
    <t>Glycorex Transplantation AB (publ) (NGM:GTAB B)</t>
  </si>
  <si>
    <t>NGM:GTAB B</t>
  </si>
  <si>
    <t>IDL Biotech AB (publ) (OM:IDL B)</t>
  </si>
  <si>
    <t>OM:IDL B</t>
  </si>
  <si>
    <t>AlphaHelix Molecular Diagnostics AB (publ) (OM:ALPH)</t>
  </si>
  <si>
    <t>OM:ALPH</t>
  </si>
  <si>
    <t>Genovis AB (publ) (OM:GENO)</t>
  </si>
  <si>
    <t>OM:GENO</t>
  </si>
  <si>
    <t>EXINI Diagnostics AB (publ) (OM:EXINI)</t>
  </si>
  <si>
    <t>OM:EXINI</t>
  </si>
  <si>
    <t>Spago Imaging AB (publ) (OM:SPAG)</t>
  </si>
  <si>
    <t>OM:SPAG</t>
  </si>
  <si>
    <t>A1M Pharma AB (OM:A1M)</t>
  </si>
  <si>
    <t>OM:A1M</t>
  </si>
  <si>
    <t>Dignitana AB (OM:DIGN)</t>
  </si>
  <si>
    <t>OM:DIGN</t>
  </si>
  <si>
    <t>ProstaLund AB (publ) (OM:PLUN)</t>
  </si>
  <si>
    <t>OM:PLUN</t>
  </si>
  <si>
    <t>WntResearch AB (OM:WNT)</t>
  </si>
  <si>
    <t>OM:WNT</t>
  </si>
  <si>
    <t>Hansa Medical AB (OM:HMED)</t>
  </si>
  <si>
    <t>OM:HMED</t>
  </si>
  <si>
    <t>SensoDetect Aktiebolag (publ) (OM:SDET)</t>
  </si>
  <si>
    <t>OM:SDET</t>
  </si>
  <si>
    <t>Senzime AB (OM:SEZI)</t>
  </si>
  <si>
    <t>OM:SEZI</t>
  </si>
  <si>
    <t>Micropos Medical AB (OM:MPOS)</t>
  </si>
  <si>
    <t>OM:MPOS</t>
  </si>
  <si>
    <t>Medfield Diagnostics AB (OM:MEDF)</t>
  </si>
  <si>
    <t>OM:MEDF</t>
  </si>
  <si>
    <t>Mertiva AB (publ) (OTCPK:DMYD.F)</t>
  </si>
  <si>
    <t>OTCPK:DMYD.F</t>
  </si>
  <si>
    <t>MedicPen AB (OM:MPEN)</t>
  </si>
  <si>
    <t>OM:MPEN</t>
  </si>
  <si>
    <t>Diamyd Medical AB (OM:DMYD B)</t>
  </si>
  <si>
    <t>OM:DMYD B</t>
  </si>
  <si>
    <t>Emotra AB (publ) (OM:EMOT)</t>
  </si>
  <si>
    <t>OM:EMOT</t>
  </si>
  <si>
    <t>PharmaLundensis AB (OM:PHAL)</t>
  </si>
  <si>
    <t>OM:PHAL</t>
  </si>
  <si>
    <t>Clinical Laserthermia Systems AB (publ) (OM:CLS B)</t>
  </si>
  <si>
    <t>OM:CLS B</t>
  </si>
  <si>
    <t>Feelgood Svenska AB (OM:FEEL)</t>
  </si>
  <si>
    <t>OM:FEEL</t>
  </si>
  <si>
    <t>Enzymatica AB (OM:ENZY)</t>
  </si>
  <si>
    <t>OM:ENZY</t>
  </si>
  <si>
    <t>Xvivo Perfusion AB (publ) (OM:XVIVO)</t>
  </si>
  <si>
    <t>OM:XVIVO</t>
  </si>
  <si>
    <t>Episurf Medical AB (OM:EPIS B)</t>
  </si>
  <si>
    <t>OM:EPIS B</t>
  </si>
  <si>
    <t>Immunicum AB (publ) (OM:IMMU)</t>
  </si>
  <si>
    <t>OM:IMMU</t>
  </si>
  <si>
    <t>Vigmed Holding AB (publ) (OM:VIG)</t>
  </si>
  <si>
    <t>OM:VIG</t>
  </si>
  <si>
    <t>Cortendo AB (publ) (OTCNO:CORT)</t>
  </si>
  <si>
    <t>OTCNO:CORT</t>
  </si>
  <si>
    <t>NeuroVive Pharmaceutical AB (OM:NVP)</t>
  </si>
  <si>
    <t>OM:NVP</t>
  </si>
  <si>
    <t>PledPharma AB (OM:PLED)</t>
  </si>
  <si>
    <t>OM:PLED</t>
  </si>
  <si>
    <t>Synthetic MR AB (publ) (OM:SYNT)</t>
  </si>
  <si>
    <t>OM:SYNT</t>
  </si>
  <si>
    <t>AroCell AB (OM:AROC)</t>
  </si>
  <si>
    <t>OM:AROC</t>
  </si>
  <si>
    <t>Brighter AB (OM:BRIG)</t>
  </si>
  <si>
    <t>OM:BRIG</t>
  </si>
  <si>
    <t>Vivoline Medical AB (OM:VIVO)</t>
  </si>
  <si>
    <t>OM:VIVO</t>
  </si>
  <si>
    <t>Eurocine Vaccines AB (OM:EUCI)</t>
  </si>
  <si>
    <t>OM:EUCI</t>
  </si>
  <si>
    <t>Arc Aroma Pure AB (publ) (OM:AAP B)</t>
  </si>
  <si>
    <t>OM:AAP B</t>
  </si>
  <si>
    <t>MediRox AB (publ) (OM:MROX A)</t>
  </si>
  <si>
    <t>OM:MROX A</t>
  </si>
  <si>
    <t>ADDvise Lab Solutions AB (OM:ADDV)</t>
  </si>
  <si>
    <t>OM:ADDV</t>
  </si>
  <si>
    <t>Respiratorius AB (OM:RESP)</t>
  </si>
  <si>
    <t>OM:RESP</t>
  </si>
  <si>
    <t>Kancera AB (OM:KAN)</t>
  </si>
  <si>
    <t>OM:KAN</t>
  </si>
  <si>
    <t>ChronTech Pharma AB (OM:CTEC)</t>
  </si>
  <si>
    <t>OM:CTEC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</si>
</sst>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000"/>
    <numFmt numFmtId="60" formatCode="[$USD] #,##0.00"/>
  </numFmts>
  <fonts count="10">
    <font>
      <sz val="12"/>
      <color indexed="8"/>
      <name val="Verdana"/>
    </font>
    <font>
      <sz val="10"/>
      <color indexed="8"/>
      <name val="Helvetica"/>
    </font>
    <font>
      <sz val="12"/>
      <color indexed="8"/>
      <name val="Helvetica"/>
    </font>
    <font>
      <u val="single"/>
      <sz val="8"/>
      <color indexed="8"/>
      <name val="Arial Bold"/>
    </font>
    <font>
      <sz val="10"/>
      <color indexed="8"/>
      <name val="Arial"/>
    </font>
    <font>
      <u val="single"/>
      <sz val="10"/>
      <color indexed="8"/>
      <name val="Arial Bold"/>
    </font>
    <font>
      <sz val="8"/>
      <color indexed="8"/>
      <name val="Arial"/>
    </font>
    <font>
      <sz val="8"/>
      <color indexed="8"/>
      <name val="Arial Bold"/>
    </font>
    <font>
      <sz val="10"/>
      <color indexed="8"/>
      <name val="Trebuchet MS"/>
    </font>
    <font>
      <sz val="12"/>
      <color indexed="8"/>
      <name val="Trebuchet MS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7">
    <xf numFmtId="0" fontId="0" applyNumberFormat="0" applyFont="1" applyFill="0" applyBorder="0" applyAlignment="1" applyProtection="0">
      <alignment vertical="top" wrapText="1"/>
    </xf>
    <xf numFmtId="0" fontId="1" applyNumberFormat="1" applyFont="1" applyFill="0" applyBorder="0" applyAlignment="1" applyProtection="0">
      <alignment vertical="top" wrapText="1"/>
    </xf>
    <xf numFmtId="0" fontId="3" fillId="2" borderId="1" applyNumberFormat="1" applyFont="1" applyFill="1" applyBorder="1" applyAlignment="1" applyProtection="0">
      <alignment horizontal="left" vertical="bottom" wrapText="1"/>
    </xf>
    <xf numFmtId="0" fontId="3" borderId="2" applyNumberFormat="1" applyFont="1" applyFill="0" applyBorder="1" applyAlignment="1" applyProtection="0">
      <alignment horizontal="left" vertical="bottom" wrapText="1"/>
    </xf>
    <xf numFmtId="0" fontId="3" borderId="3" applyNumberFormat="1" applyFont="1" applyFill="0" applyBorder="1" applyAlignment="1" applyProtection="0">
      <alignment horizontal="left" vertical="bottom" wrapText="1"/>
    </xf>
    <xf numFmtId="0" fontId="4" borderId="3" applyNumberFormat="1" applyFont="1" applyFill="0" applyBorder="1" applyAlignment="1" applyProtection="0">
      <alignment vertical="bottom"/>
    </xf>
    <xf numFmtId="0" fontId="5" borderId="3" applyNumberFormat="1" applyFont="1" applyFill="0" applyBorder="1" applyAlignment="1" applyProtection="0">
      <alignment horizontal="left" vertical="bottom" wrapText="1"/>
    </xf>
    <xf numFmtId="0" fontId="6" borderId="4" applyNumberFormat="1" applyFont="1" applyFill="0" applyBorder="1" applyAlignment="1" applyProtection="0">
      <alignment horizontal="left" vertical="top" wrapText="1"/>
    </xf>
    <xf numFmtId="0" fontId="7" borderId="3" applyNumberFormat="1" applyFont="1" applyFill="0" applyBorder="1" applyAlignment="1" applyProtection="0">
      <alignment vertical="top" wrapText="1"/>
    </xf>
    <xf numFmtId="59" fontId="7" borderId="3" applyNumberFormat="1" applyFont="1" applyFill="0" applyBorder="1" applyAlignment="1" applyProtection="0">
      <alignment vertical="top" wrapText="1"/>
    </xf>
    <xf numFmtId="10" fontId="7" borderId="3" applyNumberFormat="1" applyFont="1" applyFill="0" applyBorder="1" applyAlignment="1" applyProtection="0">
      <alignment vertical="top" wrapText="1"/>
    </xf>
    <xf numFmtId="60" fontId="7" borderId="3" applyNumberFormat="1" applyFont="1" applyFill="0" applyBorder="1" applyAlignment="1" applyProtection="0">
      <alignment vertical="top" wrapText="1"/>
    </xf>
    <xf numFmtId="2" fontId="7" borderId="3" applyNumberFormat="1" applyFont="1" applyFill="0" applyBorder="1" applyAlignment="1" applyProtection="0">
      <alignment vertical="top" wrapText="1"/>
    </xf>
    <xf numFmtId="2" fontId="4" borderId="3" applyNumberFormat="1" applyFont="1" applyFill="0" applyBorder="1" applyAlignment="1" applyProtection="0">
      <alignment vertical="bottom"/>
    </xf>
    <xf numFmtId="10" fontId="8" borderId="3" applyNumberFormat="1" applyFont="1" applyFill="0" applyBorder="1" applyAlignment="1" applyProtection="0">
      <alignment vertical="bottom"/>
    </xf>
    <xf numFmtId="9" fontId="9" borderId="3" applyNumberFormat="1" applyFont="1" applyFill="0" applyBorder="1" applyAlignment="1" applyProtection="0">
      <alignment vertical="bottom"/>
    </xf>
    <xf numFmtId="0" fontId="6" borderId="3" applyNumberFormat="1" applyFont="1" applyFill="0" applyBorder="1" applyAlignment="1" applyProtection="0">
      <alignment horizontal="lef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worksheet" Target="worksheets/sheet.xml"/></Relationships>

</file>

<file path=xl/worksheets/sheet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L445"/>
  <sheetViews>
    <sheetView workbookViewId="0" showGridLines="0" defaultGridColor="1">
      <pane topLeftCell="B2" xSplit="1" ySplit="1" activePane="bottomRight" state="frozenSplit"/>
    </sheetView>
  </sheetViews>
  <sheetFormatPr defaultColWidth="9.03" defaultRowHeight="18" customHeight="1" outlineLevelRow="0" outlineLevelCol="0"/>
  <cols>
    <col min="1" max="1" width="9.05469" style="1" customWidth="1"/>
    <col min="2" max="2" width="9.05469" style="1" customWidth="1"/>
    <col min="3" max="3" width="9.05469" style="1" customWidth="1"/>
    <col min="4" max="4" width="9.05469" style="1" customWidth="1"/>
    <col min="5" max="5" width="9.05469" style="1" customWidth="1"/>
    <col min="6" max="6" width="9.05469" style="1" customWidth="1"/>
    <col min="7" max="7" width="9.05469" style="1" customWidth="1"/>
    <col min="8" max="8" width="9.05469" style="1" customWidth="1"/>
    <col min="9" max="9" width="9.05469" style="1" customWidth="1"/>
    <col min="10" max="10" width="9.05469" style="1" customWidth="1"/>
    <col min="11" max="11" width="9.05469" style="1" customWidth="1"/>
    <col min="12" max="12" width="9.05469" style="1" customWidth="1"/>
    <col min="13" max="13" width="9.05469" style="1" customWidth="1"/>
    <col min="14" max="14" width="9.05469" style="1" customWidth="1"/>
    <col min="15" max="15" width="9.05469" style="1" customWidth="1"/>
    <col min="16" max="16" width="9.05469" style="1" customWidth="1"/>
    <col min="17" max="17" width="9.05469" style="1" customWidth="1"/>
    <col min="18" max="18" width="9.05469" style="1" customWidth="1"/>
    <col min="19" max="19" width="9.05469" style="1" customWidth="1"/>
    <col min="20" max="20" width="9.05469" style="1" customWidth="1"/>
    <col min="21" max="21" width="9.05469" style="1" customWidth="1"/>
    <col min="22" max="22" width="9.05469" style="1" customWidth="1"/>
    <col min="23" max="23" width="9.05469" style="1" customWidth="1"/>
    <col min="24" max="24" width="9.05469" style="1" customWidth="1"/>
    <col min="25" max="25" width="9.05469" style="1" customWidth="1"/>
    <col min="26" max="26" width="9.05469" style="1" customWidth="1"/>
    <col min="27" max="27" width="9.05469" style="1" customWidth="1"/>
    <col min="28" max="28" width="9.05469" style="1" customWidth="1"/>
    <col min="29" max="29" width="9.05469" style="1" customWidth="1"/>
    <col min="30" max="30" width="9.05469" style="1" customWidth="1"/>
    <col min="31" max="31" width="9.05469" style="1" customWidth="1"/>
    <col min="32" max="32" width="9.05469" style="1" customWidth="1"/>
    <col min="33" max="33" width="9.05469" style="1" customWidth="1"/>
    <col min="34" max="34" width="9.05469" style="1" customWidth="1"/>
    <col min="35" max="35" width="9.05469" style="1" customWidth="1"/>
    <col min="36" max="36" width="9.05469" style="1" customWidth="1"/>
    <col min="37" max="37" width="9.05469" style="1" customWidth="1"/>
    <col min="38" max="38" width="9.05469" style="1" customWidth="1"/>
    <col min="39" max="39" width="9.05469" style="1" customWidth="1"/>
    <col min="40" max="40" width="9.05469" style="1" customWidth="1"/>
    <col min="41" max="41" width="9.05469" style="1" customWidth="1"/>
    <col min="42" max="42" width="9.05469" style="1" customWidth="1"/>
    <col min="43" max="43" width="9.05469" style="1" customWidth="1"/>
    <col min="44" max="44" width="9.05469" style="1" customWidth="1"/>
    <col min="45" max="45" width="9.05469" style="1" customWidth="1"/>
    <col min="46" max="46" width="9.05469" style="1" customWidth="1"/>
    <col min="47" max="47" width="9.05469" style="1" customWidth="1"/>
    <col min="48" max="48" width="9.05469" style="1" customWidth="1"/>
    <col min="49" max="49" width="9.05469" style="1" customWidth="1"/>
    <col min="50" max="50" width="9.05469" style="1" customWidth="1"/>
    <col min="51" max="51" width="9.05469" style="1" customWidth="1"/>
    <col min="52" max="52" width="9.05469" style="1" customWidth="1"/>
    <col min="53" max="53" width="9.05469" style="1" customWidth="1"/>
    <col min="54" max="54" width="9.05469" style="1" customWidth="1"/>
    <col min="55" max="55" width="9.05469" style="1" customWidth="1"/>
    <col min="56" max="56" width="9.05469" style="1" customWidth="1"/>
    <col min="57" max="57" width="9.05469" style="1" customWidth="1"/>
    <col min="58" max="58" width="9.05469" style="1" customWidth="1"/>
    <col min="59" max="59" width="9.05469" style="1" customWidth="1"/>
    <col min="60" max="60" width="9.05469" style="1" customWidth="1"/>
    <col min="61" max="61" width="9.05469" style="1" customWidth="1"/>
    <col min="62" max="62" width="9.05469" style="1" customWidth="1"/>
    <col min="63" max="63" width="9.05469" style="1" customWidth="1"/>
    <col min="64" max="64" width="9.05469" style="1" customWidth="1"/>
    <col min="65" max="65" width="9.05469" style="1" customWidth="1"/>
    <col min="66" max="66" width="9.05469" style="1" customWidth="1"/>
    <col min="67" max="67" width="9.05469" style="1" customWidth="1"/>
    <col min="68" max="68" width="9.05469" style="1" customWidth="1"/>
    <col min="69" max="69" width="9.05469" style="1" customWidth="1"/>
    <col min="70" max="70" width="9.05469" style="1" customWidth="1"/>
    <col min="71" max="71" width="9.05469" style="1" customWidth="1"/>
    <col min="72" max="72" width="9.05469" style="1" customWidth="1"/>
    <col min="73" max="73" width="9.05469" style="1" customWidth="1"/>
    <col min="74" max="74" width="9.05469" style="1" customWidth="1"/>
    <col min="75" max="75" width="9.05469" style="1" customWidth="1"/>
    <col min="76" max="76" width="9.05469" style="1" customWidth="1"/>
    <col min="77" max="77" width="9.05469" style="1" customWidth="1"/>
    <col min="78" max="78" width="9.05469" style="1" customWidth="1"/>
    <col min="79" max="79" width="9.05469" style="1" customWidth="1"/>
    <col min="80" max="80" width="9.05469" style="1" customWidth="1"/>
    <col min="81" max="81" width="9.05469" style="1" customWidth="1"/>
    <col min="82" max="82" width="9.05469" style="1" customWidth="1"/>
    <col min="83" max="83" width="9.05469" style="1" customWidth="1"/>
    <col min="84" max="84" width="9.05469" style="1" customWidth="1"/>
    <col min="85" max="85" width="9.05469" style="1" customWidth="1"/>
    <col min="86" max="86" width="9.05469" style="1" customWidth="1"/>
    <col min="87" max="87" width="9.05469" style="1" customWidth="1"/>
    <col min="88" max="88" width="9.05469" style="1" customWidth="1"/>
    <col min="89" max="89" width="9.05469" style="1" customWidth="1"/>
    <col min="90" max="90" width="9.05469" style="1" customWidth="1"/>
    <col min="91" max="256" width="9.05469" style="1" customWidth="1"/>
  </cols>
  <sheetData>
    <row r="1" ht="49.25" customHeight="1">
      <c r="A1" t="s" s="2">
        <v>0</v>
      </c>
      <c r="B1" t="s" s="2">
        <v>1</v>
      </c>
      <c r="C1" t="s" s="3">
        <v>2</v>
      </c>
      <c r="D1" t="s" s="4">
        <v>3</v>
      </c>
      <c r="E1" t="s" s="4">
        <v>4</v>
      </c>
      <c r="F1" t="s" s="4">
        <v>5</v>
      </c>
      <c r="G1" t="s" s="4">
        <v>6</v>
      </c>
      <c r="H1" t="s" s="4">
        <v>7</v>
      </c>
      <c r="I1" t="s" s="4">
        <v>8</v>
      </c>
      <c r="J1" t="s" s="4">
        <v>9</v>
      </c>
      <c r="K1" t="s" s="4">
        <v>10</v>
      </c>
      <c r="L1" t="s" s="4">
        <v>11</v>
      </c>
      <c r="M1" t="s" s="4">
        <v>12</v>
      </c>
      <c r="N1" t="s" s="4">
        <v>13</v>
      </c>
      <c r="O1" t="s" s="4">
        <v>14</v>
      </c>
      <c r="P1" t="s" s="4">
        <v>15</v>
      </c>
      <c r="Q1" t="s" s="4">
        <v>16</v>
      </c>
      <c r="R1" t="s" s="4">
        <v>17</v>
      </c>
      <c r="S1" t="s" s="4">
        <v>18</v>
      </c>
      <c r="T1" t="s" s="4">
        <v>19</v>
      </c>
      <c r="U1" t="s" s="4">
        <v>20</v>
      </c>
      <c r="V1" t="s" s="4">
        <v>21</v>
      </c>
      <c r="W1" t="s" s="4">
        <v>22</v>
      </c>
      <c r="X1" t="s" s="4">
        <v>23</v>
      </c>
      <c r="Y1" t="s" s="4">
        <v>24</v>
      </c>
      <c r="Z1" t="s" s="4">
        <v>25</v>
      </c>
      <c r="AA1" t="s" s="4">
        <v>26</v>
      </c>
      <c r="AB1" t="s" s="4">
        <v>27</v>
      </c>
      <c r="AC1" t="s" s="4">
        <v>28</v>
      </c>
      <c r="AD1" t="s" s="4">
        <v>29</v>
      </c>
      <c r="AE1" t="s" s="4">
        <v>30</v>
      </c>
      <c r="AF1" t="s" s="4">
        <v>31</v>
      </c>
      <c r="AG1" t="s" s="4">
        <v>32</v>
      </c>
      <c r="AH1" t="s" s="4">
        <v>33</v>
      </c>
      <c r="AI1" t="s" s="5">
        <v>34</v>
      </c>
      <c r="AJ1" t="s" s="4">
        <v>35</v>
      </c>
      <c r="AK1" t="s" s="4">
        <v>36</v>
      </c>
      <c r="AL1" t="s" s="4">
        <v>37</v>
      </c>
      <c r="AM1" t="s" s="4">
        <v>38</v>
      </c>
      <c r="AN1" t="s" s="4">
        <v>39</v>
      </c>
      <c r="AO1" t="s" s="4">
        <v>40</v>
      </c>
      <c r="AP1" t="s" s="4">
        <v>41</v>
      </c>
      <c r="AQ1" t="s" s="4">
        <v>42</v>
      </c>
      <c r="AR1" t="s" s="4">
        <v>43</v>
      </c>
      <c r="AS1" t="s" s="4">
        <v>44</v>
      </c>
      <c r="AT1" t="s" s="4">
        <v>45</v>
      </c>
      <c r="AU1" t="s" s="4">
        <v>46</v>
      </c>
      <c r="AV1" t="s" s="4">
        <v>47</v>
      </c>
      <c r="AW1" t="s" s="4">
        <v>48</v>
      </c>
      <c r="AX1" t="s" s="4">
        <v>49</v>
      </c>
      <c r="AY1" t="s" s="4">
        <v>50</v>
      </c>
      <c r="AZ1" t="s" s="4">
        <v>51</v>
      </c>
      <c r="BA1" t="s" s="4">
        <v>52</v>
      </c>
      <c r="BB1" t="s" s="4">
        <v>53</v>
      </c>
      <c r="BC1" t="s" s="4">
        <v>54</v>
      </c>
      <c r="BD1" t="s" s="4">
        <v>55</v>
      </c>
      <c r="BE1" t="s" s="4">
        <v>56</v>
      </c>
      <c r="BF1" t="s" s="4">
        <v>57</v>
      </c>
      <c r="BG1" t="s" s="4">
        <v>58</v>
      </c>
      <c r="BH1" t="s" s="4">
        <v>59</v>
      </c>
      <c r="BI1" t="s" s="4">
        <v>60</v>
      </c>
      <c r="BJ1" t="s" s="4">
        <v>61</v>
      </c>
      <c r="BK1" t="s" s="4">
        <v>62</v>
      </c>
      <c r="BL1" t="s" s="4">
        <v>63</v>
      </c>
      <c r="BM1" t="s" s="4">
        <v>64</v>
      </c>
      <c r="BN1" t="s" s="4">
        <v>65</v>
      </c>
      <c r="BO1" t="s" s="4">
        <v>66</v>
      </c>
      <c r="BP1" t="s" s="4">
        <v>67</v>
      </c>
      <c r="BQ1" t="s" s="4">
        <v>68</v>
      </c>
      <c r="BR1" t="s" s="4">
        <v>69</v>
      </c>
      <c r="BS1" t="s" s="4">
        <v>70</v>
      </c>
      <c r="BT1" t="s" s="4">
        <v>71</v>
      </c>
      <c r="BU1" t="s" s="4">
        <v>72</v>
      </c>
      <c r="BV1" t="s" s="4">
        <v>73</v>
      </c>
      <c r="BW1" t="s" s="4">
        <v>74</v>
      </c>
      <c r="BX1" t="s" s="4">
        <v>75</v>
      </c>
      <c r="BY1" t="s" s="4">
        <v>76</v>
      </c>
      <c r="BZ1" t="s" s="4">
        <v>77</v>
      </c>
      <c r="CA1" t="s" s="4">
        <v>78</v>
      </c>
      <c r="CB1" t="s" s="4">
        <v>79</v>
      </c>
      <c r="CC1" t="s" s="4">
        <v>80</v>
      </c>
      <c r="CD1" t="s" s="4">
        <v>81</v>
      </c>
      <c r="CE1" t="s" s="4">
        <v>82</v>
      </c>
      <c r="CF1" t="s" s="4">
        <v>83</v>
      </c>
      <c r="CG1" t="s" s="4">
        <v>84</v>
      </c>
      <c r="CH1" t="s" s="4">
        <v>85</v>
      </c>
      <c r="CI1" t="s" s="4">
        <v>86</v>
      </c>
      <c r="CJ1" t="s" s="4">
        <v>87</v>
      </c>
      <c r="CK1" t="s" s="6">
        <v>88</v>
      </c>
      <c r="CL1" t="s" s="4">
        <v>89</v>
      </c>
    </row>
    <row r="2" ht="31.25" customHeight="1">
      <c r="A2" t="s" s="7">
        <v>90</v>
      </c>
      <c r="B2" t="s" s="7">
        <v>91</v>
      </c>
      <c r="C2" t="s" s="8">
        <v>92</v>
      </c>
      <c r="D2" t="s" s="8">
        <v>93</v>
      </c>
      <c r="E2" t="s" s="8">
        <v>94</v>
      </c>
      <c r="F2" t="s" s="8">
        <v>95</v>
      </c>
      <c r="G2" s="9">
        <v>0.799</v>
      </c>
      <c r="H2" s="9">
        <v>0.8558</v>
      </c>
      <c r="I2" s="10">
        <f>$C$2+CK2</f>
      </c>
      <c r="J2" s="10">
        <f>IF(H2="NA","NA",$C$1+H2*I2)</f>
      </c>
      <c r="K2" s="10">
        <v>0.01</v>
      </c>
      <c r="L2" s="10">
        <f>IF(K2="NA","NA",$C$1+K2)</f>
      </c>
      <c r="M2" s="10">
        <f>IF(L2="NA","NA",IF(CL2="NA","NA",L2*(1-CL2)))</f>
      </c>
      <c r="N2" s="10">
        <f>IF(J2="NA","NA",IF(AA2="NA","NA",IF(M2="NA","NA",J2*(1-AA2)+M2*AA2)))</f>
      </c>
      <c r="O2" s="10">
        <f>IF(BB2="NA","NA",IF(J2="NA","NA",BB2-J2))</f>
      </c>
      <c r="P2" s="10">
        <f>IF(BC2="NA","NA",IF(N2="NA","NA",BC2-N2))</f>
      </c>
      <c r="Q2" s="11">
        <v>76355.2</v>
      </c>
      <c r="R2" s="11">
        <v>7040.14</v>
      </c>
      <c r="S2" s="11">
        <v>0</v>
      </c>
      <c r="T2" s="11">
        <v>7040.14</v>
      </c>
      <c r="U2" s="11">
        <v>83395.34</v>
      </c>
      <c r="V2" s="11">
        <v>1651.5</v>
      </c>
      <c r="W2" s="11">
        <v>81743.84</v>
      </c>
      <c r="X2" s="10">
        <v>0.0198</v>
      </c>
      <c r="Y2" s="12">
        <v>0</v>
      </c>
      <c r="Z2" s="10">
        <v>0.5436</v>
      </c>
      <c r="AA2" s="10">
        <v>0.0844</v>
      </c>
      <c r="AB2" s="10">
        <v>1.191</v>
      </c>
      <c r="AC2" s="10">
        <v>0.0922</v>
      </c>
      <c r="AD2" s="11">
        <v>46.13</v>
      </c>
      <c r="AE2" s="12">
        <v>1.23</v>
      </c>
      <c r="AF2" s="10">
        <v>0.5577</v>
      </c>
      <c r="AG2" s="10">
        <v>0.3537</v>
      </c>
      <c r="AH2" s="12">
        <v>0.18</v>
      </c>
      <c r="AI2" s="13">
        <v>4287.67</v>
      </c>
      <c r="AJ2" s="12">
        <v>30.14</v>
      </c>
      <c r="AK2" s="12">
        <v>30.09</v>
      </c>
      <c r="AL2" s="12">
        <v>25.49</v>
      </c>
      <c r="AM2" s="12">
        <v>3.03</v>
      </c>
      <c r="AN2" s="12">
        <v>12.92</v>
      </c>
      <c r="AO2" s="12">
        <v>4.21</v>
      </c>
      <c r="AP2" s="12">
        <v>20.67</v>
      </c>
      <c r="AQ2" s="12">
        <v>21.38</v>
      </c>
      <c r="AR2" s="12">
        <v>7.23</v>
      </c>
      <c r="AS2" s="12">
        <v>4.51</v>
      </c>
      <c r="AT2" s="10">
        <v>0.9342</v>
      </c>
      <c r="AU2" s="10">
        <v>0.031</v>
      </c>
      <c r="AV2" s="10">
        <v>-0.0454</v>
      </c>
      <c r="AW2" s="10">
        <v>0.0253</v>
      </c>
      <c r="AX2" s="10">
        <v>0.0527</v>
      </c>
      <c r="AY2" s="10">
        <v>0.0793</v>
      </c>
      <c r="AZ2" s="10">
        <v>0.0994</v>
      </c>
      <c r="BA2" s="10">
        <v>0.0907</v>
      </c>
      <c r="BB2" s="10">
        <v>0.4392</v>
      </c>
      <c r="BC2" s="10">
        <v>0.36</v>
      </c>
      <c r="BD2" s="10">
        <v>0.1351</v>
      </c>
      <c r="BE2" s="10">
        <v>0.2106</v>
      </c>
      <c r="BF2" s="10">
        <v>0.2288</v>
      </c>
      <c r="BG2" s="10">
        <v>0.2694</v>
      </c>
      <c r="BH2" s="11">
        <v>2533.4</v>
      </c>
      <c r="BI2" s="11">
        <v>2537.8</v>
      </c>
      <c r="BJ2" s="11">
        <v>3232.9</v>
      </c>
      <c r="BK2" s="11">
        <v>3954.87</v>
      </c>
      <c r="BL2" s="11">
        <v>18143.7</v>
      </c>
      <c r="BM2" s="11">
        <v>18782.5</v>
      </c>
      <c r="BN2" s="11">
        <v>3823.9</v>
      </c>
      <c r="BO2" s="11">
        <v>3843.5</v>
      </c>
      <c r="BP2" s="11">
        <v>3049.92</v>
      </c>
      <c r="BQ2" s="11">
        <v>0</v>
      </c>
      <c r="BR2" s="11">
        <v>235.4</v>
      </c>
      <c r="BS2" s="11">
        <v>972.5</v>
      </c>
      <c r="BT2" s="10">
        <v>0.396043237900464</v>
      </c>
      <c r="BU2" s="11">
        <v>1842.019514857560</v>
      </c>
      <c r="BV2" s="11">
        <v>1329.9</v>
      </c>
      <c r="BW2" s="11">
        <v>1329.9</v>
      </c>
      <c r="BX2" s="11">
        <v>5777.8</v>
      </c>
      <c r="BY2" s="11">
        <v>10984.74</v>
      </c>
      <c r="BZ2" s="11">
        <v>5911</v>
      </c>
      <c r="CA2" s="11">
        <v>11299.64</v>
      </c>
      <c r="CB2" s="11">
        <v>-2370.7</v>
      </c>
      <c r="CC2" s="12">
        <v>0.79</v>
      </c>
      <c r="CD2" s="12">
        <v>0.27</v>
      </c>
      <c r="CE2" s="12">
        <v>0.5</v>
      </c>
      <c r="CF2" s="12">
        <v>0.03</v>
      </c>
      <c r="CG2" s="12">
        <v>0.04</v>
      </c>
      <c r="CH2" s="11">
        <v>2492.37</v>
      </c>
      <c r="CI2" s="11">
        <v>1853.99</v>
      </c>
      <c r="CJ2" s="11">
        <v>-2370.7</v>
      </c>
      <c r="CK2" s="14">
        <v>0</v>
      </c>
      <c r="CL2" s="15">
        <v>0.2103960396039605</v>
      </c>
    </row>
    <row r="3" ht="22.05" customHeight="1">
      <c r="A3" t="s" s="16">
        <v>96</v>
      </c>
      <c r="B3" t="s" s="16">
        <v>97</v>
      </c>
      <c r="C3" t="s" s="8">
        <v>98</v>
      </c>
      <c r="D3" t="s" s="8">
        <v>93</v>
      </c>
      <c r="E3" t="s" s="8">
        <v>94</v>
      </c>
      <c r="F3" t="s" s="8">
        <v>95</v>
      </c>
      <c r="G3" s="9">
        <v>0.8669</v>
      </c>
      <c r="H3" s="9">
        <v>1.0841</v>
      </c>
      <c r="I3" s="10">
        <f>$C$2+CK3</f>
      </c>
      <c r="J3" s="10">
        <f>IF(H3="NA","NA",$C$1+H3*I3)</f>
      </c>
      <c r="K3" s="10">
        <v>0.01</v>
      </c>
      <c r="L3" s="10">
        <f>IF(K3="NA","NA",$C$1+K3)</f>
      </c>
      <c r="M3" s="10">
        <f>IF(L3="NA","NA",IF(CL3="NA","NA",L3*(1-CL3)))</f>
      </c>
      <c r="N3" s="10">
        <f>IF(J3="NA","NA",IF(AA3="NA","NA",IF(M3="NA","NA",J3*(1-AA3)+M3*AA3)))</f>
      </c>
      <c r="O3" s="10">
        <f>IF(BB3="NA","NA",IF(J3="NA","NA",BB3-J3))</f>
      </c>
      <c r="P3" s="10">
        <f>IF(BC3="NA","NA",IF(N3="NA","NA",BC3-N3))</f>
      </c>
      <c r="Q3" s="11">
        <v>7516.4</v>
      </c>
      <c r="R3" s="11">
        <v>406.19</v>
      </c>
      <c r="S3" s="11">
        <v>2163.1</v>
      </c>
      <c r="T3" s="11">
        <v>2569.29</v>
      </c>
      <c r="U3" s="11">
        <v>10085.69</v>
      </c>
      <c r="V3" s="11">
        <v>773.9</v>
      </c>
      <c r="W3" s="11">
        <v>9311.790000000001</v>
      </c>
      <c r="X3" s="10">
        <v>0.0767</v>
      </c>
      <c r="Y3" s="12">
        <v>0.01</v>
      </c>
      <c r="Z3" s="10">
        <v>0.5193</v>
      </c>
      <c r="AA3" s="10">
        <v>0.2547</v>
      </c>
      <c r="AB3" s="10">
        <v>1.0802</v>
      </c>
      <c r="AC3" s="10">
        <v>0.3418</v>
      </c>
      <c r="AD3" s="11">
        <v>26.24</v>
      </c>
      <c r="AE3" s="12">
        <v>1.8</v>
      </c>
      <c r="AF3" s="10">
        <v>0.4754</v>
      </c>
      <c r="AG3" s="10">
        <v>0.4754</v>
      </c>
      <c r="AH3" s="12">
        <v>0.12</v>
      </c>
      <c r="AI3" s="13">
        <v>6.66</v>
      </c>
      <c r="AJ3" s="12">
        <v>18.85</v>
      </c>
      <c r="AK3" s="12">
        <v>22.63</v>
      </c>
      <c r="AL3" s="12">
        <v>27.86</v>
      </c>
      <c r="AM3" s="12">
        <v>1.31</v>
      </c>
      <c r="AN3" s="12">
        <v>3.16</v>
      </c>
      <c r="AO3" s="12">
        <v>0.44</v>
      </c>
      <c r="AP3" s="12">
        <v>12.57</v>
      </c>
      <c r="AQ3" s="12">
        <v>7.92</v>
      </c>
      <c r="AR3" s="12">
        <v>2.74</v>
      </c>
      <c r="AS3" s="12">
        <v>0.55</v>
      </c>
      <c r="AT3" s="10">
        <v>0.8756</v>
      </c>
      <c r="AU3" s="10">
        <v>0.0387</v>
      </c>
      <c r="AV3" s="10">
        <v>-0.188</v>
      </c>
      <c r="AW3" s="10">
        <v>0.0164</v>
      </c>
      <c r="AX3" s="10">
        <v>0.0076</v>
      </c>
      <c r="AY3" s="10">
        <v>0.0107</v>
      </c>
      <c r="AZ3" s="10">
        <v>0.144</v>
      </c>
      <c r="BA3" s="10">
        <v>0.0185</v>
      </c>
      <c r="BB3" s="10">
        <v>0.1121</v>
      </c>
      <c r="BC3" s="10">
        <v>0.2067</v>
      </c>
      <c r="BD3" s="10">
        <v>0.0195</v>
      </c>
      <c r="BE3" s="10">
        <v>0.0435</v>
      </c>
      <c r="BF3" s="10">
        <v>0.2669</v>
      </c>
      <c r="BG3" s="10">
        <v>0.4602</v>
      </c>
      <c r="BH3" s="11">
        <v>398.7</v>
      </c>
      <c r="BI3" s="11">
        <v>332.1</v>
      </c>
      <c r="BJ3" s="11">
        <v>702.6</v>
      </c>
      <c r="BK3" s="11">
        <v>740.96</v>
      </c>
      <c r="BL3" s="11">
        <v>16892.8</v>
      </c>
      <c r="BM3" s="11">
        <v>17037.9</v>
      </c>
      <c r="BN3" s="11">
        <v>1176.4</v>
      </c>
      <c r="BO3" s="11">
        <v>1101.4</v>
      </c>
      <c r="BP3" s="11">
        <v>543.1799999999999</v>
      </c>
      <c r="BQ3" s="11">
        <v>-30.4</v>
      </c>
      <c r="BR3" s="11">
        <v>65.2</v>
      </c>
      <c r="BS3" s="11">
        <v>741</v>
      </c>
      <c r="BT3" s="10">
        <v>1.48423271263419</v>
      </c>
      <c r="BU3" s="11">
        <v>-263.023722360108</v>
      </c>
      <c r="BV3" s="11">
        <v>-443.7</v>
      </c>
      <c r="BW3" s="11">
        <v>-474.1</v>
      </c>
      <c r="BX3" s="11">
        <v>2962.3</v>
      </c>
      <c r="BY3" s="11">
        <v>3584.29</v>
      </c>
      <c r="BZ3" s="11">
        <v>2378.6</v>
      </c>
      <c r="CA3" s="11">
        <v>3394.69</v>
      </c>
      <c r="CB3" s="11">
        <v>-290.8</v>
      </c>
      <c r="CC3" s="12">
        <v>0.9</v>
      </c>
      <c r="CD3" s="12">
        <v>0.89</v>
      </c>
      <c r="CE3" s="12">
        <v>0.5</v>
      </c>
      <c r="CF3" s="12">
        <v>0.04</v>
      </c>
      <c r="CG3" s="12">
        <v>0.05</v>
      </c>
      <c r="CH3" s="11">
        <v>658.0599999999999</v>
      </c>
      <c r="CI3" s="11">
        <v>409.53</v>
      </c>
      <c r="CJ3" s="11">
        <v>-290.8</v>
      </c>
      <c r="CK3" s="14">
        <v>0</v>
      </c>
      <c r="CL3" s="15">
        <v>0.2103960396039605</v>
      </c>
    </row>
    <row r="4" ht="22.05" customHeight="1">
      <c r="A4" t="s" s="16">
        <v>99</v>
      </c>
      <c r="B4" t="s" s="16">
        <v>100</v>
      </c>
      <c r="C4" t="s" s="8">
        <v>101</v>
      </c>
      <c r="D4" t="s" s="8">
        <v>93</v>
      </c>
      <c r="E4" t="s" s="8">
        <v>94</v>
      </c>
      <c r="F4" t="s" s="8">
        <v>95</v>
      </c>
      <c r="G4" s="9">
        <v>1.1136</v>
      </c>
      <c r="H4" s="9">
        <v>1.1832</v>
      </c>
      <c r="I4" s="10">
        <f>$C$2+CK4</f>
      </c>
      <c r="J4" s="10">
        <f>IF(H4="NA","NA",$C$1+H4*I4)</f>
      </c>
      <c r="K4" s="10">
        <v>0.015</v>
      </c>
      <c r="L4" s="10">
        <f>IF(K4="NA","NA",$C$1+K4)</f>
      </c>
      <c r="M4" s="10">
        <f>IF(L4="NA","NA",IF(CL4="NA","NA",L4*(1-CL4)))</f>
      </c>
      <c r="N4" s="10">
        <f>IF(J4="NA","NA",IF(AA4="NA","NA",IF(M4="NA","NA",J4*(1-AA4)+M4*AA4)))</f>
      </c>
      <c r="O4" s="10">
        <f>IF(BB4="NA","NA",IF(J4="NA","NA",BB4-J4))</f>
      </c>
      <c r="P4" s="10">
        <f>IF(BC4="NA","NA",IF(N4="NA","NA",BC4-N4))</f>
      </c>
      <c r="Q4" s="11">
        <v>8803</v>
      </c>
      <c r="R4" s="11">
        <v>97.58</v>
      </c>
      <c r="S4" s="11">
        <v>640.1</v>
      </c>
      <c r="T4" s="11">
        <v>737.6799999999999</v>
      </c>
      <c r="U4" s="11">
        <v>9540.68</v>
      </c>
      <c r="V4" s="11">
        <v>1134.7</v>
      </c>
      <c r="W4" s="11">
        <v>8405.98</v>
      </c>
      <c r="X4" s="10">
        <v>0.1189</v>
      </c>
      <c r="Y4" s="12">
        <v>0.01</v>
      </c>
      <c r="Z4" s="10">
        <v>0.1546</v>
      </c>
      <c r="AA4" s="10">
        <v>0.07729999999999999</v>
      </c>
      <c r="AB4" s="10">
        <v>0.1829</v>
      </c>
      <c r="AC4" s="10">
        <v>0.0838</v>
      </c>
      <c r="AD4" s="11">
        <v>91.8</v>
      </c>
      <c r="AE4" s="12">
        <v>3.42</v>
      </c>
      <c r="AF4" s="10">
        <v>0.6979</v>
      </c>
      <c r="AG4" s="10">
        <v>0.5768</v>
      </c>
      <c r="AH4" s="12">
        <v>0.19</v>
      </c>
      <c r="AI4" s="13">
        <v>24.37</v>
      </c>
      <c r="AJ4" s="12">
        <v>18.22</v>
      </c>
      <c r="AK4" s="12">
        <v>16.77</v>
      </c>
      <c r="AL4" s="12">
        <v>15.02</v>
      </c>
      <c r="AM4" s="12">
        <v>2.81</v>
      </c>
      <c r="AN4" s="12">
        <v>2.18</v>
      </c>
      <c r="AO4" s="12">
        <v>1.06</v>
      </c>
      <c r="AP4" s="12">
        <v>10.13</v>
      </c>
      <c r="AQ4" s="12">
        <v>7.98</v>
      </c>
      <c r="AR4" s="12">
        <v>4.15</v>
      </c>
      <c r="AS4" s="12">
        <v>1.02</v>
      </c>
      <c r="AT4" s="10">
        <v>0.3643</v>
      </c>
      <c r="AU4" s="10">
        <v>0.0217</v>
      </c>
      <c r="AV4" s="10">
        <v>0.0342</v>
      </c>
      <c r="AW4" s="10">
        <v>0.121</v>
      </c>
      <c r="AX4" s="10">
        <v>0.0702</v>
      </c>
      <c r="AY4" s="10">
        <v>0.0378</v>
      </c>
      <c r="AZ4" s="10">
        <v>0.0649</v>
      </c>
      <c r="BA4" s="10">
        <v>0.0581</v>
      </c>
      <c r="BB4" s="10">
        <v>0.1424</v>
      </c>
      <c r="BC4" s="10">
        <v>0.4301</v>
      </c>
      <c r="BD4" s="10">
        <v>0.0617</v>
      </c>
      <c r="BE4" s="10">
        <v>0.09760000000000001</v>
      </c>
      <c r="BF4" s="10">
        <v>0.2537</v>
      </c>
      <c r="BG4" s="10">
        <v>0.7985</v>
      </c>
      <c r="BH4" s="11">
        <v>483.1</v>
      </c>
      <c r="BI4" s="11">
        <v>524.8</v>
      </c>
      <c r="BJ4" s="11">
        <v>813.8</v>
      </c>
      <c r="BK4" s="11">
        <v>829.78</v>
      </c>
      <c r="BL4" s="11">
        <v>8266.700000000001</v>
      </c>
      <c r="BM4" s="11">
        <v>8503.4</v>
      </c>
      <c r="BN4" s="11">
        <v>1053.4</v>
      </c>
      <c r="BO4" s="11">
        <v>1093.6</v>
      </c>
      <c r="BP4" s="11">
        <v>619.24</v>
      </c>
      <c r="BQ4" s="11">
        <v>14.9</v>
      </c>
      <c r="BR4" s="11">
        <v>69.5</v>
      </c>
      <c r="BS4" s="11">
        <v>355.4</v>
      </c>
      <c r="BT4" s="10">
        <v>0.68616479735558</v>
      </c>
      <c r="BU4" s="11">
        <v>194.338995701219</v>
      </c>
      <c r="BV4" s="11">
        <v>85</v>
      </c>
      <c r="BW4" s="11">
        <v>99.90000000000001</v>
      </c>
      <c r="BX4" s="11">
        <v>3685.5</v>
      </c>
      <c r="BY4" s="11">
        <v>1929.28</v>
      </c>
      <c r="BZ4" s="11">
        <v>4032.3</v>
      </c>
      <c r="CA4" s="11">
        <v>2026.78</v>
      </c>
      <c r="CB4" s="11">
        <v>-191.2</v>
      </c>
      <c r="CC4" s="12">
        <v>1.61</v>
      </c>
      <c r="CD4" s="12">
        <v>1.91</v>
      </c>
      <c r="CE4" s="12">
        <v>0.5</v>
      </c>
      <c r="CF4" s="12">
        <v>0.04</v>
      </c>
      <c r="CG4" s="12">
        <v>0.05</v>
      </c>
      <c r="CH4" s="11">
        <v>569.1900000000001</v>
      </c>
      <c r="CI4" s="11">
        <v>344.93</v>
      </c>
      <c r="CJ4" s="11">
        <v>-191.2</v>
      </c>
      <c r="CK4" s="14">
        <v>0</v>
      </c>
      <c r="CL4" s="15">
        <v>0.209251101321586</v>
      </c>
    </row>
    <row r="5" ht="22.05" customHeight="1">
      <c r="A5" t="s" s="16">
        <v>102</v>
      </c>
      <c r="B5" t="s" s="16">
        <v>103</v>
      </c>
      <c r="C5" t="s" s="8">
        <v>98</v>
      </c>
      <c r="D5" t="s" s="8">
        <v>93</v>
      </c>
      <c r="E5" t="s" s="8">
        <v>94</v>
      </c>
      <c r="F5" t="s" s="8">
        <v>95</v>
      </c>
      <c r="G5" s="9">
        <v>0.8669</v>
      </c>
      <c r="H5" s="9">
        <v>1.1251</v>
      </c>
      <c r="I5" s="10">
        <f>$C$2+CK5</f>
      </c>
      <c r="J5" s="10">
        <f>IF(H5="NA","NA",$C$1+H5*I5)</f>
      </c>
      <c r="K5" s="10">
        <v>0.01</v>
      </c>
      <c r="L5" s="10">
        <f>IF(K5="NA","NA",$C$1+K5)</f>
      </c>
      <c r="M5" s="10">
        <f>IF(L5="NA","NA",IF(CL5="NA","NA",L5*(1-CL5)))</f>
      </c>
      <c r="N5" s="10">
        <f>IF(J5="NA","NA",IF(AA5="NA","NA",IF(M5="NA","NA",J5*(1-AA5)+M5*AA5)))</f>
      </c>
      <c r="O5" s="10">
        <f>IF(BB5="NA","NA",IF(J5="NA","NA",BB5-J5))</f>
      </c>
      <c r="P5" s="10">
        <f>IF(BC5="NA","NA",IF(N5="NA","NA",BC5-N5))</f>
      </c>
      <c r="Q5" s="11">
        <v>3451.4</v>
      </c>
      <c r="R5" s="11">
        <v>154.41</v>
      </c>
      <c r="S5" s="11">
        <v>1063.9</v>
      </c>
      <c r="T5" s="11">
        <v>1218.31</v>
      </c>
      <c r="U5" s="11">
        <v>4669.71</v>
      </c>
      <c r="V5" s="11">
        <v>193.7</v>
      </c>
      <c r="W5" s="11">
        <v>4476.01</v>
      </c>
      <c r="X5" s="10">
        <v>0.0415</v>
      </c>
      <c r="Y5" s="12">
        <v>0</v>
      </c>
      <c r="Z5" s="10">
        <v>0.4074</v>
      </c>
      <c r="AA5" s="10">
        <v>0.2609</v>
      </c>
      <c r="AB5" s="10">
        <v>0.6876</v>
      </c>
      <c r="AC5" s="10">
        <v>0.353</v>
      </c>
      <c r="AD5" s="11">
        <v>6.03</v>
      </c>
      <c r="AE5" s="12">
        <v>1.79</v>
      </c>
      <c r="AF5" s="10">
        <v>0.4427</v>
      </c>
      <c r="AG5" s="10">
        <v>0.4935</v>
      </c>
      <c r="AH5" s="12">
        <v>0.14</v>
      </c>
      <c r="AI5" s="13">
        <v>3.55</v>
      </c>
      <c r="AJ5" s="12">
        <v>22.08</v>
      </c>
      <c r="AK5" s="12">
        <v>30.95</v>
      </c>
      <c r="AL5" s="12">
        <v>14.5</v>
      </c>
      <c r="AM5" s="12">
        <v>1.15</v>
      </c>
      <c r="AN5" s="12">
        <v>1.95</v>
      </c>
      <c r="AO5" s="12">
        <v>0.73</v>
      </c>
      <c r="AP5" s="12">
        <v>20.22</v>
      </c>
      <c r="AQ5" s="12">
        <v>11.68</v>
      </c>
      <c r="AR5" s="12">
        <v>2.34</v>
      </c>
      <c r="AS5" s="12">
        <v>0.95</v>
      </c>
      <c r="AT5" s="10">
        <v>1.1991</v>
      </c>
      <c r="AU5" s="10">
        <v>0.0387</v>
      </c>
      <c r="AV5" s="10">
        <v>-0.202</v>
      </c>
      <c r="AW5" s="10">
        <v>-0.166</v>
      </c>
      <c r="AX5" s="10">
        <v>-0.0223</v>
      </c>
      <c r="AY5" s="10">
        <v>-0.0149</v>
      </c>
      <c r="AZ5" s="10">
        <v>0.192</v>
      </c>
      <c r="BA5" s="10">
        <v>0.0123</v>
      </c>
      <c r="BB5" s="10">
        <v>0.0612</v>
      </c>
      <c r="BC5" s="10">
        <v>0.1027</v>
      </c>
      <c r="BD5" s="10">
        <v>0.0238</v>
      </c>
      <c r="BE5" s="10">
        <v>0.0473</v>
      </c>
      <c r="BF5" s="10">
        <v>0.1562</v>
      </c>
      <c r="BG5" s="10">
        <v>0.4361</v>
      </c>
      <c r="BH5" s="11">
        <v>156.3</v>
      </c>
      <c r="BI5" s="11">
        <v>111.5</v>
      </c>
      <c r="BJ5" s="11">
        <v>195.2</v>
      </c>
      <c r="BK5" s="11">
        <v>221.42</v>
      </c>
      <c r="BL5" s="11">
        <v>4735.5</v>
      </c>
      <c r="BM5" s="11">
        <v>4682.1</v>
      </c>
      <c r="BN5" s="11">
        <v>383.2</v>
      </c>
      <c r="BO5" s="11">
        <v>321.8</v>
      </c>
      <c r="BP5" s="11">
        <v>186.83</v>
      </c>
      <c r="BQ5" s="11">
        <v>75</v>
      </c>
      <c r="BR5" s="11">
        <v>-122.7</v>
      </c>
      <c r="BS5" s="11">
        <v>143.1</v>
      </c>
      <c r="BT5" s="10">
        <v>0.109192453157495</v>
      </c>
      <c r="BU5" s="11">
        <v>166.426098417038</v>
      </c>
      <c r="BV5" s="11">
        <v>16.1</v>
      </c>
      <c r="BW5" s="11">
        <v>91.09999999999999</v>
      </c>
      <c r="BX5" s="11">
        <v>1821</v>
      </c>
      <c r="BY5" s="11">
        <v>2155.01</v>
      </c>
      <c r="BZ5" s="11">
        <v>1771.9</v>
      </c>
      <c r="CA5" s="11">
        <v>1916.81</v>
      </c>
      <c r="CB5" s="11">
        <v>-133.7</v>
      </c>
      <c r="CC5" s="12">
        <v>0.87</v>
      </c>
      <c r="CD5" s="12">
        <v>0.93</v>
      </c>
      <c r="CE5" s="12">
        <v>0.5</v>
      </c>
      <c r="CF5" s="12">
        <v>0.04</v>
      </c>
      <c r="CG5" s="12">
        <v>0.05</v>
      </c>
      <c r="CH5" s="11">
        <v>332.23</v>
      </c>
      <c r="CI5" s="11">
        <v>202.92</v>
      </c>
      <c r="CJ5" s="11">
        <v>-133.7</v>
      </c>
      <c r="CK5" s="14">
        <v>0</v>
      </c>
      <c r="CL5" s="15">
        <v>0.2103960396039605</v>
      </c>
    </row>
    <row r="6" ht="22.05" customHeight="1">
      <c r="A6" t="s" s="16">
        <v>104</v>
      </c>
      <c r="B6" t="s" s="16">
        <v>105</v>
      </c>
      <c r="C6" t="s" s="8">
        <v>106</v>
      </c>
      <c r="D6" t="s" s="8">
        <v>93</v>
      </c>
      <c r="E6" t="s" s="8">
        <v>94</v>
      </c>
      <c r="F6" t="s" s="8">
        <v>95</v>
      </c>
      <c r="G6" s="9">
        <v>0.6413</v>
      </c>
      <c r="H6" s="9">
        <v>0.7475000000000001</v>
      </c>
      <c r="I6" s="10">
        <f>$C$2+CK6</f>
      </c>
      <c r="J6" s="10">
        <f>IF(H6="NA","NA",$C$1+H6*I6)</f>
      </c>
      <c r="K6" s="10">
        <v>0.015</v>
      </c>
      <c r="L6" s="10">
        <f>IF(K6="NA","NA",$C$1+K6)</f>
      </c>
      <c r="M6" s="10">
        <f>IF(L6="NA","NA",IF(CL6="NA","NA",L6*(1-CL6)))</f>
      </c>
      <c r="N6" s="10">
        <f>IF(J6="NA","NA",IF(AA6="NA","NA",IF(M6="NA","NA",J6*(1-AA6)+M6*AA6)))</f>
      </c>
      <c r="O6" s="10">
        <f>IF(BB6="NA","NA",IF(J6="NA","NA",BB6-J6))</f>
      </c>
      <c r="P6" s="10">
        <f>IF(BC6="NA","NA",IF(N6="NA","NA",BC6-N6))</f>
      </c>
      <c r="Q6" s="11">
        <v>642.2</v>
      </c>
      <c r="R6" s="11">
        <v>0</v>
      </c>
      <c r="S6" s="11">
        <v>137.2</v>
      </c>
      <c r="T6" s="11">
        <v>137.2</v>
      </c>
      <c r="U6" s="11">
        <v>779.4</v>
      </c>
      <c r="V6" s="11">
        <v>41.9</v>
      </c>
      <c r="W6" s="11">
        <v>737.5</v>
      </c>
      <c r="X6" s="10">
        <v>0.0538</v>
      </c>
      <c r="Y6" s="12">
        <v>0</v>
      </c>
      <c r="Z6" s="10">
        <v>0.3556</v>
      </c>
      <c r="AA6" s="10">
        <v>0.176</v>
      </c>
      <c r="AB6" s="10">
        <v>0.5518999999999999</v>
      </c>
      <c r="AC6" s="10">
        <v>0.2136</v>
      </c>
      <c r="AD6" s="11">
        <v>25.54</v>
      </c>
      <c r="AE6" s="12">
        <v>1.79</v>
      </c>
      <c r="AF6" s="10">
        <v>0.355</v>
      </c>
      <c r="AG6" s="10">
        <v>0.5268</v>
      </c>
      <c r="AH6" s="12">
        <v>0.27</v>
      </c>
      <c r="AI6" s="13">
        <v>12.27</v>
      </c>
      <c r="AJ6" s="12">
        <v>27.56</v>
      </c>
      <c r="AK6" s="12">
        <v>17.64</v>
      </c>
      <c r="AL6" s="12">
        <v>12.16</v>
      </c>
      <c r="AM6" s="12">
        <v>0.79</v>
      </c>
      <c r="AN6" s="12">
        <v>2.58</v>
      </c>
      <c r="AO6" s="12">
        <v>0.24</v>
      </c>
      <c r="AP6" s="12">
        <v>6.36</v>
      </c>
      <c r="AQ6" s="12">
        <v>7.32</v>
      </c>
      <c r="AR6" s="12">
        <v>2.43</v>
      </c>
      <c r="AS6" s="12">
        <v>0.27</v>
      </c>
      <c r="AT6" s="10">
        <v>0.6319</v>
      </c>
      <c r="AU6" s="10">
        <v>0.0358</v>
      </c>
      <c r="AV6" s="10">
        <v>-0.09429999999999999</v>
      </c>
      <c r="AW6" s="10">
        <v>0.309</v>
      </c>
      <c r="AX6" s="10">
        <v>0.0381</v>
      </c>
      <c r="AY6" s="10">
        <v>0.0228</v>
      </c>
      <c r="AZ6" s="10">
        <v>0.348</v>
      </c>
      <c r="BA6" s="10">
        <v>0.0137</v>
      </c>
      <c r="BB6" s="10">
        <v>0.1444</v>
      </c>
      <c r="BC6" s="10">
        <v>0.476</v>
      </c>
      <c r="BD6" s="10">
        <v>0.0135</v>
      </c>
      <c r="BE6" s="10">
        <v>0.043</v>
      </c>
      <c r="BF6" s="10">
        <v>0.2255</v>
      </c>
      <c r="BG6" s="10">
        <v>0.3944</v>
      </c>
      <c r="BH6" s="11">
        <v>23.3</v>
      </c>
      <c r="BI6" s="11">
        <v>36.4</v>
      </c>
      <c r="BJ6" s="11">
        <v>53.5</v>
      </c>
      <c r="BK6" s="11">
        <v>116</v>
      </c>
      <c r="BL6" s="11">
        <v>2712.5</v>
      </c>
      <c r="BM6" s="11">
        <v>2695.1</v>
      </c>
      <c r="BN6" s="11">
        <v>100.8</v>
      </c>
      <c r="BO6" s="11">
        <v>107.3</v>
      </c>
      <c r="BP6" s="11">
        <v>89.84</v>
      </c>
      <c r="BQ6" s="11">
        <v>-13.24</v>
      </c>
      <c r="BR6" s="11">
        <v>35.64</v>
      </c>
      <c r="BS6" s="11">
        <v>46.99</v>
      </c>
      <c r="BT6" s="10">
        <v>0.919763641530883</v>
      </c>
      <c r="BU6" s="11">
        <v>7.20829787234043</v>
      </c>
      <c r="BV6" s="11">
        <v>-32.99</v>
      </c>
      <c r="BW6" s="11">
        <v>-46.23</v>
      </c>
      <c r="BX6" s="11">
        <v>252.1</v>
      </c>
      <c r="BY6" s="11">
        <v>243.71</v>
      </c>
      <c r="BZ6" s="11">
        <v>248.6</v>
      </c>
      <c r="CA6" s="11">
        <v>303.4</v>
      </c>
      <c r="CB6" s="11">
        <v>-23</v>
      </c>
      <c r="CC6" s="12">
        <v>0.75</v>
      </c>
      <c r="CD6" s="12">
        <v>1.2</v>
      </c>
      <c r="CE6" s="12">
        <v>0.5</v>
      </c>
      <c r="CF6" s="12">
        <v>0.06</v>
      </c>
      <c r="CG6" s="12">
        <v>0.08</v>
      </c>
      <c r="CH6" s="11">
        <v>37.58</v>
      </c>
      <c r="CI6" s="11">
        <v>26.14</v>
      </c>
      <c r="CJ6" s="11">
        <v>-23</v>
      </c>
      <c r="CK6" s="14">
        <v>0</v>
      </c>
      <c r="CL6" s="15">
        <v>0.209251101321586</v>
      </c>
    </row>
    <row r="7" ht="31.05" customHeight="1">
      <c r="A7" t="s" s="16">
        <v>107</v>
      </c>
      <c r="B7" t="s" s="16">
        <v>108</v>
      </c>
      <c r="C7" t="s" s="8">
        <v>109</v>
      </c>
      <c r="D7" t="s" s="8">
        <v>93</v>
      </c>
      <c r="E7" t="s" s="8">
        <v>94</v>
      </c>
      <c r="F7" t="s" s="8">
        <v>95</v>
      </c>
      <c r="G7" s="9">
        <v>1.0846</v>
      </c>
      <c r="H7" s="9">
        <v>1.1508</v>
      </c>
      <c r="I7" s="10">
        <f>$C$2+CK7</f>
      </c>
      <c r="J7" s="10">
        <f>IF(H7="NA","NA",$C$1+H7*I7)</f>
      </c>
      <c r="K7" s="10">
        <v>0.015</v>
      </c>
      <c r="L7" s="10">
        <f>IF(K7="NA","NA",$C$1+K7)</f>
      </c>
      <c r="M7" s="10">
        <f>IF(L7="NA","NA",IF(CL7="NA","NA",L7*(1-CL7)))</f>
      </c>
      <c r="N7" s="10">
        <f>IF(J7="NA","NA",IF(AA7="NA","NA",IF(M7="NA","NA",J7*(1-AA7)+M7*AA7)))</f>
      </c>
      <c r="O7" s="10">
        <f>IF(BB7="NA","NA",IF(J7="NA","NA",BB7-J7))</f>
      </c>
      <c r="P7" s="10">
        <f>IF(BC7="NA","NA",IF(N7="NA","NA",BC7-N7))</f>
      </c>
      <c r="Q7" s="11">
        <v>3458.1</v>
      </c>
      <c r="R7" s="11">
        <v>112.9</v>
      </c>
      <c r="S7" s="11">
        <v>174.5</v>
      </c>
      <c r="T7" s="11">
        <v>287.4</v>
      </c>
      <c r="U7" s="11">
        <v>3745.5</v>
      </c>
      <c r="V7" s="11">
        <v>70.09999999999999</v>
      </c>
      <c r="W7" s="11">
        <v>3675.4</v>
      </c>
      <c r="X7" s="10">
        <v>0.0187</v>
      </c>
      <c r="Y7" s="12">
        <v>0</v>
      </c>
      <c r="Z7" s="10">
        <v>0.2681</v>
      </c>
      <c r="AA7" s="10">
        <v>0.0767</v>
      </c>
      <c r="AB7" s="10">
        <v>0.3664</v>
      </c>
      <c r="AC7" s="10">
        <v>0.08309999999999999</v>
      </c>
      <c r="AD7" s="11">
        <v>51.9</v>
      </c>
      <c r="AE7" s="12">
        <v>1.86</v>
      </c>
      <c r="AF7" s="10">
        <v>0.3521</v>
      </c>
      <c r="AG7" s="10">
        <v>0.5445</v>
      </c>
      <c r="AH7" s="12">
        <v>0.24</v>
      </c>
      <c r="AI7" s="13">
        <v>12.98</v>
      </c>
      <c r="AJ7" s="12">
        <v>14.75</v>
      </c>
      <c r="AK7" s="12">
        <v>18.56</v>
      </c>
      <c r="AL7" s="12">
        <v>16.27</v>
      </c>
      <c r="AM7" s="12">
        <v>4.47</v>
      </c>
      <c r="AN7" s="12">
        <v>4.41</v>
      </c>
      <c r="AO7" s="12">
        <v>1.69</v>
      </c>
      <c r="AP7" s="12">
        <v>5.04</v>
      </c>
      <c r="AQ7" s="12">
        <v>13.51</v>
      </c>
      <c r="AR7" s="12">
        <v>7.09</v>
      </c>
      <c r="AS7" s="12">
        <v>1.79</v>
      </c>
      <c r="AT7" s="10">
        <v>0.5566</v>
      </c>
      <c r="AU7" s="10">
        <v>0.03</v>
      </c>
      <c r="AV7" t="s" s="8">
        <v>110</v>
      </c>
      <c r="AW7" s="10">
        <v>-0.156</v>
      </c>
      <c r="AX7" s="10">
        <v>0.0498</v>
      </c>
      <c r="AY7" s="10">
        <v>0.0166</v>
      </c>
      <c r="AZ7" s="10">
        <v>0.033</v>
      </c>
      <c r="BA7" s="10">
        <v>0.07099999999999999</v>
      </c>
      <c r="BB7" s="10">
        <v>0.2737</v>
      </c>
      <c r="BC7" s="10">
        <v>1.3653</v>
      </c>
      <c r="BD7" s="10">
        <v>0.0876</v>
      </c>
      <c r="BE7" s="10">
        <v>0.3429</v>
      </c>
      <c r="BF7" s="10">
        <v>0.2653</v>
      </c>
      <c r="BG7" s="10">
        <v>0.7479</v>
      </c>
      <c r="BH7" s="11">
        <v>234.4</v>
      </c>
      <c r="BI7" s="11">
        <v>186.3</v>
      </c>
      <c r="BJ7" s="11">
        <v>203.8</v>
      </c>
      <c r="BK7" s="11">
        <v>729.62</v>
      </c>
      <c r="BL7" s="11">
        <v>2048.1</v>
      </c>
      <c r="BM7" s="11">
        <v>2127.6</v>
      </c>
      <c r="BN7" s="11">
        <v>272.1</v>
      </c>
      <c r="BO7" s="11">
        <v>229.3</v>
      </c>
      <c r="BP7" s="11">
        <v>536.02</v>
      </c>
      <c r="BQ7" s="11">
        <v>38.9</v>
      </c>
      <c r="BR7" s="11">
        <v>-18.89</v>
      </c>
      <c r="BS7" s="11">
        <v>87.36</v>
      </c>
      <c r="BT7" s="10">
        <v>0.12773774005216</v>
      </c>
      <c r="BU7" s="11">
        <v>467.550129775594</v>
      </c>
      <c r="BV7" s="11">
        <v>78.93000000000001</v>
      </c>
      <c r="BW7" s="11">
        <v>117.83</v>
      </c>
      <c r="BX7" s="11">
        <v>680.7</v>
      </c>
      <c r="BY7" s="11">
        <v>534.4</v>
      </c>
      <c r="BZ7" s="11">
        <v>784.4</v>
      </c>
      <c r="CA7" s="11">
        <v>518.6</v>
      </c>
      <c r="CB7" s="11">
        <v>-103.7</v>
      </c>
      <c r="CC7" s="12">
        <v>0.77</v>
      </c>
      <c r="CD7" s="12">
        <v>1.26</v>
      </c>
      <c r="CE7" s="12">
        <v>0.5</v>
      </c>
      <c r="CF7" s="12">
        <v>0.04</v>
      </c>
      <c r="CG7" s="12">
        <v>0.1</v>
      </c>
      <c r="CH7" s="11">
        <v>198.3</v>
      </c>
      <c r="CI7" s="11">
        <v>136.59</v>
      </c>
      <c r="CJ7" s="11">
        <v>-103.7</v>
      </c>
      <c r="CK7" s="14">
        <v>0</v>
      </c>
      <c r="CL7" s="15">
        <v>0.209251101321586</v>
      </c>
    </row>
    <row r="8" ht="22.05" customHeight="1">
      <c r="A8" t="s" s="16">
        <v>111</v>
      </c>
      <c r="B8" t="s" s="16">
        <v>112</v>
      </c>
      <c r="C8" t="s" s="8">
        <v>113</v>
      </c>
      <c r="D8" t="s" s="8">
        <v>93</v>
      </c>
      <c r="E8" t="s" s="8">
        <v>94</v>
      </c>
      <c r="F8" t="s" s="8">
        <v>95</v>
      </c>
      <c r="G8" s="9">
        <v>1.0371</v>
      </c>
      <c r="H8" s="9">
        <v>1.0853</v>
      </c>
      <c r="I8" s="10">
        <f>$C$2+CK8</f>
      </c>
      <c r="J8" s="10">
        <f>IF(H8="NA","NA",$C$1+H8*I8)</f>
      </c>
      <c r="K8" s="10">
        <v>0.01</v>
      </c>
      <c r="L8" s="10">
        <f>IF(K8="NA","NA",$C$1+K8)</f>
      </c>
      <c r="M8" s="10">
        <f>IF(L8="NA","NA",IF(CL8="NA","NA",L8*(1-CL8)))</f>
      </c>
      <c r="N8" s="10">
        <f>IF(J8="NA","NA",IF(AA8="NA","NA",IF(M8="NA","NA",J8*(1-AA8)+M8*AA8)))</f>
      </c>
      <c r="O8" s="10">
        <f>IF(BB8="NA","NA",IF(J8="NA","NA",BB8-J8))</f>
      </c>
      <c r="P8" s="10">
        <f>IF(BC8="NA","NA",IF(N8="NA","NA",BC8-N8))</f>
      </c>
      <c r="Q8" s="11">
        <v>2256.3</v>
      </c>
      <c r="R8" s="11">
        <v>0</v>
      </c>
      <c r="S8" s="11">
        <v>141.4</v>
      </c>
      <c r="T8" s="11">
        <v>141.4</v>
      </c>
      <c r="U8" s="11">
        <v>2397.7</v>
      </c>
      <c r="V8" s="11">
        <v>249.1</v>
      </c>
      <c r="W8" s="11">
        <v>2148.6</v>
      </c>
      <c r="X8" s="10">
        <v>0.1039</v>
      </c>
      <c r="Y8" s="12">
        <v>0</v>
      </c>
      <c r="Z8" s="10">
        <v>0.1806</v>
      </c>
      <c r="AA8" s="10">
        <v>0.059</v>
      </c>
      <c r="AB8" s="10">
        <v>0.2204</v>
      </c>
      <c r="AC8" s="10">
        <v>0.06270000000000001</v>
      </c>
      <c r="AD8" s="11">
        <v>28.27</v>
      </c>
      <c r="AE8" s="12">
        <v>2.04</v>
      </c>
      <c r="AF8" s="10">
        <v>0.4743</v>
      </c>
      <c r="AG8" s="10">
        <v>0.4896</v>
      </c>
      <c r="AH8" s="12">
        <v>0.27</v>
      </c>
      <c r="AI8" s="13">
        <v>24.69</v>
      </c>
      <c r="AJ8" s="12">
        <v>15.29</v>
      </c>
      <c r="AK8" s="12">
        <v>15.19</v>
      </c>
      <c r="AL8" s="12">
        <v>12.79</v>
      </c>
      <c r="AM8" s="12">
        <v>1.08</v>
      </c>
      <c r="AN8" s="12">
        <v>3.52</v>
      </c>
      <c r="AO8" s="12">
        <v>1.18</v>
      </c>
      <c r="AP8" s="12">
        <v>9.81</v>
      </c>
      <c r="AQ8" s="12">
        <v>9.699999999999999</v>
      </c>
      <c r="AR8" s="12">
        <v>4.02</v>
      </c>
      <c r="AS8" s="12">
        <v>1.12</v>
      </c>
      <c r="AT8" s="10">
        <v>0.5629999999999999</v>
      </c>
      <c r="AU8" s="10">
        <v>0.0371</v>
      </c>
      <c r="AV8" s="10">
        <v>0.219</v>
      </c>
      <c r="AW8" s="10">
        <v>-0.0873</v>
      </c>
      <c r="AX8" s="10">
        <v>0.122</v>
      </c>
      <c r="AY8" s="10">
        <v>-0.0178</v>
      </c>
      <c r="AZ8" s="10">
        <v>0.142</v>
      </c>
      <c r="BA8" s="10">
        <v>0.0226</v>
      </c>
      <c r="BB8" s="10">
        <v>0.2173</v>
      </c>
      <c r="BC8" s="10">
        <v>0.4171</v>
      </c>
      <c r="BD8" s="10">
        <v>0.0784</v>
      </c>
      <c r="BE8" s="10">
        <v>0.1156</v>
      </c>
      <c r="BF8" s="10">
        <v>0.2575</v>
      </c>
      <c r="BG8" s="10">
        <v>0.8255</v>
      </c>
      <c r="BH8" s="11">
        <v>147.6</v>
      </c>
      <c r="BI8" s="11">
        <v>148.5</v>
      </c>
      <c r="BJ8" s="11">
        <v>219</v>
      </c>
      <c r="BK8" s="11">
        <v>219</v>
      </c>
      <c r="BL8" s="11">
        <v>1916.7</v>
      </c>
      <c r="BM8" s="11">
        <v>1895</v>
      </c>
      <c r="BN8" s="11">
        <v>221.6</v>
      </c>
      <c r="BO8" s="11">
        <v>220.5</v>
      </c>
      <c r="BP8" s="11">
        <v>162.61</v>
      </c>
      <c r="BQ8" s="11">
        <v>-2.1</v>
      </c>
      <c r="BR8" s="11">
        <v>42.66</v>
      </c>
      <c r="BS8" s="11">
        <v>0</v>
      </c>
      <c r="BT8" s="10">
        <v>0.262349522623495</v>
      </c>
      <c r="BU8" s="11">
        <v>119.9475</v>
      </c>
      <c r="BV8" s="11">
        <v>107.94</v>
      </c>
      <c r="BW8" s="11">
        <v>105.84</v>
      </c>
      <c r="BX8" s="11">
        <v>683.3</v>
      </c>
      <c r="BY8" s="11">
        <v>525</v>
      </c>
      <c r="BZ8" s="11">
        <v>641.7</v>
      </c>
      <c r="CA8" s="11">
        <v>534</v>
      </c>
      <c r="CB8" s="11">
        <v>-83.59999999999999</v>
      </c>
      <c r="CC8" s="12">
        <v>0.93</v>
      </c>
      <c r="CD8" s="12">
        <v>1.21</v>
      </c>
      <c r="CE8" s="12">
        <v>0.5</v>
      </c>
      <c r="CF8" s="12">
        <v>0.05</v>
      </c>
      <c r="CG8" s="12">
        <v>0.06</v>
      </c>
      <c r="CH8" s="11">
        <v>181.62</v>
      </c>
      <c r="CI8" s="11">
        <v>125</v>
      </c>
      <c r="CJ8" s="11">
        <v>-161.4</v>
      </c>
      <c r="CK8" s="14">
        <v>0</v>
      </c>
      <c r="CL8" s="15">
        <v>0.2103960396039605</v>
      </c>
    </row>
    <row r="9" ht="22.05" customHeight="1">
      <c r="A9" t="s" s="16">
        <v>114</v>
      </c>
      <c r="B9" t="s" s="16">
        <v>115</v>
      </c>
      <c r="C9" t="s" s="8">
        <v>98</v>
      </c>
      <c r="D9" t="s" s="8">
        <v>93</v>
      </c>
      <c r="E9" t="s" s="8">
        <v>94</v>
      </c>
      <c r="F9" t="s" s="8">
        <v>95</v>
      </c>
      <c r="G9" s="9">
        <v>0.8669</v>
      </c>
      <c r="H9" s="9">
        <v>0.9473</v>
      </c>
      <c r="I9" s="10">
        <f>$C$2+CK9</f>
      </c>
      <c r="J9" s="10">
        <f>IF(H9="NA","NA",$C$1+H9*I9)</f>
      </c>
      <c r="K9" s="10">
        <v>0.02</v>
      </c>
      <c r="L9" s="10">
        <f>IF(K9="NA","NA",$C$1+K9)</f>
      </c>
      <c r="M9" s="10">
        <f>IF(L9="NA","NA",IF(CL9="NA","NA",L9*(1-CL9)))</f>
      </c>
      <c r="N9" s="10">
        <f>IF(J9="NA","NA",IF(AA9="NA","NA",IF(M9="NA","NA",J9*(1-AA9)+M9*AA9)))</f>
      </c>
      <c r="O9" s="10">
        <f>IF(BB9="NA","NA",IF(J9="NA","NA",BB9-J9))</f>
      </c>
      <c r="P9" s="10">
        <f>IF(BC9="NA","NA",IF(N9="NA","NA",BC9-N9))</f>
      </c>
      <c r="Q9" s="11">
        <v>1418.7</v>
      </c>
      <c r="R9" s="11">
        <v>0</v>
      </c>
      <c r="S9" s="11">
        <v>131.5</v>
      </c>
      <c r="T9" s="11">
        <v>131.5</v>
      </c>
      <c r="U9" s="11">
        <v>1550.2</v>
      </c>
      <c r="V9" s="11">
        <v>23.2</v>
      </c>
      <c r="W9" s="11">
        <v>1527</v>
      </c>
      <c r="X9" s="10">
        <v>0.015</v>
      </c>
      <c r="Y9" s="12">
        <v>0</v>
      </c>
      <c r="Z9" s="10">
        <v>0.229</v>
      </c>
      <c r="AA9" s="10">
        <v>0.0848</v>
      </c>
      <c r="AB9" s="10">
        <v>0.297</v>
      </c>
      <c r="AC9" s="10">
        <v>0.0927</v>
      </c>
      <c r="AD9" s="11">
        <v>8.49</v>
      </c>
      <c r="AE9" s="12">
        <v>2.19</v>
      </c>
      <c r="AF9" s="10">
        <v>0.3362</v>
      </c>
      <c r="AG9" s="10">
        <v>0.7154</v>
      </c>
      <c r="AH9" s="12">
        <v>0.4</v>
      </c>
      <c r="AI9" s="13">
        <v>10.92</v>
      </c>
      <c r="AJ9" t="s" s="8">
        <v>110</v>
      </c>
      <c r="AK9" t="s" s="8">
        <v>110</v>
      </c>
      <c r="AL9" s="12">
        <v>16.78</v>
      </c>
      <c r="AM9" t="s" s="8">
        <v>110</v>
      </c>
      <c r="AN9" s="12">
        <v>3.2</v>
      </c>
      <c r="AO9" s="12">
        <v>0.75</v>
      </c>
      <c r="AP9" s="12">
        <v>7.51</v>
      </c>
      <c r="AQ9" s="12">
        <v>10.35</v>
      </c>
      <c r="AR9" s="12">
        <v>6.76</v>
      </c>
      <c r="AS9" s="12">
        <v>0.8100000000000001</v>
      </c>
      <c r="AT9" t="s" s="8">
        <v>110</v>
      </c>
      <c r="AU9" s="10">
        <v>0.0092</v>
      </c>
      <c r="AV9" t="s" s="8">
        <v>110</v>
      </c>
      <c r="AW9" t="s" s="8">
        <v>110</v>
      </c>
      <c r="AX9" s="10">
        <v>-0.057</v>
      </c>
      <c r="AY9" s="10">
        <v>-0.0587</v>
      </c>
      <c r="AZ9" t="s" s="8">
        <v>110</v>
      </c>
      <c r="BA9" s="10">
        <v>-0.0019</v>
      </c>
      <c r="BB9" s="10">
        <v>-0.1231</v>
      </c>
      <c r="BC9" s="10">
        <v>0.7033</v>
      </c>
      <c r="BD9" s="10">
        <v>-0.0354</v>
      </c>
      <c r="BE9" s="10">
        <v>0.1092</v>
      </c>
      <c r="BF9" s="10">
        <v>0</v>
      </c>
      <c r="BG9" s="10">
        <v>0.6233</v>
      </c>
      <c r="BH9" s="11">
        <v>-83.5</v>
      </c>
      <c r="BI9" s="11">
        <v>-65.90000000000001</v>
      </c>
      <c r="BJ9" s="11">
        <v>103.7</v>
      </c>
      <c r="BK9" s="11">
        <v>203.4</v>
      </c>
      <c r="BL9" s="11">
        <v>1895.6</v>
      </c>
      <c r="BM9" s="11">
        <v>1862</v>
      </c>
      <c r="BN9" s="11">
        <v>147.6</v>
      </c>
      <c r="BO9" s="11">
        <v>166</v>
      </c>
      <c r="BP9" s="11">
        <v>203.4</v>
      </c>
      <c r="BQ9" s="11">
        <v>57.8</v>
      </c>
      <c r="BR9" s="11">
        <v>-34.39</v>
      </c>
      <c r="BS9" s="11">
        <v>55.5</v>
      </c>
      <c r="BT9" s="10">
        <v>0.103785644051131</v>
      </c>
      <c r="BU9" s="11">
        <v>182.29</v>
      </c>
      <c r="BV9" s="11">
        <v>-144.81</v>
      </c>
      <c r="BW9" s="11">
        <v>-87.01000000000001</v>
      </c>
      <c r="BX9" s="11">
        <v>535.4</v>
      </c>
      <c r="BY9" s="11">
        <v>289.2</v>
      </c>
      <c r="BZ9" s="11">
        <v>442.7</v>
      </c>
      <c r="CA9" s="11">
        <v>225.8</v>
      </c>
      <c r="CB9" s="11">
        <v>-13.1</v>
      </c>
      <c r="CC9" s="12">
        <v>0.96</v>
      </c>
      <c r="CD9" s="12">
        <v>1.37</v>
      </c>
      <c r="CE9" s="12">
        <v>0.5</v>
      </c>
      <c r="CF9" s="12">
        <v>0.05</v>
      </c>
      <c r="CG9" s="12">
        <v>0.1</v>
      </c>
      <c r="CH9" s="11">
        <v>111.85</v>
      </c>
      <c r="CI9" s="11">
        <v>46.08</v>
      </c>
      <c r="CJ9" s="11">
        <v>-13.1</v>
      </c>
      <c r="CK9" s="14">
        <v>0</v>
      </c>
      <c r="CL9" s="15">
        <v>0.2103174603174602</v>
      </c>
    </row>
    <row r="10" ht="31.05" customHeight="1">
      <c r="A10" t="s" s="16">
        <v>116</v>
      </c>
      <c r="B10" t="s" s="16">
        <v>117</v>
      </c>
      <c r="C10" t="s" s="8">
        <v>118</v>
      </c>
      <c r="D10" t="s" s="8">
        <v>93</v>
      </c>
      <c r="E10" t="s" s="8">
        <v>94</v>
      </c>
      <c r="F10" t="s" s="8">
        <v>95</v>
      </c>
      <c r="G10" s="9">
        <v>0.7368</v>
      </c>
      <c r="H10" s="9">
        <v>0.7522</v>
      </c>
      <c r="I10" s="10">
        <f>$C$2+CK10</f>
      </c>
      <c r="J10" s="10">
        <f>IF(H10="NA","NA",$C$1+H10*I10)</f>
      </c>
      <c r="K10" s="10">
        <v>0.01</v>
      </c>
      <c r="L10" s="10">
        <f>IF(K10="NA","NA",$C$1+K10)</f>
      </c>
      <c r="M10" s="10">
        <f>IF(L10="NA","NA",IF(CL10="NA","NA",L10*(1-CL10)))</f>
      </c>
      <c r="N10" s="10">
        <f>IF(J10="NA","NA",IF(AA10="NA","NA",IF(M10="NA","NA",J10*(1-AA10)+M10*AA10)))</f>
      </c>
      <c r="O10" s="10">
        <f>IF(BB10="NA","NA",IF(J10="NA","NA",BB10-J10))</f>
      </c>
      <c r="P10" s="10">
        <f>IF(BC10="NA","NA",IF(N10="NA","NA",BC10-N10))</f>
      </c>
      <c r="Q10" s="11">
        <v>1186.3</v>
      </c>
      <c r="R10" s="11">
        <v>0</v>
      </c>
      <c r="S10" s="11">
        <v>30.9</v>
      </c>
      <c r="T10" s="11">
        <v>30.9</v>
      </c>
      <c r="U10" s="11">
        <v>1217.2</v>
      </c>
      <c r="V10" s="11">
        <v>21.2</v>
      </c>
      <c r="W10" s="11">
        <v>1196</v>
      </c>
      <c r="X10" s="10">
        <v>0.0174</v>
      </c>
      <c r="Y10" s="12">
        <v>0</v>
      </c>
      <c r="Z10" s="10">
        <v>0.1055</v>
      </c>
      <c r="AA10" s="10">
        <v>0.0254</v>
      </c>
      <c r="AB10" s="10">
        <v>0.118</v>
      </c>
      <c r="AC10" s="10">
        <v>0.026</v>
      </c>
      <c r="AD10" s="11">
        <v>18.81</v>
      </c>
      <c r="AE10" s="12">
        <v>0.38</v>
      </c>
      <c r="AF10" s="10">
        <v>0.1183</v>
      </c>
      <c r="AG10" s="10">
        <v>0.3423</v>
      </c>
      <c r="AH10" s="12">
        <v>0.19</v>
      </c>
      <c r="AI10" s="13">
        <v>43.8</v>
      </c>
      <c r="AJ10" s="12">
        <v>23.22</v>
      </c>
      <c r="AK10" s="12">
        <v>21.93</v>
      </c>
      <c r="AL10" s="12">
        <v>21.21</v>
      </c>
      <c r="AM10" s="12">
        <v>4.84</v>
      </c>
      <c r="AN10" s="12">
        <v>4.53</v>
      </c>
      <c r="AO10" s="12">
        <v>1.18</v>
      </c>
      <c r="AP10" s="12">
        <v>7.24</v>
      </c>
      <c r="AQ10" s="12">
        <v>12.32</v>
      </c>
      <c r="AR10" s="12">
        <v>4.4</v>
      </c>
      <c r="AS10" s="12">
        <v>1.19</v>
      </c>
      <c r="AT10" s="10">
        <v>0.7671</v>
      </c>
      <c r="AU10" s="10">
        <v>0.035</v>
      </c>
      <c r="AV10" s="10">
        <v>-0.0403</v>
      </c>
      <c r="AW10" s="10">
        <v>-0.0208</v>
      </c>
      <c r="AX10" s="10">
        <v>0.0544</v>
      </c>
      <c r="AY10" s="10">
        <v>0.06569999999999999</v>
      </c>
      <c r="AZ10" s="10">
        <v>0.048</v>
      </c>
      <c r="BA10" s="10">
        <v>0.0466</v>
      </c>
      <c r="BB10" s="10">
        <v>0.2159</v>
      </c>
      <c r="BC10" s="10">
        <v>0.607</v>
      </c>
      <c r="BD10" s="10">
        <v>0.0528</v>
      </c>
      <c r="BE10" s="10">
        <v>0.1611</v>
      </c>
      <c r="BF10" s="10">
        <v>0.2009</v>
      </c>
      <c r="BG10" s="10">
        <v>0.2799</v>
      </c>
      <c r="BH10" s="11">
        <v>51.1</v>
      </c>
      <c r="BI10" s="11">
        <v>54.1</v>
      </c>
      <c r="BJ10" s="11">
        <v>69.2</v>
      </c>
      <c r="BK10" s="11">
        <v>165.1</v>
      </c>
      <c r="BL10" s="11">
        <v>1004.9</v>
      </c>
      <c r="BM10" s="11">
        <v>1024.6</v>
      </c>
      <c r="BN10" s="11">
        <v>97.09999999999999</v>
      </c>
      <c r="BO10" s="11">
        <v>100.9</v>
      </c>
      <c r="BP10" s="11">
        <v>131.93</v>
      </c>
      <c r="BQ10" s="11">
        <v>7.4</v>
      </c>
      <c r="BR10" s="11">
        <v>-3.204</v>
      </c>
      <c r="BS10" s="11">
        <v>21.77</v>
      </c>
      <c r="BT10" s="10">
        <v>0.140722219547667</v>
      </c>
      <c r="BU10" s="11">
        <v>113.367677991137</v>
      </c>
      <c r="BV10" s="11">
        <v>28.134</v>
      </c>
      <c r="BW10" s="11">
        <v>35.534</v>
      </c>
      <c r="BX10" s="11">
        <v>250.6</v>
      </c>
      <c r="BY10" s="11">
        <v>272</v>
      </c>
      <c r="BZ10" s="11">
        <v>261.9</v>
      </c>
      <c r="CA10" s="11">
        <v>271.6</v>
      </c>
      <c r="CB10" s="11">
        <v>-41.5</v>
      </c>
      <c r="CC10" s="12">
        <v>0.16</v>
      </c>
      <c r="CD10" s="12">
        <v>0.25</v>
      </c>
      <c r="CE10" s="12">
        <v>0.5</v>
      </c>
      <c r="CF10" s="12">
        <v>0.02</v>
      </c>
      <c r="CG10" s="12">
        <v>0.02</v>
      </c>
      <c r="CH10" s="11">
        <v>72.13</v>
      </c>
      <c r="CI10" s="11">
        <v>52.43</v>
      </c>
      <c r="CJ10" s="11">
        <v>-44.86</v>
      </c>
      <c r="CK10" s="14">
        <v>0</v>
      </c>
      <c r="CL10" s="15">
        <v>0.2103960396039605</v>
      </c>
    </row>
    <row r="11" ht="22.05" customHeight="1">
      <c r="A11" t="s" s="16">
        <v>119</v>
      </c>
      <c r="B11" t="s" s="16">
        <v>120</v>
      </c>
      <c r="C11" t="s" s="8">
        <v>106</v>
      </c>
      <c r="D11" t="s" s="8">
        <v>93</v>
      </c>
      <c r="E11" t="s" s="8">
        <v>94</v>
      </c>
      <c r="F11" t="s" s="8">
        <v>95</v>
      </c>
      <c r="G11" s="9">
        <v>0.6413</v>
      </c>
      <c r="H11" s="9">
        <v>0.901</v>
      </c>
      <c r="I11" s="10">
        <f>$C$2+CK11</f>
      </c>
      <c r="J11" s="10">
        <f>IF(H11="NA","NA",$C$1+H11*I11)</f>
      </c>
      <c r="K11" s="10">
        <v>0.01</v>
      </c>
      <c r="L11" s="10">
        <f>IF(K11="NA","NA",$C$1+K11)</f>
      </c>
      <c r="M11" s="10">
        <f>IF(L11="NA","NA",IF(CL11="NA","NA",L11*(1-CL11)))</f>
      </c>
      <c r="N11" s="10">
        <f>IF(J11="NA","NA",IF(AA11="NA","NA",IF(M11="NA","NA",J11*(1-AA11)+M11*AA11)))</f>
      </c>
      <c r="O11" s="10">
        <f>IF(BB11="NA","NA",IF(J11="NA","NA",BB11-J11))</f>
      </c>
      <c r="P11" s="10">
        <f>IF(BC11="NA","NA",IF(N11="NA","NA",BC11-N11))</f>
      </c>
      <c r="Q11" s="11">
        <v>1107.2</v>
      </c>
      <c r="R11" s="11">
        <v>237.69</v>
      </c>
      <c r="S11" s="11">
        <v>302.3</v>
      </c>
      <c r="T11" s="11">
        <v>539.99</v>
      </c>
      <c r="U11" s="11">
        <v>1647.19</v>
      </c>
      <c r="V11" s="11">
        <v>25.2</v>
      </c>
      <c r="W11" s="11">
        <v>1621.99</v>
      </c>
      <c r="X11" s="10">
        <v>0.0153</v>
      </c>
      <c r="Y11" s="12">
        <v>0</v>
      </c>
      <c r="Z11" s="10">
        <v>0.6101</v>
      </c>
      <c r="AA11" s="10">
        <v>0.3278</v>
      </c>
      <c r="AB11" s="10">
        <v>1.5647</v>
      </c>
      <c r="AC11" s="10">
        <v>0.4877</v>
      </c>
      <c r="AD11" s="11">
        <v>30.84</v>
      </c>
      <c r="AE11" s="12">
        <v>0.77</v>
      </c>
      <c r="AF11" s="10">
        <v>0.3564</v>
      </c>
      <c r="AG11" s="10">
        <v>0.336</v>
      </c>
      <c r="AH11" s="12">
        <v>0.1</v>
      </c>
      <c r="AI11" s="13">
        <v>8.880000000000001</v>
      </c>
      <c r="AJ11" s="12">
        <v>19.22</v>
      </c>
      <c r="AK11" s="12">
        <v>17.92</v>
      </c>
      <c r="AL11" s="12">
        <v>16.67</v>
      </c>
      <c r="AM11" s="12">
        <v>2.79</v>
      </c>
      <c r="AN11" s="12">
        <v>3.21</v>
      </c>
      <c r="AO11" s="12">
        <v>1.34</v>
      </c>
      <c r="AP11" s="12">
        <v>18.48</v>
      </c>
      <c r="AQ11" s="12">
        <v>16.3</v>
      </c>
      <c r="AR11" s="12">
        <v>1.89</v>
      </c>
      <c r="AS11" s="12">
        <v>1.96</v>
      </c>
      <c r="AT11" s="10">
        <v>0.623</v>
      </c>
      <c r="AU11" s="10">
        <v>0.0348</v>
      </c>
      <c r="AV11" s="10">
        <v>0.0723</v>
      </c>
      <c r="AW11" s="10">
        <v>0.134</v>
      </c>
      <c r="AX11" s="10">
        <v>0.213</v>
      </c>
      <c r="AY11" s="10">
        <v>0.177</v>
      </c>
      <c r="AZ11" s="10">
        <v>0.06900000000000001</v>
      </c>
      <c r="BA11" s="10">
        <v>0.0635</v>
      </c>
      <c r="BB11" s="10">
        <v>0.1878</v>
      </c>
      <c r="BC11" s="10">
        <v>0.1006</v>
      </c>
      <c r="BD11" s="10">
        <v>0.0668</v>
      </c>
      <c r="BE11" s="10">
        <v>0.0949</v>
      </c>
      <c r="BF11" s="10">
        <v>0.1697</v>
      </c>
      <c r="BG11" s="10">
        <v>0.3819</v>
      </c>
      <c r="BH11" s="11">
        <v>57.6</v>
      </c>
      <c r="BI11" s="11">
        <v>61.8</v>
      </c>
      <c r="BJ11" s="11">
        <v>80.2</v>
      </c>
      <c r="BK11" s="11">
        <v>87.76000000000001</v>
      </c>
      <c r="BL11" s="11">
        <v>829.2</v>
      </c>
      <c r="BM11" s="11">
        <v>925.2</v>
      </c>
      <c r="BN11" s="11">
        <v>99.5</v>
      </c>
      <c r="BO11" s="11">
        <v>109.9</v>
      </c>
      <c r="BP11" s="11">
        <v>72.87</v>
      </c>
      <c r="BQ11" s="11">
        <v>-224.2</v>
      </c>
      <c r="BR11" s="11">
        <v>-19.97</v>
      </c>
      <c r="BS11" s="11">
        <v>-12.25</v>
      </c>
      <c r="BT11" s="10">
        <v>-0.442179758250894</v>
      </c>
      <c r="BU11" s="11">
        <v>105.086293399433</v>
      </c>
      <c r="BV11" s="11">
        <v>318.22</v>
      </c>
      <c r="BW11" s="11">
        <v>94.02</v>
      </c>
      <c r="BX11" s="11">
        <v>329</v>
      </c>
      <c r="BY11" s="11">
        <v>872.59</v>
      </c>
      <c r="BZ11" s="11">
        <v>345.1</v>
      </c>
      <c r="CA11" s="11">
        <v>859.89</v>
      </c>
      <c r="CB11" s="11">
        <v>-38.5</v>
      </c>
      <c r="CC11" s="12">
        <v>0.48</v>
      </c>
      <c r="CD11" s="12">
        <v>0.19</v>
      </c>
      <c r="CE11" s="12">
        <v>0.5</v>
      </c>
      <c r="CF11" s="12">
        <v>0.05</v>
      </c>
      <c r="CG11" s="12">
        <v>0.06</v>
      </c>
      <c r="CH11" s="11">
        <v>44.26</v>
      </c>
      <c r="CI11" s="11">
        <v>33.2</v>
      </c>
      <c r="CJ11" s="11">
        <v>-141.1</v>
      </c>
      <c r="CK11" s="14">
        <v>0</v>
      </c>
      <c r="CL11" s="15">
        <v>0.2103960396039605</v>
      </c>
    </row>
    <row r="12" ht="22.05" customHeight="1">
      <c r="A12" t="s" s="16">
        <v>121</v>
      </c>
      <c r="B12" t="s" s="16">
        <v>122</v>
      </c>
      <c r="C12" t="s" s="8">
        <v>92</v>
      </c>
      <c r="D12" t="s" s="8">
        <v>93</v>
      </c>
      <c r="E12" t="s" s="8">
        <v>94</v>
      </c>
      <c r="F12" t="s" s="8">
        <v>95</v>
      </c>
      <c r="G12" s="9">
        <v>0.799</v>
      </c>
      <c r="H12" s="9">
        <v>1.2273</v>
      </c>
      <c r="I12" s="10">
        <f>$C$2+CK12</f>
      </c>
      <c r="J12" s="10">
        <f>IF(H12="NA","NA",$C$1+H12*I12)</f>
      </c>
      <c r="K12" s="10">
        <v>0.03</v>
      </c>
      <c r="L12" s="10">
        <f>IF(K12="NA","NA",$C$1+K12)</f>
      </c>
      <c r="M12" s="10">
        <f>IF(L12="NA","NA",IF(CL12="NA","NA",L12*(1-CL12)))</f>
      </c>
      <c r="N12" s="10">
        <f>IF(J12="NA","NA",IF(AA12="NA","NA",IF(M12="NA","NA",J12*(1-AA12)+M12*AA12)))</f>
      </c>
      <c r="O12" s="10">
        <f>IF(BB12="NA","NA",IF(J12="NA","NA",BB12-J12))</f>
      </c>
      <c r="P12" s="10">
        <f>IF(BC12="NA","NA",IF(N12="NA","NA",BC12-N12))</f>
      </c>
      <c r="Q12" s="11">
        <v>441.8</v>
      </c>
      <c r="R12" s="11">
        <v>325.17</v>
      </c>
      <c r="S12" s="11">
        <v>105.3</v>
      </c>
      <c r="T12" s="11">
        <v>430.47</v>
      </c>
      <c r="U12" s="11">
        <v>872.27</v>
      </c>
      <c r="V12" s="11">
        <v>8.73</v>
      </c>
      <c r="W12" s="11">
        <v>863.54</v>
      </c>
      <c r="X12" s="10">
        <v>0.01</v>
      </c>
      <c r="Y12" s="12">
        <v>0</v>
      </c>
      <c r="Z12" s="10">
        <v>0.6739000000000001</v>
      </c>
      <c r="AA12" s="10">
        <v>0.4935</v>
      </c>
      <c r="AB12" s="10">
        <v>2.0666</v>
      </c>
      <c r="AC12" s="10">
        <v>0.9744</v>
      </c>
      <c r="AD12" s="11">
        <v>5.89</v>
      </c>
      <c r="AE12" s="12">
        <v>1.81</v>
      </c>
      <c r="AF12" s="10">
        <v>0.247</v>
      </c>
      <c r="AG12" s="10">
        <v>0.9788</v>
      </c>
      <c r="AH12" s="12">
        <v>0.27</v>
      </c>
      <c r="AI12" s="13">
        <v>2.23</v>
      </c>
      <c r="AJ12" s="12">
        <v>32.25</v>
      </c>
      <c r="AK12" s="12">
        <v>32.25</v>
      </c>
      <c r="AL12" s="12">
        <v>15.62</v>
      </c>
      <c r="AM12" s="12">
        <v>0.88</v>
      </c>
      <c r="AN12" s="12">
        <v>2.12</v>
      </c>
      <c r="AO12" s="12">
        <v>0.62</v>
      </c>
      <c r="AP12" s="12">
        <v>13.98</v>
      </c>
      <c r="AQ12" s="12">
        <v>19.06</v>
      </c>
      <c r="AR12" s="12">
        <v>1.64</v>
      </c>
      <c r="AS12" s="12">
        <v>1.21</v>
      </c>
      <c r="AT12" s="10">
        <v>0</v>
      </c>
      <c r="AU12" s="10">
        <v>0</v>
      </c>
      <c r="AV12" s="10">
        <v>-0.39</v>
      </c>
      <c r="AW12" s="10">
        <v>-0.269</v>
      </c>
      <c r="AX12" s="10">
        <v>-0.024</v>
      </c>
      <c r="AY12" s="10">
        <v>0.0055</v>
      </c>
      <c r="AZ12" s="10">
        <v>0.366</v>
      </c>
      <c r="BA12" s="10">
        <v>0.029</v>
      </c>
      <c r="BB12" s="10">
        <v>0.1048</v>
      </c>
      <c r="BC12" s="10">
        <v>0.1027</v>
      </c>
      <c r="BD12" s="10">
        <v>0.0191</v>
      </c>
      <c r="BE12" s="10">
        <v>0.0862</v>
      </c>
      <c r="BF12" s="10">
        <v>0.4498</v>
      </c>
      <c r="BG12" s="10">
        <v>0.2684</v>
      </c>
      <c r="BH12" s="11">
        <v>13.7</v>
      </c>
      <c r="BI12" s="11">
        <v>13.7</v>
      </c>
      <c r="BJ12" s="11">
        <v>26.7</v>
      </c>
      <c r="BK12" s="11">
        <v>61.77</v>
      </c>
      <c r="BL12" s="11">
        <v>716.3</v>
      </c>
      <c r="BM12" s="11">
        <v>716.3</v>
      </c>
      <c r="BN12" s="11">
        <v>45.3</v>
      </c>
      <c r="BO12" s="11">
        <v>45.3</v>
      </c>
      <c r="BP12" s="11">
        <v>33.98</v>
      </c>
      <c r="BQ12" s="11">
        <v>148.2</v>
      </c>
      <c r="BR12" s="11">
        <v>-3.41</v>
      </c>
      <c r="BS12" s="11">
        <v>-59</v>
      </c>
      <c r="BT12" s="10">
        <v>-1.83649104167781</v>
      </c>
      <c r="BU12" s="11">
        <v>96.3932858335004</v>
      </c>
      <c r="BV12" s="11">
        <v>-72.09</v>
      </c>
      <c r="BW12" s="11">
        <v>76.11</v>
      </c>
      <c r="BX12" s="11">
        <v>130.7</v>
      </c>
      <c r="BY12" s="11">
        <v>601.58</v>
      </c>
      <c r="BZ12" s="11">
        <v>208.3</v>
      </c>
      <c r="CA12" s="11">
        <v>525.14</v>
      </c>
      <c r="CB12" s="11">
        <v>0</v>
      </c>
      <c r="CC12" s="12">
        <v>0.97</v>
      </c>
      <c r="CD12" s="12">
        <v>0.78</v>
      </c>
      <c r="CE12" s="12">
        <v>0.5</v>
      </c>
      <c r="CF12" s="12">
        <v>0.06</v>
      </c>
      <c r="CG12" s="12">
        <v>0.09</v>
      </c>
      <c r="CH12" s="11">
        <v>52.29</v>
      </c>
      <c r="CI12" s="11">
        <v>33.76</v>
      </c>
      <c r="CJ12" s="11">
        <v>0</v>
      </c>
      <c r="CK12" s="14">
        <v>0</v>
      </c>
      <c r="CL12" s="15">
        <v>0.2102649006622517</v>
      </c>
    </row>
    <row r="13" ht="22.05" customHeight="1">
      <c r="A13" t="s" s="16">
        <v>123</v>
      </c>
      <c r="B13" t="s" s="16">
        <v>124</v>
      </c>
      <c r="C13" t="s" s="8">
        <v>125</v>
      </c>
      <c r="D13" t="s" s="8">
        <v>93</v>
      </c>
      <c r="E13" t="s" s="8">
        <v>94</v>
      </c>
      <c r="F13" t="s" s="8">
        <v>95</v>
      </c>
      <c r="G13" s="9">
        <v>1.2231</v>
      </c>
      <c r="H13" s="9">
        <v>1.342</v>
      </c>
      <c r="I13" s="10">
        <f>$C$2+CK13</f>
      </c>
      <c r="J13" s="10">
        <f>IF(H13="NA","NA",$C$1+H13*I13)</f>
      </c>
      <c r="K13" s="10">
        <v>0.04</v>
      </c>
      <c r="L13" s="10">
        <f>IF(K13="NA","NA",$C$1+K13)</f>
      </c>
      <c r="M13" s="10">
        <f>IF(L13="NA","NA",IF(CL13="NA","NA",L13*(1-CL13)))</f>
      </c>
      <c r="N13" s="10">
        <f>IF(J13="NA","NA",IF(AA13="NA","NA",IF(M13="NA","NA",J13*(1-AA13)+M13*AA13)))</f>
      </c>
      <c r="O13" s="10">
        <f>IF(BB13="NA","NA",IF(J13="NA","NA",BB13-J13))</f>
      </c>
      <c r="P13" s="10">
        <f>IF(BC13="NA","NA",IF(N13="NA","NA",BC13-N13))</f>
      </c>
      <c r="Q13" s="11">
        <v>489.8</v>
      </c>
      <c r="R13" s="11">
        <v>9.619999999999999</v>
      </c>
      <c r="S13" s="11">
        <v>38</v>
      </c>
      <c r="T13" s="11">
        <v>47.62</v>
      </c>
      <c r="U13" s="11">
        <v>537.42</v>
      </c>
      <c r="V13" s="11">
        <v>25.5</v>
      </c>
      <c r="W13" s="11">
        <v>511.92</v>
      </c>
      <c r="X13" s="10">
        <v>0.0474</v>
      </c>
      <c r="Y13" s="12">
        <v>0.01</v>
      </c>
      <c r="Z13" s="10">
        <v>0.3124</v>
      </c>
      <c r="AA13" s="10">
        <v>0.0886</v>
      </c>
      <c r="AB13" s="10">
        <v>0.4544</v>
      </c>
      <c r="AC13" s="10">
        <v>0.09719999999999999</v>
      </c>
      <c r="AD13" s="11">
        <v>4.92</v>
      </c>
      <c r="AE13" s="12">
        <v>2.66</v>
      </c>
      <c r="AF13" s="10">
        <v>0.2983</v>
      </c>
      <c r="AG13" s="10">
        <v>1.0391</v>
      </c>
      <c r="AH13" s="12">
        <v>0.39</v>
      </c>
      <c r="AI13" t="s" s="5">
        <v>110</v>
      </c>
      <c r="AJ13" t="s" s="8">
        <v>110</v>
      </c>
      <c r="AK13" t="s" s="8">
        <v>110</v>
      </c>
      <c r="AL13" s="12">
        <v>149.09</v>
      </c>
      <c r="AM13" t="s" s="8">
        <v>110</v>
      </c>
      <c r="AN13" s="12">
        <v>4.67</v>
      </c>
      <c r="AO13" s="12">
        <v>0.71</v>
      </c>
      <c r="AP13" t="s" s="8">
        <v>110</v>
      </c>
      <c r="AQ13" s="12">
        <v>1584.88</v>
      </c>
      <c r="AR13" s="12">
        <v>9.300000000000001</v>
      </c>
      <c r="AS13" s="12">
        <v>0.75</v>
      </c>
      <c r="AT13" t="s" s="8">
        <v>110</v>
      </c>
      <c r="AU13" s="10">
        <v>0</v>
      </c>
      <c r="AV13" t="s" s="8">
        <v>110</v>
      </c>
      <c r="AW13" t="s" s="8">
        <v>110</v>
      </c>
      <c r="AX13" s="10">
        <v>0.302</v>
      </c>
      <c r="AY13" t="s" s="8">
        <v>110</v>
      </c>
      <c r="AZ13" t="s" s="8">
        <v>110</v>
      </c>
      <c r="BA13" s="10">
        <v>0.0484</v>
      </c>
      <c r="BB13" s="10">
        <v>-0.4982</v>
      </c>
      <c r="BC13" s="10">
        <v>-0.0196</v>
      </c>
      <c r="BD13" s="10">
        <v>-0.0382</v>
      </c>
      <c r="BE13" s="10">
        <v>-0.0015</v>
      </c>
      <c r="BF13" s="10">
        <v>0</v>
      </c>
      <c r="BG13" s="10">
        <v>0.5773</v>
      </c>
      <c r="BH13" s="11">
        <v>-23</v>
      </c>
      <c r="BI13" s="11">
        <v>-27</v>
      </c>
      <c r="BJ13" s="11">
        <v>-5.31</v>
      </c>
      <c r="BK13" s="11">
        <v>-1.04</v>
      </c>
      <c r="BL13" s="11">
        <v>685.2</v>
      </c>
      <c r="BM13" s="11">
        <v>707.2</v>
      </c>
      <c r="BN13" s="11">
        <v>0.32</v>
      </c>
      <c r="BO13" s="11">
        <v>-4.2</v>
      </c>
      <c r="BP13" s="11">
        <v>-1.04</v>
      </c>
      <c r="BQ13" s="11">
        <v>23.3</v>
      </c>
      <c r="BR13" s="11">
        <v>41.2</v>
      </c>
      <c r="BS13" s="11">
        <v>10.236</v>
      </c>
      <c r="BT13" t="s" s="8">
        <v>110</v>
      </c>
      <c r="BU13" s="11">
        <v>-52.4793506454486</v>
      </c>
      <c r="BV13" s="11">
        <v>-101.736</v>
      </c>
      <c r="BW13" s="11">
        <v>-78.43600000000001</v>
      </c>
      <c r="BX13" s="11">
        <v>54.2</v>
      </c>
      <c r="BY13" s="11">
        <v>53.35</v>
      </c>
      <c r="BZ13" s="11">
        <v>104.8</v>
      </c>
      <c r="CA13" s="11">
        <v>55.02</v>
      </c>
      <c r="CB13" s="11">
        <v>0</v>
      </c>
      <c r="CC13" s="12">
        <v>1.24</v>
      </c>
      <c r="CD13" s="12">
        <v>1.51</v>
      </c>
      <c r="CE13" s="12">
        <v>0.5</v>
      </c>
      <c r="CF13" t="s" s="8">
        <v>110</v>
      </c>
      <c r="CG13" t="s" s="8">
        <v>110</v>
      </c>
      <c r="CH13" t="s" s="8">
        <v>110</v>
      </c>
      <c r="CI13" t="s" s="8">
        <v>110</v>
      </c>
      <c r="CJ13" s="11">
        <v>-0.22</v>
      </c>
      <c r="CK13" s="14">
        <v>0</v>
      </c>
      <c r="CL13" s="15">
        <v>0.2102272727272728</v>
      </c>
    </row>
    <row r="14" ht="31.05" customHeight="1">
      <c r="A14" t="s" s="16">
        <v>126</v>
      </c>
      <c r="B14" t="s" s="16">
        <v>127</v>
      </c>
      <c r="C14" t="s" s="8">
        <v>128</v>
      </c>
      <c r="D14" t="s" s="8">
        <v>93</v>
      </c>
      <c r="E14" t="s" s="8">
        <v>94</v>
      </c>
      <c r="F14" t="s" s="8">
        <v>95</v>
      </c>
      <c r="G14" s="9">
        <v>0.8237</v>
      </c>
      <c r="H14" s="9">
        <v>1.363</v>
      </c>
      <c r="I14" s="10">
        <f>$C$2+CK14</f>
      </c>
      <c r="J14" s="10">
        <f>IF(H14="NA","NA",$C$1+H14*I14)</f>
      </c>
      <c r="K14" s="10">
        <v>0.015</v>
      </c>
      <c r="L14" s="10">
        <f>IF(K14="NA","NA",$C$1+K14)</f>
      </c>
      <c r="M14" s="10">
        <f>IF(L14="NA","NA",IF(CL14="NA","NA",L14*(1-CL14)))</f>
      </c>
      <c r="N14" s="10">
        <f>IF(J14="NA","NA",IF(AA14="NA","NA",IF(M14="NA","NA",J14*(1-AA14)+M14*AA14)))</f>
      </c>
      <c r="O14" s="10">
        <f>IF(BB14="NA","NA",IF(J14="NA","NA",BB14-J14))</f>
      </c>
      <c r="P14" s="10">
        <f>IF(BC14="NA","NA",IF(N14="NA","NA",BC14-N14))</f>
      </c>
      <c r="Q14" s="11">
        <v>345.1</v>
      </c>
      <c r="R14" s="11">
        <v>62.37</v>
      </c>
      <c r="S14" s="11">
        <v>246</v>
      </c>
      <c r="T14" s="11">
        <v>308.37</v>
      </c>
      <c r="U14" s="11">
        <v>653.47</v>
      </c>
      <c r="V14" s="11">
        <v>19.3</v>
      </c>
      <c r="W14" s="11">
        <v>634.17</v>
      </c>
      <c r="X14" s="10">
        <v>0.0295</v>
      </c>
      <c r="Y14" s="12">
        <v>0</v>
      </c>
      <c r="Z14" s="10">
        <v>0.5006</v>
      </c>
      <c r="AA14" s="10">
        <v>0.4719</v>
      </c>
      <c r="AB14" s="10">
        <v>1.0025</v>
      </c>
      <c r="AC14" s="10">
        <v>0.8935999999999999</v>
      </c>
      <c r="AD14" s="11">
        <v>5.12</v>
      </c>
      <c r="AE14" s="12">
        <v>2.02</v>
      </c>
      <c r="AF14" s="10">
        <v>0.3017</v>
      </c>
      <c r="AG14" s="10">
        <v>0.6264999999999999</v>
      </c>
      <c r="AH14" s="12">
        <v>0.24</v>
      </c>
      <c r="AI14" s="13">
        <v>6.07</v>
      </c>
      <c r="AJ14" s="12">
        <v>416.28</v>
      </c>
      <c r="AK14" s="12">
        <v>11.2</v>
      </c>
      <c r="AL14" s="12">
        <v>10.45</v>
      </c>
      <c r="AM14" s="12">
        <v>1.6</v>
      </c>
      <c r="AN14" s="12">
        <v>1.12</v>
      </c>
      <c r="AO14" s="12">
        <v>0.53</v>
      </c>
      <c r="AP14" s="12">
        <v>9.1</v>
      </c>
      <c r="AQ14" s="12">
        <v>13.64</v>
      </c>
      <c r="AR14" s="12">
        <v>1.06</v>
      </c>
      <c r="AS14" s="12">
        <v>0.96</v>
      </c>
      <c r="AT14" s="10">
        <v>0.3344</v>
      </c>
      <c r="AU14" s="10">
        <v>0.0298</v>
      </c>
      <c r="AV14" s="10">
        <v>0.0296</v>
      </c>
      <c r="AW14" s="10">
        <v>-0.0347</v>
      </c>
      <c r="AX14" s="10">
        <v>-0.0032</v>
      </c>
      <c r="AY14" s="10">
        <v>-0.0281</v>
      </c>
      <c r="AZ14" s="10">
        <v>2.608</v>
      </c>
      <c r="BA14" s="10">
        <v>-0.013</v>
      </c>
      <c r="BB14" s="10">
        <v>0.1119</v>
      </c>
      <c r="BC14" s="10">
        <v>0.1146</v>
      </c>
      <c r="BD14" s="10">
        <v>0.0485</v>
      </c>
      <c r="BE14" s="10">
        <v>0.1097</v>
      </c>
      <c r="BF14" s="10">
        <v>0.2673</v>
      </c>
      <c r="BG14" s="10">
        <v>0.3894</v>
      </c>
      <c r="BH14" s="11">
        <v>0.83</v>
      </c>
      <c r="BI14" s="11">
        <v>30.8</v>
      </c>
      <c r="BJ14" s="11">
        <v>63.1</v>
      </c>
      <c r="BK14" s="11">
        <v>69.73</v>
      </c>
      <c r="BL14" s="11">
        <v>657.3</v>
      </c>
      <c r="BM14" s="11">
        <v>635.7</v>
      </c>
      <c r="BN14" s="11">
        <v>46.5</v>
      </c>
      <c r="BO14" s="11">
        <v>64.2</v>
      </c>
      <c r="BP14" s="11">
        <v>51.09</v>
      </c>
      <c r="BQ14" s="11">
        <v>53.16</v>
      </c>
      <c r="BR14" s="11">
        <v>-38.46</v>
      </c>
      <c r="BS14" s="11">
        <v>0.699999999999999</v>
      </c>
      <c r="BT14" s="10">
        <v>-0.739111859194862</v>
      </c>
      <c r="BU14" s="11">
        <v>88.8483427592857</v>
      </c>
      <c r="BV14" s="11">
        <v>15.4</v>
      </c>
      <c r="BW14" s="11">
        <v>68.56</v>
      </c>
      <c r="BX14" s="11">
        <v>275.3</v>
      </c>
      <c r="BY14" s="11">
        <v>608.5700000000001</v>
      </c>
      <c r="BZ14" s="11">
        <v>307.6</v>
      </c>
      <c r="CA14" s="11">
        <v>596.67</v>
      </c>
      <c r="CB14" s="11">
        <v>-10.3</v>
      </c>
      <c r="CC14" s="12">
        <v>0.76</v>
      </c>
      <c r="CD14" s="12">
        <v>1.52</v>
      </c>
      <c r="CE14" s="12">
        <v>0.5</v>
      </c>
      <c r="CF14" s="12">
        <v>0.03</v>
      </c>
      <c r="CG14" s="12">
        <v>0.05</v>
      </c>
      <c r="CH14" s="11">
        <v>41.82</v>
      </c>
      <c r="CI14" s="11">
        <v>23.17</v>
      </c>
      <c r="CJ14" s="11">
        <v>-10.3</v>
      </c>
      <c r="CK14" s="14">
        <v>0</v>
      </c>
      <c r="CL14" s="15">
        <v>0.209251101321586</v>
      </c>
    </row>
    <row r="15" ht="22.05" customHeight="1">
      <c r="A15" t="s" s="16">
        <v>129</v>
      </c>
      <c r="B15" t="s" s="16">
        <v>130</v>
      </c>
      <c r="C15" t="s" s="8">
        <v>131</v>
      </c>
      <c r="D15" t="s" s="8">
        <v>93</v>
      </c>
      <c r="E15" t="s" s="8">
        <v>94</v>
      </c>
      <c r="F15" t="s" s="8">
        <v>95</v>
      </c>
      <c r="G15" s="9">
        <v>0.7645999999999999</v>
      </c>
      <c r="H15" s="9">
        <v>0.8589</v>
      </c>
      <c r="I15" s="10">
        <f>$C$2+CK15</f>
      </c>
      <c r="J15" s="10">
        <f>IF(H15="NA","NA",$C$1+H15*I15)</f>
      </c>
      <c r="K15" s="10">
        <v>0.01</v>
      </c>
      <c r="L15" s="10">
        <f>IF(K15="NA","NA",$C$1+K15)</f>
      </c>
      <c r="M15" s="10">
        <f>IF(L15="NA","NA",IF(CL15="NA","NA",L15*(1-CL15)))</f>
      </c>
      <c r="N15" s="10">
        <f>IF(J15="NA","NA",IF(AA15="NA","NA",IF(M15="NA","NA",J15*(1-AA15)+M15*AA15)))</f>
      </c>
      <c r="O15" s="10">
        <f>IF(BB15="NA","NA",IF(J15="NA","NA",BB15-J15))</f>
      </c>
      <c r="P15" s="10">
        <f>IF(BC15="NA","NA",IF(N15="NA","NA",BC15-N15))</f>
      </c>
      <c r="Q15" s="11">
        <v>609.4</v>
      </c>
      <c r="R15" s="11">
        <v>24.96</v>
      </c>
      <c r="S15" s="11">
        <v>94</v>
      </c>
      <c r="T15" s="11">
        <v>118.96</v>
      </c>
      <c r="U15" s="11">
        <v>728.36</v>
      </c>
      <c r="V15" s="11">
        <v>23.5</v>
      </c>
      <c r="W15" s="11">
        <v>704.86</v>
      </c>
      <c r="X15" s="10">
        <v>0.0323</v>
      </c>
      <c r="Y15" s="12">
        <v>0</v>
      </c>
      <c r="Z15" s="10">
        <v>0.2767</v>
      </c>
      <c r="AA15" s="10">
        <v>0.1633</v>
      </c>
      <c r="AB15" s="10">
        <v>0.3825</v>
      </c>
      <c r="AC15" s="10">
        <v>0.1952</v>
      </c>
      <c r="AD15" s="11">
        <v>12.97</v>
      </c>
      <c r="AE15" s="12">
        <v>1.05</v>
      </c>
      <c r="AF15" s="10">
        <v>0.2846</v>
      </c>
      <c r="AG15" s="10">
        <v>0.419</v>
      </c>
      <c r="AH15" s="12">
        <v>0.2</v>
      </c>
      <c r="AI15" s="13">
        <v>40.14</v>
      </c>
      <c r="AJ15" s="12">
        <v>32.07</v>
      </c>
      <c r="AK15" s="12">
        <v>26.96</v>
      </c>
      <c r="AL15" s="12">
        <v>13.78</v>
      </c>
      <c r="AM15" t="s" s="8">
        <v>110</v>
      </c>
      <c r="AN15" s="12">
        <v>1.96</v>
      </c>
      <c r="AO15" s="12">
        <v>1.08</v>
      </c>
      <c r="AP15" s="12">
        <v>10.94</v>
      </c>
      <c r="AQ15" s="12">
        <v>10.5</v>
      </c>
      <c r="AR15" s="12">
        <v>3.38</v>
      </c>
      <c r="AS15" s="12">
        <v>1.25</v>
      </c>
      <c r="AT15" s="10">
        <v>1.1283</v>
      </c>
      <c r="AU15" s="10">
        <v>0.0418</v>
      </c>
      <c r="AV15" s="10">
        <v>-0.232</v>
      </c>
      <c r="AW15" s="10">
        <v>-0.0866</v>
      </c>
      <c r="AX15" s="10">
        <v>-0.0253</v>
      </c>
      <c r="AY15" s="10">
        <v>-0.0176</v>
      </c>
      <c r="AZ15" t="s" s="8">
        <v>110</v>
      </c>
      <c r="BA15" s="10">
        <v>0.0115</v>
      </c>
      <c r="BB15" s="10">
        <v>0.0718</v>
      </c>
      <c r="BC15" s="10">
        <v>0.2629</v>
      </c>
      <c r="BD15" s="10">
        <v>0.0389</v>
      </c>
      <c r="BE15" s="10">
        <v>0.1109</v>
      </c>
      <c r="BF15" s="10">
        <v>0.368</v>
      </c>
      <c r="BG15" s="10">
        <v>0.5188</v>
      </c>
      <c r="BH15" s="11">
        <v>19</v>
      </c>
      <c r="BI15" s="11">
        <v>22.6</v>
      </c>
      <c r="BJ15" s="11">
        <v>56.2</v>
      </c>
      <c r="BK15" s="11">
        <v>64.41</v>
      </c>
      <c r="BL15" s="11">
        <v>563.5</v>
      </c>
      <c r="BM15" s="11">
        <v>581</v>
      </c>
      <c r="BN15" s="11">
        <v>67.09999999999999</v>
      </c>
      <c r="BO15" s="11">
        <v>72.40000000000001</v>
      </c>
      <c r="BP15" s="11">
        <v>40.71</v>
      </c>
      <c r="BQ15" s="11">
        <v>18.6</v>
      </c>
      <c r="BR15" s="11">
        <v>-14.5</v>
      </c>
      <c r="BS15" s="11">
        <v>19.147</v>
      </c>
      <c r="BT15" s="10">
        <v>0.114157423624742</v>
      </c>
      <c r="BU15" s="11">
        <v>36.0599453080477</v>
      </c>
      <c r="BV15" s="11">
        <v>-0.646999999999998</v>
      </c>
      <c r="BW15" s="11">
        <v>17.953</v>
      </c>
      <c r="BX15" s="11">
        <v>314.7</v>
      </c>
      <c r="BY15" s="11">
        <v>244.96</v>
      </c>
      <c r="BZ15" s="11">
        <v>311</v>
      </c>
      <c r="CA15" s="11">
        <v>208.76</v>
      </c>
      <c r="CB15" s="11">
        <v>-25.5</v>
      </c>
      <c r="CC15" s="12">
        <v>0.48</v>
      </c>
      <c r="CD15" s="12">
        <v>0.63</v>
      </c>
      <c r="CE15" s="12">
        <v>0.5</v>
      </c>
      <c r="CF15" s="12">
        <v>0.04</v>
      </c>
      <c r="CG15" s="12">
        <v>0.11</v>
      </c>
      <c r="CH15" s="11">
        <v>45.69</v>
      </c>
      <c r="CI15" s="11">
        <v>18.68</v>
      </c>
      <c r="CJ15" s="11">
        <v>-25.5</v>
      </c>
      <c r="CK15" s="14">
        <v>0</v>
      </c>
      <c r="CL15" s="15">
        <v>0.2103960396039605</v>
      </c>
    </row>
    <row r="16" ht="22.05" customHeight="1">
      <c r="A16" t="s" s="16">
        <v>132</v>
      </c>
      <c r="B16" t="s" s="16">
        <v>133</v>
      </c>
      <c r="C16" t="s" s="8">
        <v>134</v>
      </c>
      <c r="D16" t="s" s="8">
        <v>93</v>
      </c>
      <c r="E16" t="s" s="8">
        <v>94</v>
      </c>
      <c r="F16" t="s" s="8">
        <v>95</v>
      </c>
      <c r="G16" s="9">
        <v>0.7712</v>
      </c>
      <c r="H16" s="9">
        <v>1.0396</v>
      </c>
      <c r="I16" s="10">
        <f>$C$2+CK16</f>
      </c>
      <c r="J16" s="10">
        <f>IF(H16="NA","NA",$C$1+H16*I16)</f>
      </c>
      <c r="K16" s="10">
        <v>0.04</v>
      </c>
      <c r="L16" s="10">
        <f>IF(K16="NA","NA",$C$1+K16)</f>
      </c>
      <c r="M16" s="10">
        <f>IF(L16="NA","NA",IF(CL16="NA","NA",L16*(1-CL16)))</f>
      </c>
      <c r="N16" s="10">
        <f>IF(J16="NA","NA",IF(AA16="NA","NA",IF(M16="NA","NA",J16*(1-AA16)+M16*AA16)))</f>
      </c>
      <c r="O16" s="10">
        <f>IF(BB16="NA","NA",IF(J16="NA","NA",BB16-J16))</f>
      </c>
      <c r="P16" s="10">
        <f>IF(BC16="NA","NA",IF(N16="NA","NA",BC16-N16))</f>
      </c>
      <c r="Q16" s="11">
        <v>773.7</v>
      </c>
      <c r="R16" s="11">
        <v>35.16</v>
      </c>
      <c r="S16" s="11">
        <v>423.7</v>
      </c>
      <c r="T16" s="11">
        <v>458.86</v>
      </c>
      <c r="U16" s="11">
        <v>1232.56</v>
      </c>
      <c r="V16" s="11">
        <v>14.2</v>
      </c>
      <c r="W16" s="11">
        <v>1218.36</v>
      </c>
      <c r="X16" s="10">
        <v>0.0115</v>
      </c>
      <c r="Y16" s="12">
        <v>0</v>
      </c>
      <c r="Z16" s="10">
        <v>0.4378</v>
      </c>
      <c r="AA16" s="10">
        <v>0.3723</v>
      </c>
      <c r="AB16" s="10">
        <v>0.7788</v>
      </c>
      <c r="AC16" s="10">
        <v>0.5931</v>
      </c>
      <c r="AD16" s="11">
        <v>7.72</v>
      </c>
      <c r="AE16" s="12">
        <v>3.45</v>
      </c>
      <c r="AF16" s="10">
        <v>0.3606</v>
      </c>
      <c r="AG16" s="10">
        <v>1.0955</v>
      </c>
      <c r="AH16" s="12">
        <v>0.65</v>
      </c>
      <c r="AI16" s="13">
        <v>3.72</v>
      </c>
      <c r="AJ16" s="12">
        <v>20.58</v>
      </c>
      <c r="AK16" s="12">
        <v>15.89</v>
      </c>
      <c r="AL16" s="12">
        <v>15.02</v>
      </c>
      <c r="AM16" t="s" s="8">
        <v>110</v>
      </c>
      <c r="AN16" s="12">
        <v>1.31</v>
      </c>
      <c r="AO16" s="12">
        <v>1.26</v>
      </c>
      <c r="AP16" s="12">
        <v>10.02</v>
      </c>
      <c r="AQ16" s="12">
        <v>8.19</v>
      </c>
      <c r="AR16" s="12">
        <v>1.18</v>
      </c>
      <c r="AS16" s="12">
        <v>1.98</v>
      </c>
      <c r="AT16" s="10">
        <v>0</v>
      </c>
      <c r="AU16" s="10">
        <v>0</v>
      </c>
      <c r="AV16" t="s" s="8">
        <v>110</v>
      </c>
      <c r="AW16" t="s" s="8">
        <v>110</v>
      </c>
      <c r="AX16" s="10">
        <v>-0.138</v>
      </c>
      <c r="AY16" s="10">
        <v>-0.108</v>
      </c>
      <c r="AZ16" t="s" s="8">
        <v>110</v>
      </c>
      <c r="BA16" s="10">
        <v>-0.0675</v>
      </c>
      <c r="BB16" s="10">
        <v>0.09370000000000001</v>
      </c>
      <c r="BC16" s="10">
        <v>0.1227</v>
      </c>
      <c r="BD16" s="10">
        <v>0.0839</v>
      </c>
      <c r="BE16" s="10">
        <v>0.2095</v>
      </c>
      <c r="BF16" s="10">
        <v>0.413</v>
      </c>
      <c r="BG16" s="10">
        <v>0.5904</v>
      </c>
      <c r="BH16" s="11">
        <v>37.6</v>
      </c>
      <c r="BI16" s="11">
        <v>48.7</v>
      </c>
      <c r="BJ16" s="11">
        <v>108.2</v>
      </c>
      <c r="BK16" s="11">
        <v>121.57</v>
      </c>
      <c r="BL16" s="11">
        <v>614.2</v>
      </c>
      <c r="BM16" s="11">
        <v>580.2</v>
      </c>
      <c r="BN16" s="11">
        <v>148.7</v>
      </c>
      <c r="BO16" s="11">
        <v>144.6</v>
      </c>
      <c r="BP16" s="11">
        <v>71.36</v>
      </c>
      <c r="BQ16" s="11">
        <v>58.8</v>
      </c>
      <c r="BR16" s="11">
        <v>-26.144</v>
      </c>
      <c r="BS16" s="11">
        <v>25.031</v>
      </c>
      <c r="BT16" s="10">
        <v>-0.0155973648126854</v>
      </c>
      <c r="BU16" s="11">
        <v>72.4712078361591</v>
      </c>
      <c r="BV16" s="11">
        <v>-8.987000000000011</v>
      </c>
      <c r="BW16" s="11">
        <v>49.813</v>
      </c>
      <c r="BX16" s="11">
        <v>519.7</v>
      </c>
      <c r="BY16" s="11">
        <v>990.96</v>
      </c>
      <c r="BZ16" s="11">
        <v>589.2</v>
      </c>
      <c r="CA16" s="11">
        <v>1033.86</v>
      </c>
      <c r="CB16" s="11">
        <v>0</v>
      </c>
      <c r="CC16" s="12">
        <v>1.58</v>
      </c>
      <c r="CD16" s="12">
        <v>2.02</v>
      </c>
      <c r="CE16" s="12">
        <v>0.5</v>
      </c>
      <c r="CF16" s="12">
        <v>0.05</v>
      </c>
      <c r="CG16" s="12">
        <v>0.17</v>
      </c>
      <c r="CH16" s="11">
        <v>152.2</v>
      </c>
      <c r="CI16" s="11">
        <v>-1.73</v>
      </c>
      <c r="CJ16" s="11">
        <v>-58.5</v>
      </c>
      <c r="CK16" s="14">
        <v>0</v>
      </c>
      <c r="CL16" s="15">
        <v>0.2102272727272728</v>
      </c>
    </row>
    <row r="17" ht="31.05" customHeight="1">
      <c r="A17" t="s" s="16">
        <v>135</v>
      </c>
      <c r="B17" t="s" s="16">
        <v>136</v>
      </c>
      <c r="C17" t="s" s="8">
        <v>118</v>
      </c>
      <c r="D17" t="s" s="8">
        <v>93</v>
      </c>
      <c r="E17" t="s" s="8">
        <v>94</v>
      </c>
      <c r="F17" t="s" s="8">
        <v>95</v>
      </c>
      <c r="G17" s="9">
        <v>0.7368</v>
      </c>
      <c r="H17" s="9">
        <v>0.9502</v>
      </c>
      <c r="I17" s="10">
        <f>$C$2+CK17</f>
      </c>
      <c r="J17" s="10">
        <f>IF(H17="NA","NA",$C$1+H17*I17)</f>
      </c>
      <c r="K17" s="10">
        <v>0.015</v>
      </c>
      <c r="L17" s="10">
        <f>IF(K17="NA","NA",$C$1+K17)</f>
      </c>
      <c r="M17" s="10">
        <f>IF(L17="NA","NA",IF(CL17="NA","NA",L17*(1-CL17)))</f>
      </c>
      <c r="N17" s="10">
        <f>IF(J17="NA","NA",IF(AA17="NA","NA",IF(M17="NA","NA",J17*(1-AA17)+M17*AA17)))</f>
      </c>
      <c r="O17" s="10">
        <f>IF(BB17="NA","NA",IF(J17="NA","NA",BB17-J17))</f>
      </c>
      <c r="P17" s="10">
        <f>IF(BC17="NA","NA",IF(N17="NA","NA",BC17-N17))</f>
      </c>
      <c r="Q17" s="11">
        <v>457.9</v>
      </c>
      <c r="R17" s="11">
        <v>111.08</v>
      </c>
      <c r="S17" s="11">
        <v>52.3</v>
      </c>
      <c r="T17" s="11">
        <v>163.38</v>
      </c>
      <c r="U17" s="11">
        <v>621.28</v>
      </c>
      <c r="V17" s="11">
        <v>6.4</v>
      </c>
      <c r="W17" s="11">
        <v>614.88</v>
      </c>
      <c r="X17" s="10">
        <v>0.0103</v>
      </c>
      <c r="Y17" s="12">
        <v>0</v>
      </c>
      <c r="Z17" s="10">
        <v>0.526</v>
      </c>
      <c r="AA17" s="10">
        <v>0.263</v>
      </c>
      <c r="AB17" s="10">
        <v>1.1099</v>
      </c>
      <c r="AC17" s="10">
        <v>0.3568</v>
      </c>
      <c r="AD17" s="11">
        <v>7.54</v>
      </c>
      <c r="AE17" s="12">
        <v>1.63</v>
      </c>
      <c r="AF17" s="10">
        <v>0.355</v>
      </c>
      <c r="AG17" s="10">
        <v>0.5888</v>
      </c>
      <c r="AH17" s="12">
        <v>0.31</v>
      </c>
      <c r="AI17" s="13">
        <v>38.71</v>
      </c>
      <c r="AJ17" s="12">
        <v>16.59</v>
      </c>
      <c r="AK17" s="12">
        <v>15.11</v>
      </c>
      <c r="AL17" s="12">
        <v>15.26</v>
      </c>
      <c r="AM17" t="s" s="8">
        <v>110</v>
      </c>
      <c r="AN17" s="12">
        <v>3.11</v>
      </c>
      <c r="AO17" s="12">
        <v>0.96</v>
      </c>
      <c r="AP17" s="12">
        <v>17.93</v>
      </c>
      <c r="AQ17" s="12">
        <v>13.45</v>
      </c>
      <c r="AR17" s="12">
        <v>2.02</v>
      </c>
      <c r="AS17" s="12">
        <v>1.3</v>
      </c>
      <c r="AT17" s="10">
        <v>0.6238</v>
      </c>
      <c r="AU17" s="10">
        <v>0.0413</v>
      </c>
      <c r="AV17" s="10">
        <v>0.0465</v>
      </c>
      <c r="AW17" t="s" s="8">
        <v>110</v>
      </c>
      <c r="AX17" s="10">
        <v>0.0502</v>
      </c>
      <c r="AY17" t="s" s="8">
        <v>110</v>
      </c>
      <c r="AZ17" t="s" s="8">
        <v>110</v>
      </c>
      <c r="BA17" s="10">
        <v>0.0702</v>
      </c>
      <c r="BB17" s="10">
        <v>0.2273</v>
      </c>
      <c r="BC17" s="10">
        <v>0.1181</v>
      </c>
      <c r="BD17" s="10">
        <v>0.0614</v>
      </c>
      <c r="BE17" s="10">
        <v>0.0694</v>
      </c>
      <c r="BF17" s="10">
        <v>0.1882</v>
      </c>
      <c r="BG17" s="10">
        <v>0.4596</v>
      </c>
      <c r="BH17" s="11">
        <v>27.6</v>
      </c>
      <c r="BI17" s="11">
        <v>30.3</v>
      </c>
      <c r="BJ17" s="11">
        <v>39.1</v>
      </c>
      <c r="BK17" s="11">
        <v>34.28</v>
      </c>
      <c r="BL17" s="11">
        <v>474.6</v>
      </c>
      <c r="BM17" s="11">
        <v>493.7</v>
      </c>
      <c r="BN17" s="11">
        <v>45.7</v>
      </c>
      <c r="BO17" s="11">
        <v>46.6</v>
      </c>
      <c r="BP17" s="11">
        <v>27.83</v>
      </c>
      <c r="BQ17" s="11">
        <v>5.4</v>
      </c>
      <c r="BR17" s="11">
        <v>8.84</v>
      </c>
      <c r="BS17" s="11">
        <v>7.52</v>
      </c>
      <c r="BT17" s="10">
        <v>0.587814879586274</v>
      </c>
      <c r="BU17" s="11">
        <v>11.4718915838176</v>
      </c>
      <c r="BV17" s="11">
        <v>8.539999999999999</v>
      </c>
      <c r="BW17" s="11">
        <v>13.94</v>
      </c>
      <c r="BX17" s="11">
        <v>133.3</v>
      </c>
      <c r="BY17" s="11">
        <v>290.18</v>
      </c>
      <c r="BZ17" s="11">
        <v>147.2</v>
      </c>
      <c r="CA17" s="11">
        <v>304.18</v>
      </c>
      <c r="CB17" s="11">
        <v>-18.9</v>
      </c>
      <c r="CC17" s="12">
        <v>0.84</v>
      </c>
      <c r="CD17" s="12">
        <v>0.77</v>
      </c>
      <c r="CE17" s="12">
        <v>0.5</v>
      </c>
      <c r="CF17" t="s" s="8">
        <v>110</v>
      </c>
      <c r="CG17" t="s" s="8">
        <v>110</v>
      </c>
      <c r="CH17" t="s" s="8">
        <v>110</v>
      </c>
      <c r="CI17" t="s" s="8">
        <v>110</v>
      </c>
      <c r="CJ17" s="11">
        <v>-18.9</v>
      </c>
      <c r="CK17" s="14">
        <v>0</v>
      </c>
      <c r="CL17" s="15">
        <v>0.209251101321586</v>
      </c>
    </row>
    <row r="18" ht="31.05" customHeight="1">
      <c r="A18" t="s" s="16">
        <v>137</v>
      </c>
      <c r="B18" t="s" s="16">
        <v>138</v>
      </c>
      <c r="C18" t="s" s="8">
        <v>101</v>
      </c>
      <c r="D18" t="s" s="8">
        <v>93</v>
      </c>
      <c r="E18" t="s" s="8">
        <v>94</v>
      </c>
      <c r="F18" t="s" s="8">
        <v>95</v>
      </c>
      <c r="G18" s="9">
        <v>1.1136</v>
      </c>
      <c r="H18" s="9">
        <v>1.3687</v>
      </c>
      <c r="I18" s="10">
        <f>$C$2+CK18</f>
      </c>
      <c r="J18" s="10">
        <f>IF(H18="NA","NA",$C$1+H18*I18)</f>
      </c>
      <c r="K18" s="10">
        <v>0.015</v>
      </c>
      <c r="L18" s="10">
        <f>IF(K18="NA","NA",$C$1+K18)</f>
      </c>
      <c r="M18" s="10">
        <f>IF(L18="NA","NA",IF(CL18="NA","NA",L18*(1-CL18)))</f>
      </c>
      <c r="N18" s="10">
        <f>IF(J18="NA","NA",IF(AA18="NA","NA",IF(M18="NA","NA",J18*(1-AA18)+M18*AA18)))</f>
      </c>
      <c r="O18" s="10">
        <f>IF(BB18="NA","NA",IF(J18="NA","NA",BB18-J18))</f>
      </c>
      <c r="P18" s="10">
        <f>IF(BC18="NA","NA",IF(N18="NA","NA",BC18-N18))</f>
      </c>
      <c r="Q18" s="11">
        <v>164.7</v>
      </c>
      <c r="R18" s="11">
        <v>0</v>
      </c>
      <c r="S18" s="11">
        <v>49.2</v>
      </c>
      <c r="T18" s="11">
        <v>49.2</v>
      </c>
      <c r="U18" s="11">
        <v>213.9</v>
      </c>
      <c r="V18" s="11">
        <v>13.1</v>
      </c>
      <c r="W18" s="11">
        <v>200.8</v>
      </c>
      <c r="X18" s="10">
        <v>0.0612</v>
      </c>
      <c r="Y18" s="12">
        <v>0</v>
      </c>
      <c r="Z18" s="10">
        <v>0.2325</v>
      </c>
      <c r="AA18" s="10">
        <v>0.23</v>
      </c>
      <c r="AB18" s="10">
        <v>0.303</v>
      </c>
      <c r="AC18" s="10">
        <v>0.2987</v>
      </c>
      <c r="AD18" s="11">
        <v>7.83</v>
      </c>
      <c r="AE18" s="12">
        <v>1.59</v>
      </c>
      <c r="AF18" s="10">
        <v>0.3464</v>
      </c>
      <c r="AG18" s="10">
        <v>0.5853</v>
      </c>
      <c r="AH18" s="12">
        <v>0.32</v>
      </c>
      <c r="AI18" s="13">
        <v>8.619999999999999</v>
      </c>
      <c r="AJ18" s="12">
        <v>25.53</v>
      </c>
      <c r="AK18" s="12">
        <v>24.44</v>
      </c>
      <c r="AL18" s="12">
        <v>8.210000000000001</v>
      </c>
      <c r="AM18" t="s" s="8">
        <v>110</v>
      </c>
      <c r="AN18" s="12">
        <v>1.01</v>
      </c>
      <c r="AO18" s="12">
        <v>0.36</v>
      </c>
      <c r="AP18" s="12">
        <v>6.78</v>
      </c>
      <c r="AQ18" s="12">
        <v>7.36</v>
      </c>
      <c r="AR18" s="12">
        <v>1.01</v>
      </c>
      <c r="AS18" s="12">
        <v>0.44</v>
      </c>
      <c r="AT18" s="10">
        <v>0.9718</v>
      </c>
      <c r="AU18" s="10">
        <v>0.0398</v>
      </c>
      <c r="AV18" t="s" s="8">
        <v>110</v>
      </c>
      <c r="AW18" t="s" s="8">
        <v>110</v>
      </c>
      <c r="AX18" t="s" s="8">
        <v>110</v>
      </c>
      <c r="AY18" t="s" s="8">
        <v>110</v>
      </c>
      <c r="AZ18" t="s" s="8">
        <v>110</v>
      </c>
      <c r="BA18" s="10">
        <v>0.0999</v>
      </c>
      <c r="BB18" s="10">
        <v>0.0424</v>
      </c>
      <c r="BC18" s="10">
        <v>0.15</v>
      </c>
      <c r="BD18" s="10">
        <v>0.0149</v>
      </c>
      <c r="BE18" s="10">
        <v>0.06519999999999999</v>
      </c>
      <c r="BF18" s="10">
        <v>0.233</v>
      </c>
      <c r="BG18" s="10">
        <v>0.2141</v>
      </c>
      <c r="BH18" s="11">
        <v>6.45</v>
      </c>
      <c r="BI18" s="11">
        <v>6.74</v>
      </c>
      <c r="BJ18" s="11">
        <v>16.9</v>
      </c>
      <c r="BK18" s="11">
        <v>29.6</v>
      </c>
      <c r="BL18" s="11">
        <v>455.1</v>
      </c>
      <c r="BM18" s="11">
        <v>453.7</v>
      </c>
      <c r="BN18" s="11">
        <v>27.3</v>
      </c>
      <c r="BO18" s="11">
        <v>29</v>
      </c>
      <c r="BP18" s="11">
        <v>22.7</v>
      </c>
      <c r="BQ18" s="11">
        <v>3.81</v>
      </c>
      <c r="BR18" s="11">
        <v>-0.530000000000001</v>
      </c>
      <c r="BS18" s="11">
        <v>17.76</v>
      </c>
      <c r="BT18" s="10">
        <v>0.7588788788788789</v>
      </c>
      <c r="BU18" s="11">
        <v>5.47454545454546</v>
      </c>
      <c r="BV18" s="11">
        <v>-14.301</v>
      </c>
      <c r="BW18" s="11">
        <v>-10.49</v>
      </c>
      <c r="BX18" s="11">
        <v>158.8</v>
      </c>
      <c r="BY18" s="11">
        <v>197.29</v>
      </c>
      <c r="BZ18" s="11">
        <v>162.4</v>
      </c>
      <c r="CA18" s="11">
        <v>198.5</v>
      </c>
      <c r="CB18" s="11">
        <v>-6.55</v>
      </c>
      <c r="CC18" s="12">
        <v>0.8100000000000001</v>
      </c>
      <c r="CD18" s="12">
        <v>0.77</v>
      </c>
      <c r="CE18" s="12">
        <v>0.5</v>
      </c>
      <c r="CF18" t="s" s="8">
        <v>110</v>
      </c>
      <c r="CG18" t="s" s="8">
        <v>110</v>
      </c>
      <c r="CH18" t="s" s="8">
        <v>110</v>
      </c>
      <c r="CI18" t="s" s="8">
        <v>110</v>
      </c>
      <c r="CJ18" s="11">
        <v>-6.55</v>
      </c>
      <c r="CK18" s="14">
        <v>0</v>
      </c>
      <c r="CL18" s="15">
        <v>0.209251101321586</v>
      </c>
    </row>
    <row r="19" ht="31.05" customHeight="1">
      <c r="A19" t="s" s="16">
        <v>139</v>
      </c>
      <c r="B19" t="s" s="16">
        <v>140</v>
      </c>
      <c r="C19" t="s" s="8">
        <v>92</v>
      </c>
      <c r="D19" t="s" s="8">
        <v>93</v>
      </c>
      <c r="E19" t="s" s="8">
        <v>94</v>
      </c>
      <c r="F19" t="s" s="8">
        <v>95</v>
      </c>
      <c r="G19" s="9">
        <v>0.799</v>
      </c>
      <c r="H19" s="9">
        <v>1.4244</v>
      </c>
      <c r="I19" s="10">
        <f>$C$2+CK19</f>
      </c>
      <c r="J19" s="10">
        <f>IF(H19="NA","NA",$C$1+H19*I19)</f>
      </c>
      <c r="K19" s="10">
        <v>0.04</v>
      </c>
      <c r="L19" s="10">
        <f>IF(K19="NA","NA",$C$1+K19)</f>
      </c>
      <c r="M19" s="10">
        <f>IF(L19="NA","NA",IF(CL19="NA","NA",L19*(1-CL19)))</f>
      </c>
      <c r="N19" s="10">
        <f>IF(J19="NA","NA",IF(AA19="NA","NA",IF(M19="NA","NA",J19*(1-AA19)+M19*AA19)))</f>
      </c>
      <c r="O19" s="10">
        <f>IF(BB19="NA","NA",IF(J19="NA","NA",BB19-J19))</f>
      </c>
      <c r="P19" s="10">
        <f>IF(BC19="NA","NA",IF(N19="NA","NA",BC19-N19))</f>
      </c>
      <c r="Q19" s="11">
        <v>70</v>
      </c>
      <c r="R19" s="11">
        <v>0</v>
      </c>
      <c r="S19" s="11">
        <v>54.8</v>
      </c>
      <c r="T19" s="11">
        <v>54.8</v>
      </c>
      <c r="U19" s="11">
        <v>124.8</v>
      </c>
      <c r="V19" s="11">
        <v>0</v>
      </c>
      <c r="W19" s="11">
        <v>124.8</v>
      </c>
      <c r="X19" s="10">
        <v>0</v>
      </c>
      <c r="Y19" s="12">
        <v>0</v>
      </c>
      <c r="Z19" s="10">
        <v>0.4056</v>
      </c>
      <c r="AA19" s="10">
        <v>0.4391</v>
      </c>
      <c r="AB19" s="10">
        <v>0.6824</v>
      </c>
      <c r="AC19" s="10">
        <v>0.7829</v>
      </c>
      <c r="AD19" s="11">
        <v>2.06</v>
      </c>
      <c r="AE19" s="12">
        <v>0.9</v>
      </c>
      <c r="AF19" s="10">
        <v>0.0316</v>
      </c>
      <c r="AG19" s="10">
        <v>1.5</v>
      </c>
      <c r="AH19" s="12">
        <v>0.95</v>
      </c>
      <c r="AI19" t="s" s="5">
        <v>110</v>
      </c>
      <c r="AJ19" t="s" s="8">
        <v>110</v>
      </c>
      <c r="AK19" t="s" s="8">
        <v>110</v>
      </c>
      <c r="AL19" t="s" s="8">
        <v>110</v>
      </c>
      <c r="AM19" t="s" s="8">
        <v>110</v>
      </c>
      <c r="AN19" s="12">
        <v>0.87</v>
      </c>
      <c r="AO19" s="12">
        <v>0.18</v>
      </c>
      <c r="AP19" t="s" s="8">
        <v>110</v>
      </c>
      <c r="AQ19" t="s" s="8">
        <v>110</v>
      </c>
      <c r="AR19" s="12">
        <v>2.01</v>
      </c>
      <c r="AS19" s="12">
        <v>0.32</v>
      </c>
      <c r="AT19" t="s" s="8">
        <v>110</v>
      </c>
      <c r="AU19" s="10">
        <v>0</v>
      </c>
      <c r="AV19" t="s" s="8">
        <v>110</v>
      </c>
      <c r="AW19" t="s" s="8">
        <v>110</v>
      </c>
      <c r="AX19" s="10">
        <v>-0.0499</v>
      </c>
      <c r="AY19" s="10">
        <v>-0.053</v>
      </c>
      <c r="AZ19" t="s" s="8">
        <v>110</v>
      </c>
      <c r="BA19" t="s" s="8">
        <v>110</v>
      </c>
      <c r="BB19" s="10">
        <v>-0.8333</v>
      </c>
      <c r="BC19" s="10">
        <v>-0.3207</v>
      </c>
      <c r="BD19" s="10">
        <v>-0.2</v>
      </c>
      <c r="BE19" s="10">
        <v>-0.0901</v>
      </c>
      <c r="BF19" s="10">
        <v>0</v>
      </c>
      <c r="BG19" s="10">
        <v>0.3285</v>
      </c>
      <c r="BH19" s="11">
        <v>-79</v>
      </c>
      <c r="BI19" s="11">
        <v>-79</v>
      </c>
      <c r="BJ19" s="11">
        <v>-35.6</v>
      </c>
      <c r="BK19" s="11">
        <v>-35.6</v>
      </c>
      <c r="BL19" s="11">
        <v>395</v>
      </c>
      <c r="BM19" s="11">
        <v>395</v>
      </c>
      <c r="BN19" s="11">
        <v>-12</v>
      </c>
      <c r="BO19" s="11">
        <v>-12</v>
      </c>
      <c r="BP19" s="11">
        <v>-35.6</v>
      </c>
      <c r="BQ19" s="11">
        <v>35.4</v>
      </c>
      <c r="BR19" s="11">
        <v>-6.66</v>
      </c>
      <c r="BS19" s="11">
        <v>-12.1</v>
      </c>
      <c r="BT19" t="s" s="8">
        <v>110</v>
      </c>
      <c r="BU19" s="11">
        <v>-16.84</v>
      </c>
      <c r="BV19" s="11">
        <v>-95.64</v>
      </c>
      <c r="BW19" s="11">
        <v>-60.24</v>
      </c>
      <c r="BX19" s="11">
        <v>94.8</v>
      </c>
      <c r="BY19" s="11">
        <v>111.02</v>
      </c>
      <c r="BZ19" s="11">
        <v>80.3</v>
      </c>
      <c r="CA19" s="11">
        <v>62.2</v>
      </c>
      <c r="CB19" s="11">
        <v>0</v>
      </c>
      <c r="CC19" s="12">
        <v>0.22</v>
      </c>
      <c r="CD19" s="12">
        <v>0.92</v>
      </c>
      <c r="CE19" s="12">
        <v>0.5</v>
      </c>
      <c r="CF19" s="12">
        <v>0.14</v>
      </c>
      <c r="CG19" s="12">
        <v>0.14</v>
      </c>
      <c r="CH19" s="11">
        <v>2.28</v>
      </c>
      <c r="CI19" s="11">
        <v>-17.46</v>
      </c>
      <c r="CJ19" s="11">
        <v>0</v>
      </c>
      <c r="CK19" s="14">
        <v>0</v>
      </c>
      <c r="CL19" s="15">
        <v>0.2102272727272728</v>
      </c>
    </row>
    <row r="20" ht="22.05" customHeight="1">
      <c r="A20" t="s" s="16">
        <v>141</v>
      </c>
      <c r="B20" t="s" s="16">
        <v>142</v>
      </c>
      <c r="C20" t="s" s="8">
        <v>143</v>
      </c>
      <c r="D20" t="s" s="8">
        <v>93</v>
      </c>
      <c r="E20" t="s" s="8">
        <v>94</v>
      </c>
      <c r="F20" t="s" s="8">
        <v>95</v>
      </c>
      <c r="G20" s="9">
        <v>0.8585</v>
      </c>
      <c r="H20" s="9">
        <v>0.8657</v>
      </c>
      <c r="I20" s="10">
        <f>$C$2+CK20</f>
      </c>
      <c r="J20" s="10">
        <f>IF(H20="NA","NA",$C$1+H20*I20)</f>
      </c>
      <c r="K20" s="10">
        <v>0.01</v>
      </c>
      <c r="L20" s="10">
        <f>IF(K20="NA","NA",$C$1+K20)</f>
      </c>
      <c r="M20" s="10">
        <f>IF(L20="NA","NA",IF(CL20="NA","NA",L20*(1-CL20)))</f>
      </c>
      <c r="N20" s="10">
        <f>IF(J20="NA","NA",IF(AA20="NA","NA",IF(M20="NA","NA",J20*(1-AA20)+M20*AA20)))</f>
      </c>
      <c r="O20" s="10">
        <f>IF(BB20="NA","NA",IF(J20="NA","NA",BB20-J20))</f>
      </c>
      <c r="P20" s="10">
        <f>IF(BC20="NA","NA",IF(N20="NA","NA",BC20-N20))</f>
      </c>
      <c r="Q20" s="11">
        <v>589.2</v>
      </c>
      <c r="R20" s="11">
        <v>0</v>
      </c>
      <c r="S20" s="11">
        <v>6.99</v>
      </c>
      <c r="T20" s="11">
        <v>6.99</v>
      </c>
      <c r="U20" s="11">
        <v>596.1900000000001</v>
      </c>
      <c r="V20" s="11">
        <v>2.1</v>
      </c>
      <c r="W20" s="11">
        <v>594.09</v>
      </c>
      <c r="X20" s="10">
        <v>0.0035</v>
      </c>
      <c r="Y20" s="12">
        <v>0</v>
      </c>
      <c r="Z20" s="10">
        <v>0.0442</v>
      </c>
      <c r="AA20" s="10">
        <v>0.0117</v>
      </c>
      <c r="AB20" s="10">
        <v>0.0463</v>
      </c>
      <c r="AC20" s="10">
        <v>0.0119</v>
      </c>
      <c r="AD20" s="11">
        <v>44.39</v>
      </c>
      <c r="AE20" s="12">
        <v>1.1</v>
      </c>
      <c r="AF20" s="10">
        <v>0.3194</v>
      </c>
      <c r="AG20" s="10">
        <v>0.4078</v>
      </c>
      <c r="AH20" s="12">
        <v>0.26</v>
      </c>
      <c r="AI20" s="13">
        <v>33.31</v>
      </c>
      <c r="AJ20" s="12">
        <v>24.76</v>
      </c>
      <c r="AK20" s="12">
        <v>21.27</v>
      </c>
      <c r="AL20" s="12">
        <v>15.97</v>
      </c>
      <c r="AM20" t="s" s="8">
        <v>110</v>
      </c>
      <c r="AN20" s="12">
        <v>3.9</v>
      </c>
      <c r="AO20" s="12">
        <v>2.25</v>
      </c>
      <c r="AP20" s="12">
        <v>12.15</v>
      </c>
      <c r="AQ20" s="12">
        <v>14.78</v>
      </c>
      <c r="AR20" s="12">
        <v>4.23</v>
      </c>
      <c r="AS20" s="12">
        <v>2.27</v>
      </c>
      <c r="AT20" s="10">
        <v>0.2986</v>
      </c>
      <c r="AU20" s="10">
        <v>0.014</v>
      </c>
      <c r="AV20" s="10">
        <v>0.0674</v>
      </c>
      <c r="AW20" s="10">
        <v>0.108</v>
      </c>
      <c r="AX20" s="10">
        <v>0.13</v>
      </c>
      <c r="AY20" s="10">
        <v>0.136</v>
      </c>
      <c r="AZ20" t="s" s="8">
        <v>110</v>
      </c>
      <c r="BA20" s="10">
        <v>0.07820000000000001</v>
      </c>
      <c r="BB20" s="10">
        <v>0.2185</v>
      </c>
      <c r="BC20" s="10">
        <v>0.4097</v>
      </c>
      <c r="BD20" s="10">
        <v>0.0998</v>
      </c>
      <c r="BE20" s="10">
        <v>0.1763</v>
      </c>
      <c r="BF20" s="10">
        <v>0.2937</v>
      </c>
      <c r="BG20" s="10">
        <v>0.1894</v>
      </c>
      <c r="BH20" s="11">
        <v>23.8</v>
      </c>
      <c r="BI20" s="11">
        <v>27.7</v>
      </c>
      <c r="BJ20" s="11">
        <v>40.3</v>
      </c>
      <c r="BK20" s="11">
        <v>48.91</v>
      </c>
      <c r="BL20" s="11">
        <v>262</v>
      </c>
      <c r="BM20" s="11">
        <v>277.5</v>
      </c>
      <c r="BN20" s="11">
        <v>40.2</v>
      </c>
      <c r="BO20" s="11">
        <v>45.4</v>
      </c>
      <c r="BP20" s="11">
        <v>34.55</v>
      </c>
      <c r="BQ20" s="11">
        <v>0.77</v>
      </c>
      <c r="BR20" s="11">
        <v>20.2</v>
      </c>
      <c r="BS20" s="11">
        <v>4.121</v>
      </c>
      <c r="BT20" s="10">
        <v>0.704006481072323</v>
      </c>
      <c r="BU20" s="11">
        <v>10.2255569620253</v>
      </c>
      <c r="BV20" s="11">
        <v>2.612</v>
      </c>
      <c r="BW20" s="11">
        <v>3.379</v>
      </c>
      <c r="BX20" s="11">
        <v>126.8</v>
      </c>
      <c r="BY20" s="11">
        <v>119.37</v>
      </c>
      <c r="BZ20" s="11">
        <v>151.1</v>
      </c>
      <c r="CA20" s="11">
        <v>140.59</v>
      </c>
      <c r="CB20" s="11">
        <v>-8.27</v>
      </c>
      <c r="CC20" s="12">
        <v>0.52</v>
      </c>
      <c r="CD20" s="12">
        <v>0.6</v>
      </c>
      <c r="CE20" s="12">
        <v>0.5</v>
      </c>
      <c r="CF20" s="12">
        <v>0.06</v>
      </c>
      <c r="CG20" s="12">
        <v>0.06</v>
      </c>
      <c r="CH20" s="11">
        <v>20.11</v>
      </c>
      <c r="CI20" s="11">
        <v>13.5</v>
      </c>
      <c r="CJ20" s="11">
        <v>-8.27</v>
      </c>
      <c r="CK20" s="14">
        <v>0</v>
      </c>
      <c r="CL20" s="15">
        <v>0.2103960396039605</v>
      </c>
    </row>
    <row r="21" ht="22.05" customHeight="1">
      <c r="A21" t="s" s="16">
        <v>144</v>
      </c>
      <c r="B21" t="s" s="16">
        <v>145</v>
      </c>
      <c r="C21" t="s" s="8">
        <v>143</v>
      </c>
      <c r="D21" t="s" s="8">
        <v>93</v>
      </c>
      <c r="E21" t="s" s="8">
        <v>94</v>
      </c>
      <c r="F21" t="s" s="8">
        <v>95</v>
      </c>
      <c r="G21" s="9">
        <v>0.8585</v>
      </c>
      <c r="H21" s="9">
        <v>1.3596</v>
      </c>
      <c r="I21" s="10">
        <f>$C$2+CK21</f>
      </c>
      <c r="J21" s="10">
        <f>IF(H21="NA","NA",$C$1+H21*I21)</f>
      </c>
      <c r="K21" s="10">
        <v>0.01</v>
      </c>
      <c r="L21" s="10">
        <f>IF(K21="NA","NA",$C$1+K21)</f>
      </c>
      <c r="M21" s="10">
        <f>IF(L21="NA","NA",IF(CL21="NA","NA",L21*(1-CL21)))</f>
      </c>
      <c r="N21" s="10">
        <f>IF(J21="NA","NA",IF(AA21="NA","NA",IF(M21="NA","NA",J21*(1-AA21)+M21*AA21)))</f>
      </c>
      <c r="O21" s="10">
        <f>IF(BB21="NA","NA",IF(J21="NA","NA",BB21-J21))</f>
      </c>
      <c r="P21" s="10">
        <f>IF(BC21="NA","NA",IF(N21="NA","NA",BC21-N21))</f>
      </c>
      <c r="Q21" s="11">
        <v>483.7</v>
      </c>
      <c r="R21" s="11">
        <v>0</v>
      </c>
      <c r="S21" s="11">
        <v>321.2</v>
      </c>
      <c r="T21" s="11">
        <v>321.2</v>
      </c>
      <c r="U21" s="11">
        <v>804.9</v>
      </c>
      <c r="V21" s="11">
        <v>4.58</v>
      </c>
      <c r="W21" s="11">
        <v>800.3200000000001</v>
      </c>
      <c r="X21" s="10">
        <v>0.0057</v>
      </c>
      <c r="Y21" s="12">
        <v>0</v>
      </c>
      <c r="Z21" s="10">
        <v>0.6254999999999999</v>
      </c>
      <c r="AA21" s="10">
        <v>0.3991</v>
      </c>
      <c r="AB21" s="10">
        <v>1.6703</v>
      </c>
      <c r="AC21" s="10">
        <v>0.664</v>
      </c>
      <c r="AD21" s="11">
        <v>12.34</v>
      </c>
      <c r="AE21" s="12">
        <v>0.44</v>
      </c>
      <c r="AF21" s="10">
        <v>0.1378</v>
      </c>
      <c r="AG21" s="10">
        <v>0.3881</v>
      </c>
      <c r="AH21" s="12">
        <v>0.11</v>
      </c>
      <c r="AI21" s="13">
        <v>3.11</v>
      </c>
      <c r="AJ21" s="12">
        <v>23.48</v>
      </c>
      <c r="AK21" s="12">
        <v>21.79</v>
      </c>
      <c r="AL21" s="12">
        <v>19.01</v>
      </c>
      <c r="AM21" t="s" s="8">
        <v>110</v>
      </c>
      <c r="AN21" s="12">
        <v>2.52</v>
      </c>
      <c r="AO21" s="12">
        <v>1.93</v>
      </c>
      <c r="AP21" s="12">
        <v>22.45</v>
      </c>
      <c r="AQ21" s="12">
        <v>12.83</v>
      </c>
      <c r="AR21" s="12">
        <v>1.57</v>
      </c>
      <c r="AS21" s="12">
        <v>3.19</v>
      </c>
      <c r="AT21" s="10">
        <v>0.6757</v>
      </c>
      <c r="AU21" s="10">
        <v>0.031</v>
      </c>
      <c r="AV21" s="10">
        <v>-0.233</v>
      </c>
      <c r="AW21" s="10">
        <v>-0.0413</v>
      </c>
      <c r="AX21" s="10">
        <v>-0.0049</v>
      </c>
      <c r="AY21" s="10">
        <v>0.0231</v>
      </c>
      <c r="AZ21" t="s" s="8">
        <v>110</v>
      </c>
      <c r="BA21" s="10">
        <v>0.0426</v>
      </c>
      <c r="BB21" s="10">
        <v>0.1196</v>
      </c>
      <c r="BC21" s="10">
        <v>0.0667</v>
      </c>
      <c r="BD21" s="10">
        <v>0.08699999999999999</v>
      </c>
      <c r="BE21" s="10">
        <v>0.1397</v>
      </c>
      <c r="BF21" s="10">
        <v>0.121</v>
      </c>
      <c r="BG21" s="10">
        <v>0.1758</v>
      </c>
      <c r="BH21" s="11">
        <v>20.6</v>
      </c>
      <c r="BI21" s="11">
        <v>22.2</v>
      </c>
      <c r="BJ21" s="11">
        <v>31.4</v>
      </c>
      <c r="BK21" s="11">
        <v>35.65</v>
      </c>
      <c r="BL21" s="11">
        <v>251.1</v>
      </c>
      <c r="BM21" s="11">
        <v>255.2</v>
      </c>
      <c r="BN21" s="11">
        <v>62.4</v>
      </c>
      <c r="BO21" s="11">
        <v>62.9</v>
      </c>
      <c r="BP21" s="11">
        <v>31.34</v>
      </c>
      <c r="BQ21" s="11">
        <v>25.9</v>
      </c>
      <c r="BR21" s="11">
        <v>2.3</v>
      </c>
      <c r="BS21" s="11">
        <v>-7.645</v>
      </c>
      <c r="BT21" s="10">
        <v>-0.170574845104936</v>
      </c>
      <c r="BU21" s="11">
        <v>36.6802182539683</v>
      </c>
      <c r="BV21" s="11">
        <v>1.645</v>
      </c>
      <c r="BW21" s="11">
        <v>27.545</v>
      </c>
      <c r="BX21" s="11">
        <v>185.6</v>
      </c>
      <c r="BY21" s="11">
        <v>534.09</v>
      </c>
      <c r="BZ21" s="11">
        <v>192.3</v>
      </c>
      <c r="CA21" s="11">
        <v>508.92</v>
      </c>
      <c r="CB21" s="11">
        <v>-15</v>
      </c>
      <c r="CC21" s="12">
        <v>0.21</v>
      </c>
      <c r="CD21" s="12">
        <v>0.23</v>
      </c>
      <c r="CE21" s="12">
        <v>0.5</v>
      </c>
      <c r="CF21" s="12">
        <v>0.04</v>
      </c>
      <c r="CG21" s="12">
        <v>0.03</v>
      </c>
      <c r="CH21" s="11">
        <v>29.91</v>
      </c>
      <c r="CI21" s="11">
        <v>28.89</v>
      </c>
      <c r="CJ21" s="11">
        <v>-15</v>
      </c>
      <c r="CK21" s="14">
        <v>0</v>
      </c>
      <c r="CL21" s="15">
        <v>0.2103960396039605</v>
      </c>
    </row>
    <row r="22" ht="22.05" customHeight="1">
      <c r="A22" t="s" s="16">
        <v>146</v>
      </c>
      <c r="B22" t="s" s="16">
        <v>147</v>
      </c>
      <c r="C22" t="s" s="8">
        <v>92</v>
      </c>
      <c r="D22" t="s" s="8">
        <v>93</v>
      </c>
      <c r="E22" t="s" s="8">
        <v>94</v>
      </c>
      <c r="F22" t="s" s="8">
        <v>95</v>
      </c>
      <c r="G22" s="9">
        <v>0.799</v>
      </c>
      <c r="H22" s="9">
        <v>1.1277</v>
      </c>
      <c r="I22" s="10">
        <f>$C$2+CK22</f>
      </c>
      <c r="J22" s="10">
        <f>IF(H22="NA","NA",$C$1+H22*I22)</f>
      </c>
      <c r="K22" s="10">
        <v>0.015</v>
      </c>
      <c r="L22" s="10">
        <f>IF(K22="NA","NA",$C$1+K22)</f>
      </c>
      <c r="M22" s="10">
        <f>IF(L22="NA","NA",IF(CL22="NA","NA",L22*(1-CL22)))</f>
      </c>
      <c r="N22" s="10">
        <f>IF(J22="NA","NA",IF(AA22="NA","NA",IF(M22="NA","NA",J22*(1-AA22)+M22*AA22)))</f>
      </c>
      <c r="O22" s="10">
        <f>IF(BB22="NA","NA",IF(J22="NA","NA",BB22-J22))</f>
      </c>
      <c r="P22" s="10">
        <f>IF(BC22="NA","NA",IF(N22="NA","NA",BC22-N22))</f>
      </c>
      <c r="Q22" s="11">
        <v>125.9</v>
      </c>
      <c r="R22" s="11">
        <v>0</v>
      </c>
      <c r="S22" s="11">
        <v>51.8</v>
      </c>
      <c r="T22" s="11">
        <v>51.8</v>
      </c>
      <c r="U22" s="11">
        <v>177.7</v>
      </c>
      <c r="V22" s="11">
        <v>4.43</v>
      </c>
      <c r="W22" s="11">
        <v>173.27</v>
      </c>
      <c r="X22" s="10">
        <v>0.0249</v>
      </c>
      <c r="Y22" s="12">
        <v>0</v>
      </c>
      <c r="Z22" s="10">
        <v>0.2752</v>
      </c>
      <c r="AA22" s="10">
        <v>0.2915</v>
      </c>
      <c r="AB22" s="10">
        <v>0.3798</v>
      </c>
      <c r="AC22" s="10">
        <v>0.4114</v>
      </c>
      <c r="AD22" s="11">
        <v>3.58</v>
      </c>
      <c r="AE22" s="12">
        <v>0.67</v>
      </c>
      <c r="AF22" s="10">
        <v>0.1265</v>
      </c>
      <c r="AG22" s="10">
        <v>0.591</v>
      </c>
      <c r="AH22" s="12">
        <v>0.29</v>
      </c>
      <c r="AI22" s="13">
        <v>4.97</v>
      </c>
      <c r="AJ22" s="12">
        <v>13.45</v>
      </c>
      <c r="AK22" s="12">
        <v>11.14</v>
      </c>
      <c r="AL22" s="12">
        <v>11.44</v>
      </c>
      <c r="AM22" s="12">
        <v>0.97</v>
      </c>
      <c r="AN22" s="12">
        <v>0.92</v>
      </c>
      <c r="AO22" s="12">
        <v>0.57</v>
      </c>
      <c r="AP22" s="12">
        <v>3.88</v>
      </c>
      <c r="AQ22" s="12">
        <v>13.33</v>
      </c>
      <c r="AR22" s="12">
        <v>0.9399999999999999</v>
      </c>
      <c r="AS22" s="12">
        <v>0.79</v>
      </c>
      <c r="AT22" s="10">
        <v>0.4071</v>
      </c>
      <c r="AU22" s="10">
        <v>0.0365</v>
      </c>
      <c r="AV22" s="10">
        <v>-0.06569999999999999</v>
      </c>
      <c r="AW22" t="s" s="8">
        <v>110</v>
      </c>
      <c r="AX22" s="10">
        <v>0.0051</v>
      </c>
      <c r="AY22" t="s" s="8">
        <v>110</v>
      </c>
      <c r="AZ22" s="10">
        <v>0.139</v>
      </c>
      <c r="BA22" s="10">
        <v>0.0434</v>
      </c>
      <c r="BB22" s="10">
        <v>0.0886</v>
      </c>
      <c r="BC22" s="10">
        <v>0.2517</v>
      </c>
      <c r="BD22" s="10">
        <v>0.0503</v>
      </c>
      <c r="BE22" s="10">
        <v>0.199</v>
      </c>
      <c r="BF22" s="10">
        <v>0</v>
      </c>
      <c r="BG22" s="10">
        <v>0.8611</v>
      </c>
      <c r="BH22" s="11">
        <v>9.359999999999999</v>
      </c>
      <c r="BI22" s="11">
        <v>11.3</v>
      </c>
      <c r="BJ22" s="11">
        <v>9.890000000000001</v>
      </c>
      <c r="BK22" s="11">
        <v>44.69</v>
      </c>
      <c r="BL22" s="11">
        <v>220.5</v>
      </c>
      <c r="BM22" s="11">
        <v>224.6</v>
      </c>
      <c r="BN22" s="11">
        <v>13</v>
      </c>
      <c r="BO22" s="11">
        <v>15.2</v>
      </c>
      <c r="BP22" s="11">
        <v>44.69</v>
      </c>
      <c r="BQ22" s="11">
        <v>2.9</v>
      </c>
      <c r="BR22" s="11">
        <v>8.81</v>
      </c>
      <c r="BS22" s="11">
        <v>-3.806</v>
      </c>
      <c r="BT22" s="10">
        <v>0.111971358245693</v>
      </c>
      <c r="BU22" s="11">
        <v>39.686</v>
      </c>
      <c r="BV22" s="11">
        <v>3.396</v>
      </c>
      <c r="BW22" s="11">
        <v>6.296</v>
      </c>
      <c r="BX22" s="11">
        <v>127.5</v>
      </c>
      <c r="BY22" s="11">
        <v>177.55</v>
      </c>
      <c r="BZ22" s="11">
        <v>136.4</v>
      </c>
      <c r="CA22" s="11">
        <v>183.77</v>
      </c>
      <c r="CB22" s="11">
        <v>-4.6</v>
      </c>
      <c r="CC22" s="12">
        <v>0.3</v>
      </c>
      <c r="CD22" s="12">
        <v>0.41</v>
      </c>
      <c r="CE22" s="12">
        <v>0.5</v>
      </c>
      <c r="CF22" t="s" s="8">
        <v>110</v>
      </c>
      <c r="CG22" t="s" s="8">
        <v>110</v>
      </c>
      <c r="CH22" t="s" s="8">
        <v>110</v>
      </c>
      <c r="CI22" t="s" s="8">
        <v>110</v>
      </c>
      <c r="CJ22" s="11">
        <v>-4.6</v>
      </c>
      <c r="CK22" s="14">
        <v>0</v>
      </c>
      <c r="CL22" s="15">
        <v>0.209251101321586</v>
      </c>
    </row>
    <row r="23" ht="22.05" customHeight="1">
      <c r="A23" t="s" s="16">
        <v>148</v>
      </c>
      <c r="B23" t="s" s="16">
        <v>149</v>
      </c>
      <c r="C23" t="s" s="8">
        <v>118</v>
      </c>
      <c r="D23" t="s" s="8">
        <v>93</v>
      </c>
      <c r="E23" t="s" s="8">
        <v>94</v>
      </c>
      <c r="F23" t="s" s="8">
        <v>95</v>
      </c>
      <c r="G23" s="9">
        <v>0.7368</v>
      </c>
      <c r="H23" s="9">
        <v>0.8439</v>
      </c>
      <c r="I23" s="10">
        <f>$C$2+CK23</f>
      </c>
      <c r="J23" s="10">
        <f>IF(H23="NA","NA",$C$1+H23*I23)</f>
      </c>
      <c r="K23" s="10">
        <v>0.02</v>
      </c>
      <c r="L23" s="10">
        <f>IF(K23="NA","NA",$C$1+K23)</f>
      </c>
      <c r="M23" s="10">
        <f>IF(L23="NA","NA",IF(CL23="NA","NA",L23*(1-CL23)))</f>
      </c>
      <c r="N23" s="10">
        <f>IF(J23="NA","NA",IF(AA23="NA","NA",IF(M23="NA","NA",J23*(1-AA23)+M23*AA23)))</f>
      </c>
      <c r="O23" s="10">
        <f>IF(BB23="NA","NA",IF(J23="NA","NA",BB23-J23))</f>
      </c>
      <c r="P23" s="10">
        <f>IF(BC23="NA","NA",IF(N23="NA","NA",BC23-N23))</f>
      </c>
      <c r="Q23" s="11">
        <v>213.3</v>
      </c>
      <c r="R23" s="11">
        <v>0</v>
      </c>
      <c r="S23" s="11">
        <v>31</v>
      </c>
      <c r="T23" s="11">
        <v>31</v>
      </c>
      <c r="U23" s="11">
        <v>244.3</v>
      </c>
      <c r="V23" s="11">
        <v>0.72</v>
      </c>
      <c r="W23" s="11">
        <v>243.58</v>
      </c>
      <c r="X23" s="10">
        <v>0.0029</v>
      </c>
      <c r="Y23" s="12">
        <v>0</v>
      </c>
      <c r="Z23" s="10">
        <v>0.3019</v>
      </c>
      <c r="AA23" s="10">
        <v>0.1269</v>
      </c>
      <c r="AB23" s="10">
        <v>0.4324</v>
      </c>
      <c r="AC23" s="10">
        <v>0.1453</v>
      </c>
      <c r="AD23" s="11">
        <v>3.33</v>
      </c>
      <c r="AE23" s="12">
        <v>0.89</v>
      </c>
      <c r="AF23" s="10">
        <v>0.1342</v>
      </c>
      <c r="AG23" s="10">
        <v>0.654</v>
      </c>
      <c r="AH23" s="12">
        <v>0.23</v>
      </c>
      <c r="AI23" s="13">
        <v>8.35</v>
      </c>
      <c r="AJ23" s="12">
        <v>28.86</v>
      </c>
      <c r="AK23" s="12">
        <v>70.63</v>
      </c>
      <c r="AL23" s="12">
        <v>21.21</v>
      </c>
      <c r="AM23" t="s" s="8">
        <v>110</v>
      </c>
      <c r="AN23" s="12">
        <v>2.97</v>
      </c>
      <c r="AO23" s="12">
        <v>1.02</v>
      </c>
      <c r="AP23" s="12">
        <v>33.72</v>
      </c>
      <c r="AQ23" s="12">
        <v>17.65</v>
      </c>
      <c r="AR23" s="12">
        <v>2.39</v>
      </c>
      <c r="AS23" s="12">
        <v>1.16</v>
      </c>
      <c r="AT23" s="10">
        <v>1.1556</v>
      </c>
      <c r="AU23" s="10">
        <v>0.0164</v>
      </c>
      <c r="AV23" s="10">
        <v>-0.376</v>
      </c>
      <c r="AW23" s="10">
        <v>-0.217</v>
      </c>
      <c r="AX23" s="10">
        <v>0.0838</v>
      </c>
      <c r="AY23" s="10">
        <v>0.106</v>
      </c>
      <c r="AZ23" t="s" s="8">
        <v>110</v>
      </c>
      <c r="BA23" s="10">
        <v>0.0492</v>
      </c>
      <c r="BB23" s="10">
        <v>0.0426</v>
      </c>
      <c r="BC23" s="10">
        <v>0.07489999999999999</v>
      </c>
      <c r="BD23" s="10">
        <v>0.0143</v>
      </c>
      <c r="BE23" s="10">
        <v>0.0342</v>
      </c>
      <c r="BF23" s="10">
        <v>0</v>
      </c>
      <c r="BG23" s="10">
        <v>0.2891</v>
      </c>
      <c r="BH23" s="11">
        <v>7.39</v>
      </c>
      <c r="BI23" s="11">
        <v>3.02</v>
      </c>
      <c r="BJ23" s="11">
        <v>6.24</v>
      </c>
      <c r="BK23" s="11">
        <v>7.22</v>
      </c>
      <c r="BL23" s="11">
        <v>209.9</v>
      </c>
      <c r="BM23" s="11">
        <v>211.3</v>
      </c>
      <c r="BN23" s="11">
        <v>13.8</v>
      </c>
      <c r="BO23" s="11">
        <v>10.4</v>
      </c>
      <c r="BP23" s="11">
        <v>7.22</v>
      </c>
      <c r="BQ23" s="11">
        <v>-3.27</v>
      </c>
      <c r="BR23" s="11">
        <v>1.354</v>
      </c>
      <c r="BS23" s="11">
        <v>4.53</v>
      </c>
      <c r="BT23" s="10">
        <v>0.814619964003877</v>
      </c>
      <c r="BU23" s="11">
        <v>1.339</v>
      </c>
      <c r="BV23" s="11">
        <v>0.405999999999999</v>
      </c>
      <c r="BW23" s="11">
        <v>-2.864</v>
      </c>
      <c r="BX23" s="11">
        <v>70.90000000000001</v>
      </c>
      <c r="BY23" s="11">
        <v>96.42</v>
      </c>
      <c r="BZ23" s="11">
        <v>71.7</v>
      </c>
      <c r="CA23" s="11">
        <v>101.98</v>
      </c>
      <c r="CB23" s="11">
        <v>-3.49</v>
      </c>
      <c r="CC23" s="12">
        <v>0.35</v>
      </c>
      <c r="CD23" s="12">
        <v>0.64</v>
      </c>
      <c r="CE23" s="12">
        <v>0.5</v>
      </c>
      <c r="CF23" s="12">
        <v>0.05</v>
      </c>
      <c r="CG23" s="12">
        <v>0.05</v>
      </c>
      <c r="CH23" s="11">
        <v>11.43</v>
      </c>
      <c r="CI23" s="11">
        <v>8.369999999999999</v>
      </c>
      <c r="CJ23" s="11">
        <v>-3.49</v>
      </c>
      <c r="CK23" s="14">
        <v>0</v>
      </c>
      <c r="CL23" s="15">
        <v>0.2103174603174602</v>
      </c>
    </row>
    <row r="24" ht="22.05" customHeight="1">
      <c r="A24" t="s" s="16">
        <v>150</v>
      </c>
      <c r="B24" t="s" s="16">
        <v>151</v>
      </c>
      <c r="C24" t="s" s="8">
        <v>143</v>
      </c>
      <c r="D24" t="s" s="8">
        <v>93</v>
      </c>
      <c r="E24" t="s" s="8">
        <v>94</v>
      </c>
      <c r="F24" t="s" s="8">
        <v>95</v>
      </c>
      <c r="G24" s="9">
        <v>0.8585</v>
      </c>
      <c r="H24" s="9">
        <v>0.8883</v>
      </c>
      <c r="I24" s="10">
        <f>$C$2+CK24</f>
      </c>
      <c r="J24" s="10">
        <f>IF(H24="NA","NA",$C$1+H24*I24)</f>
      </c>
      <c r="K24" s="10">
        <v>0.01</v>
      </c>
      <c r="L24" s="10">
        <f>IF(K24="NA","NA",$C$1+K24)</f>
      </c>
      <c r="M24" s="10">
        <f>IF(L24="NA","NA",IF(CL24="NA","NA",L24*(1-CL24)))</f>
      </c>
      <c r="N24" s="10">
        <f>IF(J24="NA","NA",IF(AA24="NA","NA",IF(M24="NA","NA",J24*(1-AA24)+M24*AA24)))</f>
      </c>
      <c r="O24" s="10">
        <f>IF(BB24="NA","NA",IF(J24="NA","NA",BB24-J24))</f>
      </c>
      <c r="P24" s="10">
        <f>IF(BC24="NA","NA",IF(N24="NA","NA",BC24-N24))</f>
      </c>
      <c r="Q24" s="11">
        <v>162.6</v>
      </c>
      <c r="R24" s="11">
        <v>0</v>
      </c>
      <c r="S24" s="11">
        <v>6.68</v>
      </c>
      <c r="T24" s="11">
        <v>6.68</v>
      </c>
      <c r="U24" s="11">
        <v>169.28</v>
      </c>
      <c r="V24" s="11">
        <v>27.8</v>
      </c>
      <c r="W24" s="11">
        <v>141.48</v>
      </c>
      <c r="X24" s="10">
        <v>0.1642</v>
      </c>
      <c r="Y24" s="12">
        <v>0</v>
      </c>
      <c r="Z24" s="10">
        <v>0.06419999999999999</v>
      </c>
      <c r="AA24" s="10">
        <v>0.0395</v>
      </c>
      <c r="AB24" s="10">
        <v>0.0687</v>
      </c>
      <c r="AC24" s="10">
        <v>0.0411</v>
      </c>
      <c r="AD24" s="11">
        <v>18.07</v>
      </c>
      <c r="AE24" s="12">
        <v>0.62</v>
      </c>
      <c r="AF24" s="10">
        <v>0.1095</v>
      </c>
      <c r="AG24" s="10">
        <v>0.356</v>
      </c>
      <c r="AH24" s="12">
        <v>0.11</v>
      </c>
      <c r="AI24" s="13">
        <v>19.43</v>
      </c>
      <c r="AJ24" s="12">
        <v>11.45</v>
      </c>
      <c r="AK24" s="12">
        <v>12.9</v>
      </c>
      <c r="AL24" t="s" s="8">
        <v>110</v>
      </c>
      <c r="AM24" t="s" s="8">
        <v>110</v>
      </c>
      <c r="AN24" s="12">
        <v>1.67</v>
      </c>
      <c r="AO24" s="12">
        <v>0.8100000000000001</v>
      </c>
      <c r="AP24" s="12">
        <v>9.380000000000001</v>
      </c>
      <c r="AQ24" s="12">
        <v>6.87</v>
      </c>
      <c r="AR24" s="12">
        <v>1.86</v>
      </c>
      <c r="AS24" s="12">
        <v>0.71</v>
      </c>
      <c r="AT24" s="10">
        <v>0.4444</v>
      </c>
      <c r="AU24" s="10">
        <v>0.0344</v>
      </c>
      <c r="AV24" s="10">
        <v>-0.0407</v>
      </c>
      <c r="AW24" s="10">
        <v>0.043</v>
      </c>
      <c r="AX24" s="10">
        <v>-0.024</v>
      </c>
      <c r="AY24" s="10">
        <v>-0.0192</v>
      </c>
      <c r="AZ24" t="s" s="8">
        <v>110</v>
      </c>
      <c r="BA24" t="s" s="8">
        <v>110</v>
      </c>
      <c r="BB24" s="10">
        <v>0.1429</v>
      </c>
      <c r="BC24" s="10">
        <v>0.2477</v>
      </c>
      <c r="BD24" s="10">
        <v>0.063</v>
      </c>
      <c r="BE24" s="10">
        <v>0.07539999999999999</v>
      </c>
      <c r="BF24" s="10">
        <v>0.1564</v>
      </c>
      <c r="BG24" s="10">
        <v>0.1523</v>
      </c>
      <c r="BH24" s="11">
        <v>14.2</v>
      </c>
      <c r="BI24" s="11">
        <v>12.6</v>
      </c>
      <c r="BJ24" s="11">
        <v>15</v>
      </c>
      <c r="BK24" s="11">
        <v>15.08</v>
      </c>
      <c r="BL24" s="11">
        <v>199.7</v>
      </c>
      <c r="BM24" s="11">
        <v>200.1</v>
      </c>
      <c r="BN24" s="11">
        <v>20.6</v>
      </c>
      <c r="BO24" s="11">
        <v>17.6</v>
      </c>
      <c r="BP24" s="11">
        <v>12.72</v>
      </c>
      <c r="BQ24" s="11">
        <v>0.12</v>
      </c>
      <c r="BR24" s="11">
        <v>15.94</v>
      </c>
      <c r="BS24" s="11">
        <v>2.154</v>
      </c>
      <c r="BT24" s="10">
        <v>1.42218284852357</v>
      </c>
      <c r="BU24" s="11">
        <v>-5.37130402684564</v>
      </c>
      <c r="BV24" s="11">
        <v>-5.609</v>
      </c>
      <c r="BW24" s="11">
        <v>-5.494</v>
      </c>
      <c r="BX24" s="11">
        <v>88.2</v>
      </c>
      <c r="BY24" s="11">
        <v>60.88</v>
      </c>
      <c r="BZ24" s="11">
        <v>97.3</v>
      </c>
      <c r="CA24" s="11">
        <v>76.18000000000001</v>
      </c>
      <c r="CB24" s="11">
        <v>-5.6</v>
      </c>
      <c r="CC24" s="12">
        <v>0.16</v>
      </c>
      <c r="CD24" s="12">
        <v>0.62</v>
      </c>
      <c r="CE24" s="12">
        <v>0.5</v>
      </c>
      <c r="CF24" s="12">
        <v>0.03</v>
      </c>
      <c r="CG24" s="12">
        <v>0.04</v>
      </c>
      <c r="CH24" s="11">
        <v>14.31</v>
      </c>
      <c r="CI24" s="11">
        <v>10.21</v>
      </c>
      <c r="CJ24" s="11">
        <v>-5.6</v>
      </c>
      <c r="CK24" s="14">
        <v>0</v>
      </c>
      <c r="CL24" s="15">
        <v>0.2103960396039605</v>
      </c>
    </row>
    <row r="25" ht="22.05" customHeight="1">
      <c r="A25" t="s" s="16">
        <v>152</v>
      </c>
      <c r="B25" t="s" s="16">
        <v>153</v>
      </c>
      <c r="C25" t="s" s="8">
        <v>92</v>
      </c>
      <c r="D25" t="s" s="8">
        <v>93</v>
      </c>
      <c r="E25" t="s" s="8">
        <v>94</v>
      </c>
      <c r="F25" t="s" s="8">
        <v>95</v>
      </c>
      <c r="G25" s="9">
        <v>0.799</v>
      </c>
      <c r="H25" s="9">
        <v>1.2192</v>
      </c>
      <c r="I25" s="10">
        <f>$C$2+CK25</f>
      </c>
      <c r="J25" s="10">
        <f>IF(H25="NA","NA",$C$1+H25*I25)</f>
      </c>
      <c r="K25" s="10">
        <v>0.025</v>
      </c>
      <c r="L25" s="10">
        <f>IF(K25="NA","NA",$C$1+K25)</f>
      </c>
      <c r="M25" s="10">
        <f>IF(L25="NA","NA",IF(CL25="NA","NA",L25*(1-CL25)))</f>
      </c>
      <c r="N25" s="10">
        <f>IF(J25="NA","NA",IF(AA25="NA","NA",IF(M25="NA","NA",J25*(1-AA25)+M25*AA25)))</f>
      </c>
      <c r="O25" s="10">
        <f>IF(BB25="NA","NA",IF(J25="NA","NA",BB25-J25))</f>
      </c>
      <c r="P25" t="s" s="8">
        <f>IF(BC25="NA","NA",IF(N25="NA","NA",BC25-N25))</f>
        <v>110</v>
      </c>
      <c r="Q25" s="11">
        <v>55.7</v>
      </c>
      <c r="R25" s="11">
        <v>0</v>
      </c>
      <c r="S25" s="11">
        <v>29.3</v>
      </c>
      <c r="T25" s="11">
        <v>29.3</v>
      </c>
      <c r="U25" s="11">
        <v>85</v>
      </c>
      <c r="V25" s="11">
        <v>2.82</v>
      </c>
      <c r="W25" s="11">
        <v>82.18000000000001</v>
      </c>
      <c r="X25" s="10">
        <v>0.0332</v>
      </c>
      <c r="Y25" s="12">
        <v>0</v>
      </c>
      <c r="Z25" s="10">
        <v>0.4651</v>
      </c>
      <c r="AA25" s="10">
        <v>0.3447</v>
      </c>
      <c r="AB25" s="10">
        <v>0.8694</v>
      </c>
      <c r="AC25" s="10">
        <v>0.526</v>
      </c>
      <c r="AD25" s="11">
        <v>0.58</v>
      </c>
      <c r="AE25" s="12">
        <v>0.46</v>
      </c>
      <c r="AF25" t="s" s="8">
        <v>110</v>
      </c>
      <c r="AG25" t="s" s="8">
        <v>110</v>
      </c>
      <c r="AH25" s="12">
        <v>0.26</v>
      </c>
      <c r="AI25" t="s" s="5">
        <v>110</v>
      </c>
      <c r="AJ25" t="s" s="8">
        <v>110</v>
      </c>
      <c r="AK25" t="s" s="8">
        <v>110</v>
      </c>
      <c r="AL25" t="s" s="8">
        <v>110</v>
      </c>
      <c r="AM25" t="s" s="8">
        <v>110</v>
      </c>
      <c r="AN25" s="12">
        <v>1.65</v>
      </c>
      <c r="AO25" s="12">
        <v>0.38</v>
      </c>
      <c r="AP25" s="12">
        <v>4.01</v>
      </c>
      <c r="AQ25" t="s" s="8">
        <v>110</v>
      </c>
      <c r="AR25" s="12">
        <v>3.84</v>
      </c>
      <c r="AS25" s="12">
        <v>0.57</v>
      </c>
      <c r="AT25" t="s" s="8">
        <v>110</v>
      </c>
      <c r="AU25" s="10">
        <v>0</v>
      </c>
      <c r="AV25" t="s" s="8">
        <v>110</v>
      </c>
      <c r="AW25" t="s" s="8">
        <v>110</v>
      </c>
      <c r="AX25" s="10">
        <v>-0.0796</v>
      </c>
      <c r="AY25" t="s" s="8">
        <v>110</v>
      </c>
      <c r="AZ25" t="s" s="8">
        <v>110</v>
      </c>
      <c r="BA25" s="10">
        <v>0.0315</v>
      </c>
      <c r="BB25" s="10">
        <v>-0.1346</v>
      </c>
      <c r="BC25" t="s" s="8">
        <v>110</v>
      </c>
      <c r="BD25" s="10">
        <v>-0.0342</v>
      </c>
      <c r="BE25" s="10">
        <v>0.1372</v>
      </c>
      <c r="BF25" s="10">
        <v>0</v>
      </c>
      <c r="BG25" s="10">
        <v>0.1466</v>
      </c>
      <c r="BH25" s="11">
        <v>-8.029999999999999</v>
      </c>
      <c r="BI25" s="11">
        <v>-5.1</v>
      </c>
      <c r="BJ25" s="11">
        <v>-4.02</v>
      </c>
      <c r="BK25" s="11">
        <v>20.48</v>
      </c>
      <c r="BL25" s="11">
        <v>144.8</v>
      </c>
      <c r="BM25" s="11">
        <v>149.3</v>
      </c>
      <c r="BN25" s="11">
        <v>-3.85</v>
      </c>
      <c r="BO25" s="11">
        <v>-1.43</v>
      </c>
      <c r="BP25" s="11">
        <v>20.48</v>
      </c>
      <c r="BQ25" s="11">
        <v>-0.58</v>
      </c>
      <c r="BR25" s="11">
        <v>-0.5</v>
      </c>
      <c r="BS25" s="11">
        <v>2.086</v>
      </c>
      <c r="BT25" s="10">
        <v>0.077441406250</v>
      </c>
      <c r="BU25" s="11">
        <v>18.894</v>
      </c>
      <c r="BV25" s="11">
        <v>-6.106</v>
      </c>
      <c r="BW25" s="11">
        <v>-6.686</v>
      </c>
      <c r="BX25" s="11">
        <v>37.9</v>
      </c>
      <c r="BY25" s="11">
        <v>-4.09</v>
      </c>
      <c r="BZ25" s="11">
        <v>33.7</v>
      </c>
      <c r="CA25" s="11">
        <v>21.38</v>
      </c>
      <c r="CB25" s="11">
        <v>0</v>
      </c>
      <c r="CC25" s="12">
        <v>0.04</v>
      </c>
      <c r="CD25" s="12">
        <v>0.62</v>
      </c>
      <c r="CE25" s="12">
        <v>0.5</v>
      </c>
      <c r="CF25" t="s" s="8">
        <v>110</v>
      </c>
      <c r="CG25" t="s" s="8">
        <v>110</v>
      </c>
      <c r="CH25" t="s" s="8">
        <v>110</v>
      </c>
      <c r="CI25" t="s" s="8">
        <v>110</v>
      </c>
      <c r="CJ25" s="11">
        <v>0</v>
      </c>
      <c r="CK25" s="14">
        <v>0</v>
      </c>
      <c r="CL25" s="15">
        <v>0.2093862815884476</v>
      </c>
    </row>
    <row r="26" ht="22.05" customHeight="1">
      <c r="A26" t="s" s="16">
        <v>154</v>
      </c>
      <c r="B26" t="s" s="16">
        <v>155</v>
      </c>
      <c r="C26" t="s" s="8">
        <v>156</v>
      </c>
      <c r="D26" t="s" s="8">
        <v>93</v>
      </c>
      <c r="E26" t="s" s="8">
        <v>94</v>
      </c>
      <c r="F26" t="s" s="8">
        <v>95</v>
      </c>
      <c r="G26" s="9">
        <v>0.8742</v>
      </c>
      <c r="H26" s="9">
        <v>0.8742</v>
      </c>
      <c r="I26" s="10">
        <f>$C$2+CK26</f>
      </c>
      <c r="J26" s="10">
        <f>IF(H26="NA","NA",$C$1+H26*I26)</f>
      </c>
      <c r="K26" s="10">
        <v>0.015</v>
      </c>
      <c r="L26" s="10">
        <f>IF(K26="NA","NA",$C$1+K26)</f>
      </c>
      <c r="M26" s="10">
        <f>IF(L26="NA","NA",IF(CL26="NA","NA",L26*(1-CL26)))</f>
      </c>
      <c r="N26" s="10">
        <f>IF(J26="NA","NA",IF(AA26="NA","NA",IF(M26="NA","NA",J26*(1-AA26)+M26*AA26)))</f>
      </c>
      <c r="O26" s="10">
        <f>IF(BB26="NA","NA",IF(J26="NA","NA",BB26-J26))</f>
      </c>
      <c r="P26" s="10">
        <f>IF(BC26="NA","NA",IF(N26="NA","NA",BC26-N26))</f>
      </c>
      <c r="Q26" s="11">
        <v>25</v>
      </c>
      <c r="R26" s="11">
        <v>0</v>
      </c>
      <c r="S26" s="11">
        <v>0</v>
      </c>
      <c r="T26" s="11">
        <v>0</v>
      </c>
      <c r="U26" s="11">
        <v>25</v>
      </c>
      <c r="V26" s="11">
        <v>3.49</v>
      </c>
      <c r="W26" s="11">
        <v>21.51</v>
      </c>
      <c r="X26" s="10">
        <v>0.1396</v>
      </c>
      <c r="Y26" s="12">
        <v>0</v>
      </c>
      <c r="Z26" s="10">
        <v>0</v>
      </c>
      <c r="AA26" s="10">
        <v>0</v>
      </c>
      <c r="AB26" s="10">
        <v>0</v>
      </c>
      <c r="AC26" s="10">
        <v>0</v>
      </c>
      <c r="AD26" s="11">
        <v>1.9</v>
      </c>
      <c r="AE26" s="12">
        <v>1.38</v>
      </c>
      <c r="AF26" s="10">
        <v>0.3688</v>
      </c>
      <c r="AG26" s="10">
        <v>0.6257</v>
      </c>
      <c r="AH26" s="12">
        <v>0.13</v>
      </c>
      <c r="AI26" s="13">
        <v>11.3</v>
      </c>
      <c r="AJ26" s="12">
        <v>26.97</v>
      </c>
      <c r="AK26" s="12">
        <v>31.89</v>
      </c>
      <c r="AL26" s="12">
        <v>19</v>
      </c>
      <c r="AM26" t="s" s="8">
        <v>110</v>
      </c>
      <c r="AN26" s="12">
        <v>1.45</v>
      </c>
      <c r="AO26" s="12">
        <v>0.18</v>
      </c>
      <c r="AP26" s="12">
        <v>9.91</v>
      </c>
      <c r="AQ26" s="12">
        <v>6.83</v>
      </c>
      <c r="AR26" s="12">
        <v>8.93</v>
      </c>
      <c r="AS26" s="12">
        <v>0.15</v>
      </c>
      <c r="AT26" s="10">
        <v>1.7219</v>
      </c>
      <c r="AU26" s="10">
        <v>0.054</v>
      </c>
      <c r="AV26" t="s" s="8">
        <v>110</v>
      </c>
      <c r="AW26" s="10">
        <v>-0.0188</v>
      </c>
      <c r="AX26" s="10">
        <v>0.0823</v>
      </c>
      <c r="AY26" s="10">
        <v>0.148</v>
      </c>
      <c r="AZ26" t="s" s="8">
        <v>110</v>
      </c>
      <c r="BA26" s="10">
        <v>0.0105</v>
      </c>
      <c r="BB26" s="10">
        <v>0.0448</v>
      </c>
      <c r="BC26" s="10">
        <v>0.822</v>
      </c>
      <c r="BD26" s="10">
        <v>0.006</v>
      </c>
      <c r="BE26" s="10">
        <v>0.0167</v>
      </c>
      <c r="BF26" s="10">
        <v>0.5</v>
      </c>
      <c r="BG26" s="10">
        <v>0.2556</v>
      </c>
      <c r="BH26" s="11">
        <v>0.93</v>
      </c>
      <c r="BI26" s="11">
        <v>0.78</v>
      </c>
      <c r="BJ26" s="11">
        <v>2.17</v>
      </c>
      <c r="BK26" s="11">
        <v>2.17</v>
      </c>
      <c r="BL26" s="11">
        <v>142.2</v>
      </c>
      <c r="BM26" s="11">
        <v>129.7</v>
      </c>
      <c r="BN26" s="11">
        <v>3.15</v>
      </c>
      <c r="BO26" s="11">
        <v>3.48</v>
      </c>
      <c r="BP26" s="11">
        <v>1.09</v>
      </c>
      <c r="BQ26" s="11">
        <v>0.2</v>
      </c>
      <c r="BR26" s="11">
        <v>0</v>
      </c>
      <c r="BS26" s="11">
        <v>1.43</v>
      </c>
      <c r="BT26" s="10">
        <v>1.31797235023042</v>
      </c>
      <c r="BU26" s="11">
        <v>-0.345</v>
      </c>
      <c r="BV26" s="11">
        <v>-0.846</v>
      </c>
      <c r="BW26" s="11">
        <v>-0.646</v>
      </c>
      <c r="BX26" s="11">
        <v>17.5</v>
      </c>
      <c r="BY26" s="11">
        <v>2.64</v>
      </c>
      <c r="BZ26" s="11">
        <v>17.3</v>
      </c>
      <c r="CA26" s="11">
        <v>2.41</v>
      </c>
      <c r="CB26" s="11">
        <v>-1.35</v>
      </c>
      <c r="CC26" s="12">
        <v>0.92</v>
      </c>
      <c r="CD26" s="12">
        <v>0.21</v>
      </c>
      <c r="CE26" s="12">
        <v>0.5</v>
      </c>
      <c r="CF26" s="12">
        <v>0.08</v>
      </c>
      <c r="CG26" s="12">
        <v>0.07000000000000001</v>
      </c>
      <c r="CH26" s="11">
        <v>2.72</v>
      </c>
      <c r="CI26" s="11">
        <v>1.52</v>
      </c>
      <c r="CJ26" s="11">
        <v>-1.35</v>
      </c>
      <c r="CK26" s="14">
        <v>0</v>
      </c>
      <c r="CL26" s="15">
        <v>0.209251101321586</v>
      </c>
    </row>
    <row r="27" ht="31.05" customHeight="1">
      <c r="A27" t="s" s="16">
        <v>157</v>
      </c>
      <c r="B27" t="s" s="16">
        <v>158</v>
      </c>
      <c r="C27" t="s" s="8">
        <v>92</v>
      </c>
      <c r="D27" t="s" s="8">
        <v>93</v>
      </c>
      <c r="E27" t="s" s="8">
        <v>94</v>
      </c>
      <c r="F27" t="s" s="8">
        <v>95</v>
      </c>
      <c r="G27" s="9">
        <v>0.799</v>
      </c>
      <c r="H27" s="9">
        <v>1.0295</v>
      </c>
      <c r="I27" s="10">
        <f>$C$2+CK27</f>
      </c>
      <c r="J27" s="10">
        <f>IF(H27="NA","NA",$C$1+H27*I27)</f>
      </c>
      <c r="K27" s="10">
        <v>0.015</v>
      </c>
      <c r="L27" s="10">
        <f>IF(K27="NA","NA",$C$1+K27)</f>
      </c>
      <c r="M27" s="10">
        <f>IF(L27="NA","NA",IF(CL27="NA","NA",L27*(1-CL27)))</f>
      </c>
      <c r="N27" s="10">
        <f>IF(J27="NA","NA",IF(AA27="NA","NA",IF(M27="NA","NA",J27*(1-AA27)+M27*AA27)))</f>
      </c>
      <c r="O27" s="10">
        <f>IF(BB27="NA","NA",IF(J27="NA","NA",BB27-J27))</f>
      </c>
      <c r="P27" s="10">
        <f>IF(BC27="NA","NA",IF(N27="NA","NA",BC27-N27))</f>
      </c>
      <c r="Q27" s="11">
        <v>42.4</v>
      </c>
      <c r="R27" s="11">
        <v>0</v>
      </c>
      <c r="S27" s="11">
        <v>14.1</v>
      </c>
      <c r="T27" s="11">
        <v>14.1</v>
      </c>
      <c r="U27" s="11">
        <v>56.5</v>
      </c>
      <c r="V27" s="11">
        <v>4.63</v>
      </c>
      <c r="W27" s="11">
        <v>51.87</v>
      </c>
      <c r="X27" s="10">
        <v>0.0819</v>
      </c>
      <c r="Y27" s="12">
        <v>0</v>
      </c>
      <c r="Z27" s="10">
        <v>0.2712</v>
      </c>
      <c r="AA27" s="10">
        <v>0.2496</v>
      </c>
      <c r="AB27" s="10">
        <v>0.372</v>
      </c>
      <c r="AC27" s="10">
        <v>0.3325</v>
      </c>
      <c r="AD27" s="11">
        <v>5.22</v>
      </c>
      <c r="AE27" s="12">
        <v>0.75</v>
      </c>
      <c r="AF27" s="10">
        <v>0.2074</v>
      </c>
      <c r="AG27" s="10">
        <v>0.5389</v>
      </c>
      <c r="AH27" s="12">
        <v>0.21</v>
      </c>
      <c r="AI27" s="13">
        <v>10.3</v>
      </c>
      <c r="AJ27" s="12">
        <v>12.01</v>
      </c>
      <c r="AK27" s="12">
        <v>12.01</v>
      </c>
      <c r="AL27" s="12">
        <v>8.16</v>
      </c>
      <c r="AM27" t="s" s="8">
        <v>110</v>
      </c>
      <c r="AN27" s="12">
        <v>1.12</v>
      </c>
      <c r="AO27" s="12">
        <v>0.33</v>
      </c>
      <c r="AP27" s="12">
        <v>2.39</v>
      </c>
      <c r="AQ27" s="12">
        <v>7.52</v>
      </c>
      <c r="AR27" s="12">
        <v>1.61</v>
      </c>
      <c r="AS27" s="12">
        <v>0.41</v>
      </c>
      <c r="AT27" s="10">
        <v>0.5212</v>
      </c>
      <c r="AU27" s="10">
        <v>0.0434</v>
      </c>
      <c r="AV27" t="s" s="8">
        <v>110</v>
      </c>
      <c r="AW27" t="s" s="8">
        <v>110</v>
      </c>
      <c r="AX27" s="10">
        <v>0.0081</v>
      </c>
      <c r="AY27" s="10">
        <v>-0.0102</v>
      </c>
      <c r="AZ27" t="s" s="8">
        <v>110</v>
      </c>
      <c r="BA27" s="10">
        <v>0.13</v>
      </c>
      <c r="BB27" s="10">
        <v>0.0929</v>
      </c>
      <c r="BC27" s="10">
        <v>0.8892</v>
      </c>
      <c r="BD27" s="10">
        <v>0.0277</v>
      </c>
      <c r="BE27" s="10">
        <v>0.1701</v>
      </c>
      <c r="BF27" s="10">
        <v>0.1324</v>
      </c>
      <c r="BG27" s="10">
        <v>0.3766</v>
      </c>
      <c r="BH27" s="11">
        <v>3.53</v>
      </c>
      <c r="BI27" s="11">
        <v>3.53</v>
      </c>
      <c r="BJ27" s="11">
        <v>4.46</v>
      </c>
      <c r="BK27" s="11">
        <v>21.66</v>
      </c>
      <c r="BL27" s="11">
        <v>127.3</v>
      </c>
      <c r="BM27" s="11">
        <v>127.3</v>
      </c>
      <c r="BN27" s="11">
        <v>6.9</v>
      </c>
      <c r="BO27" s="11">
        <v>6.9</v>
      </c>
      <c r="BP27" s="11">
        <v>18.79</v>
      </c>
      <c r="BQ27" s="11">
        <v>-5.34</v>
      </c>
      <c r="BR27" s="11">
        <v>6.85</v>
      </c>
      <c r="BS27" s="11">
        <v>2.89</v>
      </c>
      <c r="BT27" s="10">
        <v>0.5183190802058431</v>
      </c>
      <c r="BU27" s="11">
        <v>9.051513513513511</v>
      </c>
      <c r="BV27" s="11">
        <v>-0.870000000000001</v>
      </c>
      <c r="BW27" s="11">
        <v>-6.21</v>
      </c>
      <c r="BX27" s="11">
        <v>38</v>
      </c>
      <c r="BY27" s="11">
        <v>24.36</v>
      </c>
      <c r="BZ27" s="11">
        <v>37.9</v>
      </c>
      <c r="CA27" s="11">
        <v>32.27</v>
      </c>
      <c r="CB27" s="11">
        <v>-1.84</v>
      </c>
      <c r="CC27" s="12">
        <v>0.45</v>
      </c>
      <c r="CD27" s="12">
        <v>0.23</v>
      </c>
      <c r="CE27" s="12">
        <v>0.5</v>
      </c>
      <c r="CF27" s="12">
        <v>0.12</v>
      </c>
      <c r="CG27" s="12">
        <v>0.11</v>
      </c>
      <c r="CH27" s="11">
        <v>-6.87</v>
      </c>
      <c r="CI27" s="11">
        <v>-10.23</v>
      </c>
      <c r="CJ27" s="11">
        <v>-1.84</v>
      </c>
      <c r="CK27" s="14">
        <v>0</v>
      </c>
      <c r="CL27" s="15">
        <v>0.209251101321586</v>
      </c>
    </row>
    <row r="28" ht="31.05" customHeight="1">
      <c r="A28" t="s" s="16">
        <v>159</v>
      </c>
      <c r="B28" t="s" s="16">
        <v>160</v>
      </c>
      <c r="C28" t="s" s="8">
        <v>161</v>
      </c>
      <c r="D28" t="s" s="8">
        <v>93</v>
      </c>
      <c r="E28" t="s" s="8">
        <v>94</v>
      </c>
      <c r="F28" t="s" s="8">
        <v>95</v>
      </c>
      <c r="G28" s="9">
        <v>0.642</v>
      </c>
      <c r="H28" s="9">
        <v>1.1116</v>
      </c>
      <c r="I28" s="10">
        <f>$C$2+CK28</f>
      </c>
      <c r="J28" s="10">
        <f>IF(H28="NA","NA",$C$1+H28*I28)</f>
      </c>
      <c r="K28" s="10">
        <v>0.02</v>
      </c>
      <c r="L28" s="10">
        <f>IF(K28="NA","NA",$C$1+K28)</f>
      </c>
      <c r="M28" s="10">
        <f>IF(L28="NA","NA",IF(CL28="NA","NA",L28*(1-CL28)))</f>
      </c>
      <c r="N28" s="10">
        <f>IF(J28="NA","NA",IF(AA28="NA","NA",IF(M28="NA","NA",J28*(1-AA28)+M28*AA28)))</f>
      </c>
      <c r="O28" s="10">
        <f>IF(BB28="NA","NA",IF(J28="NA","NA",BB28-J28))</f>
      </c>
      <c r="P28" s="10">
        <f>IF(BC28="NA","NA",IF(N28="NA","NA",BC28-N28))</f>
      </c>
      <c r="Q28" s="11">
        <v>21.4</v>
      </c>
      <c r="R28" s="11">
        <v>0</v>
      </c>
      <c r="S28" s="11">
        <v>31.3</v>
      </c>
      <c r="T28" s="11">
        <v>31.3</v>
      </c>
      <c r="U28" s="11">
        <v>52.7</v>
      </c>
      <c r="V28" s="11">
        <v>4.86</v>
      </c>
      <c r="W28" s="11">
        <v>47.84</v>
      </c>
      <c r="X28" s="10">
        <v>0.0922</v>
      </c>
      <c r="Y28" s="12">
        <v>0</v>
      </c>
      <c r="Z28" s="10">
        <v>0.6113</v>
      </c>
      <c r="AA28" s="10">
        <v>0.5939</v>
      </c>
      <c r="AB28" s="10">
        <v>1.5729</v>
      </c>
      <c r="AC28" s="10">
        <v>1.4626</v>
      </c>
      <c r="AD28" s="11">
        <v>1.84</v>
      </c>
      <c r="AE28" s="12">
        <v>0.54</v>
      </c>
      <c r="AF28" s="10">
        <v>0.0775</v>
      </c>
      <c r="AG28" s="10">
        <v>0.6616</v>
      </c>
      <c r="AH28" s="12">
        <v>0.15</v>
      </c>
      <c r="AI28" s="13">
        <v>2.15</v>
      </c>
      <c r="AJ28" s="12">
        <v>57.84</v>
      </c>
      <c r="AK28" s="12">
        <v>41.31</v>
      </c>
      <c r="AL28" s="12">
        <v>7.83</v>
      </c>
      <c r="AM28" t="s" s="8">
        <v>110</v>
      </c>
      <c r="AN28" s="12">
        <v>1.08</v>
      </c>
      <c r="AO28" s="12">
        <v>0.19</v>
      </c>
      <c r="AP28" s="12">
        <v>3.21</v>
      </c>
      <c r="AQ28" s="12">
        <v>6.08</v>
      </c>
      <c r="AR28" s="12">
        <v>3.04</v>
      </c>
      <c r="AS28" s="12">
        <v>0.43</v>
      </c>
      <c r="AT28" s="10">
        <v>0</v>
      </c>
      <c r="AU28" s="10">
        <v>0</v>
      </c>
      <c r="AV28" s="10">
        <v>-0.291</v>
      </c>
      <c r="AW28" t="s" s="8">
        <v>110</v>
      </c>
      <c r="AX28" s="10">
        <v>0.0674</v>
      </c>
      <c r="AY28" s="10">
        <v>0.0456</v>
      </c>
      <c r="AZ28" t="s" s="8">
        <v>110</v>
      </c>
      <c r="BA28" s="10">
        <v>0.116</v>
      </c>
      <c r="BB28" s="10">
        <v>0.0293</v>
      </c>
      <c r="BC28" s="10">
        <v>1.082</v>
      </c>
      <c r="BD28" s="10">
        <v>0.0042</v>
      </c>
      <c r="BE28" s="10">
        <v>0.1217</v>
      </c>
      <c r="BF28" s="10">
        <v>0.5</v>
      </c>
      <c r="BG28" s="10">
        <v>0.3081</v>
      </c>
      <c r="BH28" s="11">
        <v>0.37</v>
      </c>
      <c r="BI28" s="11">
        <v>0.52</v>
      </c>
      <c r="BJ28" s="11">
        <v>3.61</v>
      </c>
      <c r="BK28" s="11">
        <v>14.91</v>
      </c>
      <c r="BL28" s="11">
        <v>111.7</v>
      </c>
      <c r="BM28" s="11">
        <v>122.5</v>
      </c>
      <c r="BN28" s="11">
        <v>7.87</v>
      </c>
      <c r="BO28" s="11">
        <v>9.08</v>
      </c>
      <c r="BP28" s="11">
        <v>7.46</v>
      </c>
      <c r="BQ28" s="11">
        <v>-0.2</v>
      </c>
      <c r="BR28" s="11">
        <v>0.08799999999999999</v>
      </c>
      <c r="BS28" s="11">
        <v>-0.257</v>
      </c>
      <c r="BT28" s="10">
        <v>-0.0226693494299128</v>
      </c>
      <c r="BU28" s="11">
        <v>7.624</v>
      </c>
      <c r="BV28" s="11">
        <v>0.887</v>
      </c>
      <c r="BW28" s="11">
        <v>0.6870000000000001</v>
      </c>
      <c r="BX28" s="11">
        <v>17.7</v>
      </c>
      <c r="BY28" s="11">
        <v>13.78</v>
      </c>
      <c r="BZ28" s="11">
        <v>19.9</v>
      </c>
      <c r="CA28" s="11">
        <v>15.74</v>
      </c>
      <c r="CB28" s="11">
        <v>0</v>
      </c>
      <c r="CC28" s="12">
        <v>0.21</v>
      </c>
      <c r="CD28" s="12">
        <v>0.41</v>
      </c>
      <c r="CE28" s="12">
        <v>0.5</v>
      </c>
      <c r="CF28" t="s" s="8">
        <v>110</v>
      </c>
      <c r="CG28" t="s" s="8">
        <v>110</v>
      </c>
      <c r="CH28" t="s" s="8">
        <v>110</v>
      </c>
      <c r="CI28" t="s" s="8">
        <v>110</v>
      </c>
      <c r="CJ28" s="11">
        <v>0</v>
      </c>
      <c r="CK28" s="14">
        <v>0</v>
      </c>
      <c r="CL28" s="15">
        <v>0.2103174603174602</v>
      </c>
    </row>
    <row r="29" ht="22.05" customHeight="1">
      <c r="A29" t="s" s="16">
        <v>162</v>
      </c>
      <c r="B29" t="s" s="16">
        <v>163</v>
      </c>
      <c r="C29" t="s" s="8">
        <v>161</v>
      </c>
      <c r="D29" t="s" s="8">
        <v>93</v>
      </c>
      <c r="E29" t="s" s="8">
        <v>94</v>
      </c>
      <c r="F29" t="s" s="8">
        <v>95</v>
      </c>
      <c r="G29" s="9">
        <v>0.642</v>
      </c>
      <c r="H29" s="9">
        <v>1.2711</v>
      </c>
      <c r="I29" s="10">
        <f>$C$2+CK29</f>
      </c>
      <c r="J29" s="10">
        <f>IF(H29="NA","NA",$C$1+H29*I29)</f>
      </c>
      <c r="K29" s="10">
        <v>0.025</v>
      </c>
      <c r="L29" s="10">
        <f>IF(K29="NA","NA",$C$1+K29)</f>
      </c>
      <c r="M29" s="10">
        <f>IF(L29="NA","NA",IF(CL29="NA","NA",L29*(1-CL29)))</f>
      </c>
      <c r="N29" s="10">
        <f>IF(J29="NA","NA",IF(AA29="NA","NA",IF(M29="NA","NA",J29*(1-AA29)+M29*AA29)))</f>
      </c>
      <c r="O29" s="10">
        <f>IF(BB29="NA","NA",IF(J29="NA","NA",BB29-J29))</f>
      </c>
      <c r="P29" s="10">
        <f>IF(BC29="NA","NA",IF(N29="NA","NA",BC29-N29))</f>
      </c>
      <c r="Q29" s="11">
        <v>46.9</v>
      </c>
      <c r="R29" s="11">
        <v>0</v>
      </c>
      <c r="S29" s="11">
        <v>49.2</v>
      </c>
      <c r="T29" s="11">
        <v>49.2</v>
      </c>
      <c r="U29" s="11">
        <v>96.09999999999999</v>
      </c>
      <c r="V29" s="11">
        <v>5.67</v>
      </c>
      <c r="W29" s="11">
        <v>90.43000000000001</v>
      </c>
      <c r="X29" s="10">
        <v>0.059</v>
      </c>
      <c r="Y29" s="12">
        <v>0</v>
      </c>
      <c r="Z29" s="10">
        <v>0.5585</v>
      </c>
      <c r="AA29" s="10">
        <v>0.512</v>
      </c>
      <c r="AB29" s="10">
        <v>1.2648</v>
      </c>
      <c r="AC29" s="10">
        <v>1.049</v>
      </c>
      <c r="AD29" s="11">
        <v>0.08</v>
      </c>
      <c r="AE29" s="12">
        <v>0.87</v>
      </c>
      <c r="AF29" s="10">
        <v>0.0949</v>
      </c>
      <c r="AG29" s="10">
        <v>0.8512</v>
      </c>
      <c r="AH29" s="12">
        <v>0.22</v>
      </c>
      <c r="AI29" s="13">
        <v>2.86</v>
      </c>
      <c r="AJ29" s="12">
        <v>13.88</v>
      </c>
      <c r="AK29" s="12">
        <v>10.73</v>
      </c>
      <c r="AL29" t="s" s="8">
        <v>110</v>
      </c>
      <c r="AM29" t="s" s="8">
        <v>110</v>
      </c>
      <c r="AN29" s="12">
        <v>1.21</v>
      </c>
      <c r="AO29" s="12">
        <v>0.55</v>
      </c>
      <c r="AP29" s="12">
        <v>4.06</v>
      </c>
      <c r="AQ29" s="12">
        <v>9.85</v>
      </c>
      <c r="AR29" s="12">
        <v>1.1</v>
      </c>
      <c r="AS29" s="12">
        <v>1.07</v>
      </c>
      <c r="AT29" s="10">
        <v>0.2236</v>
      </c>
      <c r="AU29" s="10">
        <v>0.0208</v>
      </c>
      <c r="AV29" s="10">
        <v>0.37</v>
      </c>
      <c r="AW29" s="10">
        <v>0.146</v>
      </c>
      <c r="AX29" s="10">
        <v>0.13</v>
      </c>
      <c r="AY29" s="10">
        <v>0.118</v>
      </c>
      <c r="AZ29" t="s" s="8">
        <v>110</v>
      </c>
      <c r="BA29" t="s" s="8">
        <v>110</v>
      </c>
      <c r="BB29" s="10">
        <v>0.1274</v>
      </c>
      <c r="BC29" s="10">
        <v>0.2762</v>
      </c>
      <c r="BD29" s="10">
        <v>0.0478</v>
      </c>
      <c r="BE29" s="10">
        <v>0.2436</v>
      </c>
      <c r="BF29" s="10">
        <v>0.066</v>
      </c>
      <c r="BG29" t="s" s="8">
        <v>110</v>
      </c>
      <c r="BH29" s="11">
        <v>3.38</v>
      </c>
      <c r="BI29" s="11">
        <v>4.37</v>
      </c>
      <c r="BJ29" s="11">
        <v>6.69</v>
      </c>
      <c r="BK29" s="11">
        <v>22.29</v>
      </c>
      <c r="BL29" s="11">
        <v>84.59999999999999</v>
      </c>
      <c r="BM29" s="11">
        <v>91.5</v>
      </c>
      <c r="BN29" s="11">
        <v>9.18</v>
      </c>
      <c r="BO29" s="11">
        <v>10.3</v>
      </c>
      <c r="BP29" s="11">
        <v>20.82</v>
      </c>
      <c r="BQ29" s="11">
        <v>1.73</v>
      </c>
      <c r="BR29" s="11">
        <v>-0.298</v>
      </c>
      <c r="BS29" s="11">
        <v>-1.993</v>
      </c>
      <c r="BT29" s="10">
        <v>-0.11004747120459</v>
      </c>
      <c r="BU29" s="11">
        <v>23.1092884615385</v>
      </c>
      <c r="BV29" s="11">
        <v>4.927</v>
      </c>
      <c r="BW29" s="11">
        <v>6.661</v>
      </c>
      <c r="BX29" s="11">
        <v>34.3</v>
      </c>
      <c r="BY29" s="11">
        <v>80.69</v>
      </c>
      <c r="BZ29" s="11">
        <v>38.9</v>
      </c>
      <c r="CA29" s="11">
        <v>82.43000000000001</v>
      </c>
      <c r="CB29" s="11">
        <v>-0.98</v>
      </c>
      <c r="CC29" s="12">
        <v>0.32</v>
      </c>
      <c r="CD29" s="12">
        <v>0.66</v>
      </c>
      <c r="CE29" s="12">
        <v>0.5</v>
      </c>
      <c r="CF29" s="12">
        <v>0.08</v>
      </c>
      <c r="CG29" s="12">
        <v>0.08</v>
      </c>
      <c r="CH29" s="11">
        <v>2.73</v>
      </c>
      <c r="CI29" s="11">
        <v>1.73</v>
      </c>
      <c r="CJ29" s="11">
        <v>-0.98</v>
      </c>
      <c r="CK29" s="14">
        <v>0</v>
      </c>
      <c r="CL29" s="15">
        <v>0.2093862815884476</v>
      </c>
    </row>
    <row r="30" ht="22.05" customHeight="1">
      <c r="A30" t="s" s="16">
        <v>164</v>
      </c>
      <c r="B30" t="s" s="16">
        <v>165</v>
      </c>
      <c r="C30" t="s" s="8">
        <v>113</v>
      </c>
      <c r="D30" t="s" s="8">
        <v>93</v>
      </c>
      <c r="E30" t="s" s="8">
        <v>94</v>
      </c>
      <c r="F30" t="s" s="8">
        <v>95</v>
      </c>
      <c r="G30" s="9">
        <v>1.0371</v>
      </c>
      <c r="H30" s="9">
        <v>1.0466</v>
      </c>
      <c r="I30" s="10">
        <f>$C$2+CK30</f>
      </c>
      <c r="J30" s="10">
        <f>IF(H30="NA","NA",$C$1+H30*I30)</f>
      </c>
      <c r="K30" s="10">
        <v>0.04</v>
      </c>
      <c r="L30" s="10">
        <f>IF(K30="NA","NA",$C$1+K30)</f>
      </c>
      <c r="M30" s="10">
        <f>IF(L30="NA","NA",IF(CL30="NA","NA",L30*(1-CL30)))</f>
      </c>
      <c r="N30" s="10">
        <f>IF(J30="NA","NA",IF(AA30="NA","NA",IF(M30="NA","NA",J30*(1-AA30)+M30*AA30)))</f>
      </c>
      <c r="O30" s="10">
        <f>IF(BB30="NA","NA",IF(J30="NA","NA",BB30-J30))</f>
      </c>
      <c r="P30" s="10">
        <f>IF(BC30="NA","NA",IF(N30="NA","NA",BC30-N30))</f>
      </c>
      <c r="Q30" s="11">
        <v>20.3</v>
      </c>
      <c r="R30" s="11">
        <v>0</v>
      </c>
      <c r="S30" s="11">
        <v>0.19</v>
      </c>
      <c r="T30" s="11">
        <v>0.19</v>
      </c>
      <c r="U30" s="11">
        <v>20.49</v>
      </c>
      <c r="V30" s="11">
        <v>4.78</v>
      </c>
      <c r="W30" s="11">
        <v>15.71</v>
      </c>
      <c r="X30" s="10">
        <v>0.2333</v>
      </c>
      <c r="Y30" s="12">
        <v>0</v>
      </c>
      <c r="Z30" s="10">
        <v>0.0111</v>
      </c>
      <c r="AA30" s="10">
        <v>0.0091</v>
      </c>
      <c r="AB30" s="10">
        <v>0.0113</v>
      </c>
      <c r="AC30" s="10">
        <v>0.0092</v>
      </c>
      <c r="AD30" s="11">
        <v>0.23</v>
      </c>
      <c r="AE30" s="12">
        <v>1.13</v>
      </c>
      <c r="AF30" s="10">
        <v>0.08939999999999999</v>
      </c>
      <c r="AG30" s="10">
        <v>1.5</v>
      </c>
      <c r="AH30" s="12">
        <v>0.79</v>
      </c>
      <c r="AI30" t="s" s="5">
        <v>110</v>
      </c>
      <c r="AJ30" t="s" s="8">
        <v>110</v>
      </c>
      <c r="AK30" t="s" s="8">
        <v>110</v>
      </c>
      <c r="AL30" t="s" s="8">
        <v>110</v>
      </c>
      <c r="AM30" t="s" s="8">
        <v>110</v>
      </c>
      <c r="AN30" s="12">
        <v>1.22</v>
      </c>
      <c r="AO30" s="12">
        <v>0.24</v>
      </c>
      <c r="AP30" t="s" s="8">
        <v>110</v>
      </c>
      <c r="AQ30" t="s" s="8">
        <v>110</v>
      </c>
      <c r="AR30" s="12">
        <v>1.31</v>
      </c>
      <c r="AS30" s="12">
        <v>0.19</v>
      </c>
      <c r="AT30" t="s" s="8">
        <v>110</v>
      </c>
      <c r="AU30" s="10">
        <v>0</v>
      </c>
      <c r="AV30" t="s" s="8">
        <v>110</v>
      </c>
      <c r="AW30" t="s" s="8">
        <v>110</v>
      </c>
      <c r="AX30" s="10">
        <v>-0.0509</v>
      </c>
      <c r="AY30" s="10">
        <v>-0.108</v>
      </c>
      <c r="AZ30" t="s" s="8">
        <v>110</v>
      </c>
      <c r="BA30" t="s" s="8">
        <v>110</v>
      </c>
      <c r="BB30" s="10">
        <v>-0.5624</v>
      </c>
      <c r="BC30" s="10">
        <v>-0.0152</v>
      </c>
      <c r="BD30" s="10">
        <v>-0.0813</v>
      </c>
      <c r="BE30" s="10">
        <v>-0.011</v>
      </c>
      <c r="BF30" s="10">
        <v>0</v>
      </c>
      <c r="BG30" s="10">
        <v>0.0107</v>
      </c>
      <c r="BH30" s="11">
        <v>-7.62</v>
      </c>
      <c r="BI30" s="11">
        <v>-7.48</v>
      </c>
      <c r="BJ30" s="11">
        <v>-1.7</v>
      </c>
      <c r="BK30" s="11">
        <v>-1.01</v>
      </c>
      <c r="BL30" s="11">
        <v>83.09999999999999</v>
      </c>
      <c r="BM30" s="11">
        <v>92</v>
      </c>
      <c r="BN30" s="11">
        <v>-0.67</v>
      </c>
      <c r="BO30" s="11">
        <v>-0.71</v>
      </c>
      <c r="BP30" s="11">
        <v>-1.01</v>
      </c>
      <c r="BQ30" s="11">
        <v>11.46</v>
      </c>
      <c r="BR30" s="11">
        <v>-2.86</v>
      </c>
      <c r="BS30" s="11">
        <v>-1.651</v>
      </c>
      <c r="BT30" t="s" s="8">
        <v>110</v>
      </c>
      <c r="BU30" s="11">
        <v>3.502</v>
      </c>
      <c r="BV30" s="11">
        <v>-14.429</v>
      </c>
      <c r="BW30" s="11">
        <v>-2.969</v>
      </c>
      <c r="BX30" s="11">
        <v>13.3</v>
      </c>
      <c r="BY30" s="11">
        <v>66.33</v>
      </c>
      <c r="BZ30" s="11">
        <v>16.6</v>
      </c>
      <c r="CA30" s="11">
        <v>12.01</v>
      </c>
      <c r="CB30" s="11">
        <v>0</v>
      </c>
      <c r="CC30" s="12">
        <v>0.61</v>
      </c>
      <c r="CD30" s="12">
        <v>0.48</v>
      </c>
      <c r="CE30" s="12">
        <v>0.5</v>
      </c>
      <c r="CF30" t="s" s="8">
        <v>110</v>
      </c>
      <c r="CG30" t="s" s="8">
        <v>110</v>
      </c>
      <c r="CH30" t="s" s="8">
        <v>110</v>
      </c>
      <c r="CI30" t="s" s="8">
        <v>110</v>
      </c>
      <c r="CJ30" s="11">
        <v>0</v>
      </c>
      <c r="CK30" s="14">
        <v>0</v>
      </c>
      <c r="CL30" s="15">
        <v>0.2102272727272728</v>
      </c>
    </row>
    <row r="31" ht="22.05" customHeight="1">
      <c r="A31" t="s" s="16">
        <v>166</v>
      </c>
      <c r="B31" t="s" s="16">
        <v>167</v>
      </c>
      <c r="C31" t="s" s="8">
        <v>128</v>
      </c>
      <c r="D31" t="s" s="8">
        <v>93</v>
      </c>
      <c r="E31" t="s" s="8">
        <v>94</v>
      </c>
      <c r="F31" t="s" s="8">
        <v>95</v>
      </c>
      <c r="G31" s="9">
        <v>0.8237</v>
      </c>
      <c r="H31" s="9">
        <v>0.9864000000000001</v>
      </c>
      <c r="I31" s="10">
        <f>$C$2+CK31</f>
      </c>
      <c r="J31" s="10">
        <f>IF(H31="NA","NA",$C$1+H31*I31)</f>
      </c>
      <c r="K31" s="10">
        <v>0.015</v>
      </c>
      <c r="L31" s="10">
        <f>IF(K31="NA","NA",$C$1+K31)</f>
      </c>
      <c r="M31" s="10">
        <f>IF(L31="NA","NA",IF(CL31="NA","NA",L31*(1-CL31)))</f>
      </c>
      <c r="N31" s="10">
        <f>IF(J31="NA","NA",IF(AA31="NA","NA",IF(M31="NA","NA",J31*(1-AA31)+M31*AA31)))</f>
      </c>
      <c r="O31" s="10">
        <f>IF(BB31="NA","NA",IF(J31="NA","NA",BB31-J31))</f>
      </c>
      <c r="P31" s="10">
        <f>IF(BC31="NA","NA",IF(N31="NA","NA",BC31-N31))</f>
      </c>
      <c r="Q31" s="11">
        <v>119.1</v>
      </c>
      <c r="R31" s="11">
        <v>0</v>
      </c>
      <c r="S31" s="11">
        <v>34</v>
      </c>
      <c r="T31" s="11">
        <v>34</v>
      </c>
      <c r="U31" s="11">
        <v>153.1</v>
      </c>
      <c r="V31" s="11">
        <v>6.92</v>
      </c>
      <c r="W31" s="11">
        <v>146.18</v>
      </c>
      <c r="X31" s="10">
        <v>0.0452</v>
      </c>
      <c r="Y31" s="12">
        <v>0</v>
      </c>
      <c r="Z31" s="10">
        <v>0.4271</v>
      </c>
      <c r="AA31" s="10">
        <v>0.2221</v>
      </c>
      <c r="AB31" s="10">
        <v>0.7456</v>
      </c>
      <c r="AC31" s="10">
        <v>0.2855</v>
      </c>
      <c r="AD31" s="11">
        <v>4.73</v>
      </c>
      <c r="AE31" s="12">
        <v>0.79</v>
      </c>
      <c r="AF31" s="10">
        <v>0.1265</v>
      </c>
      <c r="AG31" s="10">
        <v>0.5256999999999999</v>
      </c>
      <c r="AH31" s="12">
        <v>0.24</v>
      </c>
      <c r="AI31" s="13">
        <v>8.880000000000001</v>
      </c>
      <c r="AJ31" s="12">
        <v>14.65</v>
      </c>
      <c r="AK31" s="12">
        <v>17.75</v>
      </c>
      <c r="AL31" s="12">
        <v>16.25</v>
      </c>
      <c r="AM31" t="s" s="8">
        <v>110</v>
      </c>
      <c r="AN31" s="12">
        <v>2.61</v>
      </c>
      <c r="AO31" s="12">
        <v>1.41</v>
      </c>
      <c r="AP31" s="12">
        <v>14.33</v>
      </c>
      <c r="AQ31" s="12">
        <v>12.71</v>
      </c>
      <c r="AR31" s="12">
        <v>2.09</v>
      </c>
      <c r="AS31" s="12">
        <v>1.73</v>
      </c>
      <c r="AT31" s="10">
        <v>1.7437</v>
      </c>
      <c r="AU31" s="10">
        <v>0.0982</v>
      </c>
      <c r="AV31" s="10">
        <v>-0.208</v>
      </c>
      <c r="AW31" s="10">
        <v>-0.166</v>
      </c>
      <c r="AX31" s="10">
        <v>0.009599999999999999</v>
      </c>
      <c r="AY31" s="10">
        <v>0.0009</v>
      </c>
      <c r="AZ31" t="s" s="8">
        <v>110</v>
      </c>
      <c r="BA31" s="10">
        <v>0.0012</v>
      </c>
      <c r="BB31" s="10">
        <v>0.1288</v>
      </c>
      <c r="BC31" s="10">
        <v>0.1544</v>
      </c>
      <c r="BD31" s="10">
        <v>0.08019999999999999</v>
      </c>
      <c r="BE31" s="10">
        <v>0.1219</v>
      </c>
      <c r="BF31" s="10">
        <v>0.308</v>
      </c>
      <c r="BG31" s="10">
        <v>0.3611</v>
      </c>
      <c r="BH31" s="11">
        <v>8.130000000000001</v>
      </c>
      <c r="BI31" s="11">
        <v>6.71</v>
      </c>
      <c r="BJ31" s="11">
        <v>7.59</v>
      </c>
      <c r="BK31" s="11">
        <v>10.2</v>
      </c>
      <c r="BL31" s="11">
        <v>84.7</v>
      </c>
      <c r="BM31" s="11">
        <v>83.7</v>
      </c>
      <c r="BN31" s="11">
        <v>11.5</v>
      </c>
      <c r="BO31" s="11">
        <v>8.359999999999999</v>
      </c>
      <c r="BP31" s="11">
        <v>7.06</v>
      </c>
      <c r="BQ31" s="11">
        <v>-0.35</v>
      </c>
      <c r="BR31" s="11">
        <v>4.706</v>
      </c>
      <c r="BS31" s="11">
        <v>1.95</v>
      </c>
      <c r="BT31" s="10">
        <v>0.942950415768402</v>
      </c>
      <c r="BU31" s="11">
        <v>0.402695652173913</v>
      </c>
      <c r="BV31" s="11">
        <v>0.404</v>
      </c>
      <c r="BW31" s="11">
        <v>0.0540000000000003</v>
      </c>
      <c r="BX31" s="11">
        <v>52.1</v>
      </c>
      <c r="BY31" s="11">
        <v>66.08</v>
      </c>
      <c r="BZ31" s="11">
        <v>45.6</v>
      </c>
      <c r="CA31" s="11">
        <v>69.8</v>
      </c>
      <c r="CB31" s="11">
        <v>-11.7</v>
      </c>
      <c r="CC31" s="12">
        <v>0.27</v>
      </c>
      <c r="CD31" s="12">
        <v>0.65</v>
      </c>
      <c r="CE31" s="12">
        <v>0.5</v>
      </c>
      <c r="CF31" s="12">
        <v>0.06</v>
      </c>
      <c r="CG31" s="12">
        <v>0.06</v>
      </c>
      <c r="CH31" s="11">
        <v>11.5</v>
      </c>
      <c r="CI31" s="11">
        <v>9.09</v>
      </c>
      <c r="CJ31" s="11">
        <v>-11.7</v>
      </c>
      <c r="CK31" s="14">
        <v>0</v>
      </c>
      <c r="CL31" s="15">
        <v>0.209251101321586</v>
      </c>
    </row>
    <row r="32" ht="22.05" customHeight="1">
      <c r="A32" t="s" s="16">
        <v>168</v>
      </c>
      <c r="B32" t="s" s="16">
        <v>169</v>
      </c>
      <c r="C32" t="s" s="8">
        <v>170</v>
      </c>
      <c r="D32" t="s" s="8">
        <v>93</v>
      </c>
      <c r="E32" t="s" s="8">
        <v>94</v>
      </c>
      <c r="F32" t="s" s="8">
        <v>95</v>
      </c>
      <c r="G32" s="9">
        <v>0.7409</v>
      </c>
      <c r="H32" s="9">
        <v>0.7441</v>
      </c>
      <c r="I32" s="10">
        <f>$C$2+CK32</f>
      </c>
      <c r="J32" s="10">
        <f>IF(H32="NA","NA",$C$1+H32*I32)</f>
      </c>
      <c r="K32" s="10">
        <v>0.02</v>
      </c>
      <c r="L32" s="10">
        <f>IF(K32="NA","NA",$C$1+K32)</f>
      </c>
      <c r="M32" s="10">
        <f>IF(L32="NA","NA",IF(CL32="NA","NA",L32*(1-CL32)))</f>
      </c>
      <c r="N32" s="10">
        <f>IF(J32="NA","NA",IF(AA32="NA","NA",IF(M32="NA","NA",J32*(1-AA32)+M32*AA32)))</f>
      </c>
      <c r="O32" s="10">
        <f>IF(BB32="NA","NA",IF(J32="NA","NA",BB32-J32))</f>
      </c>
      <c r="P32" s="10">
        <f>IF(BC32="NA","NA",IF(N32="NA","NA",BC32-N32))</f>
      </c>
      <c r="Q32" s="11">
        <v>62.2</v>
      </c>
      <c r="R32" s="11">
        <v>0.12</v>
      </c>
      <c r="S32" s="11">
        <v>0.2</v>
      </c>
      <c r="T32" s="11">
        <v>0.33</v>
      </c>
      <c r="U32" s="11">
        <v>62.53</v>
      </c>
      <c r="V32" s="11">
        <v>14.9</v>
      </c>
      <c r="W32" s="11">
        <v>47.63</v>
      </c>
      <c r="X32" s="10">
        <v>0.2383</v>
      </c>
      <c r="Y32" s="12">
        <v>0</v>
      </c>
      <c r="Z32" s="10">
        <v>0.0111</v>
      </c>
      <c r="AA32" s="10">
        <v>0.0052</v>
      </c>
      <c r="AB32" s="10">
        <v>0.0112</v>
      </c>
      <c r="AC32" s="10">
        <v>0.0052</v>
      </c>
      <c r="AD32" s="11">
        <v>4.86</v>
      </c>
      <c r="AE32" s="12">
        <v>0.89</v>
      </c>
      <c r="AF32" s="10">
        <v>0.1483</v>
      </c>
      <c r="AG32" s="10">
        <v>0.7618</v>
      </c>
      <c r="AH32" s="12">
        <v>0.32</v>
      </c>
      <c r="AI32" t="s" s="5">
        <v>110</v>
      </c>
      <c r="AJ32" s="12">
        <v>13.32</v>
      </c>
      <c r="AK32" s="12">
        <v>34.36</v>
      </c>
      <c r="AL32" s="12">
        <v>243</v>
      </c>
      <c r="AM32" t="s" s="8">
        <v>110</v>
      </c>
      <c r="AN32" s="12">
        <v>2.14</v>
      </c>
      <c r="AO32" s="12">
        <v>1.01</v>
      </c>
      <c r="AP32" s="12">
        <v>31.91</v>
      </c>
      <c r="AQ32" s="12">
        <v>7.55</v>
      </c>
      <c r="AR32" s="12">
        <v>3.28</v>
      </c>
      <c r="AS32" s="12">
        <v>0.78</v>
      </c>
      <c r="AT32" s="10">
        <v>12.3204</v>
      </c>
      <c r="AU32" s="10">
        <v>0.3585</v>
      </c>
      <c r="AV32" s="10">
        <v>-0.079</v>
      </c>
      <c r="AW32" t="s" s="8">
        <v>110</v>
      </c>
      <c r="AX32" s="10">
        <v>0.082</v>
      </c>
      <c r="AY32" s="10">
        <v>0.131</v>
      </c>
      <c r="AZ32" t="s" s="8">
        <v>110</v>
      </c>
      <c r="BA32" s="10">
        <v>-0.197</v>
      </c>
      <c r="BB32" s="10">
        <v>0.0376</v>
      </c>
      <c r="BC32" s="10">
        <v>0.0342</v>
      </c>
      <c r="BD32" s="10">
        <v>0.0274</v>
      </c>
      <c r="BE32" s="10">
        <v>0.0226</v>
      </c>
      <c r="BF32" s="10">
        <v>0.1523</v>
      </c>
      <c r="BG32" s="10">
        <v>0.0203</v>
      </c>
      <c r="BH32" s="11">
        <v>4.67</v>
      </c>
      <c r="BI32" s="11">
        <v>1.81</v>
      </c>
      <c r="BJ32" s="11">
        <v>1.44</v>
      </c>
      <c r="BK32" s="11">
        <v>1.49</v>
      </c>
      <c r="BL32" s="11">
        <v>61.4</v>
      </c>
      <c r="BM32" s="11">
        <v>66</v>
      </c>
      <c r="BN32" s="11">
        <v>6.31</v>
      </c>
      <c r="BO32" s="11">
        <v>2.75</v>
      </c>
      <c r="BP32" s="11">
        <v>1.27</v>
      </c>
      <c r="BQ32" s="11">
        <v>1.05</v>
      </c>
      <c r="BR32" s="11">
        <v>1.819</v>
      </c>
      <c r="BS32" s="11">
        <v>-31.977</v>
      </c>
      <c r="BT32" s="10">
        <v>-23.8389607444225</v>
      </c>
      <c r="BU32" s="11">
        <v>31.4230719267221</v>
      </c>
      <c r="BV32" s="11">
        <v>30.918</v>
      </c>
      <c r="BW32" s="11">
        <v>31.968</v>
      </c>
      <c r="BX32" s="11">
        <v>48.2</v>
      </c>
      <c r="BY32" s="11">
        <v>43.62</v>
      </c>
      <c r="BZ32" s="11">
        <v>29.1</v>
      </c>
      <c r="CA32" s="11">
        <v>14.53</v>
      </c>
      <c r="CB32" s="11">
        <v>-22.3</v>
      </c>
      <c r="CC32" s="12">
        <v>0.45</v>
      </c>
      <c r="CD32" s="12">
        <v>0.43</v>
      </c>
      <c r="CE32" s="12">
        <v>0.5</v>
      </c>
      <c r="CF32" s="12">
        <v>0.14</v>
      </c>
      <c r="CG32" s="12">
        <v>0.14</v>
      </c>
      <c r="CH32" s="11">
        <v>1.46</v>
      </c>
      <c r="CI32" s="11">
        <v>1.68</v>
      </c>
      <c r="CJ32" s="11">
        <v>-22.3</v>
      </c>
      <c r="CK32" s="14">
        <v>0</v>
      </c>
      <c r="CL32" s="15">
        <v>0.2103174603174602</v>
      </c>
    </row>
    <row r="33" ht="31.05" customHeight="1">
      <c r="A33" t="s" s="16">
        <v>171</v>
      </c>
      <c r="B33" t="s" s="16">
        <v>172</v>
      </c>
      <c r="C33" t="s" s="8">
        <v>170</v>
      </c>
      <c r="D33" t="s" s="8">
        <v>93</v>
      </c>
      <c r="E33" t="s" s="8">
        <v>94</v>
      </c>
      <c r="F33" t="s" s="8">
        <v>95</v>
      </c>
      <c r="G33" s="9">
        <v>0.7409</v>
      </c>
      <c r="H33" s="9">
        <v>0.7409</v>
      </c>
      <c r="I33" s="10">
        <f>$C$2+CK33</f>
      </c>
      <c r="J33" s="10">
        <f>IF(H33="NA","NA",$C$1+H33*I33)</f>
      </c>
      <c r="K33" s="10">
        <v>0.025</v>
      </c>
      <c r="L33" s="10">
        <f>IF(K33="NA","NA",$C$1+K33)</f>
      </c>
      <c r="M33" s="10">
        <f>IF(L33="NA","NA",IF(CL33="NA","NA",L33*(1-CL33)))</f>
      </c>
      <c r="N33" s="10">
        <f>IF(J33="NA","NA",IF(AA33="NA","NA",IF(M33="NA","NA",J33*(1-AA33)+M33*AA33)))</f>
      </c>
      <c r="O33" s="10">
        <f>IF(BB33="NA","NA",IF(J33="NA","NA",BB33-J33))</f>
      </c>
      <c r="P33" t="s" s="8">
        <f>IF(BC33="NA","NA",IF(N33="NA","NA",BC33-N33))</f>
        <v>110</v>
      </c>
      <c r="Q33" s="11">
        <v>6.77</v>
      </c>
      <c r="R33" s="11">
        <v>0</v>
      </c>
      <c r="S33" s="11">
        <v>0</v>
      </c>
      <c r="T33" s="11">
        <v>0</v>
      </c>
      <c r="U33" s="11">
        <v>6.77</v>
      </c>
      <c r="V33" s="11">
        <v>5.44</v>
      </c>
      <c r="W33" s="11">
        <v>1.33</v>
      </c>
      <c r="X33" s="10">
        <v>0.8035</v>
      </c>
      <c r="Y33" s="12">
        <v>0</v>
      </c>
      <c r="Z33" s="10">
        <v>0</v>
      </c>
      <c r="AA33" s="10">
        <v>0</v>
      </c>
      <c r="AB33" s="10">
        <v>0</v>
      </c>
      <c r="AC33" s="10">
        <v>0</v>
      </c>
      <c r="AD33" s="11">
        <v>1.55</v>
      </c>
      <c r="AE33" s="12">
        <v>0.8</v>
      </c>
      <c r="AF33" s="10">
        <v>0.1225</v>
      </c>
      <c r="AG33" s="10">
        <v>0.8451</v>
      </c>
      <c r="AH33" s="12">
        <v>0.18</v>
      </c>
      <c r="AI33" t="s" s="5">
        <v>110</v>
      </c>
      <c r="AJ33" t="s" s="8">
        <v>110</v>
      </c>
      <c r="AK33" t="s" s="8">
        <v>110</v>
      </c>
      <c r="AL33" t="s" s="8">
        <v>110</v>
      </c>
      <c r="AM33" t="s" s="8">
        <v>110</v>
      </c>
      <c r="AN33" s="12">
        <v>1.43</v>
      </c>
      <c r="AO33" s="12">
        <v>0.1</v>
      </c>
      <c r="AP33" t="s" s="8">
        <v>110</v>
      </c>
      <c r="AQ33" s="12">
        <v>1.55</v>
      </c>
      <c r="AR33" t="s" s="8">
        <v>110</v>
      </c>
      <c r="AS33" s="12">
        <v>0.02</v>
      </c>
      <c r="AT33" t="s" s="8">
        <v>110</v>
      </c>
      <c r="AU33" s="10">
        <v>0</v>
      </c>
      <c r="AV33" t="s" s="8">
        <v>110</v>
      </c>
      <c r="AW33" t="s" s="8">
        <v>110</v>
      </c>
      <c r="AX33" s="10">
        <v>0.118</v>
      </c>
      <c r="AY33" t="s" s="8">
        <v>110</v>
      </c>
      <c r="AZ33" t="s" s="8">
        <v>110</v>
      </c>
      <c r="BA33" t="s" s="8">
        <v>110</v>
      </c>
      <c r="BB33" s="10">
        <v>-0.1361</v>
      </c>
      <c r="BC33" t="s" s="8">
        <v>110</v>
      </c>
      <c r="BD33" s="10">
        <v>-0.0102</v>
      </c>
      <c r="BE33" s="10">
        <v>-0.0017</v>
      </c>
      <c r="BF33" s="10">
        <v>0</v>
      </c>
      <c r="BG33" s="10">
        <v>0.198</v>
      </c>
      <c r="BH33" s="11">
        <v>-1.01</v>
      </c>
      <c r="BI33" s="11">
        <v>-0.65</v>
      </c>
      <c r="BJ33" s="11">
        <v>-0.11</v>
      </c>
      <c r="BK33" s="11">
        <v>-0.11</v>
      </c>
      <c r="BL33" s="11">
        <v>69.40000000000001</v>
      </c>
      <c r="BM33" s="11">
        <v>63.4</v>
      </c>
      <c r="BN33" s="11">
        <v>0.86</v>
      </c>
      <c r="BO33" s="11">
        <v>1.22</v>
      </c>
      <c r="BP33" s="11">
        <v>-0.11</v>
      </c>
      <c r="BQ33" s="11">
        <v>0</v>
      </c>
      <c r="BR33" s="11">
        <v>-0.45</v>
      </c>
      <c r="BS33" s="11">
        <v>-1.162</v>
      </c>
      <c r="BT33" t="s" s="8">
        <v>110</v>
      </c>
      <c r="BU33" s="11">
        <v>1.506</v>
      </c>
      <c r="BV33" s="11">
        <v>0.964</v>
      </c>
      <c r="BW33" s="11">
        <v>0.964</v>
      </c>
      <c r="BX33" s="11">
        <v>4.76</v>
      </c>
      <c r="BY33" s="11">
        <v>-1.05</v>
      </c>
      <c r="BZ33" s="11">
        <v>4.75</v>
      </c>
      <c r="CA33" s="11">
        <v>-0.6899999999999999</v>
      </c>
      <c r="CB33" s="11">
        <v>0</v>
      </c>
      <c r="CC33" s="12">
        <v>0.41</v>
      </c>
      <c r="CD33" s="12">
        <v>0.37</v>
      </c>
      <c r="CE33" s="12">
        <v>0.5</v>
      </c>
      <c r="CF33" t="s" s="8">
        <v>110</v>
      </c>
      <c r="CG33" t="s" s="8">
        <v>110</v>
      </c>
      <c r="CH33" t="s" s="8">
        <v>110</v>
      </c>
      <c r="CI33" t="s" s="8">
        <v>110</v>
      </c>
      <c r="CJ33" s="11">
        <v>0</v>
      </c>
      <c r="CK33" s="14">
        <v>0</v>
      </c>
      <c r="CL33" s="15">
        <v>0.2093862815884476</v>
      </c>
    </row>
    <row r="34" ht="22.05" customHeight="1">
      <c r="A34" t="s" s="16">
        <v>173</v>
      </c>
      <c r="B34" t="s" s="16">
        <v>174</v>
      </c>
      <c r="C34" t="s" s="8">
        <v>170</v>
      </c>
      <c r="D34" t="s" s="8">
        <v>93</v>
      </c>
      <c r="E34" t="s" s="8">
        <v>94</v>
      </c>
      <c r="F34" t="s" s="8">
        <v>95</v>
      </c>
      <c r="G34" s="9">
        <v>0.7409</v>
      </c>
      <c r="H34" s="9">
        <v>0.7409</v>
      </c>
      <c r="I34" s="10">
        <f>$C$2+CK34</f>
      </c>
      <c r="J34" s="10">
        <f>IF(H34="NA","NA",$C$1+H34*I34)</f>
      </c>
      <c r="K34" s="10">
        <v>0.025</v>
      </c>
      <c r="L34" s="10">
        <f>IF(K34="NA","NA",$C$1+K34)</f>
      </c>
      <c r="M34" s="10">
        <f>IF(L34="NA","NA",IF(CL34="NA","NA",L34*(1-CL34)))</f>
      </c>
      <c r="N34" s="10">
        <f>IF(J34="NA","NA",IF(AA34="NA","NA",IF(M34="NA","NA",J34*(1-AA34)+M34*AA34)))</f>
      </c>
      <c r="O34" t="s" s="8">
        <f>IF(BB34="NA","NA",IF(J34="NA","NA",BB34-J34))</f>
        <v>110</v>
      </c>
      <c r="P34" t="s" s="8">
        <f>IF(BC34="NA","NA",IF(N34="NA","NA",BC34-N34))</f>
        <v>110</v>
      </c>
      <c r="Q34" s="11">
        <v>198.2</v>
      </c>
      <c r="R34" s="11">
        <v>0</v>
      </c>
      <c r="S34" s="11">
        <v>0</v>
      </c>
      <c r="T34" s="11">
        <v>0</v>
      </c>
      <c r="U34" s="11">
        <v>198.2</v>
      </c>
      <c r="V34" s="11">
        <v>11.2</v>
      </c>
      <c r="W34" s="11">
        <v>187</v>
      </c>
      <c r="X34" s="10">
        <v>0.0565</v>
      </c>
      <c r="Y34" s="12">
        <v>0</v>
      </c>
      <c r="Z34" s="10">
        <v>0</v>
      </c>
      <c r="AA34" s="10">
        <v>0</v>
      </c>
      <c r="AB34" s="10">
        <v>0</v>
      </c>
      <c r="AC34" s="10">
        <v>0</v>
      </c>
      <c r="AD34" s="11">
        <v>5.53</v>
      </c>
      <c r="AE34" t="s" s="8">
        <v>110</v>
      </c>
      <c r="AF34" t="s" s="8">
        <v>110</v>
      </c>
      <c r="AG34" t="s" s="8">
        <v>110</v>
      </c>
      <c r="AH34" s="12">
        <v>0.4</v>
      </c>
      <c r="AI34" s="13">
        <v>4665</v>
      </c>
      <c r="AJ34" s="12">
        <v>42.62</v>
      </c>
      <c r="AK34" s="12">
        <v>23.43</v>
      </c>
      <c r="AL34" t="s" s="8">
        <v>110</v>
      </c>
      <c r="AM34" t="s" s="8">
        <v>110</v>
      </c>
      <c r="AN34" s="12">
        <v>1.71</v>
      </c>
      <c r="AO34" s="12">
        <v>4.05</v>
      </c>
      <c r="AP34" s="12">
        <v>20.04</v>
      </c>
      <c r="AQ34" s="12">
        <v>25.9</v>
      </c>
      <c r="AR34" s="12">
        <v>623.33</v>
      </c>
      <c r="AS34" s="12">
        <v>3.82</v>
      </c>
      <c r="AT34" s="10">
        <v>0</v>
      </c>
      <c r="AU34" s="10">
        <v>0</v>
      </c>
      <c r="AV34" t="s" s="8">
        <v>110</v>
      </c>
      <c r="AW34" t="s" s="8">
        <v>110</v>
      </c>
      <c r="AX34" t="s" s="8">
        <v>110</v>
      </c>
      <c r="AY34" t="s" s="8">
        <v>110</v>
      </c>
      <c r="AZ34" t="s" s="8">
        <v>110</v>
      </c>
      <c r="BA34" t="s" s="8">
        <v>110</v>
      </c>
      <c r="BB34" t="s" s="8">
        <v>110</v>
      </c>
      <c r="BC34" t="s" s="8">
        <v>110</v>
      </c>
      <c r="BD34" s="10">
        <v>0.1552</v>
      </c>
      <c r="BE34" s="10">
        <v>0.1712</v>
      </c>
      <c r="BF34" s="10">
        <v>0.09320000000000001</v>
      </c>
      <c r="BG34" t="s" s="8">
        <v>110</v>
      </c>
      <c r="BH34" s="11">
        <v>4.65</v>
      </c>
      <c r="BI34" s="11">
        <v>8.460000000000001</v>
      </c>
      <c r="BJ34" s="11">
        <v>9.33</v>
      </c>
      <c r="BK34" s="11">
        <v>9.33</v>
      </c>
      <c r="BL34" s="11">
        <v>48.9</v>
      </c>
      <c r="BM34" s="11">
        <v>54.5</v>
      </c>
      <c r="BN34" s="11">
        <v>7.22</v>
      </c>
      <c r="BO34" s="11">
        <v>11.7</v>
      </c>
      <c r="BP34" s="11">
        <v>8.460000000000001</v>
      </c>
      <c r="BQ34" s="11">
        <v>0</v>
      </c>
      <c r="BR34" s="11">
        <v>0</v>
      </c>
      <c r="BS34" s="11">
        <v>-2.32</v>
      </c>
      <c r="BT34" s="10">
        <v>-0.274231678486998</v>
      </c>
      <c r="BU34" s="11">
        <v>10.78</v>
      </c>
      <c r="BV34" s="11">
        <v>10.78</v>
      </c>
      <c r="BW34" s="11">
        <v>10.78</v>
      </c>
      <c r="BX34" s="11">
        <v>0</v>
      </c>
      <c r="BY34" s="11">
        <v>0</v>
      </c>
      <c r="BZ34" s="11">
        <v>116.1</v>
      </c>
      <c r="CA34" s="11">
        <v>0.3</v>
      </c>
      <c r="CB34" s="11">
        <v>0</v>
      </c>
      <c r="CC34" t="s" s="8">
        <v>110</v>
      </c>
      <c r="CD34" t="s" s="8">
        <v>110</v>
      </c>
      <c r="CE34" s="12">
        <v>0.5</v>
      </c>
      <c r="CF34" t="s" s="8">
        <v>110</v>
      </c>
      <c r="CG34" t="s" s="8">
        <v>110</v>
      </c>
      <c r="CH34" t="s" s="8">
        <v>110</v>
      </c>
      <c r="CI34" t="s" s="8">
        <v>110</v>
      </c>
      <c r="CJ34" s="11">
        <v>0</v>
      </c>
      <c r="CK34" s="14">
        <v>0</v>
      </c>
      <c r="CL34" s="15">
        <v>0.2093862815884476</v>
      </c>
    </row>
    <row r="35" ht="22.05" customHeight="1">
      <c r="A35" t="s" s="16">
        <v>175</v>
      </c>
      <c r="B35" t="s" s="16">
        <v>176</v>
      </c>
      <c r="C35" t="s" s="8">
        <v>125</v>
      </c>
      <c r="D35" t="s" s="8">
        <v>93</v>
      </c>
      <c r="E35" t="s" s="8">
        <v>94</v>
      </c>
      <c r="F35" t="s" s="8">
        <v>95</v>
      </c>
      <c r="G35" s="9">
        <v>1.2231</v>
      </c>
      <c r="H35" s="9">
        <v>1.2231</v>
      </c>
      <c r="I35" s="10">
        <f>$C$2+CK35</f>
      </c>
      <c r="J35" s="10">
        <f>IF(H35="NA","NA",$C$1+H35*I35)</f>
      </c>
      <c r="K35" s="10">
        <v>0.02</v>
      </c>
      <c r="L35" s="10">
        <f>IF(K35="NA","NA",$C$1+K35)</f>
      </c>
      <c r="M35" s="10">
        <f>IF(L35="NA","NA",IF(CL35="NA","NA",L35*(1-CL35)))</f>
      </c>
      <c r="N35" s="10">
        <f>IF(J35="NA","NA",IF(AA35="NA","NA",IF(M35="NA","NA",J35*(1-AA35)+M35*AA35)))</f>
      </c>
      <c r="O35" s="10">
        <f>IF(BB35="NA","NA",IF(J35="NA","NA",BB35-J35))</f>
      </c>
      <c r="P35" s="10">
        <f>IF(BC35="NA","NA",IF(N35="NA","NA",BC35-N35))</f>
      </c>
      <c r="Q35" s="11">
        <v>49.3</v>
      </c>
      <c r="R35" s="11">
        <v>0</v>
      </c>
      <c r="S35" s="11">
        <v>0</v>
      </c>
      <c r="T35" s="11">
        <v>0</v>
      </c>
      <c r="U35" s="11">
        <v>49.3</v>
      </c>
      <c r="V35" s="11">
        <v>4.27</v>
      </c>
      <c r="W35" s="11">
        <v>45.03</v>
      </c>
      <c r="X35" s="10">
        <v>0.0866</v>
      </c>
      <c r="Y35" s="12">
        <v>0</v>
      </c>
      <c r="Z35" s="10">
        <v>0</v>
      </c>
      <c r="AA35" s="10">
        <v>0</v>
      </c>
      <c r="AB35" s="10">
        <v>0</v>
      </c>
      <c r="AC35" s="10">
        <v>0</v>
      </c>
      <c r="AD35" s="11">
        <v>6.78</v>
      </c>
      <c r="AE35" s="12">
        <v>0.88</v>
      </c>
      <c r="AF35" s="10">
        <v>0.0548</v>
      </c>
      <c r="AG35" s="10">
        <v>0.7622</v>
      </c>
      <c r="AH35" s="12">
        <v>0.17</v>
      </c>
      <c r="AI35" t="s" s="5">
        <v>110</v>
      </c>
      <c r="AJ35" t="s" s="8">
        <v>110</v>
      </c>
      <c r="AK35" t="s" s="8">
        <v>110</v>
      </c>
      <c r="AL35" t="s" s="8">
        <v>110</v>
      </c>
      <c r="AM35" t="s" s="8">
        <v>110</v>
      </c>
      <c r="AN35" s="12">
        <v>5.54</v>
      </c>
      <c r="AO35" s="12">
        <v>2.1</v>
      </c>
      <c r="AP35" t="s" s="8">
        <v>110</v>
      </c>
      <c r="AQ35" t="s" s="8">
        <v>110</v>
      </c>
      <c r="AR35" s="12">
        <v>9.73</v>
      </c>
      <c r="AS35" s="12">
        <v>1.92</v>
      </c>
      <c r="AT35" t="s" s="8">
        <v>110</v>
      </c>
      <c r="AU35" s="10">
        <v>0</v>
      </c>
      <c r="AV35" t="s" s="8">
        <v>110</v>
      </c>
      <c r="AW35" t="s" s="8">
        <v>110</v>
      </c>
      <c r="AX35" t="s" s="8">
        <v>110</v>
      </c>
      <c r="AY35" t="s" s="8">
        <v>110</v>
      </c>
      <c r="AZ35" t="s" s="8">
        <v>110</v>
      </c>
      <c r="BA35" s="10">
        <v>0.653</v>
      </c>
      <c r="BB35" s="10">
        <v>-1.631</v>
      </c>
      <c r="BC35" s="10">
        <v>-4.8041</v>
      </c>
      <c r="BD35" s="10">
        <v>-0.1099</v>
      </c>
      <c r="BE35" s="10">
        <v>-0.1115</v>
      </c>
      <c r="BF35" s="10">
        <v>0</v>
      </c>
      <c r="BG35" s="10">
        <v>0.2107</v>
      </c>
      <c r="BH35" s="11">
        <v>-2.29</v>
      </c>
      <c r="BI35" s="11">
        <v>-4.11</v>
      </c>
      <c r="BJ35" s="11">
        <v>-4.17</v>
      </c>
      <c r="BK35" s="11">
        <v>-4.17</v>
      </c>
      <c r="BL35" s="11">
        <v>23.5</v>
      </c>
      <c r="BM35" s="11">
        <v>37.4</v>
      </c>
      <c r="BN35" s="11">
        <v>-2.24</v>
      </c>
      <c r="BO35" s="11">
        <v>-3.99</v>
      </c>
      <c r="BP35" s="11">
        <v>-4.17</v>
      </c>
      <c r="BQ35" s="11">
        <v>0</v>
      </c>
      <c r="BR35" s="11">
        <v>1.786</v>
      </c>
      <c r="BS35" s="11">
        <v>0.056</v>
      </c>
      <c r="BT35" t="s" s="8">
        <v>110</v>
      </c>
      <c r="BU35" s="11">
        <v>-6.012</v>
      </c>
      <c r="BV35" s="11">
        <v>-5.952</v>
      </c>
      <c r="BW35" s="11">
        <v>-5.952</v>
      </c>
      <c r="BX35" s="11">
        <v>2.52</v>
      </c>
      <c r="BY35" s="11">
        <v>0.87</v>
      </c>
      <c r="BZ35" s="11">
        <v>8.9</v>
      </c>
      <c r="CA35" s="11">
        <v>4.63</v>
      </c>
      <c r="CB35" s="11">
        <v>0</v>
      </c>
      <c r="CC35" s="12">
        <v>0.17</v>
      </c>
      <c r="CD35" t="s" s="8">
        <v>110</v>
      </c>
      <c r="CE35" s="12">
        <v>0.5</v>
      </c>
      <c r="CF35" t="s" s="8">
        <v>110</v>
      </c>
      <c r="CG35" t="s" s="8">
        <v>110</v>
      </c>
      <c r="CH35" t="s" s="8">
        <v>110</v>
      </c>
      <c r="CI35" t="s" s="8">
        <v>110</v>
      </c>
      <c r="CJ35" s="11">
        <v>0</v>
      </c>
      <c r="CK35" s="14">
        <v>0</v>
      </c>
      <c r="CL35" s="15">
        <v>0.2103174603174602</v>
      </c>
    </row>
    <row r="36" ht="31.05" customHeight="1">
      <c r="A36" t="s" s="16">
        <v>177</v>
      </c>
      <c r="B36" t="s" s="16">
        <v>178</v>
      </c>
      <c r="C36" t="s" s="8">
        <v>128</v>
      </c>
      <c r="D36" t="s" s="8">
        <v>93</v>
      </c>
      <c r="E36" t="s" s="8">
        <v>94</v>
      </c>
      <c r="F36" t="s" s="8">
        <v>95</v>
      </c>
      <c r="G36" s="9">
        <v>0.8237</v>
      </c>
      <c r="H36" s="9">
        <v>0.8237</v>
      </c>
      <c r="I36" s="10">
        <f>$C$2+CK36</f>
      </c>
      <c r="J36" s="10">
        <f>IF(H36="NA","NA",$C$1+H36*I36)</f>
      </c>
      <c r="K36" s="10">
        <v>0.025</v>
      </c>
      <c r="L36" s="10">
        <f>IF(K36="NA","NA",$C$1+K36)</f>
      </c>
      <c r="M36" s="10">
        <f>IF(L36="NA","NA",IF(CL36="NA","NA",L36*(1-CL36)))</f>
      </c>
      <c r="N36" s="10">
        <f>IF(J36="NA","NA",IF(AA36="NA","NA",IF(M36="NA","NA",J36*(1-AA36)+M36*AA36)))</f>
      </c>
      <c r="O36" s="10">
        <f>IF(BB36="NA","NA",IF(J36="NA","NA",BB36-J36))</f>
      </c>
      <c r="P36" s="10">
        <f>IF(BC36="NA","NA",IF(N36="NA","NA",BC36-N36))</f>
      </c>
      <c r="Q36" s="11">
        <v>33.2</v>
      </c>
      <c r="R36" s="11">
        <v>0</v>
      </c>
      <c r="S36" s="11">
        <v>0</v>
      </c>
      <c r="T36" s="11">
        <v>0</v>
      </c>
      <c r="U36" s="11">
        <v>33.2</v>
      </c>
      <c r="V36" s="11">
        <v>5.62</v>
      </c>
      <c r="W36" s="11">
        <v>27.58</v>
      </c>
      <c r="X36" s="10">
        <v>0.1693</v>
      </c>
      <c r="Y36" s="12">
        <v>0</v>
      </c>
      <c r="Z36" s="10">
        <v>0</v>
      </c>
      <c r="AA36" s="10">
        <v>0</v>
      </c>
      <c r="AB36" s="10">
        <v>0</v>
      </c>
      <c r="AC36" s="10">
        <v>0</v>
      </c>
      <c r="AD36" s="11">
        <v>5.78</v>
      </c>
      <c r="AE36" s="12">
        <v>0.89</v>
      </c>
      <c r="AF36" s="10">
        <v>0.1342</v>
      </c>
      <c r="AG36" s="10">
        <v>0.8721</v>
      </c>
      <c r="AH36" s="12">
        <v>0.28</v>
      </c>
      <c r="AI36" t="s" s="5">
        <v>110</v>
      </c>
      <c r="AJ36" s="12">
        <v>72.17</v>
      </c>
      <c r="AK36" t="s" s="8">
        <v>110</v>
      </c>
      <c r="AL36" t="s" s="8">
        <v>110</v>
      </c>
      <c r="AM36" t="s" s="8">
        <v>110</v>
      </c>
      <c r="AN36" s="12">
        <v>2.26</v>
      </c>
      <c r="AO36" s="12">
        <v>0.97</v>
      </c>
      <c r="AP36" t="s" s="8">
        <v>110</v>
      </c>
      <c r="AQ36" s="12">
        <v>32.91</v>
      </c>
      <c r="AR36" s="12">
        <v>3.04</v>
      </c>
      <c r="AS36" s="12">
        <v>0.8</v>
      </c>
      <c r="AT36" t="s" s="8">
        <v>110</v>
      </c>
      <c r="AU36" s="10">
        <v>0.0404</v>
      </c>
      <c r="AV36" t="s" s="8">
        <v>110</v>
      </c>
      <c r="AW36" t="s" s="8">
        <v>110</v>
      </c>
      <c r="AX36" s="10">
        <v>-0.152</v>
      </c>
      <c r="AY36" s="10">
        <v>-0.0271</v>
      </c>
      <c r="AZ36" t="s" s="8">
        <v>110</v>
      </c>
      <c r="BA36" t="s" s="8">
        <v>110</v>
      </c>
      <c r="BB36" s="10">
        <v>-0.0983</v>
      </c>
      <c r="BC36" s="10">
        <v>-0.0227</v>
      </c>
      <c r="BD36" s="10">
        <v>-0.0506</v>
      </c>
      <c r="BE36" s="10">
        <v>-0.0054</v>
      </c>
      <c r="BF36" s="10">
        <v>0</v>
      </c>
      <c r="BG36" s="10">
        <v>0.1555</v>
      </c>
      <c r="BH36" s="11">
        <v>0.46</v>
      </c>
      <c r="BI36" s="11">
        <v>-1.7</v>
      </c>
      <c r="BJ36" s="11">
        <v>-1.38</v>
      </c>
      <c r="BK36" s="11">
        <v>-0.18</v>
      </c>
      <c r="BL36" s="11">
        <v>34.4</v>
      </c>
      <c r="BM36" s="11">
        <v>33.6</v>
      </c>
      <c r="BN36" s="11">
        <v>0.84</v>
      </c>
      <c r="BO36" s="11">
        <v>-1.1</v>
      </c>
      <c r="BP36" s="11">
        <v>-0.18</v>
      </c>
      <c r="BQ36" s="11">
        <v>0</v>
      </c>
      <c r="BR36" s="11">
        <v>2.184</v>
      </c>
      <c r="BS36" s="11">
        <v>0.126</v>
      </c>
      <c r="BT36" t="s" s="8">
        <v>110</v>
      </c>
      <c r="BU36" s="11">
        <v>-2.49</v>
      </c>
      <c r="BV36" s="11">
        <v>-4.01</v>
      </c>
      <c r="BW36" s="11">
        <v>-4.01</v>
      </c>
      <c r="BX36" s="11">
        <v>17.3</v>
      </c>
      <c r="BY36" s="11">
        <v>7.92</v>
      </c>
      <c r="BZ36" s="11">
        <v>14.7</v>
      </c>
      <c r="CA36" s="11">
        <v>9.08</v>
      </c>
      <c r="CB36" s="11">
        <v>-1.34</v>
      </c>
      <c r="CC36" s="12">
        <v>0.47</v>
      </c>
      <c r="CD36" s="12">
        <v>0.4</v>
      </c>
      <c r="CE36" s="12">
        <v>0.5</v>
      </c>
      <c r="CF36" t="s" s="8">
        <v>110</v>
      </c>
      <c r="CG36" t="s" s="8">
        <v>110</v>
      </c>
      <c r="CH36" t="s" s="8">
        <v>110</v>
      </c>
      <c r="CI36" t="s" s="8">
        <v>110</v>
      </c>
      <c r="CJ36" s="11">
        <v>-1.34</v>
      </c>
      <c r="CK36" s="14">
        <v>0</v>
      </c>
      <c r="CL36" s="15">
        <v>0.2093862815884476</v>
      </c>
    </row>
    <row r="37" ht="22.05" customHeight="1">
      <c r="A37" t="s" s="16">
        <v>179</v>
      </c>
      <c r="B37" t="s" s="16">
        <v>180</v>
      </c>
      <c r="C37" t="s" s="8">
        <v>181</v>
      </c>
      <c r="D37" t="s" s="8">
        <v>93</v>
      </c>
      <c r="E37" t="s" s="8">
        <v>94</v>
      </c>
      <c r="F37" t="s" s="8">
        <v>95</v>
      </c>
      <c r="G37" s="9">
        <v>0.5693</v>
      </c>
      <c r="H37" s="9">
        <v>0.5693</v>
      </c>
      <c r="I37" s="10">
        <f>$C$2+CK37</f>
      </c>
      <c r="J37" s="10">
        <f>IF(H37="NA","NA",$C$1+H37*I37)</f>
      </c>
      <c r="K37" s="10">
        <v>0.025</v>
      </c>
      <c r="L37" s="10">
        <f>IF(K37="NA","NA",$C$1+K37)</f>
      </c>
      <c r="M37" s="10">
        <f>IF(L37="NA","NA",IF(CL37="NA","NA",L37*(1-CL37)))</f>
      </c>
      <c r="N37" s="10">
        <f>IF(J37="NA","NA",IF(AA37="NA","NA",IF(M37="NA","NA",J37*(1-AA37)+M37*AA37)))</f>
      </c>
      <c r="O37" s="10">
        <f>IF(BB37="NA","NA",IF(J37="NA","NA",BB37-J37))</f>
      </c>
      <c r="P37" t="s" s="8">
        <f>IF(BC37="NA","NA",IF(N37="NA","NA",BC37-N37))</f>
        <v>110</v>
      </c>
      <c r="Q37" s="11">
        <v>27</v>
      </c>
      <c r="R37" s="11">
        <v>0</v>
      </c>
      <c r="S37" s="11">
        <v>0</v>
      </c>
      <c r="T37" s="11">
        <v>0</v>
      </c>
      <c r="U37" s="11">
        <v>27</v>
      </c>
      <c r="V37" s="11">
        <v>0.27</v>
      </c>
      <c r="W37" s="11">
        <v>26.73</v>
      </c>
      <c r="X37" s="10">
        <v>0.009900000000000001</v>
      </c>
      <c r="Y37" s="12">
        <v>0</v>
      </c>
      <c r="Z37" s="10">
        <v>0</v>
      </c>
      <c r="AA37" s="10">
        <v>0</v>
      </c>
      <c r="AB37" s="10">
        <v>0</v>
      </c>
      <c r="AC37" s="10">
        <v>0</v>
      </c>
      <c r="AD37" s="11">
        <v>1</v>
      </c>
      <c r="AE37" s="12">
        <v>-0.39</v>
      </c>
      <c r="AF37" s="10">
        <v>0.0447</v>
      </c>
      <c r="AG37" t="s" s="8">
        <v>110</v>
      </c>
      <c r="AH37" s="12">
        <v>0.34</v>
      </c>
      <c r="AI37" s="13">
        <v>134</v>
      </c>
      <c r="AJ37" s="12">
        <v>38.24</v>
      </c>
      <c r="AK37" s="12">
        <v>22.31</v>
      </c>
      <c r="AL37" t="s" s="8">
        <v>110</v>
      </c>
      <c r="AM37" t="s" s="8">
        <v>110</v>
      </c>
      <c r="AN37" s="12">
        <v>12.39</v>
      </c>
      <c r="AO37" s="12">
        <v>1</v>
      </c>
      <c r="AP37" s="12">
        <v>19.73</v>
      </c>
      <c r="AQ37" s="12">
        <v>29.97</v>
      </c>
      <c r="AR37" s="12">
        <v>13.97</v>
      </c>
      <c r="AS37" s="12">
        <v>0.99</v>
      </c>
      <c r="AT37" s="10">
        <v>0</v>
      </c>
      <c r="AU37" s="10">
        <v>0</v>
      </c>
      <c r="AV37" t="s" s="8">
        <v>110</v>
      </c>
      <c r="AW37" t="s" s="8">
        <v>110</v>
      </c>
      <c r="AX37" s="10">
        <v>0.607</v>
      </c>
      <c r="AY37" t="s" s="8">
        <v>110</v>
      </c>
      <c r="AZ37" t="s" s="8">
        <v>110</v>
      </c>
      <c r="BA37" t="s" s="8">
        <v>110</v>
      </c>
      <c r="BB37" s="10">
        <v>1.4269</v>
      </c>
      <c r="BC37" t="s" s="8">
        <v>110</v>
      </c>
      <c r="BD37" s="10">
        <v>0.0364</v>
      </c>
      <c r="BE37" s="10">
        <v>0.0408</v>
      </c>
      <c r="BF37" s="10">
        <v>0.0394</v>
      </c>
      <c r="BG37" t="s" s="8">
        <v>110</v>
      </c>
      <c r="BH37" s="11">
        <v>0.71</v>
      </c>
      <c r="BI37" s="11">
        <v>1.21</v>
      </c>
      <c r="BJ37" s="11">
        <v>1.34</v>
      </c>
      <c r="BK37" s="11">
        <v>1.36</v>
      </c>
      <c r="BL37" s="11">
        <v>27.1</v>
      </c>
      <c r="BM37" s="11">
        <v>33.2</v>
      </c>
      <c r="BN37" s="11">
        <v>0.89</v>
      </c>
      <c r="BO37" s="11">
        <v>1.42</v>
      </c>
      <c r="BP37" s="11">
        <v>1.3</v>
      </c>
      <c r="BQ37" s="11">
        <v>0</v>
      </c>
      <c r="BR37" s="11">
        <v>0</v>
      </c>
      <c r="BS37" s="11">
        <v>-0.08400000000000001</v>
      </c>
      <c r="BT37" s="10">
        <v>-0.0645349040241191</v>
      </c>
      <c r="BU37" s="11">
        <v>1.38562121212121</v>
      </c>
      <c r="BV37" s="11">
        <v>1.294</v>
      </c>
      <c r="BW37" s="11">
        <v>1.294</v>
      </c>
      <c r="BX37" s="11">
        <v>0.85</v>
      </c>
      <c r="BY37" s="11">
        <v>-0.3</v>
      </c>
      <c r="BZ37" s="11">
        <v>2.18</v>
      </c>
      <c r="CA37" s="11">
        <v>1.91</v>
      </c>
      <c r="CB37" s="11">
        <v>0</v>
      </c>
      <c r="CC37" s="12">
        <v>-0.31</v>
      </c>
      <c r="CD37" s="12">
        <v>0.03</v>
      </c>
      <c r="CE37" s="12">
        <v>0.5</v>
      </c>
      <c r="CF37" t="s" s="8">
        <v>110</v>
      </c>
      <c r="CG37" t="s" s="8">
        <v>110</v>
      </c>
      <c r="CH37" t="s" s="8">
        <v>110</v>
      </c>
      <c r="CI37" t="s" s="8">
        <v>110</v>
      </c>
      <c r="CJ37" s="11">
        <v>0</v>
      </c>
      <c r="CK37" s="14">
        <v>0</v>
      </c>
      <c r="CL37" s="15">
        <v>0.2093862815884476</v>
      </c>
    </row>
    <row r="38" ht="22.05" customHeight="1">
      <c r="A38" t="s" s="16">
        <v>182</v>
      </c>
      <c r="B38" t="s" s="16">
        <v>183</v>
      </c>
      <c r="C38" t="s" s="8">
        <v>184</v>
      </c>
      <c r="D38" t="s" s="8">
        <v>93</v>
      </c>
      <c r="E38" t="s" s="8">
        <v>94</v>
      </c>
      <c r="F38" t="s" s="8">
        <v>95</v>
      </c>
      <c r="G38" s="9">
        <v>0.8911</v>
      </c>
      <c r="H38" s="9">
        <v>0.9214</v>
      </c>
      <c r="I38" s="10">
        <f>$C$2+CK38</f>
      </c>
      <c r="J38" s="10">
        <f>IF(H38="NA","NA",$C$1+H38*I38)</f>
      </c>
      <c r="K38" s="10">
        <v>0.015</v>
      </c>
      <c r="L38" s="10">
        <f>IF(K38="NA","NA",$C$1+K38)</f>
      </c>
      <c r="M38" s="10">
        <f>IF(L38="NA","NA",IF(CL38="NA","NA",L38*(1-CL38)))</f>
      </c>
      <c r="N38" s="10">
        <f>IF(J38="NA","NA",IF(AA38="NA","NA",IF(M38="NA","NA",J38*(1-AA38)+M38*AA38)))</f>
      </c>
      <c r="O38" s="10">
        <f>IF(BB38="NA","NA",IF(J38="NA","NA",BB38-J38))</f>
      </c>
      <c r="P38" s="10">
        <f>IF(BC38="NA","NA",IF(N38="NA","NA",BC38-N38))</f>
      </c>
      <c r="Q38" s="11">
        <v>15.1</v>
      </c>
      <c r="R38" s="11">
        <v>0</v>
      </c>
      <c r="S38" s="11">
        <v>0.58</v>
      </c>
      <c r="T38" s="11">
        <v>0.58</v>
      </c>
      <c r="U38" s="11">
        <v>15.68</v>
      </c>
      <c r="V38" s="11">
        <v>0.47</v>
      </c>
      <c r="W38" s="11">
        <v>15.22</v>
      </c>
      <c r="X38" s="10">
        <v>0.0298</v>
      </c>
      <c r="Y38" s="12">
        <v>0</v>
      </c>
      <c r="Z38" s="10">
        <v>0.0556</v>
      </c>
      <c r="AA38" s="10">
        <v>0.0372</v>
      </c>
      <c r="AB38" s="10">
        <v>0.0589</v>
      </c>
      <c r="AC38" s="10">
        <v>0.0387</v>
      </c>
      <c r="AD38" s="11">
        <v>1.64</v>
      </c>
      <c r="AE38" s="12">
        <v>1.4</v>
      </c>
      <c r="AF38" s="10">
        <v>0.2739</v>
      </c>
      <c r="AG38" s="10">
        <v>0.5852000000000001</v>
      </c>
      <c r="AH38" s="12">
        <v>0.24</v>
      </c>
      <c r="AI38" s="13">
        <v>20</v>
      </c>
      <c r="AJ38" s="12">
        <v>17.95</v>
      </c>
      <c r="AK38" s="12">
        <v>10.63</v>
      </c>
      <c r="AL38" s="12">
        <v>7.63</v>
      </c>
      <c r="AM38" t="s" s="8">
        <v>110</v>
      </c>
      <c r="AN38" s="12">
        <v>1.52</v>
      </c>
      <c r="AO38" s="12">
        <v>0.59</v>
      </c>
      <c r="AP38" s="12">
        <v>10.14</v>
      </c>
      <c r="AQ38" s="12">
        <v>9.33</v>
      </c>
      <c r="AR38" s="12">
        <v>7.62</v>
      </c>
      <c r="AS38" s="12">
        <v>0.59</v>
      </c>
      <c r="AT38" s="10">
        <v>0.5077</v>
      </c>
      <c r="AU38" s="10">
        <v>0.0477</v>
      </c>
      <c r="AV38" s="10">
        <v>0.0426</v>
      </c>
      <c r="AW38" s="10">
        <v>0.161</v>
      </c>
      <c r="AX38" s="10">
        <v>0.195</v>
      </c>
      <c r="AY38" s="10">
        <v>0.141</v>
      </c>
      <c r="AZ38" t="s" s="8">
        <v>110</v>
      </c>
      <c r="BA38" s="10">
        <v>0.054</v>
      </c>
      <c r="BB38" s="10">
        <v>0.1578</v>
      </c>
      <c r="BC38" s="10">
        <v>2.1739</v>
      </c>
      <c r="BD38" s="10">
        <v>0.0538</v>
      </c>
      <c r="BE38" s="10">
        <v>0.0568</v>
      </c>
      <c r="BF38" s="10">
        <v>0.121</v>
      </c>
      <c r="BG38" s="10">
        <v>0.1564</v>
      </c>
      <c r="BH38" s="11">
        <v>0.84</v>
      </c>
      <c r="BI38" s="11">
        <v>1.42</v>
      </c>
      <c r="BJ38" s="11">
        <v>1.5</v>
      </c>
      <c r="BK38" s="11">
        <v>1.5</v>
      </c>
      <c r="BL38" s="11">
        <v>25.6</v>
      </c>
      <c r="BM38" s="11">
        <v>26.4</v>
      </c>
      <c r="BN38" s="11">
        <v>1.63</v>
      </c>
      <c r="BO38" s="11">
        <v>2.26</v>
      </c>
      <c r="BP38" s="11">
        <v>1.32</v>
      </c>
      <c r="BQ38" s="11">
        <v>0.47</v>
      </c>
      <c r="BR38" s="11">
        <v>-1.136</v>
      </c>
      <c r="BS38" s="11">
        <v>0.9399999999999999</v>
      </c>
      <c r="BT38" s="10">
        <v>-0.148651685393259</v>
      </c>
      <c r="BU38" s="11">
        <v>1.51451851851852</v>
      </c>
      <c r="BV38" s="11">
        <v>1.149</v>
      </c>
      <c r="BW38" s="11">
        <v>1.616</v>
      </c>
      <c r="BX38" s="11">
        <v>9</v>
      </c>
      <c r="BY38" s="11">
        <v>0.6899999999999999</v>
      </c>
      <c r="BZ38" s="11">
        <v>9.92</v>
      </c>
      <c r="CA38" s="11">
        <v>2</v>
      </c>
      <c r="CB38" s="11">
        <v>-0.72</v>
      </c>
      <c r="CC38" s="12">
        <v>0.64</v>
      </c>
      <c r="CD38" s="12">
        <v>0.82</v>
      </c>
      <c r="CE38" s="12">
        <v>0.5</v>
      </c>
      <c r="CF38" t="s" s="8">
        <v>110</v>
      </c>
      <c r="CG38" t="s" s="8">
        <v>110</v>
      </c>
      <c r="CH38" t="s" s="8">
        <v>110</v>
      </c>
      <c r="CI38" t="s" s="8">
        <v>110</v>
      </c>
      <c r="CJ38" s="11">
        <v>-0.72</v>
      </c>
      <c r="CK38" s="14">
        <v>0</v>
      </c>
      <c r="CL38" s="15">
        <v>0.209251101321586</v>
      </c>
    </row>
    <row r="39" ht="31.05" customHeight="1">
      <c r="A39" t="s" s="16">
        <v>185</v>
      </c>
      <c r="B39" t="s" s="16">
        <v>186</v>
      </c>
      <c r="C39" t="s" s="8">
        <v>143</v>
      </c>
      <c r="D39" t="s" s="8">
        <v>93</v>
      </c>
      <c r="E39" t="s" s="8">
        <v>94</v>
      </c>
      <c r="F39" t="s" s="8">
        <v>95</v>
      </c>
      <c r="G39" s="9">
        <v>0.8585</v>
      </c>
      <c r="H39" s="9">
        <v>1.601</v>
      </c>
      <c r="I39" s="10">
        <f>$C$2+CK39</f>
      </c>
      <c r="J39" s="10">
        <f>IF(H39="NA","NA",$C$1+H39*I39)</f>
      </c>
      <c r="K39" s="10">
        <v>0.025</v>
      </c>
      <c r="L39" s="10">
        <f>IF(K39="NA","NA",$C$1+K39)</f>
      </c>
      <c r="M39" s="10">
        <f>IF(L39="NA","NA",IF(CL39="NA","NA",L39*(1-CL39)))</f>
      </c>
      <c r="N39" s="10">
        <f>IF(J39="NA","NA",IF(AA39="NA","NA",IF(M39="NA","NA",J39*(1-AA39)+M39*AA39)))</f>
      </c>
      <c r="O39" s="10">
        <f>IF(BB39="NA","NA",IF(J39="NA","NA",BB39-J39))</f>
      </c>
      <c r="P39" s="10">
        <f>IF(BC39="NA","NA",IF(N39="NA","NA",BC39-N39))</f>
      </c>
      <c r="Q39" s="11">
        <v>5.4</v>
      </c>
      <c r="R39" s="11">
        <v>0</v>
      </c>
      <c r="S39" s="11">
        <v>4.67</v>
      </c>
      <c r="T39" s="11">
        <v>4.67</v>
      </c>
      <c r="U39" s="11">
        <v>10.07</v>
      </c>
      <c r="V39" s="11">
        <v>0.29</v>
      </c>
      <c r="W39" s="11">
        <v>9.779999999999999</v>
      </c>
      <c r="X39" s="10">
        <v>0.029</v>
      </c>
      <c r="Y39" s="12">
        <v>0</v>
      </c>
      <c r="Z39" s="10">
        <v>0.3554</v>
      </c>
      <c r="AA39" s="10">
        <v>0.4638</v>
      </c>
      <c r="AB39" s="10">
        <v>0.5514</v>
      </c>
      <c r="AC39" s="10">
        <v>0.8648</v>
      </c>
      <c r="AD39" s="11">
        <v>0.09</v>
      </c>
      <c r="AE39" s="12">
        <v>-0.31</v>
      </c>
      <c r="AF39" s="10">
        <v>0.06320000000000001</v>
      </c>
      <c r="AG39" t="s" s="8">
        <v>110</v>
      </c>
      <c r="AH39" s="12">
        <v>0.52</v>
      </c>
      <c r="AI39" t="s" s="5">
        <v>110</v>
      </c>
      <c r="AJ39" t="s" s="8">
        <v>110</v>
      </c>
      <c r="AK39" t="s" s="8">
        <v>110</v>
      </c>
      <c r="AL39" t="s" s="8">
        <v>110</v>
      </c>
      <c r="AM39" t="s" s="8">
        <v>110</v>
      </c>
      <c r="AN39" s="12">
        <v>0.64</v>
      </c>
      <c r="AO39" s="12">
        <v>0.29</v>
      </c>
      <c r="AP39" t="s" s="8">
        <v>110</v>
      </c>
      <c r="AQ39" t="s" s="8">
        <v>110</v>
      </c>
      <c r="AR39" s="12">
        <v>1.56</v>
      </c>
      <c r="AS39" s="12">
        <v>0.53</v>
      </c>
      <c r="AT39" t="s" s="8">
        <v>110</v>
      </c>
      <c r="AU39" s="10">
        <v>0</v>
      </c>
      <c r="AV39" t="s" s="8">
        <v>110</v>
      </c>
      <c r="AW39" t="s" s="8">
        <v>110</v>
      </c>
      <c r="AX39" s="10">
        <v>0.333</v>
      </c>
      <c r="AY39" s="10">
        <v>0.374</v>
      </c>
      <c r="AZ39" t="s" s="8">
        <v>110</v>
      </c>
      <c r="BA39" t="s" s="8">
        <v>110</v>
      </c>
      <c r="BB39" s="10">
        <v>-0.4607</v>
      </c>
      <c r="BC39" s="10">
        <v>-0.454</v>
      </c>
      <c r="BD39" s="10">
        <v>-0.1551</v>
      </c>
      <c r="BE39" s="10">
        <v>-0.1266</v>
      </c>
      <c r="BF39" s="10">
        <v>0</v>
      </c>
      <c r="BG39" s="10">
        <v>0.1904</v>
      </c>
      <c r="BH39" s="11">
        <v>-1.31</v>
      </c>
      <c r="BI39" s="11">
        <v>-2.87</v>
      </c>
      <c r="BJ39" s="11">
        <v>-2.48</v>
      </c>
      <c r="BK39" s="11">
        <v>-2.34</v>
      </c>
      <c r="BL39" s="11">
        <v>18.6</v>
      </c>
      <c r="BM39" s="11">
        <v>18.5</v>
      </c>
      <c r="BN39" s="11">
        <v>-0.32</v>
      </c>
      <c r="BO39" s="11">
        <v>-1.67</v>
      </c>
      <c r="BP39" s="11">
        <v>-2.34</v>
      </c>
      <c r="BQ39" s="11">
        <v>-1.8</v>
      </c>
      <c r="BR39" s="11">
        <v>-0.59</v>
      </c>
      <c r="BS39" s="11">
        <v>-0.182</v>
      </c>
      <c r="BT39" t="s" s="8">
        <v>110</v>
      </c>
      <c r="BU39" s="11">
        <v>-1.571</v>
      </c>
      <c r="BV39" s="11">
        <v>-0.298</v>
      </c>
      <c r="BW39" s="11">
        <v>-2.098</v>
      </c>
      <c r="BX39" s="11">
        <v>6.23</v>
      </c>
      <c r="BY39" s="11">
        <v>5.16</v>
      </c>
      <c r="BZ39" s="11">
        <v>8.470000000000001</v>
      </c>
      <c r="CA39" s="11">
        <v>6.25</v>
      </c>
      <c r="CB39" s="11">
        <v>0</v>
      </c>
      <c r="CC39" s="12">
        <v>-0.27</v>
      </c>
      <c r="CD39" s="12">
        <v>0.08</v>
      </c>
      <c r="CE39" s="12">
        <v>0.5</v>
      </c>
      <c r="CF39" t="s" s="8">
        <v>110</v>
      </c>
      <c r="CG39" t="s" s="8">
        <v>110</v>
      </c>
      <c r="CH39" t="s" s="8">
        <v>110</v>
      </c>
      <c r="CI39" t="s" s="8">
        <v>110</v>
      </c>
      <c r="CJ39" s="11">
        <v>0</v>
      </c>
      <c r="CK39" s="14">
        <v>0</v>
      </c>
      <c r="CL39" s="15">
        <v>0.2093862815884476</v>
      </c>
    </row>
    <row r="40" ht="22.05" customHeight="1">
      <c r="A40" t="s" s="16">
        <v>187</v>
      </c>
      <c r="B40" t="s" s="16">
        <v>188</v>
      </c>
      <c r="C40" t="s" s="8">
        <v>170</v>
      </c>
      <c r="D40" t="s" s="8">
        <v>93</v>
      </c>
      <c r="E40" t="s" s="8">
        <v>94</v>
      </c>
      <c r="F40" t="s" s="8">
        <v>95</v>
      </c>
      <c r="G40" s="9">
        <v>0.7409</v>
      </c>
      <c r="H40" s="9">
        <v>0.7409</v>
      </c>
      <c r="I40" s="10">
        <f>$C$2+CK40</f>
      </c>
      <c r="J40" s="10">
        <f>IF(H40="NA","NA",$C$1+H40*I40)</f>
      </c>
      <c r="K40" s="10">
        <v>0.025</v>
      </c>
      <c r="L40" s="10">
        <f>IF(K40="NA","NA",$C$1+K40)</f>
      </c>
      <c r="M40" s="10">
        <f>IF(L40="NA","NA",IF(CL40="NA","NA",L40*(1-CL40)))</f>
      </c>
      <c r="N40" s="10">
        <f>IF(J40="NA","NA",IF(AA40="NA","NA",IF(M40="NA","NA",J40*(1-AA40)+M40*AA40)))</f>
      </c>
      <c r="O40" s="10">
        <f>IF(BB40="NA","NA",IF(J40="NA","NA",BB40-J40))</f>
      </c>
      <c r="P40" t="s" s="8">
        <f>IF(BC40="NA","NA",IF(N40="NA","NA",BC40-N40))</f>
        <v>110</v>
      </c>
      <c r="Q40" s="11">
        <v>16.1</v>
      </c>
      <c r="R40" s="11">
        <v>0</v>
      </c>
      <c r="S40" s="11">
        <v>0</v>
      </c>
      <c r="T40" s="11">
        <v>0</v>
      </c>
      <c r="U40" s="11">
        <v>16.1</v>
      </c>
      <c r="V40" s="11">
        <v>7.26</v>
      </c>
      <c r="W40" s="11">
        <v>8.84</v>
      </c>
      <c r="X40" s="10">
        <v>0.4509</v>
      </c>
      <c r="Y40" s="12">
        <v>0</v>
      </c>
      <c r="Z40" s="10">
        <v>0</v>
      </c>
      <c r="AA40" s="10">
        <v>0</v>
      </c>
      <c r="AB40" s="10">
        <v>0</v>
      </c>
      <c r="AC40" s="10">
        <v>0</v>
      </c>
      <c r="AD40" s="11">
        <v>0.42</v>
      </c>
      <c r="AE40" s="12">
        <v>0</v>
      </c>
      <c r="AF40" t="s" s="8">
        <v>110</v>
      </c>
      <c r="AG40" t="s" s="8">
        <v>110</v>
      </c>
      <c r="AH40" s="12">
        <v>0.4</v>
      </c>
      <c r="AI40" s="13">
        <v>16.07</v>
      </c>
      <c r="AJ40" s="12">
        <v>15.78</v>
      </c>
      <c r="AK40" s="12">
        <v>2.26</v>
      </c>
      <c r="AL40" t="s" s="8">
        <v>110</v>
      </c>
      <c r="AM40" t="s" s="8">
        <v>110</v>
      </c>
      <c r="AN40" s="12">
        <v>1.35</v>
      </c>
      <c r="AO40" s="12">
        <v>1.07</v>
      </c>
      <c r="AP40" s="12">
        <v>6.53</v>
      </c>
      <c r="AQ40" s="12">
        <v>4</v>
      </c>
      <c r="AR40" s="12">
        <v>2.12</v>
      </c>
      <c r="AS40" s="12">
        <v>0.59</v>
      </c>
      <c r="AT40" s="10">
        <v>0.0834</v>
      </c>
      <c r="AU40" s="10">
        <v>0.0369</v>
      </c>
      <c r="AV40" t="s" s="8">
        <v>110</v>
      </c>
      <c r="AW40" s="10">
        <v>0.187</v>
      </c>
      <c r="AX40" s="10">
        <v>0.09130000000000001</v>
      </c>
      <c r="AY40" s="10">
        <v>0.0021</v>
      </c>
      <c r="AZ40" t="s" s="8">
        <v>110</v>
      </c>
      <c r="BA40" t="s" s="8">
        <v>110</v>
      </c>
      <c r="BB40" s="10">
        <v>3.1092</v>
      </c>
      <c r="BC40" t="s" s="8">
        <v>110</v>
      </c>
      <c r="BD40" s="10">
        <v>0.5477</v>
      </c>
      <c r="BE40" s="10">
        <v>0.1042</v>
      </c>
      <c r="BF40" s="10">
        <v>0.0232</v>
      </c>
      <c r="BG40" s="10">
        <v>0.0215</v>
      </c>
      <c r="BH40" s="11">
        <v>1.02</v>
      </c>
      <c r="BI40" s="11">
        <v>7.12</v>
      </c>
      <c r="BJ40" s="11">
        <v>1.35</v>
      </c>
      <c r="BK40" s="11">
        <v>1.35</v>
      </c>
      <c r="BL40" s="11">
        <v>15</v>
      </c>
      <c r="BM40" s="11">
        <v>13</v>
      </c>
      <c r="BN40" s="11">
        <v>2.21</v>
      </c>
      <c r="BO40" s="11">
        <v>2.01</v>
      </c>
      <c r="BP40" s="11">
        <v>1.32</v>
      </c>
      <c r="BQ40" s="11">
        <v>0</v>
      </c>
      <c r="BR40" s="11">
        <v>1.9</v>
      </c>
      <c r="BS40" s="11">
        <v>1.083</v>
      </c>
      <c r="BT40" s="10">
        <v>2.25538730494634</v>
      </c>
      <c r="BU40" s="11">
        <v>-1.6603890260631</v>
      </c>
      <c r="BV40" s="11">
        <v>4.137</v>
      </c>
      <c r="BW40" s="11">
        <v>4.137</v>
      </c>
      <c r="BX40" s="11">
        <v>2.29</v>
      </c>
      <c r="BY40" s="11">
        <v>-1.63</v>
      </c>
      <c r="BZ40" s="11">
        <v>11.9</v>
      </c>
      <c r="CA40" s="11">
        <v>4.16</v>
      </c>
      <c r="CB40" s="11">
        <v>-0.59</v>
      </c>
      <c r="CC40" s="12">
        <v>-0.05</v>
      </c>
      <c r="CD40" s="12">
        <v>0.1</v>
      </c>
      <c r="CE40" s="12">
        <v>0.5</v>
      </c>
      <c r="CF40" t="s" s="8">
        <v>110</v>
      </c>
      <c r="CG40" t="s" s="8">
        <v>110</v>
      </c>
      <c r="CH40" t="s" s="8">
        <v>110</v>
      </c>
      <c r="CI40" t="s" s="8">
        <v>110</v>
      </c>
      <c r="CJ40" s="11">
        <v>-0.59</v>
      </c>
      <c r="CK40" s="14">
        <v>0</v>
      </c>
      <c r="CL40" s="15">
        <v>0.2093862815884476</v>
      </c>
    </row>
    <row r="41" ht="31.05" customHeight="1">
      <c r="A41" t="s" s="16">
        <v>189</v>
      </c>
      <c r="B41" t="s" s="16">
        <v>190</v>
      </c>
      <c r="C41" t="s" s="8">
        <v>191</v>
      </c>
      <c r="D41" t="s" s="8">
        <v>93</v>
      </c>
      <c r="E41" t="s" s="8">
        <v>94</v>
      </c>
      <c r="F41" t="s" s="8">
        <v>95</v>
      </c>
      <c r="G41" s="9">
        <v>1.0419</v>
      </c>
      <c r="H41" s="9">
        <v>1.0487</v>
      </c>
      <c r="I41" s="10">
        <f>$C$2+CK41</f>
      </c>
      <c r="J41" s="10">
        <f>IF(H41="NA","NA",$C$1+H41*I41)</f>
      </c>
      <c r="K41" s="10">
        <v>0.04</v>
      </c>
      <c r="L41" s="10">
        <f>IF(K41="NA","NA",$C$1+K41)</f>
      </c>
      <c r="M41" s="10">
        <f>IF(L41="NA","NA",IF(CL41="NA","NA",L41*(1-CL41)))</f>
      </c>
      <c r="N41" s="10">
        <f>IF(J41="NA","NA",IF(AA41="NA","NA",IF(M41="NA","NA",J41*(1-AA41)+M41*AA41)))</f>
      </c>
      <c r="O41" s="10">
        <f>IF(BB41="NA","NA",IF(J41="NA","NA",BB41-J41))</f>
      </c>
      <c r="P41" s="10">
        <f>IF(BC41="NA","NA",IF(N41="NA","NA",BC41-N41))</f>
      </c>
      <c r="Q41" s="11">
        <v>24.4</v>
      </c>
      <c r="R41" s="11">
        <v>0</v>
      </c>
      <c r="S41" s="11">
        <v>0.16</v>
      </c>
      <c r="T41" s="11">
        <v>0.16</v>
      </c>
      <c r="U41" s="11">
        <v>24.56</v>
      </c>
      <c r="V41" s="11">
        <v>0.07000000000000001</v>
      </c>
      <c r="W41" s="11">
        <v>24.49</v>
      </c>
      <c r="X41" s="10">
        <v>0.0029</v>
      </c>
      <c r="Y41" s="12">
        <v>0</v>
      </c>
      <c r="Z41" s="10">
        <v>0.0276</v>
      </c>
      <c r="AA41" s="10">
        <v>0.0065</v>
      </c>
      <c r="AB41" s="10">
        <v>0.0283</v>
      </c>
      <c r="AC41" s="10">
        <v>0.0065</v>
      </c>
      <c r="AD41" s="11">
        <v>3.33</v>
      </c>
      <c r="AE41" s="12">
        <v>1.42</v>
      </c>
      <c r="AF41" s="10">
        <v>0.1844</v>
      </c>
      <c r="AG41" s="10">
        <v>1.1809</v>
      </c>
      <c r="AH41" s="12">
        <v>0.34</v>
      </c>
      <c r="AI41" s="13">
        <v>23.13</v>
      </c>
      <c r="AJ41" s="12">
        <v>17.3</v>
      </c>
      <c r="AK41" s="12">
        <v>30.69</v>
      </c>
      <c r="AL41" s="12">
        <v>12.81</v>
      </c>
      <c r="AM41" t="s" s="8">
        <v>110</v>
      </c>
      <c r="AN41" s="12">
        <v>4.35</v>
      </c>
      <c r="AO41" s="12">
        <v>1.92</v>
      </c>
      <c r="AP41" s="12">
        <v>34.25</v>
      </c>
      <c r="AQ41" s="12">
        <v>15.21</v>
      </c>
      <c r="AR41" s="12">
        <v>4.3</v>
      </c>
      <c r="AS41" s="12">
        <v>1.93</v>
      </c>
      <c r="AT41" s="10">
        <v>0</v>
      </c>
      <c r="AU41" s="10">
        <v>0</v>
      </c>
      <c r="AV41" t="s" s="8">
        <v>110</v>
      </c>
      <c r="AW41" t="s" s="8">
        <v>110</v>
      </c>
      <c r="AX41" s="10">
        <v>0.926</v>
      </c>
      <c r="AY41" t="s" s="8">
        <v>110</v>
      </c>
      <c r="AZ41" t="s" s="8">
        <v>110</v>
      </c>
      <c r="BA41" s="10">
        <v>0.125</v>
      </c>
      <c r="BB41" s="10">
        <v>0.1706</v>
      </c>
      <c r="BC41" s="10">
        <v>0.1837</v>
      </c>
      <c r="BD41" s="10">
        <v>0.0772</v>
      </c>
      <c r="BE41" s="10">
        <v>0.0694</v>
      </c>
      <c r="BF41" s="10">
        <v>0</v>
      </c>
      <c r="BG41" s="10">
        <v>0.5072</v>
      </c>
      <c r="BH41" s="11">
        <v>1.41</v>
      </c>
      <c r="BI41" s="11">
        <v>0.8</v>
      </c>
      <c r="BJ41" s="11">
        <v>0.6899999999999999</v>
      </c>
      <c r="BK41" s="11">
        <v>0.72</v>
      </c>
      <c r="BL41" s="11">
        <v>12.7</v>
      </c>
      <c r="BM41" s="11">
        <v>10.3</v>
      </c>
      <c r="BN41" s="11">
        <v>1.61</v>
      </c>
      <c r="BO41" s="11">
        <v>0.8</v>
      </c>
      <c r="BP41" s="11">
        <v>0.72</v>
      </c>
      <c r="BQ41" s="11">
        <v>-0.1</v>
      </c>
      <c r="BR41" s="11">
        <v>0.677</v>
      </c>
      <c r="BS41" s="11">
        <v>0.217</v>
      </c>
      <c r="BT41" s="10">
        <v>1.25034965034965</v>
      </c>
      <c r="BU41" s="11">
        <v>-0.179</v>
      </c>
      <c r="BV41" s="11">
        <v>-0.00299999999999997</v>
      </c>
      <c r="BW41" s="11">
        <v>-0.099</v>
      </c>
      <c r="BX41" s="11">
        <v>4.66</v>
      </c>
      <c r="BY41" s="11">
        <v>3.89</v>
      </c>
      <c r="BZ41" s="11">
        <v>5.61</v>
      </c>
      <c r="CA41" s="11">
        <v>5.7</v>
      </c>
      <c r="CB41" s="11">
        <v>0</v>
      </c>
      <c r="CC41" s="12">
        <v>0.87</v>
      </c>
      <c r="CD41" s="12">
        <v>0.38</v>
      </c>
      <c r="CE41" s="12">
        <v>0.5</v>
      </c>
      <c r="CF41" t="s" s="8">
        <v>110</v>
      </c>
      <c r="CG41" t="s" s="8">
        <v>110</v>
      </c>
      <c r="CH41" t="s" s="8">
        <v>110</v>
      </c>
      <c r="CI41" t="s" s="8">
        <v>110</v>
      </c>
      <c r="CJ41" s="11">
        <v>0</v>
      </c>
      <c r="CK41" s="14">
        <v>0</v>
      </c>
      <c r="CL41" s="15">
        <v>0.2102272727272728</v>
      </c>
    </row>
    <row r="42" ht="22.05" customHeight="1">
      <c r="A42" t="s" s="16">
        <v>192</v>
      </c>
      <c r="B42" t="s" s="16">
        <v>193</v>
      </c>
      <c r="C42" t="s" s="8">
        <v>184</v>
      </c>
      <c r="D42" t="s" s="8">
        <v>93</v>
      </c>
      <c r="E42" t="s" s="8">
        <v>94</v>
      </c>
      <c r="F42" t="s" s="8">
        <v>95</v>
      </c>
      <c r="G42" s="9">
        <v>0.8911</v>
      </c>
      <c r="H42" s="9">
        <v>0.9407</v>
      </c>
      <c r="I42" s="10">
        <f>$C$2+CK42</f>
      </c>
      <c r="J42" s="10">
        <f>IF(H42="NA","NA",$C$1+H42*I42)</f>
      </c>
      <c r="K42" s="10">
        <v>0.025</v>
      </c>
      <c r="L42" s="10">
        <f>IF(K42="NA","NA",$C$1+K42)</f>
      </c>
      <c r="M42" s="10">
        <f>IF(L42="NA","NA",IF(CL42="NA","NA",L42*(1-CL42)))</f>
      </c>
      <c r="N42" s="10">
        <f>IF(J42="NA","NA",IF(AA42="NA","NA",IF(M42="NA","NA",J42*(1-AA42)+M42*AA42)))</f>
      </c>
      <c r="O42" s="10">
        <f>IF(BB42="NA","NA",IF(J42="NA","NA",BB42-J42))</f>
      </c>
      <c r="P42" s="10">
        <f>IF(BC42="NA","NA",IF(N42="NA","NA",BC42-N42))</f>
      </c>
      <c r="Q42" s="11">
        <v>8.57</v>
      </c>
      <c r="R42" s="11">
        <v>0</v>
      </c>
      <c r="S42" s="11">
        <v>0.48</v>
      </c>
      <c r="T42" s="11">
        <v>0.48</v>
      </c>
      <c r="U42" s="11">
        <v>9.050000000000001</v>
      </c>
      <c r="V42" s="11">
        <v>1.05</v>
      </c>
      <c r="W42" s="11">
        <v>8</v>
      </c>
      <c r="X42" s="10">
        <v>0.1161</v>
      </c>
      <c r="Y42" s="12">
        <v>0</v>
      </c>
      <c r="Z42" s="10">
        <v>0.1164</v>
      </c>
      <c r="AA42" s="10">
        <v>0.0527</v>
      </c>
      <c r="AB42" s="10">
        <v>0.1318</v>
      </c>
      <c r="AC42" s="10">
        <v>0.0557</v>
      </c>
      <c r="AD42" s="11">
        <v>0.7</v>
      </c>
      <c r="AE42" s="12">
        <v>0.32</v>
      </c>
      <c r="AF42" s="10">
        <v>0.0316</v>
      </c>
      <c r="AG42" t="s" s="8">
        <v>110</v>
      </c>
      <c r="AH42" s="12">
        <v>0.41</v>
      </c>
      <c r="AI42" t="s" s="5">
        <v>110</v>
      </c>
      <c r="AJ42" t="s" s="8">
        <v>110</v>
      </c>
      <c r="AK42" t="s" s="8">
        <v>110</v>
      </c>
      <c r="AL42" s="12">
        <v>16.69</v>
      </c>
      <c r="AM42" t="s" s="8">
        <v>110</v>
      </c>
      <c r="AN42" s="12">
        <v>2.37</v>
      </c>
      <c r="AO42" s="12">
        <v>1.07</v>
      </c>
      <c r="AP42" t="s" s="8">
        <v>110</v>
      </c>
      <c r="AQ42" t="s" s="8">
        <v>110</v>
      </c>
      <c r="AR42" s="12">
        <v>2.62</v>
      </c>
      <c r="AS42" s="12">
        <v>1</v>
      </c>
      <c r="AT42" t="s" s="8">
        <v>110</v>
      </c>
      <c r="AU42" s="10">
        <v>0</v>
      </c>
      <c r="AV42" t="s" s="8">
        <v>110</v>
      </c>
      <c r="AW42" t="s" s="8">
        <v>110</v>
      </c>
      <c r="AX42" t="s" s="8">
        <v>110</v>
      </c>
      <c r="AY42" t="s" s="8">
        <v>110</v>
      </c>
      <c r="AZ42" t="s" s="8">
        <v>110</v>
      </c>
      <c r="BA42" s="10">
        <v>0.208</v>
      </c>
      <c r="BB42" s="10">
        <v>-0.1254</v>
      </c>
      <c r="BC42" s="10">
        <v>-0.1478</v>
      </c>
      <c r="BD42" s="10">
        <v>-0.0531</v>
      </c>
      <c r="BE42" s="10">
        <v>-0.091</v>
      </c>
      <c r="BF42" s="10">
        <v>0</v>
      </c>
      <c r="BG42" s="10">
        <v>0.0858</v>
      </c>
      <c r="BH42" s="11">
        <v>-0.39</v>
      </c>
      <c r="BI42" s="11">
        <v>-0.51</v>
      </c>
      <c r="BJ42" s="11">
        <v>-1.14</v>
      </c>
      <c r="BK42" s="11">
        <v>-0.87</v>
      </c>
      <c r="BL42" s="11">
        <v>7.98</v>
      </c>
      <c r="BM42" s="11">
        <v>9.56</v>
      </c>
      <c r="BN42" s="11">
        <v>-0.82</v>
      </c>
      <c r="BO42" s="11">
        <v>-1.01</v>
      </c>
      <c r="BP42" s="11">
        <v>-0.87</v>
      </c>
      <c r="BQ42" s="11">
        <v>-0.55</v>
      </c>
      <c r="BR42" s="11">
        <v>-0.033</v>
      </c>
      <c r="BS42" s="11">
        <v>0.137</v>
      </c>
      <c r="BT42" t="s" s="8">
        <v>110</v>
      </c>
      <c r="BU42" s="11">
        <v>-0.974</v>
      </c>
      <c r="BV42" s="11">
        <v>-0.06699999999999991</v>
      </c>
      <c r="BW42" s="11">
        <v>-0.612</v>
      </c>
      <c r="BX42" s="11">
        <v>4.05</v>
      </c>
      <c r="BY42" s="11">
        <v>5.89</v>
      </c>
      <c r="BZ42" s="11">
        <v>3.62</v>
      </c>
      <c r="CA42" s="11">
        <v>3.05</v>
      </c>
      <c r="CB42" s="11">
        <v>0</v>
      </c>
      <c r="CC42" s="12">
        <v>-0.21</v>
      </c>
      <c r="CD42" s="12">
        <v>0.9</v>
      </c>
      <c r="CE42" s="12">
        <v>0.5</v>
      </c>
      <c r="CF42" t="s" s="8">
        <v>110</v>
      </c>
      <c r="CG42" t="s" s="8">
        <v>110</v>
      </c>
      <c r="CH42" t="s" s="8">
        <v>110</v>
      </c>
      <c r="CI42" t="s" s="8">
        <v>110</v>
      </c>
      <c r="CJ42" s="11">
        <v>0</v>
      </c>
      <c r="CK42" s="14">
        <v>0</v>
      </c>
      <c r="CL42" s="15">
        <v>0.2093862815884476</v>
      </c>
    </row>
    <row r="43" ht="31.05" customHeight="1">
      <c r="A43" t="s" s="16">
        <v>194</v>
      </c>
      <c r="B43" t="s" s="16">
        <v>195</v>
      </c>
      <c r="C43" t="s" s="8">
        <v>170</v>
      </c>
      <c r="D43" t="s" s="8">
        <v>93</v>
      </c>
      <c r="E43" t="s" s="8">
        <v>94</v>
      </c>
      <c r="F43" t="s" s="8">
        <v>95</v>
      </c>
      <c r="G43" s="9">
        <v>0.7409</v>
      </c>
      <c r="H43" s="9">
        <v>0.7409</v>
      </c>
      <c r="I43" s="10">
        <f>$C$2+CK43</f>
      </c>
      <c r="J43" s="10">
        <f>IF(H43="NA","NA",$C$1+H43*I43)</f>
      </c>
      <c r="K43" s="10">
        <v>0.025</v>
      </c>
      <c r="L43" s="10">
        <f>IF(K43="NA","NA",$C$1+K43)</f>
      </c>
      <c r="M43" s="10">
        <f>IF(L43="NA","NA",IF(CL43="NA","NA",L43*(1-CL43)))</f>
      </c>
      <c r="N43" s="10">
        <f>IF(J43="NA","NA",IF(AA43="NA","NA",IF(M43="NA","NA",J43*(1-AA43)+M43*AA43)))</f>
      </c>
      <c r="O43" s="10">
        <f>IF(BB43="NA","NA",IF(J43="NA","NA",BB43-J43))</f>
      </c>
      <c r="P43" s="10">
        <f>IF(BC43="NA","NA",IF(N43="NA","NA",BC43-N43))</f>
      </c>
      <c r="Q43" s="11">
        <v>5.23</v>
      </c>
      <c r="R43" s="11">
        <v>0</v>
      </c>
      <c r="S43" s="11">
        <v>0</v>
      </c>
      <c r="T43" s="11">
        <v>0</v>
      </c>
      <c r="U43" s="11">
        <v>5.23</v>
      </c>
      <c r="V43" s="11">
        <v>5.23</v>
      </c>
      <c r="W43" s="11">
        <v>0</v>
      </c>
      <c r="X43" s="10">
        <v>1</v>
      </c>
      <c r="Y43" s="12">
        <v>0</v>
      </c>
      <c r="Z43" s="10">
        <v>0</v>
      </c>
      <c r="AA43" s="10">
        <v>0</v>
      </c>
      <c r="AB43" s="10">
        <v>0</v>
      </c>
      <c r="AC43" s="10">
        <v>0</v>
      </c>
      <c r="AD43" s="11">
        <v>0.55</v>
      </c>
      <c r="AE43" s="12">
        <v>-0.36</v>
      </c>
      <c r="AF43" s="10">
        <v>0.0707</v>
      </c>
      <c r="AG43" t="s" s="8">
        <v>110</v>
      </c>
      <c r="AH43" s="12">
        <v>0.49</v>
      </c>
      <c r="AI43" t="s" s="5">
        <v>110</v>
      </c>
      <c r="AJ43" t="s" s="8">
        <v>110</v>
      </c>
      <c r="AK43" t="s" s="8">
        <v>110</v>
      </c>
      <c r="AL43" t="s" s="8">
        <v>110</v>
      </c>
      <c r="AM43" t="s" s="8">
        <v>110</v>
      </c>
      <c r="AN43" s="12">
        <v>0.62</v>
      </c>
      <c r="AO43" s="12">
        <v>0.75</v>
      </c>
      <c r="AP43" t="s" s="8">
        <v>110</v>
      </c>
      <c r="AQ43" s="12">
        <v>0</v>
      </c>
      <c r="AR43" s="12">
        <v>0</v>
      </c>
      <c r="AS43" s="12">
        <v>0</v>
      </c>
      <c r="AT43" t="s" s="8">
        <v>110</v>
      </c>
      <c r="AU43" s="10">
        <v>0</v>
      </c>
      <c r="AV43" t="s" s="8">
        <v>110</v>
      </c>
      <c r="AW43" t="s" s="8">
        <v>110</v>
      </c>
      <c r="AX43" s="10">
        <v>-0.198</v>
      </c>
      <c r="AY43" s="10">
        <v>-0.121</v>
      </c>
      <c r="AZ43" t="s" s="8">
        <v>110</v>
      </c>
      <c r="BA43" t="s" s="8">
        <v>110</v>
      </c>
      <c r="BB43" s="10">
        <v>-0.2158</v>
      </c>
      <c r="BC43" s="10">
        <v>-0.4647</v>
      </c>
      <c r="BD43" s="10">
        <v>-0.416</v>
      </c>
      <c r="BE43" s="10">
        <v>-0.3237</v>
      </c>
      <c r="BF43" s="10">
        <v>0</v>
      </c>
      <c r="BG43" t="s" s="8">
        <v>110</v>
      </c>
      <c r="BH43" s="11">
        <v>-0.15</v>
      </c>
      <c r="BI43" s="11">
        <v>-2.18</v>
      </c>
      <c r="BJ43" s="11">
        <v>-1.85</v>
      </c>
      <c r="BK43" s="11">
        <v>-1.7</v>
      </c>
      <c r="BL43" s="11">
        <v>6.96</v>
      </c>
      <c r="BM43" s="11">
        <v>5.24</v>
      </c>
      <c r="BN43" s="11">
        <v>0.01</v>
      </c>
      <c r="BO43" s="11">
        <v>-1.74</v>
      </c>
      <c r="BP43" s="11">
        <v>-1.7</v>
      </c>
      <c r="BQ43" s="11">
        <v>0</v>
      </c>
      <c r="BR43" s="11">
        <v>0.242</v>
      </c>
      <c r="BS43" s="11">
        <v>-0.386</v>
      </c>
      <c r="BT43" t="s" s="8">
        <v>110</v>
      </c>
      <c r="BU43" s="11">
        <v>-1.552</v>
      </c>
      <c r="BV43" s="11">
        <v>-2.036</v>
      </c>
      <c r="BW43" s="11">
        <v>-2.036</v>
      </c>
      <c r="BX43" s="11">
        <v>10.1</v>
      </c>
      <c r="BY43" s="11">
        <v>3.65</v>
      </c>
      <c r="BZ43" s="11">
        <v>8.449999999999999</v>
      </c>
      <c r="CA43" s="11">
        <v>3.22</v>
      </c>
      <c r="CB43" s="11">
        <v>0</v>
      </c>
      <c r="CC43" s="12">
        <v>-0.27</v>
      </c>
      <c r="CD43" s="12">
        <v>0.01</v>
      </c>
      <c r="CE43" s="12">
        <v>0.5</v>
      </c>
      <c r="CF43" t="s" s="8">
        <v>110</v>
      </c>
      <c r="CG43" t="s" s="8">
        <v>110</v>
      </c>
      <c r="CH43" t="s" s="8">
        <v>110</v>
      </c>
      <c r="CI43" t="s" s="8">
        <v>110</v>
      </c>
      <c r="CJ43" s="11">
        <v>0</v>
      </c>
      <c r="CK43" s="14">
        <v>0</v>
      </c>
      <c r="CL43" s="15">
        <v>0.2093862815884476</v>
      </c>
    </row>
    <row r="44" ht="31.05" customHeight="1">
      <c r="A44" t="s" s="16">
        <v>196</v>
      </c>
      <c r="B44" t="s" s="16">
        <v>197</v>
      </c>
      <c r="C44" t="s" s="8">
        <v>198</v>
      </c>
      <c r="D44" t="s" s="8">
        <v>93</v>
      </c>
      <c r="E44" t="s" s="8">
        <v>94</v>
      </c>
      <c r="F44" t="s" s="8">
        <v>95</v>
      </c>
      <c r="G44" s="9">
        <v>0.794</v>
      </c>
      <c r="H44" s="9">
        <v>0.794</v>
      </c>
      <c r="I44" s="10">
        <f>$C$2+CK44</f>
      </c>
      <c r="J44" s="10">
        <f>IF(H44="NA","NA",$C$1+H44*I44)</f>
      </c>
      <c r="K44" s="10">
        <v>0.025</v>
      </c>
      <c r="L44" s="10">
        <f>IF(K44="NA","NA",$C$1+K44)</f>
      </c>
      <c r="M44" s="10">
        <f>IF(L44="NA","NA",IF(CL44="NA","NA",L44*(1-CL44)))</f>
      </c>
      <c r="N44" s="10">
        <f>IF(J44="NA","NA",IF(AA44="NA","NA",IF(M44="NA","NA",J44*(1-AA44)+M44*AA44)))</f>
      </c>
      <c r="O44" s="10">
        <f>IF(BB44="NA","NA",IF(J44="NA","NA",BB44-J44))</f>
      </c>
      <c r="P44" s="10">
        <f>IF(BC44="NA","NA",IF(N44="NA","NA",BC44-N44))</f>
      </c>
      <c r="Q44" s="11">
        <v>5.6</v>
      </c>
      <c r="R44" s="11">
        <v>0</v>
      </c>
      <c r="S44" s="11">
        <v>0</v>
      </c>
      <c r="T44" s="11">
        <v>0</v>
      </c>
      <c r="U44" s="11">
        <v>5.6</v>
      </c>
      <c r="V44" s="11">
        <v>1.28</v>
      </c>
      <c r="W44" s="11">
        <v>4.32</v>
      </c>
      <c r="X44" s="10">
        <v>0.2286</v>
      </c>
      <c r="Y44" s="12">
        <v>0</v>
      </c>
      <c r="Z44" s="10">
        <v>0</v>
      </c>
      <c r="AA44" s="10">
        <v>0</v>
      </c>
      <c r="AB44" s="10">
        <v>0</v>
      </c>
      <c r="AC44" s="10">
        <v>0</v>
      </c>
      <c r="AD44" s="11">
        <v>2.49</v>
      </c>
      <c r="AE44" s="12">
        <v>0.93</v>
      </c>
      <c r="AF44" s="10">
        <v>0.1581</v>
      </c>
      <c r="AG44" s="10">
        <v>0.8839</v>
      </c>
      <c r="AH44" s="12">
        <v>0.35</v>
      </c>
      <c r="AI44" s="13">
        <v>42.67</v>
      </c>
      <c r="AJ44" s="12">
        <v>11.38</v>
      </c>
      <c r="AK44" s="12">
        <v>9.08</v>
      </c>
      <c r="AL44" t="s" s="8">
        <v>110</v>
      </c>
      <c r="AM44" t="s" s="8">
        <v>110</v>
      </c>
      <c r="AN44" s="12">
        <v>3.35</v>
      </c>
      <c r="AO44" s="12">
        <v>2.35</v>
      </c>
      <c r="AP44" s="12">
        <v>4.82</v>
      </c>
      <c r="AQ44" s="12">
        <v>5.37</v>
      </c>
      <c r="AR44" s="12">
        <v>11.08</v>
      </c>
      <c r="AS44" s="12">
        <v>1.82</v>
      </c>
      <c r="AT44" s="10">
        <v>2.4473</v>
      </c>
      <c r="AU44" s="10">
        <v>0.2696</v>
      </c>
      <c r="AV44" s="10">
        <v>0.256</v>
      </c>
      <c r="AW44" t="s" s="8">
        <v>110</v>
      </c>
      <c r="AX44" s="10">
        <v>0.108</v>
      </c>
      <c r="AY44" s="10">
        <v>0.156</v>
      </c>
      <c r="AZ44" t="s" s="8">
        <v>110</v>
      </c>
      <c r="BA44" t="s" s="8">
        <v>110</v>
      </c>
      <c r="BB44" s="10">
        <v>0.2468</v>
      </c>
      <c r="BC44" s="10">
        <v>1.6593</v>
      </c>
      <c r="BD44" s="10">
        <v>0.2648</v>
      </c>
      <c r="BE44" s="10">
        <v>0.3845</v>
      </c>
      <c r="BF44" s="10">
        <v>0.3951</v>
      </c>
      <c r="BG44" s="10">
        <v>0.0587</v>
      </c>
      <c r="BH44" s="11">
        <v>0.49</v>
      </c>
      <c r="BI44" s="11">
        <v>0.62</v>
      </c>
      <c r="BJ44" s="11">
        <v>0.9</v>
      </c>
      <c r="BK44" s="11">
        <v>0.9</v>
      </c>
      <c r="BL44" s="11">
        <v>2.38</v>
      </c>
      <c r="BM44" s="11">
        <v>2.33</v>
      </c>
      <c r="BN44" s="11">
        <v>0.8</v>
      </c>
      <c r="BO44" s="11">
        <v>0.91</v>
      </c>
      <c r="BP44" s="11">
        <v>0.54</v>
      </c>
      <c r="BQ44" s="11">
        <v>0</v>
      </c>
      <c r="BR44" s="11">
        <v>0.029</v>
      </c>
      <c r="BS44" s="11">
        <v>0.526</v>
      </c>
      <c r="BT44" s="10">
        <v>1.02400005788377</v>
      </c>
      <c r="BU44" s="11">
        <v>-0.013007843137255</v>
      </c>
      <c r="BV44" s="11">
        <v>0.062</v>
      </c>
      <c r="BW44" s="11">
        <v>0.062</v>
      </c>
      <c r="BX44" s="11">
        <v>2.5</v>
      </c>
      <c r="BY44" s="11">
        <v>0.54</v>
      </c>
      <c r="BZ44" s="11">
        <v>1.67</v>
      </c>
      <c r="CA44" s="11">
        <v>0.39</v>
      </c>
      <c r="CB44" s="11">
        <v>-1.51</v>
      </c>
      <c r="CC44" s="12">
        <v>0.5600000000000001</v>
      </c>
      <c r="CD44" s="12">
        <v>0.27</v>
      </c>
      <c r="CE44" s="12">
        <v>0.5</v>
      </c>
      <c r="CF44" t="s" s="8">
        <v>110</v>
      </c>
      <c r="CG44" t="s" s="8">
        <v>110</v>
      </c>
      <c r="CH44" t="s" s="8">
        <v>110</v>
      </c>
      <c r="CI44" t="s" s="8">
        <v>110</v>
      </c>
      <c r="CJ44" s="11">
        <v>-1.51</v>
      </c>
      <c r="CK44" s="14">
        <v>0</v>
      </c>
      <c r="CL44" s="15">
        <v>0.2093862815884476</v>
      </c>
    </row>
    <row r="45" ht="22.05" customHeight="1">
      <c r="A45" t="s" s="16">
        <v>199</v>
      </c>
      <c r="B45" t="s" s="16">
        <v>200</v>
      </c>
      <c r="C45" t="s" s="8">
        <v>125</v>
      </c>
      <c r="D45" t="s" s="8">
        <v>93</v>
      </c>
      <c r="E45" t="s" s="8">
        <v>94</v>
      </c>
      <c r="F45" t="s" s="8">
        <v>95</v>
      </c>
      <c r="G45" s="9">
        <v>1.2231</v>
      </c>
      <c r="H45" s="9">
        <v>1.2231</v>
      </c>
      <c r="I45" s="10">
        <f>$C$2+CK45</f>
      </c>
      <c r="J45" s="10">
        <f>IF(H45="NA","NA",$C$1+H45*I45)</f>
      </c>
      <c r="K45" s="10">
        <v>0.04</v>
      </c>
      <c r="L45" s="10">
        <f>IF(K45="NA","NA",$C$1+K45)</f>
      </c>
      <c r="M45" s="10">
        <f>IF(L45="NA","NA",IF(CL45="NA","NA",L45*(1-CL45)))</f>
      </c>
      <c r="N45" s="10">
        <f>IF(J45="NA","NA",IF(AA45="NA","NA",IF(M45="NA","NA",J45*(1-AA45)+M45*AA45)))</f>
      </c>
      <c r="O45" s="10">
        <f>IF(BB45="NA","NA",IF(J45="NA","NA",BB45-J45))</f>
      </c>
      <c r="P45" t="s" s="8">
        <f>IF(BC45="NA","NA",IF(N45="NA","NA",BC45-N45))</f>
        <v>110</v>
      </c>
      <c r="Q45" s="11">
        <v>32.9</v>
      </c>
      <c r="R45" s="11">
        <v>0</v>
      </c>
      <c r="S45" s="11">
        <v>0</v>
      </c>
      <c r="T45" s="11">
        <v>0</v>
      </c>
      <c r="U45" s="11">
        <v>32.9</v>
      </c>
      <c r="V45" s="11">
        <v>0.25</v>
      </c>
      <c r="W45" s="11">
        <v>32.65</v>
      </c>
      <c r="X45" s="10">
        <v>0.0075</v>
      </c>
      <c r="Y45" s="12">
        <v>0.01</v>
      </c>
      <c r="Z45" s="10">
        <v>0</v>
      </c>
      <c r="AA45" s="10">
        <v>0</v>
      </c>
      <c r="AB45" s="10">
        <v>0</v>
      </c>
      <c r="AC45" s="10">
        <v>0</v>
      </c>
      <c r="AD45" s="11">
        <v>0.06</v>
      </c>
      <c r="AE45" s="12">
        <v>1.73</v>
      </c>
      <c r="AF45" s="10">
        <v>0.0775</v>
      </c>
      <c r="AG45" s="10">
        <v>1.5</v>
      </c>
      <c r="AH45" s="12">
        <v>0.95</v>
      </c>
      <c r="AI45" t="s" s="5">
        <v>110</v>
      </c>
      <c r="AJ45" t="s" s="8">
        <v>110</v>
      </c>
      <c r="AK45" t="s" s="8">
        <v>110</v>
      </c>
      <c r="AL45" t="s" s="8">
        <v>110</v>
      </c>
      <c r="AM45" t="s" s="8">
        <v>110</v>
      </c>
      <c r="AN45" s="12">
        <v>28.36</v>
      </c>
      <c r="AO45" s="12">
        <v>84.14</v>
      </c>
      <c r="AP45" t="s" s="8">
        <v>110</v>
      </c>
      <c r="AQ45" t="s" s="8">
        <v>110</v>
      </c>
      <c r="AR45" s="12">
        <v>45.73</v>
      </c>
      <c r="AS45" s="12">
        <v>83.51000000000001</v>
      </c>
      <c r="AT45" t="s" s="8">
        <v>110</v>
      </c>
      <c r="AU45" s="10">
        <v>0</v>
      </c>
      <c r="AV45" t="s" s="8">
        <v>110</v>
      </c>
      <c r="AW45" t="s" s="8">
        <v>110</v>
      </c>
      <c r="AX45" s="10">
        <v>1.721</v>
      </c>
      <c r="AY45" t="s" s="8">
        <v>110</v>
      </c>
      <c r="AZ45" t="s" s="8">
        <v>110</v>
      </c>
      <c r="BA45" t="s" s="8">
        <v>110</v>
      </c>
      <c r="BB45" s="10">
        <v>-5.627</v>
      </c>
      <c r="BC45" t="s" s="8">
        <v>110</v>
      </c>
      <c r="BD45" s="10">
        <v>-2.4072</v>
      </c>
      <c r="BE45" s="10">
        <v>-2.7785</v>
      </c>
      <c r="BF45" s="10">
        <v>0</v>
      </c>
      <c r="BG45" t="s" s="8">
        <v>110</v>
      </c>
      <c r="BH45" s="11">
        <v>-1.12</v>
      </c>
      <c r="BI45" s="11">
        <v>-1.75</v>
      </c>
      <c r="BJ45" s="11">
        <v>-2.02</v>
      </c>
      <c r="BK45" s="11">
        <v>-2.02</v>
      </c>
      <c r="BL45" s="11">
        <v>0.39</v>
      </c>
      <c r="BM45" s="11">
        <v>0.73</v>
      </c>
      <c r="BN45" s="11">
        <v>-1.13</v>
      </c>
      <c r="BO45" s="11">
        <v>-1.78</v>
      </c>
      <c r="BP45" s="11">
        <v>-2.02</v>
      </c>
      <c r="BQ45" s="11">
        <v>0</v>
      </c>
      <c r="BR45" s="11">
        <v>0</v>
      </c>
      <c r="BS45" s="11">
        <v>-0.548</v>
      </c>
      <c r="BT45" t="s" s="8">
        <v>110</v>
      </c>
      <c r="BU45" s="11">
        <v>-1.472</v>
      </c>
      <c r="BV45" s="11">
        <v>-1.202</v>
      </c>
      <c r="BW45" s="11">
        <v>-1.202</v>
      </c>
      <c r="BX45" s="11">
        <v>0.31</v>
      </c>
      <c r="BY45" s="11">
        <v>-0.26</v>
      </c>
      <c r="BZ45" s="11">
        <v>1.16</v>
      </c>
      <c r="CA45" s="11">
        <v>0.71</v>
      </c>
      <c r="CB45" s="11">
        <v>0</v>
      </c>
      <c r="CC45" s="12">
        <v>0.92</v>
      </c>
      <c r="CD45" s="12">
        <v>0.74</v>
      </c>
      <c r="CE45" s="12">
        <v>0.5</v>
      </c>
      <c r="CF45" t="s" s="8">
        <v>110</v>
      </c>
      <c r="CG45" t="s" s="8">
        <v>110</v>
      </c>
      <c r="CH45" t="s" s="8">
        <v>110</v>
      </c>
      <c r="CI45" t="s" s="8">
        <v>110</v>
      </c>
      <c r="CJ45" s="11">
        <v>0</v>
      </c>
      <c r="CK45" s="14">
        <v>0</v>
      </c>
      <c r="CL45" s="15">
        <v>0.2102272727272728</v>
      </c>
    </row>
    <row r="46" ht="22.05" customHeight="1">
      <c r="A46" t="s" s="16">
        <v>201</v>
      </c>
      <c r="B46" t="s" s="16">
        <v>202</v>
      </c>
      <c r="C46" t="s" s="8">
        <v>92</v>
      </c>
      <c r="D46" t="s" s="8">
        <v>93</v>
      </c>
      <c r="E46" t="s" s="8">
        <v>94</v>
      </c>
      <c r="F46" t="s" s="8">
        <v>95</v>
      </c>
      <c r="G46" s="9">
        <v>0.799</v>
      </c>
      <c r="H46" s="9">
        <v>0.799</v>
      </c>
      <c r="I46" s="10">
        <f>$C$2+CK46</f>
      </c>
      <c r="J46" s="10">
        <f>IF(H46="NA","NA",$C$1+H46*I46)</f>
      </c>
      <c r="K46" s="10">
        <v>0.015</v>
      </c>
      <c r="L46" s="10">
        <f>IF(K46="NA","NA",$C$1+K46)</f>
      </c>
      <c r="M46" s="10">
        <f>IF(L46="NA","NA",IF(CL46="NA","NA",L46*(1-CL46)))</f>
      </c>
      <c r="N46" s="10">
        <f>IF(J46="NA","NA",IF(AA46="NA","NA",IF(M46="NA","NA",J46*(1-AA46)+M46*AA46)))</f>
      </c>
      <c r="O46" s="10">
        <f>IF(BB46="NA","NA",IF(J46="NA","NA",BB46-J46))</f>
      </c>
      <c r="P46" s="10">
        <f>IF(BC46="NA","NA",IF(N46="NA","NA",BC46-N46))</f>
      </c>
      <c r="Q46" s="11">
        <v>59.3</v>
      </c>
      <c r="R46" s="11">
        <v>0</v>
      </c>
      <c r="S46" s="11">
        <v>0</v>
      </c>
      <c r="T46" s="11">
        <v>0</v>
      </c>
      <c r="U46" s="11">
        <v>59.3</v>
      </c>
      <c r="V46" s="11">
        <v>1.43</v>
      </c>
      <c r="W46" s="11">
        <v>57.87</v>
      </c>
      <c r="X46" s="10">
        <v>0.0241</v>
      </c>
      <c r="Y46" s="12">
        <v>0</v>
      </c>
      <c r="Z46" s="10">
        <v>0</v>
      </c>
      <c r="AA46" s="10">
        <v>0</v>
      </c>
      <c r="AB46" s="10">
        <v>0</v>
      </c>
      <c r="AC46" s="10">
        <v>0</v>
      </c>
      <c r="AD46" s="11">
        <v>11.41</v>
      </c>
      <c r="AE46" s="12">
        <v>1.31</v>
      </c>
      <c r="AF46" s="10">
        <v>0.247</v>
      </c>
      <c r="AG46" s="10">
        <v>0.6407</v>
      </c>
      <c r="AH46" s="12">
        <v>0.4</v>
      </c>
      <c r="AI46" s="13">
        <v>28.01</v>
      </c>
      <c r="AJ46" s="12">
        <v>28.79</v>
      </c>
      <c r="AK46" s="12">
        <v>15.69</v>
      </c>
      <c r="AL46" s="12">
        <v>11.79</v>
      </c>
      <c r="AM46" t="s" s="8">
        <v>110</v>
      </c>
      <c r="AN46" s="12">
        <v>2.31</v>
      </c>
      <c r="AO46" s="12">
        <v>0.3</v>
      </c>
      <c r="AP46" s="12">
        <v>12.08</v>
      </c>
      <c r="AQ46" s="12">
        <v>20.23</v>
      </c>
      <c r="AR46" s="12">
        <v>2.38</v>
      </c>
      <c r="AS46" s="12">
        <v>0.3</v>
      </c>
      <c r="AT46" s="10">
        <v>0.7497</v>
      </c>
      <c r="AU46" s="10">
        <v>0.0478</v>
      </c>
      <c r="AV46" s="10">
        <v>0.0059</v>
      </c>
      <c r="AW46" s="10">
        <v>-0.016</v>
      </c>
      <c r="AX46" s="10">
        <v>0.0968</v>
      </c>
      <c r="AY46" s="10">
        <v>0.0564</v>
      </c>
      <c r="AZ46" t="s" s="8">
        <v>110</v>
      </c>
      <c r="BA46" s="10">
        <v>0.129</v>
      </c>
      <c r="BB46" s="10">
        <v>0.1562</v>
      </c>
      <c r="BC46" s="10">
        <v>0.2096</v>
      </c>
      <c r="BD46" s="10">
        <v>0.0159</v>
      </c>
      <c r="BE46" s="10">
        <v>0.0201</v>
      </c>
      <c r="BF46" s="10">
        <v>0.2124</v>
      </c>
      <c r="BG46" s="10">
        <v>0.3402</v>
      </c>
      <c r="BH46" s="11">
        <v>2.06</v>
      </c>
      <c r="BI46" s="11">
        <v>3.78</v>
      </c>
      <c r="BJ46" s="11">
        <v>4.79</v>
      </c>
      <c r="BK46" s="11">
        <v>4.79</v>
      </c>
      <c r="BL46" s="11">
        <v>194.8</v>
      </c>
      <c r="BM46" s="11">
        <v>238.1</v>
      </c>
      <c r="BN46" s="11">
        <v>2.86</v>
      </c>
      <c r="BO46" s="11">
        <v>5.01</v>
      </c>
      <c r="BP46" s="11">
        <v>3.77</v>
      </c>
      <c r="BQ46" s="11">
        <v>0</v>
      </c>
      <c r="BR46" s="11">
        <v>24.06</v>
      </c>
      <c r="BS46" s="11">
        <v>0.363</v>
      </c>
      <c r="BT46" s="10">
        <v>6.4735405349277</v>
      </c>
      <c r="BU46" s="11">
        <v>-20.6502577319588</v>
      </c>
      <c r="BV46" s="11">
        <v>-20.643</v>
      </c>
      <c r="BW46" s="11">
        <v>-20.643</v>
      </c>
      <c r="BX46" s="11">
        <v>24.2</v>
      </c>
      <c r="BY46" s="11">
        <v>22.85</v>
      </c>
      <c r="BZ46" s="11">
        <v>25.7</v>
      </c>
      <c r="CA46" s="11">
        <v>24.27</v>
      </c>
      <c r="CB46" s="11">
        <v>-2.83</v>
      </c>
      <c r="CC46" s="12">
        <v>0.63</v>
      </c>
      <c r="CD46" s="12">
        <v>0.7</v>
      </c>
      <c r="CE46" s="12">
        <v>0.5</v>
      </c>
      <c r="CF46" s="12">
        <v>0.04</v>
      </c>
      <c r="CG46" s="12">
        <v>0.05</v>
      </c>
      <c r="CH46" s="11">
        <v>4.09</v>
      </c>
      <c r="CI46" s="11">
        <v>2.95</v>
      </c>
      <c r="CJ46" s="11">
        <v>-2.83</v>
      </c>
      <c r="CK46" s="14">
        <v>0</v>
      </c>
      <c r="CL46" s="15">
        <v>0.209251101321586</v>
      </c>
    </row>
    <row r="47" ht="31.05" customHeight="1">
      <c r="A47" t="s" s="16">
        <v>203</v>
      </c>
      <c r="B47" t="s" s="16">
        <v>204</v>
      </c>
      <c r="C47" t="s" s="8">
        <v>143</v>
      </c>
      <c r="D47" t="s" s="8">
        <v>93</v>
      </c>
      <c r="E47" t="s" s="8">
        <v>94</v>
      </c>
      <c r="F47" t="s" s="8">
        <v>95</v>
      </c>
      <c r="G47" s="9">
        <v>0.8585</v>
      </c>
      <c r="H47" s="9">
        <v>1.0955</v>
      </c>
      <c r="I47" s="10">
        <f>$C$2+CK47</f>
      </c>
      <c r="J47" s="10">
        <f>IF(H47="NA","NA",$C$1+H47*I47)</f>
      </c>
      <c r="K47" s="10">
        <v>0.015</v>
      </c>
      <c r="L47" s="10">
        <f>IF(K47="NA","NA",$C$1+K47)</f>
      </c>
      <c r="M47" s="10">
        <f>IF(L47="NA","NA",IF(CL47="NA","NA",L47*(1-CL47)))</f>
      </c>
      <c r="N47" s="10">
        <f>IF(J47="NA","NA",IF(AA47="NA","NA",IF(M47="NA","NA",J47*(1-AA47)+M47*AA47)))</f>
      </c>
      <c r="O47" s="10">
        <f>IF(BB47="NA","NA",IF(J47="NA","NA",BB47-J47))</f>
      </c>
      <c r="P47" s="10">
        <f>IF(BC47="NA","NA",IF(N47="NA","NA",BC47-N47))</f>
      </c>
      <c r="Q47" s="11">
        <v>14.8</v>
      </c>
      <c r="R47" s="11">
        <v>0</v>
      </c>
      <c r="S47" s="11">
        <v>5.35</v>
      </c>
      <c r="T47" s="11">
        <v>5.35</v>
      </c>
      <c r="U47" s="11">
        <v>20.15</v>
      </c>
      <c r="V47" s="11">
        <v>0.74</v>
      </c>
      <c r="W47" s="11">
        <v>19.41</v>
      </c>
      <c r="X47" s="10">
        <v>0.0369</v>
      </c>
      <c r="Y47" s="12">
        <v>0</v>
      </c>
      <c r="Z47" s="10">
        <v>0.386</v>
      </c>
      <c r="AA47" s="10">
        <v>0.2655</v>
      </c>
      <c r="AB47" s="10">
        <v>0.6287</v>
      </c>
      <c r="AC47" s="10">
        <v>0.3615</v>
      </c>
      <c r="AD47" s="11">
        <v>1.76</v>
      </c>
      <c r="AE47" s="12">
        <v>-0.06</v>
      </c>
      <c r="AF47" s="10">
        <v>0.0447</v>
      </c>
      <c r="AG47" s="10">
        <v>0.5534</v>
      </c>
      <c r="AH47" s="12">
        <v>0.22</v>
      </c>
      <c r="AI47" s="13">
        <v>4.8</v>
      </c>
      <c r="AJ47" s="12">
        <v>78.31</v>
      </c>
      <c r="AK47" s="12">
        <v>19.07</v>
      </c>
      <c r="AL47" t="s" s="8">
        <v>110</v>
      </c>
      <c r="AM47" t="s" s="8">
        <v>110</v>
      </c>
      <c r="AN47" s="12">
        <v>1.74</v>
      </c>
      <c r="AO47" s="12">
        <v>2.06</v>
      </c>
      <c r="AP47" s="12">
        <v>13.48</v>
      </c>
      <c r="AQ47" s="12">
        <v>21.35</v>
      </c>
      <c r="AR47" s="12">
        <v>1.49</v>
      </c>
      <c r="AS47" s="12">
        <v>2.71</v>
      </c>
      <c r="AT47" s="10">
        <v>0</v>
      </c>
      <c r="AU47" s="10">
        <v>0</v>
      </c>
      <c r="AV47" s="10">
        <v>0.362</v>
      </c>
      <c r="AW47" s="10">
        <v>0.608</v>
      </c>
      <c r="AX47" s="10">
        <v>0.316</v>
      </c>
      <c r="AY47" s="10">
        <v>0.195</v>
      </c>
      <c r="AZ47" t="s" s="8">
        <v>110</v>
      </c>
      <c r="BA47" t="s" s="8">
        <v>110</v>
      </c>
      <c r="BB47" s="10">
        <v>0.1429</v>
      </c>
      <c r="BC47" s="10">
        <v>0.1609</v>
      </c>
      <c r="BD47" s="10">
        <v>0.0873</v>
      </c>
      <c r="BE47" s="10">
        <v>0.162</v>
      </c>
      <c r="BF47" s="10">
        <v>0.2365</v>
      </c>
      <c r="BG47" t="s" s="8">
        <v>110</v>
      </c>
      <c r="BH47" s="11">
        <v>0.19</v>
      </c>
      <c r="BI47" s="11">
        <v>0.78</v>
      </c>
      <c r="BJ47" s="11">
        <v>1.44</v>
      </c>
      <c r="BK47" s="11">
        <v>1.44</v>
      </c>
      <c r="BL47" s="11">
        <v>7.17</v>
      </c>
      <c r="BM47" s="11">
        <v>8.890000000000001</v>
      </c>
      <c r="BN47" s="11">
        <v>0.91</v>
      </c>
      <c r="BO47" s="11">
        <v>1.76</v>
      </c>
      <c r="BP47" s="11">
        <v>1.1</v>
      </c>
      <c r="BQ47" s="11">
        <v>0</v>
      </c>
      <c r="BR47" s="11">
        <v>0</v>
      </c>
      <c r="BS47" s="11">
        <v>-0.414</v>
      </c>
      <c r="BT47" s="10">
        <v>-0.376566059225513</v>
      </c>
      <c r="BU47" s="11">
        <v>1.51340869565217</v>
      </c>
      <c r="BV47" s="11">
        <v>1.19</v>
      </c>
      <c r="BW47" s="11">
        <v>1.19</v>
      </c>
      <c r="BX47" s="11">
        <v>5.43</v>
      </c>
      <c r="BY47" s="11">
        <v>8.949999999999999</v>
      </c>
      <c r="BZ47" s="11">
        <v>8.51</v>
      </c>
      <c r="CA47" s="11">
        <v>13.03</v>
      </c>
      <c r="CB47" s="11">
        <v>0</v>
      </c>
      <c r="CC47" s="12">
        <v>0.1</v>
      </c>
      <c r="CD47" s="12">
        <v>-0.29</v>
      </c>
      <c r="CE47" s="12">
        <v>0.5</v>
      </c>
      <c r="CF47" s="12">
        <v>0.12</v>
      </c>
      <c r="CG47" s="12">
        <v>0.15</v>
      </c>
      <c r="CH47" s="11">
        <v>0.13</v>
      </c>
      <c r="CI47" s="11">
        <v>0.12</v>
      </c>
      <c r="CJ47" s="11">
        <v>0</v>
      </c>
      <c r="CK47" s="14">
        <v>0</v>
      </c>
      <c r="CL47" s="15">
        <v>0.209251101321586</v>
      </c>
    </row>
    <row r="48" ht="22.05" customHeight="1">
      <c r="A48" t="s" s="16">
        <v>205</v>
      </c>
      <c r="B48" t="s" s="16">
        <v>206</v>
      </c>
      <c r="C48" t="s" s="8">
        <v>170</v>
      </c>
      <c r="D48" t="s" s="8">
        <v>93</v>
      </c>
      <c r="E48" t="s" s="8">
        <v>94</v>
      </c>
      <c r="F48" t="s" s="8">
        <v>95</v>
      </c>
      <c r="G48" s="9">
        <v>0.7409</v>
      </c>
      <c r="H48" s="9">
        <v>0.7709</v>
      </c>
      <c r="I48" s="10">
        <f>$C$2+CK48</f>
      </c>
      <c r="J48" s="10">
        <f>IF(H48="NA","NA",$C$1+H48*I48)</f>
      </c>
      <c r="K48" s="10">
        <v>0.01</v>
      </c>
      <c r="L48" s="10">
        <f>IF(K48="NA","NA",$C$1+K48)</f>
      </c>
      <c r="M48" s="10">
        <f>IF(L48="NA","NA",IF(CL48="NA","NA",L48*(1-CL48)))</f>
      </c>
      <c r="N48" s="10">
        <f>IF(J48="NA","NA",IF(AA48="NA","NA",IF(M48="NA","NA",J48*(1-AA48)+M48*AA48)))</f>
      </c>
      <c r="O48" s="10">
        <f>IF(BB48="NA","NA",IF(J48="NA","NA",BB48-J48))</f>
      </c>
      <c r="P48" s="10">
        <f>IF(BC48="NA","NA",IF(N48="NA","NA",BC48-N48))</f>
      </c>
      <c r="Q48" s="11">
        <v>1380</v>
      </c>
      <c r="R48" s="11">
        <v>11.33</v>
      </c>
      <c r="S48" s="11">
        <v>47.7</v>
      </c>
      <c r="T48" s="11">
        <v>59.03</v>
      </c>
      <c r="U48" s="11">
        <v>1439.03</v>
      </c>
      <c r="V48" s="11">
        <v>65</v>
      </c>
      <c r="W48" s="11">
        <v>1374.03</v>
      </c>
      <c r="X48" s="10">
        <v>0.0452</v>
      </c>
      <c r="Y48" s="12">
        <v>0</v>
      </c>
      <c r="Z48" s="10">
        <v>0.1718</v>
      </c>
      <c r="AA48" s="10">
        <v>0.041</v>
      </c>
      <c r="AB48" s="10">
        <v>0.2075</v>
      </c>
      <c r="AC48" s="10">
        <v>0.0428</v>
      </c>
      <c r="AD48" s="11">
        <v>31.77</v>
      </c>
      <c r="AE48" s="12">
        <v>0.99</v>
      </c>
      <c r="AF48" s="10">
        <v>0.3536</v>
      </c>
      <c r="AG48" s="10">
        <v>0.4879</v>
      </c>
      <c r="AH48" s="12">
        <v>0.17</v>
      </c>
      <c r="AI48" s="13">
        <v>159.62</v>
      </c>
      <c r="AJ48" s="12">
        <v>16.41</v>
      </c>
      <c r="AK48" s="12">
        <v>15.07</v>
      </c>
      <c r="AL48" s="12">
        <v>12.97</v>
      </c>
      <c r="AM48" s="12">
        <v>1.47</v>
      </c>
      <c r="AN48" s="12">
        <v>4.85</v>
      </c>
      <c r="AO48" s="12">
        <v>4.08</v>
      </c>
      <c r="AP48" s="12">
        <v>13.5</v>
      </c>
      <c r="AQ48" s="12">
        <v>12.64</v>
      </c>
      <c r="AR48" s="12">
        <v>4.93</v>
      </c>
      <c r="AS48" s="12">
        <v>4.06</v>
      </c>
      <c r="AT48" s="10">
        <v>0.6965</v>
      </c>
      <c r="AU48" s="10">
        <v>0.0462</v>
      </c>
      <c r="AV48" s="10">
        <v>0.212</v>
      </c>
      <c r="AW48" s="10">
        <v>0.22</v>
      </c>
      <c r="AX48" s="10">
        <v>0.181</v>
      </c>
      <c r="AY48" s="10">
        <v>0.223</v>
      </c>
      <c r="AZ48" s="10">
        <v>0.112</v>
      </c>
      <c r="BA48" s="10">
        <v>0.119</v>
      </c>
      <c r="BB48" s="10">
        <v>0.4358</v>
      </c>
      <c r="BC48" s="10">
        <v>0.4174</v>
      </c>
      <c r="BD48" s="10">
        <v>0.2379</v>
      </c>
      <c r="BE48" s="10">
        <v>0.2643</v>
      </c>
      <c r="BF48" s="10">
        <v>0.0525</v>
      </c>
      <c r="BG48" s="10">
        <v>0.4465</v>
      </c>
      <c r="BH48" s="11">
        <v>84.09999999999999</v>
      </c>
      <c r="BI48" s="11">
        <v>91.59999999999999</v>
      </c>
      <c r="BJ48" s="11">
        <v>101.2</v>
      </c>
      <c r="BK48" s="11">
        <v>101.77</v>
      </c>
      <c r="BL48" s="11">
        <v>338.4</v>
      </c>
      <c r="BM48" s="11">
        <v>385</v>
      </c>
      <c r="BN48" s="11">
        <v>108.7</v>
      </c>
      <c r="BO48" s="11">
        <v>118.8</v>
      </c>
      <c r="BP48" s="11">
        <v>96.43000000000001</v>
      </c>
      <c r="BQ48" s="11">
        <v>15</v>
      </c>
      <c r="BR48" s="11">
        <v>10.3</v>
      </c>
      <c r="BS48" s="11">
        <v>49.25</v>
      </c>
      <c r="BT48" s="10">
        <v>0.617528397314028</v>
      </c>
      <c r="BU48" s="11">
        <v>36.8828122544903</v>
      </c>
      <c r="BV48" s="11">
        <v>17.05</v>
      </c>
      <c r="BW48" s="11">
        <v>32.05</v>
      </c>
      <c r="BX48" s="11">
        <v>210.2</v>
      </c>
      <c r="BY48" s="11">
        <v>243.83</v>
      </c>
      <c r="BZ48" s="11">
        <v>284.5</v>
      </c>
      <c r="CA48" s="11">
        <v>278.53</v>
      </c>
      <c r="CB48" s="11">
        <v>-63.8</v>
      </c>
      <c r="CC48" s="12">
        <v>0.6899999999999999</v>
      </c>
      <c r="CD48" s="12">
        <v>0.1</v>
      </c>
      <c r="CE48" s="12">
        <v>0.5</v>
      </c>
      <c r="CF48" s="12">
        <v>0.1</v>
      </c>
      <c r="CG48" s="12">
        <v>0.08</v>
      </c>
      <c r="CH48" s="11">
        <v>35.4</v>
      </c>
      <c r="CI48" s="11">
        <v>35.49</v>
      </c>
      <c r="CJ48" s="11">
        <v>-127.8</v>
      </c>
      <c r="CK48" s="14">
        <v>0</v>
      </c>
      <c r="CL48" s="15">
        <v>0.2103960396039605</v>
      </c>
    </row>
    <row r="49" ht="40.05" customHeight="1">
      <c r="A49" t="s" s="16">
        <v>207</v>
      </c>
      <c r="B49" t="s" s="16">
        <v>208</v>
      </c>
      <c r="C49" t="s" s="8">
        <v>191</v>
      </c>
      <c r="D49" t="s" s="8">
        <v>93</v>
      </c>
      <c r="E49" t="s" s="8">
        <v>94</v>
      </c>
      <c r="F49" t="s" s="8">
        <v>95</v>
      </c>
      <c r="G49" s="9">
        <v>1.0419</v>
      </c>
      <c r="H49" s="9">
        <v>1.2435</v>
      </c>
      <c r="I49" s="10">
        <f>$C$2+CK49</f>
      </c>
      <c r="J49" s="10">
        <f>IF(H49="NA","NA",$C$1+H49*I49)</f>
      </c>
      <c r="K49" s="10">
        <v>0.03</v>
      </c>
      <c r="L49" s="10">
        <f>IF(K49="NA","NA",$C$1+K49)</f>
      </c>
      <c r="M49" s="10">
        <f>IF(L49="NA","NA",IF(CL49="NA","NA",L49*(1-CL49)))</f>
      </c>
      <c r="N49" s="10">
        <f>IF(J49="NA","NA",IF(AA49="NA","NA",IF(M49="NA","NA",J49*(1-AA49)+M49*AA49)))</f>
      </c>
      <c r="O49" t="s" s="8">
        <f>IF(BB49="NA","NA",IF(J49="NA","NA",BB49-J49))</f>
        <v>110</v>
      </c>
      <c r="P49" s="10">
        <f>IF(BC49="NA","NA",IF(N49="NA","NA",BC49-N49))</f>
      </c>
      <c r="Q49" s="11">
        <v>32.2</v>
      </c>
      <c r="R49" s="11">
        <v>0</v>
      </c>
      <c r="S49" s="11">
        <v>6.23</v>
      </c>
      <c r="T49" s="11">
        <v>6.23</v>
      </c>
      <c r="U49" s="11">
        <v>38.43</v>
      </c>
      <c r="V49" s="11">
        <v>0.02</v>
      </c>
      <c r="W49" s="11">
        <v>38.41</v>
      </c>
      <c r="X49" s="10">
        <v>0.0005</v>
      </c>
      <c r="Y49" s="12">
        <v>0</v>
      </c>
      <c r="Z49" t="s" s="8">
        <v>110</v>
      </c>
      <c r="AA49" s="10">
        <v>0.1621</v>
      </c>
      <c r="AB49" t="s" s="8">
        <v>110</v>
      </c>
      <c r="AC49" s="10">
        <v>0.1935</v>
      </c>
      <c r="AD49" s="11">
        <v>0.79</v>
      </c>
      <c r="AE49" s="12">
        <v>0.5</v>
      </c>
      <c r="AF49" s="10">
        <v>0.06320000000000001</v>
      </c>
      <c r="AG49" s="10">
        <v>0.921</v>
      </c>
      <c r="AH49" s="12">
        <v>0.44</v>
      </c>
      <c r="AI49" t="s" s="5">
        <v>110</v>
      </c>
      <c r="AJ49" t="s" s="8">
        <v>110</v>
      </c>
      <c r="AK49" t="s" s="8">
        <v>110</v>
      </c>
      <c r="AL49" s="12">
        <v>262.33</v>
      </c>
      <c r="AM49" t="s" s="8">
        <v>110</v>
      </c>
      <c r="AN49" t="s" s="8">
        <v>110</v>
      </c>
      <c r="AO49" s="12">
        <v>4.87</v>
      </c>
      <c r="AP49" t="s" s="8">
        <v>110</v>
      </c>
      <c r="AQ49" t="s" s="8">
        <v>110</v>
      </c>
      <c r="AR49" s="12">
        <v>7.95</v>
      </c>
      <c r="AS49" s="12">
        <v>5.81</v>
      </c>
      <c r="AT49" t="s" s="8">
        <v>110</v>
      </c>
      <c r="AU49" s="10">
        <v>0</v>
      </c>
      <c r="AV49" t="s" s="8">
        <v>110</v>
      </c>
      <c r="AW49" t="s" s="8">
        <v>110</v>
      </c>
      <c r="AX49" s="10">
        <v>0.302</v>
      </c>
      <c r="AY49" s="10">
        <v>0.123</v>
      </c>
      <c r="AZ49" t="s" s="8">
        <v>110</v>
      </c>
      <c r="BA49" s="10">
        <v>0.615</v>
      </c>
      <c r="BB49" t="s" s="8">
        <v>110</v>
      </c>
      <c r="BC49" s="10">
        <v>-0.6403</v>
      </c>
      <c r="BD49" s="10">
        <v>-0.1951</v>
      </c>
      <c r="BE49" s="10">
        <v>-0.1338</v>
      </c>
      <c r="BF49" s="10">
        <v>0</v>
      </c>
      <c r="BG49" s="10">
        <v>0.3122</v>
      </c>
      <c r="BH49" s="11">
        <v>-4.53</v>
      </c>
      <c r="BI49" s="11">
        <v>-2.38</v>
      </c>
      <c r="BJ49" s="11">
        <v>-1.92</v>
      </c>
      <c r="BK49" s="11">
        <v>-1.63</v>
      </c>
      <c r="BL49" s="11">
        <v>6.61</v>
      </c>
      <c r="BM49" s="11">
        <v>12.2</v>
      </c>
      <c r="BN49" s="11">
        <v>-3.16</v>
      </c>
      <c r="BO49" s="11">
        <v>-0.95</v>
      </c>
      <c r="BP49" s="11">
        <v>-1.63</v>
      </c>
      <c r="BQ49" s="11">
        <v>-0.59</v>
      </c>
      <c r="BR49" s="11">
        <v>0.902</v>
      </c>
      <c r="BS49" s="11">
        <v>0.671</v>
      </c>
      <c r="BT49" t="s" s="8">
        <v>110</v>
      </c>
      <c r="BU49" s="11">
        <v>-3.205</v>
      </c>
      <c r="BV49" s="11">
        <v>-3.363</v>
      </c>
      <c r="BW49" s="11">
        <v>-3.953</v>
      </c>
      <c r="BX49" s="11">
        <v>-0.58</v>
      </c>
      <c r="BY49" s="11">
        <v>2.55</v>
      </c>
      <c r="BZ49" s="11">
        <v>-1.38</v>
      </c>
      <c r="CA49" s="11">
        <v>4.83</v>
      </c>
      <c r="CB49" s="11">
        <v>0</v>
      </c>
      <c r="CC49" s="12">
        <v>0.23</v>
      </c>
      <c r="CD49" s="12">
        <v>0.29</v>
      </c>
      <c r="CE49" s="12">
        <v>0.5</v>
      </c>
      <c r="CF49" t="s" s="8">
        <v>110</v>
      </c>
      <c r="CG49" t="s" s="8">
        <v>110</v>
      </c>
      <c r="CH49" t="s" s="8">
        <v>110</v>
      </c>
      <c r="CI49" t="s" s="8">
        <v>110</v>
      </c>
      <c r="CJ49" s="11">
        <v>0</v>
      </c>
      <c r="CK49" s="14">
        <v>0</v>
      </c>
      <c r="CL49" s="15">
        <v>0.2102649006622517</v>
      </c>
    </row>
    <row r="50" ht="31.05" customHeight="1">
      <c r="A50" t="s" s="16">
        <v>209</v>
      </c>
      <c r="B50" t="s" s="16">
        <v>210</v>
      </c>
      <c r="C50" t="s" s="8">
        <v>113</v>
      </c>
      <c r="D50" t="s" s="8">
        <v>93</v>
      </c>
      <c r="E50" t="s" s="8">
        <v>94</v>
      </c>
      <c r="F50" t="s" s="8">
        <v>95</v>
      </c>
      <c r="G50" s="9">
        <v>1.0371</v>
      </c>
      <c r="H50" s="9">
        <v>1.0371</v>
      </c>
      <c r="I50" s="10">
        <f>$C$2+CK50</f>
      </c>
      <c r="J50" s="10">
        <f>IF(H50="NA","NA",$C$1+H50*I50)</f>
      </c>
      <c r="K50" s="10">
        <v>0.025</v>
      </c>
      <c r="L50" s="10">
        <f>IF(K50="NA","NA",$C$1+K50)</f>
      </c>
      <c r="M50" s="10">
        <f>IF(L50="NA","NA",IF(CL50="NA","NA",L50*(1-CL50)))</f>
      </c>
      <c r="N50" s="10">
        <f>IF(J50="NA","NA",IF(AA50="NA","NA",IF(M50="NA","NA",J50*(1-AA50)+M50*AA50)))</f>
      </c>
      <c r="O50" t="s" s="8">
        <f>IF(BB50="NA","NA",IF(J50="NA","NA",BB50-J50))</f>
        <v>110</v>
      </c>
      <c r="P50" t="s" s="8">
        <f>IF(BC50="NA","NA",IF(N50="NA","NA",BC50-N50))</f>
        <v>110</v>
      </c>
      <c r="Q50" s="11">
        <v>28.5</v>
      </c>
      <c r="R50" s="11">
        <v>0</v>
      </c>
      <c r="S50" s="11">
        <v>0</v>
      </c>
      <c r="T50" s="11">
        <v>0</v>
      </c>
      <c r="U50" s="11">
        <v>28.5</v>
      </c>
      <c r="V50" s="11">
        <v>0</v>
      </c>
      <c r="W50" s="11">
        <v>28.5</v>
      </c>
      <c r="X50" s="10">
        <v>0</v>
      </c>
      <c r="Y50" s="12">
        <v>0</v>
      </c>
      <c r="Z50" t="s" s="8">
        <v>110</v>
      </c>
      <c r="AA50" s="10">
        <v>0</v>
      </c>
      <c r="AB50" t="s" s="8">
        <v>110</v>
      </c>
      <c r="AC50" s="10">
        <v>0</v>
      </c>
      <c r="AD50" s="11">
        <v>38.94</v>
      </c>
      <c r="AE50" t="s" s="8">
        <v>110</v>
      </c>
      <c r="AF50" t="s" s="8">
        <v>110</v>
      </c>
      <c r="AG50" t="s" s="8">
        <v>110</v>
      </c>
      <c r="AH50" s="12">
        <v>0.09</v>
      </c>
      <c r="AI50" t="s" s="5">
        <v>110</v>
      </c>
      <c r="AJ50" t="s" s="8">
        <v>110</v>
      </c>
      <c r="AK50" t="s" s="8">
        <v>110</v>
      </c>
      <c r="AL50" t="s" s="8">
        <v>110</v>
      </c>
      <c r="AM50" t="s" s="8">
        <v>110</v>
      </c>
      <c r="AN50" t="s" s="8">
        <v>110</v>
      </c>
      <c r="AO50" s="12">
        <v>0.85</v>
      </c>
      <c r="AP50" t="s" s="8">
        <v>110</v>
      </c>
      <c r="AQ50" t="s" s="8">
        <v>110</v>
      </c>
      <c r="AR50" t="s" s="8">
        <v>110</v>
      </c>
      <c r="AS50" s="12">
        <v>0.85</v>
      </c>
      <c r="AT50" t="s" s="8">
        <v>110</v>
      </c>
      <c r="AU50" s="10">
        <v>0</v>
      </c>
      <c r="AV50" t="s" s="8">
        <v>110</v>
      </c>
      <c r="AW50" t="s" s="8">
        <v>110</v>
      </c>
      <c r="AX50" t="s" s="8">
        <v>110</v>
      </c>
      <c r="AY50" t="s" s="8">
        <v>110</v>
      </c>
      <c r="AZ50" t="s" s="8">
        <v>110</v>
      </c>
      <c r="BA50" t="s" s="8">
        <v>110</v>
      </c>
      <c r="BB50" t="s" s="8">
        <v>110</v>
      </c>
      <c r="BC50" t="s" s="8">
        <v>110</v>
      </c>
      <c r="BD50" s="10">
        <v>0</v>
      </c>
      <c r="BE50" s="10">
        <v>0</v>
      </c>
      <c r="BF50" s="10">
        <v>0</v>
      </c>
      <c r="BG50" t="s" s="8">
        <v>110</v>
      </c>
      <c r="BH50" s="11">
        <v>0</v>
      </c>
      <c r="BI50" s="11">
        <v>0</v>
      </c>
      <c r="BJ50" s="11">
        <v>0</v>
      </c>
      <c r="BK50" s="11">
        <v>0</v>
      </c>
      <c r="BL50" s="11">
        <v>33.6</v>
      </c>
      <c r="BM50" s="11">
        <v>33.6</v>
      </c>
      <c r="BN50" s="11">
        <v>0</v>
      </c>
      <c r="BO50" s="11">
        <v>0</v>
      </c>
      <c r="BP50" s="11">
        <v>0</v>
      </c>
      <c r="BQ50" s="11">
        <v>0</v>
      </c>
      <c r="BR50" s="11">
        <v>0</v>
      </c>
      <c r="BS50" s="11">
        <v>0</v>
      </c>
      <c r="BT50" t="s" s="8">
        <v>110</v>
      </c>
      <c r="BU50" s="11">
        <v>0</v>
      </c>
      <c r="BV50" s="11">
        <v>0</v>
      </c>
      <c r="BW50" s="11">
        <v>0</v>
      </c>
      <c r="BX50" s="11">
        <v>0</v>
      </c>
      <c r="BY50" s="11">
        <v>0</v>
      </c>
      <c r="BZ50" s="11">
        <v>0</v>
      </c>
      <c r="CA50" s="11">
        <v>0</v>
      </c>
      <c r="CB50" s="11">
        <v>0</v>
      </c>
      <c r="CC50" t="s" s="8">
        <v>110</v>
      </c>
      <c r="CD50" t="s" s="8">
        <v>110</v>
      </c>
      <c r="CE50" s="12">
        <v>0.5</v>
      </c>
      <c r="CF50" t="s" s="8">
        <v>110</v>
      </c>
      <c r="CG50" t="s" s="8">
        <v>110</v>
      </c>
      <c r="CH50" t="s" s="8">
        <v>110</v>
      </c>
      <c r="CI50" t="s" s="8">
        <v>110</v>
      </c>
      <c r="CJ50" s="11">
        <v>0</v>
      </c>
      <c r="CK50" s="14">
        <v>0</v>
      </c>
      <c r="CL50" s="15">
        <v>0.2093862815884476</v>
      </c>
    </row>
    <row r="51" ht="31.05" customHeight="1">
      <c r="A51" t="s" s="16">
        <v>211</v>
      </c>
      <c r="B51" t="s" s="16">
        <v>212</v>
      </c>
      <c r="C51" t="s" s="8">
        <v>213</v>
      </c>
      <c r="D51" t="s" s="8">
        <v>93</v>
      </c>
      <c r="E51" t="s" s="8">
        <v>94</v>
      </c>
      <c r="F51" t="s" s="8">
        <v>95</v>
      </c>
      <c r="G51" s="9">
        <v>0.7667</v>
      </c>
      <c r="H51" s="9">
        <v>0.8537</v>
      </c>
      <c r="I51" s="10">
        <f>$C$2+CK51</f>
      </c>
      <c r="J51" s="10">
        <f>IF(H51="NA","NA",$C$1+H51*I51)</f>
      </c>
      <c r="K51" s="10">
        <v>0.025</v>
      </c>
      <c r="L51" s="10">
        <f>IF(K51="NA","NA",$C$1+K51)</f>
      </c>
      <c r="M51" s="10">
        <f>IF(L51="NA","NA",IF(CL51="NA","NA",L51*(1-CL51)))</f>
      </c>
      <c r="N51" s="10">
        <f>IF(J51="NA","NA",IF(AA51="NA","NA",IF(M51="NA","NA",J51*(1-AA51)+M51*AA51)))</f>
      </c>
      <c r="O51" s="10">
        <f>IF(BB51="NA","NA",IF(J51="NA","NA",BB51-J51))</f>
      </c>
      <c r="P51" t="s" s="8">
        <f>IF(BC51="NA","NA",IF(N51="NA","NA",BC51-N51))</f>
        <v>110</v>
      </c>
      <c r="Q51" s="11">
        <v>18.9</v>
      </c>
      <c r="R51" s="11">
        <v>0</v>
      </c>
      <c r="S51" s="11">
        <v>3.07</v>
      </c>
      <c r="T51" s="11">
        <v>3.07</v>
      </c>
      <c r="U51" s="11">
        <v>21.97</v>
      </c>
      <c r="V51" s="11">
        <v>0.9399999999999999</v>
      </c>
      <c r="W51" s="11">
        <v>21.03</v>
      </c>
      <c r="X51" s="10">
        <v>0.0429</v>
      </c>
      <c r="Y51" s="12">
        <v>0</v>
      </c>
      <c r="Z51" s="10">
        <v>0.3107</v>
      </c>
      <c r="AA51" s="10">
        <v>0.1397</v>
      </c>
      <c r="AB51" s="10">
        <v>0.4508</v>
      </c>
      <c r="AC51" s="10">
        <v>0.1624</v>
      </c>
      <c r="AD51" s="11">
        <v>1.06</v>
      </c>
      <c r="AE51" s="12">
        <v>0.12</v>
      </c>
      <c r="AF51" s="10">
        <v>0.0447</v>
      </c>
      <c r="AG51" s="10">
        <v>0.8106</v>
      </c>
      <c r="AH51" s="12">
        <v>0.38</v>
      </c>
      <c r="AI51" s="13">
        <v>22.06</v>
      </c>
      <c r="AJ51" s="12">
        <v>35.93</v>
      </c>
      <c r="AK51" s="12">
        <v>11.67</v>
      </c>
      <c r="AL51" t="s" s="8">
        <v>110</v>
      </c>
      <c r="AM51" t="s" s="8">
        <v>110</v>
      </c>
      <c r="AN51" s="12">
        <v>2.78</v>
      </c>
      <c r="AO51" s="12">
        <v>0.6899999999999999</v>
      </c>
      <c r="AP51" s="12">
        <v>7.38</v>
      </c>
      <c r="AQ51" s="12">
        <v>13.57</v>
      </c>
      <c r="AR51" s="12">
        <v>15.61</v>
      </c>
      <c r="AS51" s="12">
        <v>0.77</v>
      </c>
      <c r="AT51" s="10">
        <v>0.6852</v>
      </c>
      <c r="AU51" s="10">
        <v>0.0587</v>
      </c>
      <c r="AV51" s="10">
        <v>-0.0883</v>
      </c>
      <c r="AW51" t="s" s="8">
        <v>110</v>
      </c>
      <c r="AX51" s="10">
        <v>0.255</v>
      </c>
      <c r="AY51" s="10">
        <v>0.249</v>
      </c>
      <c r="AZ51" t="s" s="8">
        <v>110</v>
      </c>
      <c r="BA51" t="s" s="8">
        <v>110</v>
      </c>
      <c r="BB51" s="10">
        <v>0.2634</v>
      </c>
      <c r="BC51" t="s" s="8">
        <v>110</v>
      </c>
      <c r="BD51" s="10">
        <v>0.0416</v>
      </c>
      <c r="BE51" s="10">
        <v>0.0732</v>
      </c>
      <c r="BF51" s="10">
        <v>0.3017</v>
      </c>
      <c r="BG51" s="10">
        <v>0.4434</v>
      </c>
      <c r="BH51" s="11">
        <v>0.53</v>
      </c>
      <c r="BI51" s="11">
        <v>1.62</v>
      </c>
      <c r="BJ51" s="11">
        <v>2.78</v>
      </c>
      <c r="BK51" s="11">
        <v>2.85</v>
      </c>
      <c r="BL51" s="11">
        <v>27.2</v>
      </c>
      <c r="BM51" s="11">
        <v>38.9</v>
      </c>
      <c r="BN51" s="11">
        <v>1.55</v>
      </c>
      <c r="BO51" s="11">
        <v>3.37</v>
      </c>
      <c r="BP51" s="11">
        <v>1.99</v>
      </c>
      <c r="BQ51" s="11">
        <v>-2.11</v>
      </c>
      <c r="BR51" s="11">
        <v>0.859</v>
      </c>
      <c r="BS51" s="11">
        <v>5</v>
      </c>
      <c r="BT51" s="10">
        <v>2.94616104868914</v>
      </c>
      <c r="BU51" s="11">
        <v>-3.87031034482759</v>
      </c>
      <c r="BV51" s="11">
        <v>-2.129</v>
      </c>
      <c r="BW51" s="11">
        <v>-4.239</v>
      </c>
      <c r="BX51" s="11">
        <v>6.15</v>
      </c>
      <c r="BY51" s="11">
        <v>-0.44</v>
      </c>
      <c r="BZ51" s="11">
        <v>6.81</v>
      </c>
      <c r="CA51" s="11">
        <v>1.35</v>
      </c>
      <c r="CB51" s="11">
        <v>-1.11</v>
      </c>
      <c r="CC51" s="12">
        <v>0.15</v>
      </c>
      <c r="CD51" s="12">
        <v>-0.12</v>
      </c>
      <c r="CE51" s="12">
        <v>0.5</v>
      </c>
      <c r="CF51" t="s" s="8">
        <v>110</v>
      </c>
      <c r="CG51" t="s" s="8">
        <v>110</v>
      </c>
      <c r="CH51" t="s" s="8">
        <v>110</v>
      </c>
      <c r="CI51" t="s" s="8">
        <v>110</v>
      </c>
      <c r="CJ51" s="11">
        <v>-1.11</v>
      </c>
      <c r="CK51" s="14">
        <v>0</v>
      </c>
      <c r="CL51" s="15">
        <v>0.2093862815884476</v>
      </c>
    </row>
    <row r="52" ht="22.05" customHeight="1">
      <c r="A52" t="s" s="16">
        <v>214</v>
      </c>
      <c r="B52" t="s" s="16">
        <v>215</v>
      </c>
      <c r="C52" t="s" s="8">
        <v>128</v>
      </c>
      <c r="D52" t="s" s="8">
        <v>93</v>
      </c>
      <c r="E52" t="s" s="8">
        <v>94</v>
      </c>
      <c r="F52" t="s" s="8">
        <v>95</v>
      </c>
      <c r="G52" s="9">
        <v>0.8237</v>
      </c>
      <c r="H52" s="9">
        <v>1.6474</v>
      </c>
      <c r="I52" s="10">
        <f>$C$2+CK52</f>
      </c>
      <c r="J52" s="10">
        <f>IF(H52="NA","NA",$C$1+H52*I52)</f>
      </c>
      <c r="K52" s="10">
        <v>0.03</v>
      </c>
      <c r="L52" s="10">
        <f>IF(K52="NA","NA",$C$1+K52)</f>
      </c>
      <c r="M52" s="10">
        <f>IF(L52="NA","NA",IF(CL52="NA","NA",L52*(1-CL52)))</f>
      </c>
      <c r="N52" s="10">
        <f>IF(J52="NA","NA",IF(AA52="NA","NA",IF(M52="NA","NA",J52*(1-AA52)+M52*AA52)))</f>
      </c>
      <c r="O52" s="10">
        <f>IF(BB52="NA","NA",IF(J52="NA","NA",BB52-J52))</f>
      </c>
      <c r="P52" s="10">
        <f>IF(BC52="NA","NA",IF(N52="NA","NA",BC52-N52))</f>
      </c>
      <c r="Q52" s="11">
        <v>17.3</v>
      </c>
      <c r="R52" s="11">
        <v>0</v>
      </c>
      <c r="S52" s="11">
        <v>17.3</v>
      </c>
      <c r="T52" s="11">
        <v>17.3</v>
      </c>
      <c r="U52" s="11">
        <v>34.6</v>
      </c>
      <c r="V52" s="11">
        <v>0.36</v>
      </c>
      <c r="W52" s="11">
        <v>34.24</v>
      </c>
      <c r="X52" s="10">
        <v>0.0103</v>
      </c>
      <c r="Y52" s="12">
        <v>0</v>
      </c>
      <c r="Z52" s="10">
        <v>0.8908</v>
      </c>
      <c r="AA52" s="10">
        <v>0.5</v>
      </c>
      <c r="AB52" s="10">
        <v>8.160399999999999</v>
      </c>
      <c r="AC52" s="10">
        <v>1</v>
      </c>
      <c r="AD52" s="11">
        <v>0.75</v>
      </c>
      <c r="AE52" s="12">
        <v>0.85</v>
      </c>
      <c r="AF52" s="10">
        <v>0.1414</v>
      </c>
      <c r="AG52" s="10">
        <v>0.9405</v>
      </c>
      <c r="AH52" s="12">
        <v>0.6</v>
      </c>
      <c r="AI52" t="s" s="5">
        <v>110</v>
      </c>
      <c r="AJ52" t="s" s="8">
        <v>110</v>
      </c>
      <c r="AK52" t="s" s="8">
        <v>110</v>
      </c>
      <c r="AL52" t="s" s="8">
        <v>110</v>
      </c>
      <c r="AM52" t="s" s="8">
        <v>110</v>
      </c>
      <c r="AN52" s="12">
        <v>8.16</v>
      </c>
      <c r="AO52" s="12">
        <v>0.37</v>
      </c>
      <c r="AP52" t="s" s="8">
        <v>110</v>
      </c>
      <c r="AQ52" t="s" s="8">
        <v>110</v>
      </c>
      <c r="AR52" s="12">
        <v>1.8</v>
      </c>
      <c r="AS52" s="12">
        <v>0.73</v>
      </c>
      <c r="AT52" t="s" s="8">
        <v>110</v>
      </c>
      <c r="AU52" s="10">
        <v>0</v>
      </c>
      <c r="AV52" t="s" s="8">
        <v>110</v>
      </c>
      <c r="AW52" t="s" s="8">
        <v>110</v>
      </c>
      <c r="AX52" t="s" s="8">
        <v>110</v>
      </c>
      <c r="AY52" t="s" s="8">
        <v>110</v>
      </c>
      <c r="AZ52" t="s" s="8">
        <v>110</v>
      </c>
      <c r="BA52" t="s" s="8">
        <v>110</v>
      </c>
      <c r="BB52" s="10">
        <v>-1.2709</v>
      </c>
      <c r="BC52" s="10">
        <v>-0.4283</v>
      </c>
      <c r="BD52" s="10">
        <v>-0.3073</v>
      </c>
      <c r="BE52" s="10">
        <v>-0.3163</v>
      </c>
      <c r="BF52" s="10">
        <v>0</v>
      </c>
      <c r="BG52" s="10">
        <v>0.206</v>
      </c>
      <c r="BH52" s="11">
        <v>-7.91</v>
      </c>
      <c r="BI52" s="11">
        <v>-9.710000000000001</v>
      </c>
      <c r="BJ52" s="11">
        <v>-10.9</v>
      </c>
      <c r="BK52" s="11">
        <v>-10</v>
      </c>
      <c r="BL52" s="11">
        <v>47.2</v>
      </c>
      <c r="BM52" s="11">
        <v>31.6</v>
      </c>
      <c r="BN52" s="11">
        <v>-7.38</v>
      </c>
      <c r="BO52" s="11">
        <v>-9.73</v>
      </c>
      <c r="BP52" s="11">
        <v>-10</v>
      </c>
      <c r="BQ52" s="11">
        <v>-9.130000000000001</v>
      </c>
      <c r="BR52" s="11">
        <v>-3.03</v>
      </c>
      <c r="BS52" s="11">
        <v>-1.389</v>
      </c>
      <c r="BT52" t="s" s="8">
        <v>110</v>
      </c>
      <c r="BU52" s="11">
        <v>-5.576</v>
      </c>
      <c r="BV52" s="11">
        <v>3.839</v>
      </c>
      <c r="BW52" s="11">
        <v>-5.291</v>
      </c>
      <c r="BX52" s="11">
        <v>7.64</v>
      </c>
      <c r="BY52" s="11">
        <v>23.34</v>
      </c>
      <c r="BZ52" s="11">
        <v>2.12</v>
      </c>
      <c r="CA52" s="11">
        <v>19.06</v>
      </c>
      <c r="CB52" s="11">
        <v>0</v>
      </c>
      <c r="CC52" s="12">
        <v>0.53</v>
      </c>
      <c r="CD52" s="12">
        <v>0.2</v>
      </c>
      <c r="CE52" s="12">
        <v>0.5</v>
      </c>
      <c r="CF52" t="s" s="8">
        <v>110</v>
      </c>
      <c r="CG52" t="s" s="8">
        <v>110</v>
      </c>
      <c r="CH52" t="s" s="8">
        <v>110</v>
      </c>
      <c r="CI52" t="s" s="8">
        <v>110</v>
      </c>
      <c r="CJ52" s="11">
        <v>-1.93</v>
      </c>
      <c r="CK52" s="14">
        <v>0</v>
      </c>
      <c r="CL52" s="15">
        <v>0.2102649006622517</v>
      </c>
    </row>
    <row r="53" ht="31.05" customHeight="1">
      <c r="A53" t="s" s="16">
        <v>216</v>
      </c>
      <c r="B53" t="s" s="16">
        <v>217</v>
      </c>
      <c r="C53" t="s" s="8">
        <v>156</v>
      </c>
      <c r="D53" t="s" s="8">
        <v>93</v>
      </c>
      <c r="E53" t="s" s="8">
        <v>94</v>
      </c>
      <c r="F53" t="s" s="8">
        <v>95</v>
      </c>
      <c r="G53" s="9">
        <v>0.8742</v>
      </c>
      <c r="H53" s="9">
        <v>0.9947</v>
      </c>
      <c r="I53" s="10">
        <f>$C$2+CK53</f>
      </c>
      <c r="J53" s="10">
        <f>IF(H53="NA","NA",$C$1+H53*I53)</f>
      </c>
      <c r="K53" s="10">
        <v>0.025</v>
      </c>
      <c r="L53" s="10">
        <f>IF(K53="NA","NA",$C$1+K53)</f>
      </c>
      <c r="M53" s="10">
        <f>IF(L53="NA","NA",IF(CL53="NA","NA",L53*(1-CL53)))</f>
      </c>
      <c r="N53" s="10">
        <f>IF(J53="NA","NA",IF(AA53="NA","NA",IF(M53="NA","NA",J53*(1-AA53)+M53*AA53)))</f>
      </c>
      <c r="O53" s="10">
        <f>IF(BB53="NA","NA",IF(J53="NA","NA",BB53-J53))</f>
      </c>
      <c r="P53" s="10">
        <f>IF(BC53="NA","NA",IF(N53="NA","NA",BC53-N53))</f>
      </c>
      <c r="Q53" s="11">
        <v>9.210000000000001</v>
      </c>
      <c r="R53" s="11">
        <v>0</v>
      </c>
      <c r="S53" s="11">
        <v>1.27</v>
      </c>
      <c r="T53" s="11">
        <v>1.27</v>
      </c>
      <c r="U53" s="11">
        <v>10.48</v>
      </c>
      <c r="V53" s="11">
        <v>0.28</v>
      </c>
      <c r="W53" s="11">
        <v>10.2</v>
      </c>
      <c r="X53" s="10">
        <v>0.0265</v>
      </c>
      <c r="Y53" s="12">
        <v>0</v>
      </c>
      <c r="Z53" s="10">
        <v>0.1458</v>
      </c>
      <c r="AA53" s="10">
        <v>0.1212</v>
      </c>
      <c r="AB53" s="10">
        <v>0.1707</v>
      </c>
      <c r="AC53" s="10">
        <v>0.1379</v>
      </c>
      <c r="AD53" s="11">
        <v>0.07000000000000001</v>
      </c>
      <c r="AE53" s="12">
        <v>1.9</v>
      </c>
      <c r="AF53" s="10">
        <v>0.1304</v>
      </c>
      <c r="AG53" t="s" s="8">
        <v>110</v>
      </c>
      <c r="AH53" s="12">
        <v>0.8100000000000001</v>
      </c>
      <c r="AI53" t="s" s="5">
        <v>110</v>
      </c>
      <c r="AJ53" t="s" s="8">
        <v>110</v>
      </c>
      <c r="AK53" t="s" s="8">
        <v>110</v>
      </c>
      <c r="AL53" t="s" s="8">
        <v>110</v>
      </c>
      <c r="AM53" t="s" s="8">
        <v>110</v>
      </c>
      <c r="AN53" s="12">
        <v>1.24</v>
      </c>
      <c r="AO53" s="12">
        <v>6.02</v>
      </c>
      <c r="AP53" t="s" s="8">
        <v>110</v>
      </c>
      <c r="AQ53" t="s" s="8">
        <v>110</v>
      </c>
      <c r="AR53" s="12">
        <v>1.21</v>
      </c>
      <c r="AS53" s="12">
        <v>6.67</v>
      </c>
      <c r="AT53" t="s" s="8">
        <v>110</v>
      </c>
      <c r="AU53" s="10">
        <v>0</v>
      </c>
      <c r="AV53" t="s" s="8">
        <v>110</v>
      </c>
      <c r="AW53" t="s" s="8">
        <v>110</v>
      </c>
      <c r="AX53" s="10">
        <v>-0.307</v>
      </c>
      <c r="AY53" s="10">
        <v>-0.197</v>
      </c>
      <c r="AZ53" t="s" s="8">
        <v>110</v>
      </c>
      <c r="BA53" t="s" s="8">
        <v>110</v>
      </c>
      <c r="BB53" s="10">
        <v>-0.2519</v>
      </c>
      <c r="BC53" s="10">
        <v>-0.1436</v>
      </c>
      <c r="BD53" s="10">
        <v>-1.8889</v>
      </c>
      <c r="BE53" s="10">
        <v>-1.3417</v>
      </c>
      <c r="BF53" s="10">
        <v>0</v>
      </c>
      <c r="BG53" s="10">
        <v>0.1061</v>
      </c>
      <c r="BH53" s="11">
        <v>-1.46</v>
      </c>
      <c r="BI53" s="11">
        <v>-2.04</v>
      </c>
      <c r="BJ53" s="11">
        <v>-1.63</v>
      </c>
      <c r="BK53" s="11">
        <v>-1.45</v>
      </c>
      <c r="BL53" s="11">
        <v>1.53</v>
      </c>
      <c r="BM53" s="11">
        <v>1.08</v>
      </c>
      <c r="BN53" s="11">
        <v>-0.9399999999999999</v>
      </c>
      <c r="BO53" s="11">
        <v>-1.4</v>
      </c>
      <c r="BP53" s="11">
        <v>-1.45</v>
      </c>
      <c r="BQ53" s="11">
        <v>0.91</v>
      </c>
      <c r="BR53" s="11">
        <v>0.169</v>
      </c>
      <c r="BS53" s="11">
        <v>-0.098</v>
      </c>
      <c r="BT53" t="s" s="8">
        <v>110</v>
      </c>
      <c r="BU53" s="11">
        <v>-1.52</v>
      </c>
      <c r="BV53" s="11">
        <v>-3.021</v>
      </c>
      <c r="BW53" s="11">
        <v>-2.111</v>
      </c>
      <c r="BX53" s="11">
        <v>8.1</v>
      </c>
      <c r="BY53" s="11">
        <v>10.09</v>
      </c>
      <c r="BZ53" s="11">
        <v>7.44</v>
      </c>
      <c r="CA53" s="11">
        <v>8.43</v>
      </c>
      <c r="CB53" s="11">
        <v>0</v>
      </c>
      <c r="CC53" t="s" s="8">
        <v>110</v>
      </c>
      <c r="CD53" s="12">
        <v>0.93</v>
      </c>
      <c r="CE53" s="12">
        <v>0.5</v>
      </c>
      <c r="CF53" s="12">
        <v>0.13</v>
      </c>
      <c r="CG53" s="12">
        <v>0.13</v>
      </c>
      <c r="CH53" s="11">
        <v>-0.05</v>
      </c>
      <c r="CI53" s="11">
        <v>0.03</v>
      </c>
      <c r="CJ53" s="11">
        <v>0</v>
      </c>
      <c r="CK53" s="14">
        <v>0</v>
      </c>
      <c r="CL53" s="15">
        <v>0.2093862815884476</v>
      </c>
    </row>
    <row r="54" ht="31.05" customHeight="1">
      <c r="A54" t="s" s="16">
        <v>218</v>
      </c>
      <c r="B54" t="s" s="16">
        <v>219</v>
      </c>
      <c r="C54" t="s" s="8">
        <v>131</v>
      </c>
      <c r="D54" t="s" s="8">
        <v>93</v>
      </c>
      <c r="E54" t="s" s="8">
        <v>94</v>
      </c>
      <c r="F54" t="s" s="8">
        <v>95</v>
      </c>
      <c r="G54" s="9">
        <v>0.7645999999999999</v>
      </c>
      <c r="H54" s="9">
        <v>0.952</v>
      </c>
      <c r="I54" s="10">
        <f>$C$2+CK54</f>
      </c>
      <c r="J54" s="10">
        <f>IF(H54="NA","NA",$C$1+H54*I54)</f>
      </c>
      <c r="K54" s="10">
        <v>0.01</v>
      </c>
      <c r="L54" s="10">
        <f>IF(K54="NA","NA",$C$1+K54)</f>
      </c>
      <c r="M54" s="10">
        <f>IF(L54="NA","NA",IF(CL54="NA","NA",L54*(1-CL54)))</f>
      </c>
      <c r="N54" s="10">
        <f>IF(J54="NA","NA",IF(AA54="NA","NA",IF(M54="NA","NA",J54*(1-AA54)+M54*AA54)))</f>
      </c>
      <c r="O54" s="10">
        <f>IF(BB54="NA","NA",IF(J54="NA","NA",BB54-J54))</f>
      </c>
      <c r="P54" s="10">
        <f>IF(BC54="NA","NA",IF(N54="NA","NA",BC54-N54))</f>
      </c>
      <c r="Q54" s="11">
        <v>21659.6</v>
      </c>
      <c r="R54" s="11">
        <v>299.19</v>
      </c>
      <c r="S54" s="11">
        <v>5221.2</v>
      </c>
      <c r="T54" s="11">
        <v>5520.39</v>
      </c>
      <c r="U54" s="11">
        <v>27179.99</v>
      </c>
      <c r="V54" s="11">
        <v>392</v>
      </c>
      <c r="W54" s="11">
        <v>26787.99</v>
      </c>
      <c r="X54" s="10">
        <v>0.0144</v>
      </c>
      <c r="Y54" s="12">
        <v>0</v>
      </c>
      <c r="Z54" s="10">
        <v>0.3713</v>
      </c>
      <c r="AA54" s="10">
        <v>0.2031</v>
      </c>
      <c r="AB54" s="10">
        <v>0.5906</v>
      </c>
      <c r="AC54" s="10">
        <v>0.2549</v>
      </c>
      <c r="AD54" s="11">
        <v>30.84</v>
      </c>
      <c r="AE54" s="12">
        <v>1.2</v>
      </c>
      <c r="AF54" s="10">
        <v>0.4159</v>
      </c>
      <c r="AG54" s="10">
        <v>0.3444</v>
      </c>
      <c r="AH54" s="12">
        <v>0.18</v>
      </c>
      <c r="AI54" s="13">
        <v>8.42</v>
      </c>
      <c r="AJ54" s="12">
        <v>28.46</v>
      </c>
      <c r="AK54" s="12">
        <v>24</v>
      </c>
      <c r="AL54" s="12">
        <v>22.19</v>
      </c>
      <c r="AM54" s="12">
        <v>1.9</v>
      </c>
      <c r="AN54" s="12">
        <v>2.32</v>
      </c>
      <c r="AO54" s="12">
        <v>1.65</v>
      </c>
      <c r="AP54" s="12">
        <v>18.45</v>
      </c>
      <c r="AQ54" s="12">
        <v>12.55</v>
      </c>
      <c r="AR54" s="12">
        <v>2.11</v>
      </c>
      <c r="AS54" s="12">
        <v>2.04</v>
      </c>
      <c r="AT54" s="10">
        <v>0.5453</v>
      </c>
      <c r="AU54" s="10">
        <v>0.0227</v>
      </c>
      <c r="AV54" s="10">
        <v>0.0442</v>
      </c>
      <c r="AW54" s="10">
        <v>-0.0162</v>
      </c>
      <c r="AX54" s="10">
        <v>-0.0572</v>
      </c>
      <c r="AY54" s="10">
        <v>-0.0395</v>
      </c>
      <c r="AZ54" s="10">
        <v>0.15</v>
      </c>
      <c r="BA54" s="10">
        <v>0.0599</v>
      </c>
      <c r="BB54" s="10">
        <v>0.1044</v>
      </c>
      <c r="BC54" s="10">
        <v>0.1212</v>
      </c>
      <c r="BD54" s="10">
        <v>0.0644</v>
      </c>
      <c r="BE54" s="10">
        <v>0.1036</v>
      </c>
      <c r="BF54" s="10">
        <v>0.0385</v>
      </c>
      <c r="BG54" s="10">
        <v>0.6433</v>
      </c>
      <c r="BH54" s="11">
        <v>761.1</v>
      </c>
      <c r="BI54" s="11">
        <v>902.5</v>
      </c>
      <c r="BJ54" s="11">
        <v>1414.9</v>
      </c>
      <c r="BK54" s="11">
        <v>1452.26</v>
      </c>
      <c r="BL54" s="11">
        <v>13116.9</v>
      </c>
      <c r="BM54" s="11">
        <v>14014.2</v>
      </c>
      <c r="BN54" s="11">
        <v>2135.1</v>
      </c>
      <c r="BO54" s="11">
        <v>2315.2</v>
      </c>
      <c r="BP54" s="11">
        <v>1396.31</v>
      </c>
      <c r="BQ54" s="11">
        <v>83.8</v>
      </c>
      <c r="BR54" s="11">
        <v>-63.323</v>
      </c>
      <c r="BS54" s="11">
        <v>962.5</v>
      </c>
      <c r="BT54" s="10">
        <v>0.643968876492952</v>
      </c>
      <c r="BU54" s="11">
        <v>497.128058866990</v>
      </c>
      <c r="BV54" s="11">
        <v>-80.477</v>
      </c>
      <c r="BW54" s="11">
        <v>3.323</v>
      </c>
      <c r="BX54" s="11">
        <v>8642.1</v>
      </c>
      <c r="BY54" s="11">
        <v>11981.59</v>
      </c>
      <c r="BZ54" s="11">
        <v>9346.799999999999</v>
      </c>
      <c r="CA54" s="11">
        <v>12667.79</v>
      </c>
      <c r="CB54" s="11">
        <v>-492.1</v>
      </c>
      <c r="CC54" s="12">
        <v>0.57</v>
      </c>
      <c r="CD54" s="12">
        <v>0.66</v>
      </c>
      <c r="CE54" s="12">
        <v>0.5</v>
      </c>
      <c r="CF54" s="12">
        <v>0.02</v>
      </c>
      <c r="CG54" s="12">
        <v>0.05</v>
      </c>
      <c r="CH54" s="11">
        <v>1176.59</v>
      </c>
      <c r="CI54" s="11">
        <v>647.73</v>
      </c>
      <c r="CJ54" s="11">
        <v>-492.1</v>
      </c>
      <c r="CK54" s="14">
        <v>0</v>
      </c>
      <c r="CL54" s="15">
        <v>0.2103960396039605</v>
      </c>
    </row>
    <row r="55" ht="22.05" customHeight="1">
      <c r="A55" t="s" s="16">
        <v>220</v>
      </c>
      <c r="B55" t="s" s="16">
        <v>221</v>
      </c>
      <c r="C55" t="s" s="8">
        <v>222</v>
      </c>
      <c r="D55" t="s" s="8">
        <v>93</v>
      </c>
      <c r="E55" t="s" s="8">
        <v>94</v>
      </c>
      <c r="F55" t="s" s="8">
        <v>95</v>
      </c>
      <c r="G55" s="9">
        <v>0.5264</v>
      </c>
      <c r="H55" s="9">
        <v>0.7556</v>
      </c>
      <c r="I55" s="10">
        <f>$C$2+CK55</f>
      </c>
      <c r="J55" s="10">
        <f>IF(H55="NA","NA",$C$1+H55*I55)</f>
      </c>
      <c r="K55" s="10">
        <v>0.01</v>
      </c>
      <c r="L55" s="10">
        <f>IF(K55="NA","NA",$C$1+K55)</f>
      </c>
      <c r="M55" s="10">
        <f>IF(L55="NA","NA",IF(CL55="NA","NA",L55*(1-CL55)))</f>
      </c>
      <c r="N55" s="10">
        <f>IF(J55="NA","NA",IF(AA55="NA","NA",IF(M55="NA","NA",J55*(1-AA55)+M55*AA55)))</f>
      </c>
      <c r="O55" s="10">
        <f>IF(BB55="NA","NA",IF(J55="NA","NA",BB55-J55))</f>
      </c>
      <c r="P55" s="10">
        <f>IF(BC55="NA","NA",IF(N55="NA","NA",BC55-N55))</f>
      </c>
      <c r="Q55" s="11">
        <v>6292.7</v>
      </c>
      <c r="R55" s="11">
        <v>0</v>
      </c>
      <c r="S55" s="11">
        <v>2841.7</v>
      </c>
      <c r="T55" s="11">
        <v>2841.7</v>
      </c>
      <c r="U55" s="11">
        <v>9134.4</v>
      </c>
      <c r="V55" s="11">
        <v>531.3</v>
      </c>
      <c r="W55" s="11">
        <v>8603.1</v>
      </c>
      <c r="X55" s="10">
        <v>0.0582</v>
      </c>
      <c r="Y55" s="12">
        <v>0</v>
      </c>
      <c r="Z55" s="10">
        <v>0.4413</v>
      </c>
      <c r="AA55" s="10">
        <v>0.3111</v>
      </c>
      <c r="AB55" s="10">
        <v>0.79</v>
      </c>
      <c r="AC55" s="10">
        <v>0.4516</v>
      </c>
      <c r="AD55" s="11">
        <v>31.31</v>
      </c>
      <c r="AE55" s="12">
        <v>0.39</v>
      </c>
      <c r="AF55" s="10">
        <v>0.0447</v>
      </c>
      <c r="AG55" s="10">
        <v>0.4919</v>
      </c>
      <c r="AH55" s="12">
        <v>0.28</v>
      </c>
      <c r="AI55" s="13">
        <v>3.8</v>
      </c>
      <c r="AJ55" s="12">
        <v>126.36</v>
      </c>
      <c r="AK55" s="12">
        <v>4.04</v>
      </c>
      <c r="AL55" s="12">
        <v>8.890000000000001</v>
      </c>
      <c r="AM55" s="12">
        <v>1.23</v>
      </c>
      <c r="AN55" s="12">
        <v>1.75</v>
      </c>
      <c r="AO55" s="12">
        <v>15.03</v>
      </c>
      <c r="AP55" s="12">
        <v>28.4</v>
      </c>
      <c r="AQ55" t="s" s="8">
        <v>110</v>
      </c>
      <c r="AR55" s="12">
        <v>2.32</v>
      </c>
      <c r="AS55" s="12">
        <v>20.55</v>
      </c>
      <c r="AT55" s="10">
        <v>0</v>
      </c>
      <c r="AU55" s="10">
        <v>0</v>
      </c>
      <c r="AV55" s="10">
        <v>2.379</v>
      </c>
      <c r="AW55" s="10">
        <v>0.8110000000000001</v>
      </c>
      <c r="AX55" s="10">
        <v>1.597</v>
      </c>
      <c r="AY55" s="10">
        <v>1.129</v>
      </c>
      <c r="AZ55" s="10">
        <v>1.029</v>
      </c>
      <c r="BA55" s="10">
        <v>5.127</v>
      </c>
      <c r="BB55" s="10">
        <v>1.2996</v>
      </c>
      <c r="BC55" s="10">
        <v>0.2678</v>
      </c>
      <c r="BD55" s="10">
        <v>0.19</v>
      </c>
      <c r="BE55" s="10">
        <v>0.037</v>
      </c>
      <c r="BF55" s="10">
        <v>0.0356</v>
      </c>
      <c r="BG55" s="10">
        <v>0.1967</v>
      </c>
      <c r="BH55" s="11">
        <v>49.8</v>
      </c>
      <c r="BI55" s="11">
        <v>1555.7</v>
      </c>
      <c r="BJ55" s="11">
        <v>258.4</v>
      </c>
      <c r="BK55" s="11">
        <v>302.9</v>
      </c>
      <c r="BL55" s="11">
        <v>418.7</v>
      </c>
      <c r="BM55" s="11">
        <v>8187.3</v>
      </c>
      <c r="BN55" s="11">
        <v>-23.5</v>
      </c>
      <c r="BO55" s="11">
        <v>401</v>
      </c>
      <c r="BP55" s="11">
        <v>292.11</v>
      </c>
      <c r="BQ55" s="11">
        <v>-1955.7</v>
      </c>
      <c r="BR55" s="11">
        <v>-190.6</v>
      </c>
      <c r="BS55" s="11">
        <v>2577.5</v>
      </c>
      <c r="BT55" s="10">
        <v>8.17117120446718</v>
      </c>
      <c r="BU55" s="11">
        <v>-2094.787652788980</v>
      </c>
      <c r="BV55" s="11">
        <v>1124.5</v>
      </c>
      <c r="BW55" s="11">
        <v>-831.199999999999</v>
      </c>
      <c r="BX55" s="11">
        <v>1197.1</v>
      </c>
      <c r="BY55" s="11">
        <v>1131</v>
      </c>
      <c r="BZ55" s="11">
        <v>3597</v>
      </c>
      <c r="CA55" s="11">
        <v>3709.1</v>
      </c>
      <c r="CB55" s="11">
        <v>0</v>
      </c>
      <c r="CC55" s="12">
        <v>0.09</v>
      </c>
      <c r="CD55" s="12">
        <v>0.41</v>
      </c>
      <c r="CE55" s="12">
        <v>0.5</v>
      </c>
      <c r="CF55" s="12">
        <v>0.1</v>
      </c>
      <c r="CG55" s="12">
        <v>0.09</v>
      </c>
      <c r="CH55" s="11">
        <v>-16.98</v>
      </c>
      <c r="CI55" s="11">
        <v>74.81999999999999</v>
      </c>
      <c r="CJ55" s="11">
        <v>0</v>
      </c>
      <c r="CK55" s="14">
        <v>0</v>
      </c>
      <c r="CL55" s="15">
        <v>0.2103960396039605</v>
      </c>
    </row>
    <row r="56" ht="22.05" customHeight="1">
      <c r="A56" t="s" s="16">
        <v>223</v>
      </c>
      <c r="B56" t="s" s="16">
        <v>224</v>
      </c>
      <c r="C56" t="s" s="8">
        <v>222</v>
      </c>
      <c r="D56" t="s" s="8">
        <v>93</v>
      </c>
      <c r="E56" t="s" s="8">
        <v>94</v>
      </c>
      <c r="F56" t="s" s="8">
        <v>95</v>
      </c>
      <c r="G56" s="9">
        <v>0.5264</v>
      </c>
      <c r="H56" s="9">
        <v>0.6403</v>
      </c>
      <c r="I56" s="10">
        <f>$C$2+CK56</f>
      </c>
      <c r="J56" s="10">
        <f>IF(H56="NA","NA",$C$1+H56*I56)</f>
      </c>
      <c r="K56" s="10">
        <v>0.01</v>
      </c>
      <c r="L56" s="10">
        <f>IF(K56="NA","NA",$C$1+K56)</f>
      </c>
      <c r="M56" s="10">
        <f>IF(L56="NA","NA",IF(CL56="NA","NA",L56*(1-CL56)))</f>
      </c>
      <c r="N56" s="10">
        <f>IF(J56="NA","NA",IF(AA56="NA","NA",IF(M56="NA","NA",J56*(1-AA56)+M56*AA56)))</f>
      </c>
      <c r="O56" s="10">
        <f>IF(BB56="NA","NA",IF(J56="NA","NA",BB56-J56))</f>
      </c>
      <c r="P56" s="10">
        <f>IF(BC56="NA","NA",IF(N56="NA","NA",BC56-N56))</f>
      </c>
      <c r="Q56" s="11">
        <v>2637.1</v>
      </c>
      <c r="R56" s="11">
        <v>617.76</v>
      </c>
      <c r="S56" s="11">
        <v>86.7</v>
      </c>
      <c r="T56" s="11">
        <v>704.46</v>
      </c>
      <c r="U56" s="11">
        <v>3341.56</v>
      </c>
      <c r="V56" s="11">
        <v>31.9</v>
      </c>
      <c r="W56" s="11">
        <v>3309.66</v>
      </c>
      <c r="X56" s="10">
        <v>0.0095</v>
      </c>
      <c r="Y56" s="12">
        <v>0</v>
      </c>
      <c r="Z56" s="10">
        <v>0.5621</v>
      </c>
      <c r="AA56" s="10">
        <v>0.2108</v>
      </c>
      <c r="AB56" s="10">
        <v>1.2836</v>
      </c>
      <c r="AC56" s="10">
        <v>0.2671</v>
      </c>
      <c r="AD56" s="11">
        <v>50.26</v>
      </c>
      <c r="AE56" s="12">
        <v>0.64</v>
      </c>
      <c r="AF56" s="10">
        <v>0.313</v>
      </c>
      <c r="AG56" s="10">
        <v>0.2979</v>
      </c>
      <c r="AH56" s="12">
        <v>0.17</v>
      </c>
      <c r="AI56" s="13">
        <v>138.86</v>
      </c>
      <c r="AJ56" s="12">
        <v>19.18</v>
      </c>
      <c r="AK56" s="12">
        <v>17.72</v>
      </c>
      <c r="AL56" s="12">
        <v>16.64</v>
      </c>
      <c r="AM56" s="12">
        <v>1.61</v>
      </c>
      <c r="AN56" s="12">
        <v>4.81</v>
      </c>
      <c r="AO56" s="12">
        <v>0.47</v>
      </c>
      <c r="AP56" s="12">
        <v>13.58</v>
      </c>
      <c r="AQ56" s="12">
        <v>11.7</v>
      </c>
      <c r="AR56" s="12">
        <v>3.51</v>
      </c>
      <c r="AS56" s="12">
        <v>0.59</v>
      </c>
      <c r="AT56" s="10">
        <v>0.6593</v>
      </c>
      <c r="AU56" s="10">
        <v>0.0372</v>
      </c>
      <c r="AV56" s="10">
        <v>0.0461</v>
      </c>
      <c r="AW56" s="10">
        <v>0.0581</v>
      </c>
      <c r="AX56" s="10">
        <v>0.0326</v>
      </c>
      <c r="AY56" s="10">
        <v>0.0361</v>
      </c>
      <c r="AZ56" s="10">
        <v>0.119</v>
      </c>
      <c r="BA56" s="10">
        <v>0.0308</v>
      </c>
      <c r="BB56" s="10">
        <v>0.3013</v>
      </c>
      <c r="BC56" s="10">
        <v>0.2612</v>
      </c>
      <c r="BD56" s="10">
        <v>0.0257</v>
      </c>
      <c r="BE56" s="10">
        <v>0.0421</v>
      </c>
      <c r="BF56" s="10">
        <v>0.19</v>
      </c>
      <c r="BG56" s="10">
        <v>0.1821</v>
      </c>
      <c r="BH56" s="11">
        <v>137.5</v>
      </c>
      <c r="BI56" s="11">
        <v>148.8</v>
      </c>
      <c r="BJ56" s="11">
        <v>194.4</v>
      </c>
      <c r="BK56" s="11">
        <v>243.75</v>
      </c>
      <c r="BL56" s="11">
        <v>5575.8</v>
      </c>
      <c r="BM56" s="11">
        <v>5794.9</v>
      </c>
      <c r="BN56" s="11">
        <v>282.9</v>
      </c>
      <c r="BO56" s="11">
        <v>293.1</v>
      </c>
      <c r="BP56" s="11">
        <v>197.43</v>
      </c>
      <c r="BQ56" s="11">
        <v>74.59999999999999</v>
      </c>
      <c r="BR56" s="11">
        <v>34.4</v>
      </c>
      <c r="BS56" s="11">
        <v>113.81</v>
      </c>
      <c r="BT56" s="10">
        <v>0.750685386095727</v>
      </c>
      <c r="BU56" s="11">
        <v>49.2229096385264</v>
      </c>
      <c r="BV56" s="11">
        <v>-74.01000000000001</v>
      </c>
      <c r="BW56" s="11">
        <v>0.590000000000011</v>
      </c>
      <c r="BX56" s="11">
        <v>493.9</v>
      </c>
      <c r="BY56" s="11">
        <v>933.0599999999999</v>
      </c>
      <c r="BZ56" s="11">
        <v>548.8</v>
      </c>
      <c r="CA56" s="11">
        <v>942.26</v>
      </c>
      <c r="CB56" s="11">
        <v>-98.09999999999999</v>
      </c>
      <c r="CC56" s="12">
        <v>0.37</v>
      </c>
      <c r="CD56" s="12">
        <v>0.21</v>
      </c>
      <c r="CE56" s="12">
        <v>0.5</v>
      </c>
      <c r="CF56" s="12">
        <v>0.01</v>
      </c>
      <c r="CG56" s="12">
        <v>0.02</v>
      </c>
      <c r="CH56" s="11">
        <v>159.04</v>
      </c>
      <c r="CI56" s="11">
        <v>114.73</v>
      </c>
      <c r="CJ56" s="11">
        <v>-98.09999999999999</v>
      </c>
      <c r="CK56" s="14">
        <v>0</v>
      </c>
      <c r="CL56" s="15">
        <v>0.2103960396039605</v>
      </c>
    </row>
    <row r="57" ht="22.05" customHeight="1">
      <c r="A57" t="s" s="16">
        <v>225</v>
      </c>
      <c r="B57" t="s" s="16">
        <v>226</v>
      </c>
      <c r="C57" t="s" s="8">
        <v>227</v>
      </c>
      <c r="D57" t="s" s="8">
        <v>93</v>
      </c>
      <c r="E57" t="s" s="8">
        <v>94</v>
      </c>
      <c r="F57" t="s" s="8">
        <v>95</v>
      </c>
      <c r="G57" s="9">
        <v>0.6615</v>
      </c>
      <c r="H57" s="9">
        <v>0.7519</v>
      </c>
      <c r="I57" s="10">
        <f>$C$2+CK57</f>
      </c>
      <c r="J57" s="10">
        <f>IF(H57="NA","NA",$C$1+H57*I57)</f>
      </c>
      <c r="K57" s="10">
        <v>0.01</v>
      </c>
      <c r="L57" s="10">
        <f>IF(K57="NA","NA",$C$1+K57)</f>
      </c>
      <c r="M57" s="10">
        <f>IF(L57="NA","NA",IF(CL57="NA","NA",L57*(1-CL57)))</f>
      </c>
      <c r="N57" s="10">
        <f>IF(J57="NA","NA",IF(AA57="NA","NA",IF(M57="NA","NA",J57*(1-AA57)+M57*AA57)))</f>
      </c>
      <c r="O57" s="10">
        <f>IF(BB57="NA","NA",IF(J57="NA","NA",BB57-J57))</f>
      </c>
      <c r="P57" s="10">
        <f>IF(BC57="NA","NA",IF(N57="NA","NA",BC57-N57))</f>
      </c>
      <c r="Q57" s="11">
        <v>2638.8</v>
      </c>
      <c r="R57" s="11">
        <v>35.32</v>
      </c>
      <c r="S57" s="11">
        <v>447.1</v>
      </c>
      <c r="T57" s="11">
        <v>482.42</v>
      </c>
      <c r="U57" s="11">
        <v>3121.22</v>
      </c>
      <c r="V57" s="11">
        <v>38</v>
      </c>
      <c r="W57" s="11">
        <v>3083.22</v>
      </c>
      <c r="X57" s="10">
        <v>0.0122</v>
      </c>
      <c r="Y57" s="12">
        <v>0</v>
      </c>
      <c r="Z57" s="10">
        <v>0.4334</v>
      </c>
      <c r="AA57" s="10">
        <v>0.1546</v>
      </c>
      <c r="AB57" s="10">
        <v>0.765</v>
      </c>
      <c r="AC57" s="10">
        <v>0.1828</v>
      </c>
      <c r="AD57" s="11">
        <v>64.17</v>
      </c>
      <c r="AE57" s="12">
        <v>0.9399999999999999</v>
      </c>
      <c r="AF57" s="10">
        <v>0.3536</v>
      </c>
      <c r="AG57" s="10">
        <v>0.4031</v>
      </c>
      <c r="AH57" s="12">
        <v>0.24</v>
      </c>
      <c r="AI57" s="13">
        <v>12.98</v>
      </c>
      <c r="AJ57" s="12">
        <v>26.84</v>
      </c>
      <c r="AK57" s="12">
        <v>23.84</v>
      </c>
      <c r="AL57" s="12">
        <v>19.99</v>
      </c>
      <c r="AM57" s="12">
        <v>1.84</v>
      </c>
      <c r="AN57" s="12">
        <v>4.18</v>
      </c>
      <c r="AO57" s="12">
        <v>1.02</v>
      </c>
      <c r="AP57" s="12">
        <v>18.73</v>
      </c>
      <c r="AQ57" s="12">
        <v>15.65</v>
      </c>
      <c r="AR57" s="12">
        <v>3.4</v>
      </c>
      <c r="AS57" s="12">
        <v>1.19</v>
      </c>
      <c r="AT57" s="10">
        <v>0.2728</v>
      </c>
      <c r="AU57" s="10">
        <v>0.0114</v>
      </c>
      <c r="AV57" s="10">
        <v>0.129</v>
      </c>
      <c r="AW57" s="10">
        <v>0.251</v>
      </c>
      <c r="AX57" s="10">
        <v>0.0391</v>
      </c>
      <c r="AY57" s="10">
        <v>0.0037</v>
      </c>
      <c r="AZ57" s="10">
        <v>0.146</v>
      </c>
      <c r="BA57" s="10">
        <v>0.0305</v>
      </c>
      <c r="BB57" s="10">
        <v>0.1972</v>
      </c>
      <c r="BC57" s="10">
        <v>0.1789</v>
      </c>
      <c r="BD57" s="10">
        <v>0.0432</v>
      </c>
      <c r="BE57" s="10">
        <v>0.0643</v>
      </c>
      <c r="BF57" s="10">
        <v>0.2527</v>
      </c>
      <c r="BG57" s="10">
        <v>0.4655</v>
      </c>
      <c r="BH57" s="11">
        <v>98.3</v>
      </c>
      <c r="BI57" s="11">
        <v>110.7</v>
      </c>
      <c r="BJ57" s="11">
        <v>162.2</v>
      </c>
      <c r="BK57" s="11">
        <v>164.66</v>
      </c>
      <c r="BL57" s="11">
        <v>2597.2</v>
      </c>
      <c r="BM57" s="11">
        <v>2561.8</v>
      </c>
      <c r="BN57" s="11">
        <v>197</v>
      </c>
      <c r="BO57" s="11">
        <v>213</v>
      </c>
      <c r="BP57" s="11">
        <v>123.05</v>
      </c>
      <c r="BQ57" s="11">
        <v>85.5</v>
      </c>
      <c r="BR57" s="11">
        <v>-92.3</v>
      </c>
      <c r="BS57" s="11">
        <v>56.9</v>
      </c>
      <c r="BT57" s="10">
        <v>-0.287682407963827</v>
      </c>
      <c r="BU57" s="11">
        <v>158.452362675062</v>
      </c>
      <c r="BV57" s="11">
        <v>60.6</v>
      </c>
      <c r="BW57" s="11">
        <v>146.1</v>
      </c>
      <c r="BX57" s="11">
        <v>561.5</v>
      </c>
      <c r="BY57" s="11">
        <v>920.52</v>
      </c>
      <c r="BZ57" s="11">
        <v>630.6</v>
      </c>
      <c r="CA57" s="11">
        <v>905.52</v>
      </c>
      <c r="CB57" s="11">
        <v>-30.2</v>
      </c>
      <c r="CC57" s="12">
        <v>0.57</v>
      </c>
      <c r="CD57" s="12">
        <v>0.27</v>
      </c>
      <c r="CE57" s="12">
        <v>0.5</v>
      </c>
      <c r="CF57" s="12">
        <v>0.08</v>
      </c>
      <c r="CG57" s="12">
        <v>0.08</v>
      </c>
      <c r="CH57" s="11">
        <v>80.55</v>
      </c>
      <c r="CI57" s="11">
        <v>51.64</v>
      </c>
      <c r="CJ57" s="11">
        <v>-30.2</v>
      </c>
      <c r="CK57" s="14">
        <v>0</v>
      </c>
      <c r="CL57" s="15">
        <v>0.2103960396039605</v>
      </c>
    </row>
    <row r="58" ht="22.05" customHeight="1">
      <c r="A58" t="s" s="16">
        <v>228</v>
      </c>
      <c r="B58" t="s" s="16">
        <v>229</v>
      </c>
      <c r="C58" t="s" s="8">
        <v>230</v>
      </c>
      <c r="D58" t="s" s="8">
        <v>93</v>
      </c>
      <c r="E58" t="s" s="8">
        <v>94</v>
      </c>
      <c r="F58" t="s" s="8">
        <v>95</v>
      </c>
      <c r="G58" s="9">
        <v>0.6072</v>
      </c>
      <c r="H58" s="9">
        <v>0.7396</v>
      </c>
      <c r="I58" s="10">
        <f>$C$2+CK58</f>
      </c>
      <c r="J58" s="10">
        <f>IF(H58="NA","NA",$C$1+H58*I58)</f>
      </c>
      <c r="K58" s="10">
        <v>0.01</v>
      </c>
      <c r="L58" s="10">
        <f>IF(K58="NA","NA",$C$1+K58)</f>
      </c>
      <c r="M58" s="10">
        <f>IF(L58="NA","NA",IF(CL58="NA","NA",L58*(1-CL58)))</f>
      </c>
      <c r="N58" s="10">
        <f>IF(J58="NA","NA",IF(AA58="NA","NA",IF(M58="NA","NA",J58*(1-AA58)+M58*AA58)))</f>
      </c>
      <c r="O58" t="s" s="8">
        <f>IF(BB58="NA","NA",IF(J58="NA","NA",BB58-J58))</f>
        <v>110</v>
      </c>
      <c r="P58" s="10">
        <f>IF(BC58="NA","NA",IF(N58="NA","NA",BC58-N58))</f>
      </c>
      <c r="Q58" s="11">
        <v>6411</v>
      </c>
      <c r="R58" s="11">
        <v>19.94</v>
      </c>
      <c r="S58" s="11">
        <v>1641.4</v>
      </c>
      <c r="T58" s="11">
        <v>1661.34</v>
      </c>
      <c r="U58" s="11">
        <v>8072.34</v>
      </c>
      <c r="V58" s="11">
        <v>448.3</v>
      </c>
      <c r="W58" s="11">
        <v>7624.04</v>
      </c>
      <c r="X58" s="10">
        <v>0.0555</v>
      </c>
      <c r="Y58" s="12">
        <v>0</v>
      </c>
      <c r="Z58" t="s" s="8">
        <v>110</v>
      </c>
      <c r="AA58" s="10">
        <v>0.2058</v>
      </c>
      <c r="AB58" t="s" s="8">
        <v>110</v>
      </c>
      <c r="AC58" s="10">
        <v>0.2591</v>
      </c>
      <c r="AD58" s="11">
        <v>32.19</v>
      </c>
      <c r="AE58" s="12">
        <v>0.5</v>
      </c>
      <c r="AF58" s="10">
        <v>0.2302</v>
      </c>
      <c r="AG58" s="10">
        <v>0.3898</v>
      </c>
      <c r="AH58" s="12">
        <v>0.14</v>
      </c>
      <c r="AI58" s="13">
        <v>6.61</v>
      </c>
      <c r="AJ58" s="12">
        <v>14.36</v>
      </c>
      <c r="AK58" s="12">
        <v>14.59</v>
      </c>
      <c r="AL58" s="12">
        <v>16.51</v>
      </c>
      <c r="AM58" s="12">
        <v>1.99</v>
      </c>
      <c r="AN58" t="s" s="8">
        <v>110</v>
      </c>
      <c r="AO58" s="12">
        <v>3.34</v>
      </c>
      <c r="AP58" s="12">
        <v>14.35</v>
      </c>
      <c r="AQ58" s="12">
        <v>12.63</v>
      </c>
      <c r="AR58" s="12">
        <v>7.75</v>
      </c>
      <c r="AS58" s="12">
        <v>3.98</v>
      </c>
      <c r="AT58" s="10">
        <v>0.517</v>
      </c>
      <c r="AU58" s="10">
        <v>0.0354</v>
      </c>
      <c r="AV58" s="10">
        <v>0.044</v>
      </c>
      <c r="AW58" s="10">
        <v>0.0396</v>
      </c>
      <c r="AX58" s="10">
        <v>-0.043</v>
      </c>
      <c r="AY58" s="10">
        <v>-0.0012</v>
      </c>
      <c r="AZ58" s="10">
        <v>0.0722</v>
      </c>
      <c r="BA58" s="10">
        <v>0.0254</v>
      </c>
      <c r="BB58" t="s" s="8">
        <v>110</v>
      </c>
      <c r="BC58" s="10">
        <v>0.5953000000000001</v>
      </c>
      <c r="BD58" s="10">
        <v>0.2243</v>
      </c>
      <c r="BE58" s="10">
        <v>0.2712</v>
      </c>
      <c r="BF58" s="10">
        <v>0.159</v>
      </c>
      <c r="BG58" s="10">
        <v>0.4431</v>
      </c>
      <c r="BH58" s="11">
        <v>446.3</v>
      </c>
      <c r="BI58" s="11">
        <v>439.3</v>
      </c>
      <c r="BJ58" s="11">
        <v>527.9</v>
      </c>
      <c r="BK58" s="11">
        <v>531.13</v>
      </c>
      <c r="BL58" s="11">
        <v>1917.6</v>
      </c>
      <c r="BM58" s="11">
        <v>1958.4</v>
      </c>
      <c r="BN58" s="11">
        <v>603.6</v>
      </c>
      <c r="BO58" s="11">
        <v>569.5</v>
      </c>
      <c r="BP58" s="11">
        <v>446.7</v>
      </c>
      <c r="BQ58" s="11">
        <v>9</v>
      </c>
      <c r="BR58" s="11">
        <v>29.3</v>
      </c>
      <c r="BS58" s="11">
        <v>65.7</v>
      </c>
      <c r="BT58" s="10">
        <v>0.21267254304478</v>
      </c>
      <c r="BU58" s="11">
        <v>351.696120899805</v>
      </c>
      <c r="BV58" s="11">
        <v>335.3</v>
      </c>
      <c r="BW58" s="11">
        <v>344.3</v>
      </c>
      <c r="BX58" s="11">
        <v>-396.1</v>
      </c>
      <c r="BY58" s="11">
        <v>892.24</v>
      </c>
      <c r="BZ58" s="11">
        <v>-228.8</v>
      </c>
      <c r="CA58" s="11">
        <v>984.24</v>
      </c>
      <c r="CB58" s="11">
        <v>-227.1</v>
      </c>
      <c r="CC58" s="12">
        <v>0.36</v>
      </c>
      <c r="CD58" s="12">
        <v>0.04</v>
      </c>
      <c r="CE58" s="12">
        <v>0.5</v>
      </c>
      <c r="CF58" s="12">
        <v>0.02</v>
      </c>
      <c r="CG58" s="12">
        <v>0.03</v>
      </c>
      <c r="CH58" s="11">
        <v>430.99</v>
      </c>
      <c r="CI58" s="11">
        <v>338.44</v>
      </c>
      <c r="CJ58" s="11">
        <v>-316.9</v>
      </c>
      <c r="CK58" s="14">
        <v>0</v>
      </c>
      <c r="CL58" s="15">
        <v>0.2103960396039605</v>
      </c>
    </row>
    <row r="59" ht="22.05" customHeight="1">
      <c r="A59" t="s" s="16">
        <v>231</v>
      </c>
      <c r="B59" t="s" s="16">
        <v>232</v>
      </c>
      <c r="C59" t="s" s="8">
        <v>227</v>
      </c>
      <c r="D59" t="s" s="8">
        <v>93</v>
      </c>
      <c r="E59" t="s" s="8">
        <v>94</v>
      </c>
      <c r="F59" t="s" s="8">
        <v>95</v>
      </c>
      <c r="G59" s="9">
        <v>0.6615</v>
      </c>
      <c r="H59" s="9">
        <v>1.0623</v>
      </c>
      <c r="I59" s="10">
        <f>$C$2+CK59</f>
      </c>
      <c r="J59" s="10">
        <f>IF(H59="NA","NA",$C$1+H59*I59)</f>
      </c>
      <c r="K59" s="10">
        <v>0.025</v>
      </c>
      <c r="L59" s="10">
        <f>IF(K59="NA","NA",$C$1+K59)</f>
      </c>
      <c r="M59" s="10">
        <f>IF(L59="NA","NA",IF(CL59="NA","NA",L59*(1-CL59)))</f>
      </c>
      <c r="N59" s="10">
        <f>IF(J59="NA","NA",IF(AA59="NA","NA",IF(M59="NA","NA",J59*(1-AA59)+M59*AA59)))</f>
      </c>
      <c r="O59" s="10">
        <f>IF(BB59="NA","NA",IF(J59="NA","NA",BB59-J59))</f>
      </c>
      <c r="P59" s="10">
        <f>IF(BC59="NA","NA",IF(N59="NA","NA",BC59-N59))</f>
      </c>
      <c r="Q59" s="11">
        <v>872.1</v>
      </c>
      <c r="R59" s="11">
        <v>11.79</v>
      </c>
      <c r="S59" s="11">
        <v>516.7</v>
      </c>
      <c r="T59" s="11">
        <v>528.49</v>
      </c>
      <c r="U59" s="11">
        <v>1400.59</v>
      </c>
      <c r="V59" s="11">
        <v>21.5</v>
      </c>
      <c r="W59" s="11">
        <v>1379.09</v>
      </c>
      <c r="X59" s="10">
        <v>0.0154</v>
      </c>
      <c r="Y59" s="12">
        <v>0</v>
      </c>
      <c r="Z59" s="10">
        <v>0.4947</v>
      </c>
      <c r="AA59" s="10">
        <v>0.3773</v>
      </c>
      <c r="AB59" s="10">
        <v>0.9789</v>
      </c>
      <c r="AC59" s="10">
        <v>0.606</v>
      </c>
      <c r="AD59" s="11">
        <v>3.02</v>
      </c>
      <c r="AE59" s="12">
        <v>0.5</v>
      </c>
      <c r="AF59" s="10">
        <v>0.0316</v>
      </c>
      <c r="AG59" t="s" s="8">
        <v>110</v>
      </c>
      <c r="AH59" s="12">
        <v>0.24</v>
      </c>
      <c r="AI59" s="13">
        <v>4.74</v>
      </c>
      <c r="AJ59" t="s" s="8">
        <v>110</v>
      </c>
      <c r="AK59" s="12">
        <v>24.02</v>
      </c>
      <c r="AL59" s="12">
        <v>14.05</v>
      </c>
      <c r="AM59" t="s" s="8">
        <v>110</v>
      </c>
      <c r="AN59" s="12">
        <v>1.62</v>
      </c>
      <c r="AO59" s="12">
        <v>1.17</v>
      </c>
      <c r="AP59" s="12">
        <v>13.14</v>
      </c>
      <c r="AQ59" s="12">
        <v>13.18</v>
      </c>
      <c r="AR59" s="12">
        <v>1.32</v>
      </c>
      <c r="AS59" s="12">
        <v>1.85</v>
      </c>
      <c r="AT59" s="10">
        <v>0</v>
      </c>
      <c r="AU59" s="10">
        <v>0</v>
      </c>
      <c r="AV59" t="s" s="8">
        <v>110</v>
      </c>
      <c r="AW59" t="s" s="8">
        <v>110</v>
      </c>
      <c r="AX59" t="s" s="8">
        <v>110</v>
      </c>
      <c r="AY59" t="s" s="8">
        <v>110</v>
      </c>
      <c r="AZ59" t="s" s="8">
        <v>110</v>
      </c>
      <c r="BA59" s="10">
        <v>0.0482</v>
      </c>
      <c r="BB59" s="10">
        <v>0.0737</v>
      </c>
      <c r="BC59" s="10">
        <v>0.1083</v>
      </c>
      <c r="BD59" s="10">
        <v>0.048</v>
      </c>
      <c r="BE59" s="10">
        <v>0.1388</v>
      </c>
      <c r="BF59" s="10">
        <v>0</v>
      </c>
      <c r="BG59" s="10">
        <v>0.3755</v>
      </c>
      <c r="BH59" s="11">
        <v>-11.2</v>
      </c>
      <c r="BI59" s="11">
        <v>36.3</v>
      </c>
      <c r="BJ59" s="11">
        <v>99.59999999999999</v>
      </c>
      <c r="BK59" s="11">
        <v>104.92</v>
      </c>
      <c r="BL59" s="11">
        <v>746.2</v>
      </c>
      <c r="BM59" s="11">
        <v>756</v>
      </c>
      <c r="BN59" s="11">
        <v>104.6</v>
      </c>
      <c r="BO59" s="11">
        <v>126.7</v>
      </c>
      <c r="BP59" s="11">
        <v>104.92</v>
      </c>
      <c r="BQ59" s="11">
        <v>-55.4</v>
      </c>
      <c r="BR59" s="11">
        <v>-27.06</v>
      </c>
      <c r="BS59" s="11">
        <v>47.3</v>
      </c>
      <c r="BT59" s="10">
        <v>0.192905306178553</v>
      </c>
      <c r="BU59" s="11">
        <v>84.6819453884068</v>
      </c>
      <c r="BV59" s="11">
        <v>71.45999999999999</v>
      </c>
      <c r="BW59" s="11">
        <v>16.06</v>
      </c>
      <c r="BX59" s="11">
        <v>492.8</v>
      </c>
      <c r="BY59" s="11">
        <v>968.6900000000001</v>
      </c>
      <c r="BZ59" s="11">
        <v>539.9</v>
      </c>
      <c r="CA59" s="11">
        <v>1046.89</v>
      </c>
      <c r="CB59" s="11">
        <v>0</v>
      </c>
      <c r="CC59" s="12">
        <v>-0.12</v>
      </c>
      <c r="CD59" t="s" s="8">
        <v>110</v>
      </c>
      <c r="CE59" s="12">
        <v>0.5</v>
      </c>
      <c r="CF59" t="s" s="8">
        <v>110</v>
      </c>
      <c r="CG59" t="s" s="8">
        <v>110</v>
      </c>
      <c r="CH59" t="s" s="8">
        <v>110</v>
      </c>
      <c r="CI59" t="s" s="8">
        <v>110</v>
      </c>
      <c r="CJ59" s="11">
        <v>-548.4</v>
      </c>
      <c r="CK59" s="14">
        <v>0</v>
      </c>
      <c r="CL59" s="15">
        <v>0.2093862815884476</v>
      </c>
    </row>
    <row r="60" ht="22.05" customHeight="1">
      <c r="A60" t="s" s="16">
        <v>233</v>
      </c>
      <c r="B60" t="s" s="16">
        <v>234</v>
      </c>
      <c r="C60" t="s" s="8">
        <v>131</v>
      </c>
      <c r="D60" t="s" s="8">
        <v>93</v>
      </c>
      <c r="E60" t="s" s="8">
        <v>94</v>
      </c>
      <c r="F60" t="s" s="8">
        <v>95</v>
      </c>
      <c r="G60" s="9">
        <v>0.7645999999999999</v>
      </c>
      <c r="H60" s="9">
        <v>1.0066</v>
      </c>
      <c r="I60" s="10">
        <f>$C$2+CK60</f>
      </c>
      <c r="J60" s="10">
        <f>IF(H60="NA","NA",$C$1+H60*I60)</f>
      </c>
      <c r="K60" s="10">
        <v>0.015</v>
      </c>
      <c r="L60" s="10">
        <f>IF(K60="NA","NA",$C$1+K60)</f>
      </c>
      <c r="M60" s="10">
        <f>IF(L60="NA","NA",IF(CL60="NA","NA",L60*(1-CL60)))</f>
      </c>
      <c r="N60" s="10">
        <f>IF(J60="NA","NA",IF(AA60="NA","NA",IF(M60="NA","NA",J60*(1-AA60)+M60*AA60)))</f>
      </c>
      <c r="O60" s="10">
        <f>IF(BB60="NA","NA",IF(J60="NA","NA",BB60-J60))</f>
      </c>
      <c r="P60" s="10">
        <f>IF(BC60="NA","NA",IF(N60="NA","NA",BC60-N60))</f>
      </c>
      <c r="Q60" s="11">
        <v>102.7</v>
      </c>
      <c r="R60" s="11">
        <v>0</v>
      </c>
      <c r="S60" s="11">
        <v>32.5</v>
      </c>
      <c r="T60" s="11">
        <v>32.5</v>
      </c>
      <c r="U60" s="11">
        <v>135.2</v>
      </c>
      <c r="V60" s="11">
        <v>7.94</v>
      </c>
      <c r="W60" s="11">
        <v>127.26</v>
      </c>
      <c r="X60" s="10">
        <v>0.0587</v>
      </c>
      <c r="Y60" s="12">
        <v>0</v>
      </c>
      <c r="Z60" s="10">
        <v>0.23</v>
      </c>
      <c r="AA60" s="10">
        <v>0.2404</v>
      </c>
      <c r="AB60" s="10">
        <v>0.2987</v>
      </c>
      <c r="AC60" s="10">
        <v>0.3165</v>
      </c>
      <c r="AD60" s="11">
        <v>4.52</v>
      </c>
      <c r="AE60" s="12">
        <v>0.4</v>
      </c>
      <c r="AF60" s="10">
        <v>0.0447</v>
      </c>
      <c r="AG60" s="10">
        <v>0.6261</v>
      </c>
      <c r="AH60" s="12">
        <v>0.41</v>
      </c>
      <c r="AI60" s="13">
        <v>5.99</v>
      </c>
      <c r="AJ60" s="12">
        <v>19.09</v>
      </c>
      <c r="AK60" s="12">
        <v>9.17</v>
      </c>
      <c r="AL60" s="12">
        <v>9.91</v>
      </c>
      <c r="AM60" t="s" s="8">
        <v>110</v>
      </c>
      <c r="AN60" s="12">
        <v>0.9399999999999999</v>
      </c>
      <c r="AO60" s="12">
        <v>0.77</v>
      </c>
      <c r="AP60" s="12">
        <v>10.93</v>
      </c>
      <c r="AQ60" s="12">
        <v>14.8</v>
      </c>
      <c r="AR60" s="12">
        <v>2.33</v>
      </c>
      <c r="AS60" s="12">
        <v>0.95</v>
      </c>
      <c r="AT60" s="10">
        <v>0.1581</v>
      </c>
      <c r="AU60" s="10">
        <v>0.0172</v>
      </c>
      <c r="AV60" t="s" s="8">
        <v>110</v>
      </c>
      <c r="AW60" t="s" s="8">
        <v>110</v>
      </c>
      <c r="AX60" s="10">
        <v>-0.0737</v>
      </c>
      <c r="AY60" s="10">
        <v>-0.0941</v>
      </c>
      <c r="AZ60" t="s" s="8">
        <v>110</v>
      </c>
      <c r="BA60" s="10">
        <v>0.0961</v>
      </c>
      <c r="BB60" s="10">
        <v>0.1138</v>
      </c>
      <c r="BC60" s="10">
        <v>0.2485</v>
      </c>
      <c r="BD60" s="10">
        <v>0.07870000000000001</v>
      </c>
      <c r="BE60" s="10">
        <v>0.0818</v>
      </c>
      <c r="BF60" s="10">
        <v>0</v>
      </c>
      <c r="BG60" s="10">
        <v>0.2375</v>
      </c>
      <c r="BH60" s="11">
        <v>5.38</v>
      </c>
      <c r="BI60" s="11">
        <v>11.2</v>
      </c>
      <c r="BJ60" s="11">
        <v>9.34</v>
      </c>
      <c r="BK60" s="11">
        <v>11.64</v>
      </c>
      <c r="BL60" s="11">
        <v>133.5</v>
      </c>
      <c r="BM60" s="11">
        <v>142.3</v>
      </c>
      <c r="BN60" s="11">
        <v>8.6</v>
      </c>
      <c r="BO60" s="11">
        <v>11.7</v>
      </c>
      <c r="BP60" s="11">
        <v>11.64</v>
      </c>
      <c r="BQ60" s="11">
        <v>6.69</v>
      </c>
      <c r="BR60" s="11">
        <v>-0.627</v>
      </c>
      <c r="BS60" s="11">
        <v>19.771</v>
      </c>
      <c r="BT60" s="10">
        <v>1.6446735395189</v>
      </c>
      <c r="BU60" s="11">
        <v>-7.504</v>
      </c>
      <c r="BV60" s="11">
        <v>-14.634</v>
      </c>
      <c r="BW60" s="11">
        <v>-7.944</v>
      </c>
      <c r="BX60" s="11">
        <v>98.40000000000001</v>
      </c>
      <c r="BY60" s="11">
        <v>46.85</v>
      </c>
      <c r="BZ60" s="11">
        <v>108.8</v>
      </c>
      <c r="CA60" s="11">
        <v>54.56</v>
      </c>
      <c r="CB60" s="11">
        <v>-1.77</v>
      </c>
      <c r="CC60" s="12">
        <v>0.11</v>
      </c>
      <c r="CD60" s="12">
        <v>0.38</v>
      </c>
      <c r="CE60" s="12">
        <v>0.5</v>
      </c>
      <c r="CF60" s="12">
        <v>0.09</v>
      </c>
      <c r="CG60" s="12">
        <v>0.17</v>
      </c>
      <c r="CH60" s="11">
        <v>2.76</v>
      </c>
      <c r="CI60" s="11">
        <v>-2.84</v>
      </c>
      <c r="CJ60" s="11">
        <v>-1.77</v>
      </c>
      <c r="CK60" s="14">
        <v>0</v>
      </c>
      <c r="CL60" s="15">
        <v>0.209251101321586</v>
      </c>
    </row>
    <row r="61" ht="22.05" customHeight="1">
      <c r="A61" t="s" s="16">
        <v>235</v>
      </c>
      <c r="B61" t="s" s="16">
        <v>236</v>
      </c>
      <c r="C61" t="s" s="8">
        <v>131</v>
      </c>
      <c r="D61" t="s" s="8">
        <v>93</v>
      </c>
      <c r="E61" t="s" s="8">
        <v>94</v>
      </c>
      <c r="F61" t="s" s="8">
        <v>95</v>
      </c>
      <c r="G61" s="9">
        <v>0.7645999999999999</v>
      </c>
      <c r="H61" s="9">
        <v>1.3027</v>
      </c>
      <c r="I61" s="10">
        <f>$C$2+CK61</f>
      </c>
      <c r="J61" s="10">
        <f>IF(H61="NA","NA",$C$1+H61*I61)</f>
      </c>
      <c r="K61" s="10">
        <v>0.025</v>
      </c>
      <c r="L61" s="10">
        <f>IF(K61="NA","NA",$C$1+K61)</f>
      </c>
      <c r="M61" s="10">
        <f>IF(L61="NA","NA",IF(CL61="NA","NA",L61*(1-CL61)))</f>
      </c>
      <c r="N61" s="10">
        <f>IF(J61="NA","NA",IF(AA61="NA","NA",IF(M61="NA","NA",J61*(1-AA61)+M61*AA61)))</f>
      </c>
      <c r="O61" s="10">
        <f>IF(BB61="NA","NA",IF(J61="NA","NA",BB61-J61))</f>
      </c>
      <c r="P61" s="10">
        <f>IF(BC61="NA","NA",IF(N61="NA","NA",BC61-N61))</f>
      </c>
      <c r="Q61" s="11">
        <v>61.1</v>
      </c>
      <c r="R61" s="11">
        <v>0</v>
      </c>
      <c r="S61" s="11">
        <v>43</v>
      </c>
      <c r="T61" s="11">
        <v>43</v>
      </c>
      <c r="U61" s="11">
        <v>104.1</v>
      </c>
      <c r="V61" s="11">
        <v>0.35</v>
      </c>
      <c r="W61" s="11">
        <v>103.76</v>
      </c>
      <c r="X61" s="10">
        <v>0.0033</v>
      </c>
      <c r="Y61" s="12">
        <v>0</v>
      </c>
      <c r="Z61" s="10">
        <v>0.3626</v>
      </c>
      <c r="AA61" s="10">
        <v>0.4131</v>
      </c>
      <c r="AB61" s="10">
        <v>0.5688</v>
      </c>
      <c r="AC61" s="10">
        <v>0.7038</v>
      </c>
      <c r="AD61" s="11">
        <v>0.24</v>
      </c>
      <c r="AE61" s="12">
        <v>-0.05</v>
      </c>
      <c r="AF61" s="10">
        <v>0.0316</v>
      </c>
      <c r="AG61" t="s" s="8">
        <v>110</v>
      </c>
      <c r="AH61" s="12">
        <v>0.21</v>
      </c>
      <c r="AI61" t="s" s="5">
        <v>110</v>
      </c>
      <c r="AJ61" t="s" s="8">
        <v>110</v>
      </c>
      <c r="AK61" t="s" s="8">
        <v>110</v>
      </c>
      <c r="AL61" s="12">
        <v>11.29</v>
      </c>
      <c r="AM61" t="s" s="8">
        <v>110</v>
      </c>
      <c r="AN61" s="12">
        <v>0.8100000000000001</v>
      </c>
      <c r="AO61" s="12">
        <v>0.58</v>
      </c>
      <c r="AP61" t="s" s="8">
        <v>110</v>
      </c>
      <c r="AQ61" s="12">
        <v>12.83</v>
      </c>
      <c r="AR61" s="12">
        <v>2.51</v>
      </c>
      <c r="AS61" s="12">
        <v>0.98</v>
      </c>
      <c r="AT61" t="s" s="8">
        <v>110</v>
      </c>
      <c r="AU61" s="10">
        <v>0</v>
      </c>
      <c r="AV61" t="s" s="8">
        <v>110</v>
      </c>
      <c r="AW61" t="s" s="8">
        <v>110</v>
      </c>
      <c r="AX61" s="10">
        <v>-0.0354</v>
      </c>
      <c r="AY61" s="10">
        <v>-0.0443</v>
      </c>
      <c r="AZ61" t="s" s="8">
        <v>110</v>
      </c>
      <c r="BA61" s="10">
        <v>-0.041</v>
      </c>
      <c r="BB61" s="10">
        <v>-0.0317</v>
      </c>
      <c r="BC61" s="10">
        <v>-0.0053</v>
      </c>
      <c r="BD61" s="10">
        <v>-0.0267</v>
      </c>
      <c r="BE61" s="10">
        <v>-0.0027</v>
      </c>
      <c r="BF61" s="10">
        <v>0</v>
      </c>
      <c r="BG61" s="10">
        <v>0.2044</v>
      </c>
      <c r="BH61" s="11">
        <v>-1.66</v>
      </c>
      <c r="BI61" s="11">
        <v>-2.56</v>
      </c>
      <c r="BJ61" s="11">
        <v>-0.26</v>
      </c>
      <c r="BK61" s="11">
        <v>-0.26</v>
      </c>
      <c r="BL61" s="11">
        <v>105.5</v>
      </c>
      <c r="BM61" s="11">
        <v>95.8</v>
      </c>
      <c r="BN61" s="11">
        <v>8.09</v>
      </c>
      <c r="BO61" s="11">
        <v>5.15</v>
      </c>
      <c r="BP61" s="11">
        <v>-0.26</v>
      </c>
      <c r="BQ61" s="11">
        <v>4.27</v>
      </c>
      <c r="BR61" s="11">
        <v>-7.58</v>
      </c>
      <c r="BS61" s="11">
        <v>-5.068</v>
      </c>
      <c r="BT61" t="s" s="8">
        <v>110</v>
      </c>
      <c r="BU61" s="11">
        <v>12.393</v>
      </c>
      <c r="BV61" s="11">
        <v>5.818</v>
      </c>
      <c r="BW61" s="11">
        <v>10.088</v>
      </c>
      <c r="BX61" s="11">
        <v>80.7</v>
      </c>
      <c r="BY61" s="11">
        <v>47.9</v>
      </c>
      <c r="BZ61" s="11">
        <v>75.59999999999999</v>
      </c>
      <c r="CA61" s="11">
        <v>41.36</v>
      </c>
      <c r="CB61" s="11">
        <v>0</v>
      </c>
      <c r="CC61" s="12">
        <v>-0.05</v>
      </c>
      <c r="CD61" s="12">
        <v>0.02</v>
      </c>
      <c r="CE61" s="12">
        <v>0.5</v>
      </c>
      <c r="CF61" t="s" s="8">
        <v>110</v>
      </c>
      <c r="CG61" t="s" s="8">
        <v>110</v>
      </c>
      <c r="CH61" t="s" s="8">
        <v>110</v>
      </c>
      <c r="CI61" t="s" s="8">
        <v>110</v>
      </c>
      <c r="CJ61" s="11">
        <v>0</v>
      </c>
      <c r="CK61" s="14">
        <v>0</v>
      </c>
      <c r="CL61" s="15">
        <v>0.2093862815884476</v>
      </c>
    </row>
    <row r="62" ht="31.05" customHeight="1">
      <c r="A62" t="s" s="16">
        <v>237</v>
      </c>
      <c r="B62" t="s" s="16">
        <v>238</v>
      </c>
      <c r="C62" t="s" s="8">
        <v>131</v>
      </c>
      <c r="D62" t="s" s="8">
        <v>93</v>
      </c>
      <c r="E62" t="s" s="8">
        <v>94</v>
      </c>
      <c r="F62" t="s" s="8">
        <v>95</v>
      </c>
      <c r="G62" s="9">
        <v>0.7645999999999999</v>
      </c>
      <c r="H62" s="9">
        <v>0.8071</v>
      </c>
      <c r="I62" s="10">
        <f>$C$2+CK62</f>
      </c>
      <c r="J62" s="10">
        <f>IF(H62="NA","NA",$C$1+H62*I62)</f>
      </c>
      <c r="K62" s="10">
        <v>0.015</v>
      </c>
      <c r="L62" s="10">
        <f>IF(K62="NA","NA",$C$1+K62)</f>
      </c>
      <c r="M62" s="10">
        <f>IF(L62="NA","NA",IF(CL62="NA","NA",L62*(1-CL62)))</f>
      </c>
      <c r="N62" s="10">
        <f>IF(J62="NA","NA",IF(AA62="NA","NA",IF(M62="NA","NA",J62*(1-AA62)+M62*AA62)))</f>
      </c>
      <c r="O62" s="10">
        <f>IF(BB62="NA","NA",IF(J62="NA","NA",BB62-J62))</f>
      </c>
      <c r="P62" s="10">
        <f>IF(BC62="NA","NA",IF(N62="NA","NA",BC62-N62))</f>
      </c>
      <c r="Q62" s="11">
        <v>13.7</v>
      </c>
      <c r="R62" s="11">
        <v>0</v>
      </c>
      <c r="S62" s="11">
        <v>1.52</v>
      </c>
      <c r="T62" s="11">
        <v>1.52</v>
      </c>
      <c r="U62" s="11">
        <v>15.22</v>
      </c>
      <c r="V62" s="11">
        <v>1.19</v>
      </c>
      <c r="W62" s="11">
        <v>14.03</v>
      </c>
      <c r="X62" s="10">
        <v>0.07820000000000001</v>
      </c>
      <c r="Y62" s="12">
        <v>0</v>
      </c>
      <c r="Z62" s="10">
        <v>0.4343</v>
      </c>
      <c r="AA62" s="10">
        <v>0.0999</v>
      </c>
      <c r="AB62" s="10">
        <v>0.7677</v>
      </c>
      <c r="AC62" s="10">
        <v>0.1109</v>
      </c>
      <c r="AD62" s="11">
        <v>2.21</v>
      </c>
      <c r="AE62" s="12">
        <v>0.54</v>
      </c>
      <c r="AF62" s="10">
        <v>0.1342</v>
      </c>
      <c r="AG62" s="10">
        <v>0.5814</v>
      </c>
      <c r="AH62" s="12">
        <v>0.49</v>
      </c>
      <c r="AI62" s="13">
        <v>2.79</v>
      </c>
      <c r="AJ62" t="s" s="8">
        <v>110</v>
      </c>
      <c r="AK62" s="12">
        <v>54.37</v>
      </c>
      <c r="AL62" t="s" s="8">
        <v>110</v>
      </c>
      <c r="AM62" t="s" s="8">
        <v>110</v>
      </c>
      <c r="AN62" s="12">
        <v>6.92</v>
      </c>
      <c r="AO62" s="12">
        <v>0.44</v>
      </c>
      <c r="AP62" s="12">
        <v>16.88</v>
      </c>
      <c r="AQ62" s="12">
        <v>20.42</v>
      </c>
      <c r="AR62" s="12">
        <v>6.07</v>
      </c>
      <c r="AS62" s="12">
        <v>0.45</v>
      </c>
      <c r="AT62" s="10">
        <v>0</v>
      </c>
      <c r="AU62" s="10">
        <v>0</v>
      </c>
      <c r="AV62" t="s" s="8">
        <v>110</v>
      </c>
      <c r="AW62" t="s" s="8">
        <v>110</v>
      </c>
      <c r="AX62" s="10">
        <v>0.0295</v>
      </c>
      <c r="AY62" s="10">
        <v>0.0153</v>
      </c>
      <c r="AZ62" t="s" s="8">
        <v>110</v>
      </c>
      <c r="BA62" t="s" s="8">
        <v>110</v>
      </c>
      <c r="BB62" s="10">
        <v>0.1448</v>
      </c>
      <c r="BC62" s="10">
        <v>0.2846</v>
      </c>
      <c r="BD62" s="10">
        <v>0.0075</v>
      </c>
      <c r="BE62" s="10">
        <v>0.0248</v>
      </c>
      <c r="BF62" s="10">
        <v>0.499</v>
      </c>
      <c r="BG62" s="10">
        <v>0.2479</v>
      </c>
      <c r="BH62" s="11">
        <v>-0.63</v>
      </c>
      <c r="BI62" s="11">
        <v>0.25</v>
      </c>
      <c r="BJ62" s="11">
        <v>0.83</v>
      </c>
      <c r="BK62" s="11">
        <v>0.83</v>
      </c>
      <c r="BL62" s="11">
        <v>31.3</v>
      </c>
      <c r="BM62" s="11">
        <v>33.5</v>
      </c>
      <c r="BN62" s="11">
        <v>0.6899999999999999</v>
      </c>
      <c r="BO62" s="11">
        <v>1.15</v>
      </c>
      <c r="BP62" s="11">
        <v>0.42</v>
      </c>
      <c r="BQ62" s="11">
        <v>-0.17</v>
      </c>
      <c r="BR62" s="11">
        <v>0.655</v>
      </c>
      <c r="BS62" s="11">
        <v>-0.723</v>
      </c>
      <c r="BT62" s="10">
        <v>-0.163333524344355</v>
      </c>
      <c r="BU62" s="11">
        <v>0.484326043737574</v>
      </c>
      <c r="BV62" s="11">
        <v>0.494</v>
      </c>
      <c r="BW62" s="11">
        <v>0.32</v>
      </c>
      <c r="BX62" s="11">
        <v>1.74</v>
      </c>
      <c r="BY62" s="11">
        <v>2.92</v>
      </c>
      <c r="BZ62" s="11">
        <v>1.98</v>
      </c>
      <c r="CA62" s="11">
        <v>2.31</v>
      </c>
      <c r="CB62" s="11">
        <v>0</v>
      </c>
      <c r="CC62" s="12">
        <v>0.31</v>
      </c>
      <c r="CD62" s="12">
        <v>0.18</v>
      </c>
      <c r="CE62" s="12">
        <v>0.5</v>
      </c>
      <c r="CF62" t="s" s="8">
        <v>110</v>
      </c>
      <c r="CG62" t="s" s="8">
        <v>110</v>
      </c>
      <c r="CH62" t="s" s="8">
        <v>110</v>
      </c>
      <c r="CI62" t="s" s="8">
        <v>110</v>
      </c>
      <c r="CJ62" s="11">
        <v>0</v>
      </c>
      <c r="CK62" s="14">
        <v>0</v>
      </c>
      <c r="CL62" s="15">
        <v>0.209251101321586</v>
      </c>
    </row>
    <row r="63" ht="22.05" customHeight="1">
      <c r="A63" t="s" s="16">
        <v>239</v>
      </c>
      <c r="B63" t="s" s="16">
        <v>240</v>
      </c>
      <c r="C63" t="s" s="8">
        <v>227</v>
      </c>
      <c r="D63" t="s" s="8">
        <v>93</v>
      </c>
      <c r="E63" t="s" s="8">
        <v>94</v>
      </c>
      <c r="F63" t="s" s="8">
        <v>95</v>
      </c>
      <c r="G63" s="9">
        <v>0.6615</v>
      </c>
      <c r="H63" s="9">
        <v>0.6615</v>
      </c>
      <c r="I63" s="10">
        <f>$C$2+CK63</f>
      </c>
      <c r="J63" s="10">
        <f>IF(H63="NA","NA",$C$1+H63*I63)</f>
      </c>
      <c r="K63" s="10">
        <v>0.015</v>
      </c>
      <c r="L63" s="10">
        <f>IF(K63="NA","NA",$C$1+K63)</f>
      </c>
      <c r="M63" s="10">
        <f>IF(L63="NA","NA",IF(CL63="NA","NA",L63*(1-CL63)))</f>
      </c>
      <c r="N63" s="10">
        <f>IF(J63="NA","NA",IF(AA63="NA","NA",IF(M63="NA","NA",J63*(1-AA63)+M63*AA63)))</f>
      </c>
      <c r="O63" s="10">
        <f>IF(BB63="NA","NA",IF(J63="NA","NA",BB63-J63))</f>
      </c>
      <c r="P63" s="10">
        <f>IF(BC63="NA","NA",IF(N63="NA","NA",BC63-N63))</f>
      </c>
      <c r="Q63" s="11">
        <v>51.9</v>
      </c>
      <c r="R63" s="11">
        <v>0</v>
      </c>
      <c r="S63" s="11">
        <v>0</v>
      </c>
      <c r="T63" s="11">
        <v>0</v>
      </c>
      <c r="U63" s="11">
        <v>51.9</v>
      </c>
      <c r="V63" s="11">
        <v>6.04</v>
      </c>
      <c r="W63" s="11">
        <v>45.86</v>
      </c>
      <c r="X63" s="10">
        <v>0.1164</v>
      </c>
      <c r="Y63" t="s" s="8">
        <v>110</v>
      </c>
      <c r="Z63" s="10">
        <v>0</v>
      </c>
      <c r="AA63" s="10">
        <v>0</v>
      </c>
      <c r="AB63" s="10">
        <v>0</v>
      </c>
      <c r="AC63" s="10">
        <v>0</v>
      </c>
      <c r="AD63" s="11">
        <v>47.19</v>
      </c>
      <c r="AE63" s="12">
        <v>0.12</v>
      </c>
      <c r="AF63" s="10">
        <v>0.0447</v>
      </c>
      <c r="AG63" s="10">
        <v>0.5981</v>
      </c>
      <c r="AH63" s="12">
        <v>0.19</v>
      </c>
      <c r="AI63" t="s" s="5">
        <v>110</v>
      </c>
      <c r="AJ63" s="12">
        <v>17.53</v>
      </c>
      <c r="AK63" s="12">
        <v>24.6</v>
      </c>
      <c r="AL63" t="s" s="8">
        <v>110</v>
      </c>
      <c r="AM63" t="s" s="8">
        <v>110</v>
      </c>
      <c r="AN63" s="12">
        <v>2.07</v>
      </c>
      <c r="AO63" s="12">
        <v>1.92</v>
      </c>
      <c r="AP63" s="12">
        <v>23.05</v>
      </c>
      <c r="AQ63" s="12">
        <v>9.300000000000001</v>
      </c>
      <c r="AR63" s="12">
        <v>2.41</v>
      </c>
      <c r="AS63" s="12">
        <v>1.7</v>
      </c>
      <c r="AT63" s="10">
        <v>1.1374</v>
      </c>
      <c r="AU63" s="10">
        <v>0.0462</v>
      </c>
      <c r="AV63" s="10">
        <v>-0.143</v>
      </c>
      <c r="AW63" s="10">
        <v>-0.0399</v>
      </c>
      <c r="AX63" s="10">
        <v>0.0283</v>
      </c>
      <c r="AY63" s="10">
        <v>-0.0022</v>
      </c>
      <c r="AZ63" t="s" s="8">
        <v>110</v>
      </c>
      <c r="BA63" t="s" s="8">
        <v>110</v>
      </c>
      <c r="BB63" s="10">
        <v>0.1093</v>
      </c>
      <c r="BC63" s="10">
        <v>0.1403</v>
      </c>
      <c r="BD63" s="10">
        <v>0.0762</v>
      </c>
      <c r="BE63" s="10">
        <v>0.0718</v>
      </c>
      <c r="BF63" s="10">
        <v>0.1336</v>
      </c>
      <c r="BG63" t="s" s="8">
        <v>110</v>
      </c>
      <c r="BH63" s="11">
        <v>2.96</v>
      </c>
      <c r="BI63" s="11">
        <v>2.11</v>
      </c>
      <c r="BJ63" s="11">
        <v>1.99</v>
      </c>
      <c r="BK63" s="11">
        <v>1.99</v>
      </c>
      <c r="BL63" s="11">
        <v>27</v>
      </c>
      <c r="BM63" s="11">
        <v>27.7</v>
      </c>
      <c r="BN63" s="11">
        <v>4.93</v>
      </c>
      <c r="BO63" s="11">
        <v>3.64</v>
      </c>
      <c r="BP63" s="11">
        <v>1.72</v>
      </c>
      <c r="BQ63" s="11">
        <v>0</v>
      </c>
      <c r="BR63" s="11">
        <v>3.11</v>
      </c>
      <c r="BS63" s="11">
        <v>1.118</v>
      </c>
      <c r="BT63" s="10">
        <v>2.45226130653266</v>
      </c>
      <c r="BU63" s="11">
        <v>-2.50387704918033</v>
      </c>
      <c r="BV63" s="11">
        <v>-2.118</v>
      </c>
      <c r="BW63" s="11">
        <v>-2.118</v>
      </c>
      <c r="BX63" s="11">
        <v>19.3</v>
      </c>
      <c r="BY63" s="11">
        <v>14.18</v>
      </c>
      <c r="BZ63" s="11">
        <v>25.1</v>
      </c>
      <c r="CA63" s="11">
        <v>19.06</v>
      </c>
      <c r="CB63" s="11">
        <v>-2.4</v>
      </c>
      <c r="CC63" s="12">
        <v>0.11</v>
      </c>
      <c r="CD63" s="12">
        <v>-0.03</v>
      </c>
      <c r="CE63" s="12">
        <v>0.5</v>
      </c>
      <c r="CF63" s="12">
        <v>0.03</v>
      </c>
      <c r="CG63" s="12">
        <v>0.03</v>
      </c>
      <c r="CH63" s="11">
        <v>2.85</v>
      </c>
      <c r="CI63" s="11">
        <v>2.41</v>
      </c>
      <c r="CJ63" s="11">
        <v>-2.4</v>
      </c>
      <c r="CK63" s="14">
        <v>0</v>
      </c>
      <c r="CL63" s="15">
        <v>0.209251101321586</v>
      </c>
    </row>
    <row r="64" ht="22.05" customHeight="1">
      <c r="A64" t="s" s="16">
        <v>241</v>
      </c>
      <c r="B64" t="s" s="16">
        <v>242</v>
      </c>
      <c r="C64" t="s" s="8">
        <v>131</v>
      </c>
      <c r="D64" t="s" s="8">
        <v>93</v>
      </c>
      <c r="E64" t="s" s="8">
        <v>94</v>
      </c>
      <c r="F64" t="s" s="8">
        <v>95</v>
      </c>
      <c r="G64" s="9">
        <v>0.7645999999999999</v>
      </c>
      <c r="H64" s="9">
        <v>1.1067</v>
      </c>
      <c r="I64" s="10">
        <f>$C$2+CK64</f>
      </c>
      <c r="J64" s="10">
        <f>IF(H64="NA","NA",$C$1+H64*I64)</f>
      </c>
      <c r="K64" s="10">
        <v>0.025</v>
      </c>
      <c r="L64" s="10">
        <f>IF(K64="NA","NA",$C$1+K64)</f>
      </c>
      <c r="M64" s="10">
        <f>IF(L64="NA","NA",IF(CL64="NA","NA",L64*(1-CL64)))</f>
      </c>
      <c r="N64" s="10">
        <f>IF(J64="NA","NA",IF(AA64="NA","NA",IF(M64="NA","NA",J64*(1-AA64)+M64*AA64)))</f>
      </c>
      <c r="O64" t="s" s="8">
        <f>IF(BB64="NA","NA",IF(J64="NA","NA",BB64-J64))</f>
        <v>110</v>
      </c>
      <c r="P64" t="s" s="8">
        <f>IF(BC64="NA","NA",IF(N64="NA","NA",BC64-N64))</f>
        <v>110</v>
      </c>
      <c r="Q64" s="11">
        <v>7.79</v>
      </c>
      <c r="R64" s="11">
        <v>0</v>
      </c>
      <c r="S64" s="11">
        <v>6.97</v>
      </c>
      <c r="T64" s="11">
        <v>6.97</v>
      </c>
      <c r="U64" s="11">
        <v>14.76</v>
      </c>
      <c r="V64" s="11">
        <v>0.35</v>
      </c>
      <c r="W64" s="11">
        <v>14.41</v>
      </c>
      <c r="X64" s="10">
        <v>0.024</v>
      </c>
      <c r="Y64" s="12">
        <v>0.01</v>
      </c>
      <c r="Z64" s="10">
        <v>0.8143</v>
      </c>
      <c r="AA64" s="10">
        <v>0.4722</v>
      </c>
      <c r="AB64" s="10">
        <v>4.3836</v>
      </c>
      <c r="AC64" s="10">
        <v>0.8947000000000001</v>
      </c>
      <c r="AD64" s="11">
        <v>0.78</v>
      </c>
      <c r="AE64" t="s" s="8">
        <v>110</v>
      </c>
      <c r="AF64" t="s" s="8">
        <v>110</v>
      </c>
      <c r="AG64" t="s" s="8">
        <v>110</v>
      </c>
      <c r="AH64" s="12">
        <v>0.15</v>
      </c>
      <c r="AI64" s="13">
        <v>2.6</v>
      </c>
      <c r="AJ64" s="12">
        <v>36.23</v>
      </c>
      <c r="AK64" s="12">
        <v>43.76</v>
      </c>
      <c r="AL64" t="s" s="8">
        <v>110</v>
      </c>
      <c r="AM64" t="s" s="8">
        <v>110</v>
      </c>
      <c r="AN64" s="12">
        <v>4.9</v>
      </c>
      <c r="AO64" s="12">
        <v>0.58</v>
      </c>
      <c r="AP64" s="12">
        <v>18.71</v>
      </c>
      <c r="AQ64" t="s" s="8">
        <v>110</v>
      </c>
      <c r="AR64" s="12">
        <v>2.69</v>
      </c>
      <c r="AS64" s="12">
        <v>1.07</v>
      </c>
      <c r="AT64" s="10">
        <v>1.1798</v>
      </c>
      <c r="AU64" s="10">
        <v>0.027</v>
      </c>
      <c r="AV64" t="s" s="8">
        <v>110</v>
      </c>
      <c r="AW64" t="s" s="8">
        <v>110</v>
      </c>
      <c r="AX64" t="s" s="8">
        <v>110</v>
      </c>
      <c r="AY64" t="s" s="8">
        <v>110</v>
      </c>
      <c r="AZ64" t="s" s="8">
        <v>110</v>
      </c>
      <c r="BA64" t="s" s="8">
        <v>110</v>
      </c>
      <c r="BB64" t="s" s="8">
        <v>110</v>
      </c>
      <c r="BC64" t="s" s="8">
        <v>110</v>
      </c>
      <c r="BD64" s="10">
        <v>0.0086</v>
      </c>
      <c r="BE64" s="10">
        <v>0.037</v>
      </c>
      <c r="BF64" s="10">
        <v>0.5</v>
      </c>
      <c r="BG64" t="s" s="8">
        <v>110</v>
      </c>
      <c r="BH64" s="11">
        <v>0.22</v>
      </c>
      <c r="BI64" s="11">
        <v>0.18</v>
      </c>
      <c r="BJ64" s="11">
        <v>0.77</v>
      </c>
      <c r="BK64" s="11">
        <v>0.77</v>
      </c>
      <c r="BL64" s="11">
        <v>13.5</v>
      </c>
      <c r="BM64" s="11">
        <v>20.8</v>
      </c>
      <c r="BN64" s="11">
        <v>0</v>
      </c>
      <c r="BO64" s="11">
        <v>0</v>
      </c>
      <c r="BP64" s="11">
        <v>0.39</v>
      </c>
      <c r="BQ64" s="11">
        <v>0</v>
      </c>
      <c r="BR64" s="11">
        <v>0</v>
      </c>
      <c r="BS64" s="11">
        <v>-0.752</v>
      </c>
      <c r="BT64" s="10">
        <v>-1.95324675324675</v>
      </c>
      <c r="BU64" s="11">
        <v>1.137</v>
      </c>
      <c r="BV64" s="11">
        <v>0.93</v>
      </c>
      <c r="BW64" s="11">
        <v>0.93</v>
      </c>
      <c r="BX64" s="11">
        <v>0</v>
      </c>
      <c r="BY64" s="11">
        <v>0</v>
      </c>
      <c r="BZ64" s="11">
        <v>1.59</v>
      </c>
      <c r="CA64" s="11">
        <v>5.36</v>
      </c>
      <c r="CB64" s="11">
        <v>-0.21</v>
      </c>
      <c r="CC64" t="s" s="8">
        <v>110</v>
      </c>
      <c r="CD64" t="s" s="8">
        <v>110</v>
      </c>
      <c r="CE64" s="12">
        <v>0.5</v>
      </c>
      <c r="CF64" t="s" s="8">
        <v>110</v>
      </c>
      <c r="CG64" t="s" s="8">
        <v>110</v>
      </c>
      <c r="CH64" t="s" s="8">
        <v>110</v>
      </c>
      <c r="CI64" t="s" s="8">
        <v>110</v>
      </c>
      <c r="CJ64" s="11">
        <v>-0.21</v>
      </c>
      <c r="CK64" s="14">
        <v>0</v>
      </c>
      <c r="CL64" s="15">
        <v>0.2093862815884476</v>
      </c>
    </row>
    <row r="65" ht="31.05" customHeight="1">
      <c r="A65" t="s" s="16">
        <v>243</v>
      </c>
      <c r="B65" t="s" s="16">
        <v>244</v>
      </c>
      <c r="C65" t="s" s="8">
        <v>245</v>
      </c>
      <c r="D65" t="s" s="8">
        <v>93</v>
      </c>
      <c r="E65" t="s" s="8">
        <v>94</v>
      </c>
      <c r="F65" t="s" s="8">
        <v>95</v>
      </c>
      <c r="G65" s="9">
        <v>0.7141999999999999</v>
      </c>
      <c r="H65" s="9">
        <v>1.6605</v>
      </c>
      <c r="I65" s="10">
        <f>$C$2+CK65</f>
      </c>
      <c r="J65" s="10">
        <f>IF(H65="NA","NA",$C$1+H65*I65)</f>
      </c>
      <c r="K65" s="10">
        <v>0.015</v>
      </c>
      <c r="L65" s="10">
        <f>IF(K65="NA","NA",$C$1+K65)</f>
      </c>
      <c r="M65" s="10">
        <f>IF(L65="NA","NA",IF(CL65="NA","NA",L65*(1-CL65)))</f>
      </c>
      <c r="N65" s="10">
        <f>IF(J65="NA","NA",IF(AA65="NA","NA",IF(M65="NA","NA",J65*(1-AA65)+M65*AA65)))</f>
      </c>
      <c r="O65" t="s" s="8">
        <f>IF(BB65="NA","NA",IF(J65="NA","NA",BB65-J65))</f>
        <v>110</v>
      </c>
      <c r="P65" t="s" s="8">
        <f>IF(BC65="NA","NA",IF(N65="NA","NA",BC65-N65))</f>
        <v>110</v>
      </c>
      <c r="Q65" s="11">
        <v>20</v>
      </c>
      <c r="R65" s="11">
        <v>0</v>
      </c>
      <c r="S65" s="11">
        <v>26.5</v>
      </c>
      <c r="T65" s="11">
        <v>26.5</v>
      </c>
      <c r="U65" s="11">
        <v>46.5</v>
      </c>
      <c r="V65" s="11">
        <v>0.39</v>
      </c>
      <c r="W65" s="11">
        <v>46.11</v>
      </c>
      <c r="X65" s="10">
        <v>0.008399999999999999</v>
      </c>
      <c r="Y65" s="12">
        <v>0</v>
      </c>
      <c r="Z65" s="10">
        <v>0.5165999999999999</v>
      </c>
      <c r="AA65" s="10">
        <v>0.5699</v>
      </c>
      <c r="AB65" s="10">
        <v>1.0685</v>
      </c>
      <c r="AC65" s="10">
        <v>1.325</v>
      </c>
      <c r="AD65" s="11">
        <v>4.91</v>
      </c>
      <c r="AE65" s="12">
        <v>0.13</v>
      </c>
      <c r="AF65" s="10">
        <v>0.0707</v>
      </c>
      <c r="AG65" s="10">
        <v>0.6293</v>
      </c>
      <c r="AH65" s="12">
        <v>0.35</v>
      </c>
      <c r="AI65" t="s" s="5">
        <v>110</v>
      </c>
      <c r="AJ65" t="s" s="8">
        <v>110</v>
      </c>
      <c r="AK65" t="s" s="8">
        <v>110</v>
      </c>
      <c r="AL65" t="s" s="8">
        <v>110</v>
      </c>
      <c r="AM65" t="s" s="8">
        <v>110</v>
      </c>
      <c r="AN65" s="12">
        <v>0.8100000000000001</v>
      </c>
      <c r="AO65" s="12">
        <v>1.59</v>
      </c>
      <c r="AP65" t="s" s="8">
        <v>110</v>
      </c>
      <c r="AQ65" s="12">
        <v>61.73</v>
      </c>
      <c r="AR65" s="12">
        <v>0.91</v>
      </c>
      <c r="AS65" s="12">
        <v>3.66</v>
      </c>
      <c r="AT65" t="s" s="8">
        <v>110</v>
      </c>
      <c r="AU65" s="10">
        <v>0</v>
      </c>
      <c r="AV65" t="s" s="8">
        <v>110</v>
      </c>
      <c r="AW65" t="s" s="8">
        <v>110</v>
      </c>
      <c r="AX65" s="10">
        <v>0.0034</v>
      </c>
      <c r="AY65" t="s" s="8">
        <v>110</v>
      </c>
      <c r="AZ65" t="s" s="8">
        <v>110</v>
      </c>
      <c r="BA65" t="s" s="8">
        <v>110</v>
      </c>
      <c r="BB65" t="s" s="8">
        <v>110</v>
      </c>
      <c r="BC65" t="s" s="8">
        <v>110</v>
      </c>
      <c r="BD65" s="10">
        <v>-0.1162</v>
      </c>
      <c r="BE65" s="10">
        <v>-0.0527</v>
      </c>
      <c r="BF65" s="10">
        <v>0</v>
      </c>
      <c r="BG65" t="s" s="8">
        <v>110</v>
      </c>
      <c r="BH65" s="11">
        <v>-0.82</v>
      </c>
      <c r="BI65" s="11">
        <v>-1.51</v>
      </c>
      <c r="BJ65" s="11">
        <v>-0.78</v>
      </c>
      <c r="BK65" s="11">
        <v>-0.6899999999999999</v>
      </c>
      <c r="BL65" s="11">
        <v>12.6</v>
      </c>
      <c r="BM65" s="11">
        <v>13</v>
      </c>
      <c r="BN65" s="11">
        <v>0.75</v>
      </c>
      <c r="BO65" s="11">
        <v>0</v>
      </c>
      <c r="BP65" s="11">
        <v>-0.6899999999999999</v>
      </c>
      <c r="BQ65" s="11">
        <v>0</v>
      </c>
      <c r="BR65" s="11">
        <v>0</v>
      </c>
      <c r="BS65" s="11">
        <v>0</v>
      </c>
      <c r="BT65" t="s" s="8">
        <v>110</v>
      </c>
      <c r="BU65" s="11">
        <v>-0.6850000000000001</v>
      </c>
      <c r="BV65" s="11">
        <v>-1.51</v>
      </c>
      <c r="BW65" s="11">
        <v>-1.51</v>
      </c>
      <c r="BX65" s="11">
        <v>0</v>
      </c>
      <c r="BY65" s="11">
        <v>0</v>
      </c>
      <c r="BZ65" s="11">
        <v>24.8</v>
      </c>
      <c r="CA65" s="11">
        <v>50.91</v>
      </c>
      <c r="CB65" s="11">
        <v>0</v>
      </c>
      <c r="CC65" s="12">
        <v>0.18</v>
      </c>
      <c r="CD65" s="12">
        <v>-0.16</v>
      </c>
      <c r="CE65" s="12">
        <v>0.5</v>
      </c>
      <c r="CF65" s="12">
        <v>0.12</v>
      </c>
      <c r="CG65" s="12">
        <v>0.12</v>
      </c>
      <c r="CH65" s="11">
        <v>0.54</v>
      </c>
      <c r="CI65" s="11">
        <v>0.14</v>
      </c>
      <c r="CJ65" s="11">
        <v>0</v>
      </c>
      <c r="CK65" s="14">
        <v>0</v>
      </c>
      <c r="CL65" s="15">
        <v>0.209251101321586</v>
      </c>
    </row>
    <row r="66" ht="22.05" customHeight="1">
      <c r="A66" t="s" s="16">
        <v>246</v>
      </c>
      <c r="B66" t="s" s="16">
        <v>247</v>
      </c>
      <c r="C66" t="s" s="8">
        <v>131</v>
      </c>
      <c r="D66" t="s" s="8">
        <v>93</v>
      </c>
      <c r="E66" t="s" s="8">
        <v>94</v>
      </c>
      <c r="F66" t="s" s="8">
        <v>95</v>
      </c>
      <c r="G66" s="9">
        <v>0.7645999999999999</v>
      </c>
      <c r="H66" s="9">
        <v>0.7645999999999999</v>
      </c>
      <c r="I66" s="10">
        <f>$C$2+CK66</f>
      </c>
      <c r="J66" s="10">
        <f>IF(H66="NA","NA",$C$1+H66*I66)</f>
      </c>
      <c r="K66" s="10">
        <v>0.03</v>
      </c>
      <c r="L66" s="10">
        <f>IF(K66="NA","NA",$C$1+K66)</f>
      </c>
      <c r="M66" s="10">
        <f>IF(L66="NA","NA",IF(CL66="NA","NA",L66*(1-CL66)))</f>
      </c>
      <c r="N66" s="10">
        <f>IF(J66="NA","NA",IF(AA66="NA","NA",IF(M66="NA","NA",J66*(1-AA66)+M66*AA66)))</f>
      </c>
      <c r="O66" s="10">
        <f>IF(BB66="NA","NA",IF(J66="NA","NA",BB66-J66))</f>
      </c>
      <c r="P66" s="10">
        <f>IF(BC66="NA","NA",IF(N66="NA","NA",BC66-N66))</f>
      </c>
      <c r="Q66" s="11">
        <v>14.9</v>
      </c>
      <c r="R66" s="11">
        <v>0</v>
      </c>
      <c r="S66" s="11">
        <v>0</v>
      </c>
      <c r="T66" s="11">
        <v>0</v>
      </c>
      <c r="U66" s="11">
        <v>14.9</v>
      </c>
      <c r="V66" s="11">
        <v>0.83</v>
      </c>
      <c r="W66" s="11">
        <v>14.07</v>
      </c>
      <c r="X66" s="10">
        <v>0.0556</v>
      </c>
      <c r="Y66" s="12">
        <v>0</v>
      </c>
      <c r="Z66" s="10">
        <v>0</v>
      </c>
      <c r="AA66" s="10">
        <v>0</v>
      </c>
      <c r="AB66" s="10">
        <v>0</v>
      </c>
      <c r="AC66" s="10">
        <v>0</v>
      </c>
      <c r="AD66" s="11">
        <v>0.25</v>
      </c>
      <c r="AE66" s="12">
        <v>1.08</v>
      </c>
      <c r="AF66" s="10">
        <v>0.1643</v>
      </c>
      <c r="AG66" s="10">
        <v>0.9676</v>
      </c>
      <c r="AH66" s="12">
        <v>0.4</v>
      </c>
      <c r="AI66" t="s" s="5">
        <v>110</v>
      </c>
      <c r="AJ66" t="s" s="8">
        <v>110</v>
      </c>
      <c r="AK66" t="s" s="8">
        <v>110</v>
      </c>
      <c r="AL66" t="s" s="8">
        <v>110</v>
      </c>
      <c r="AM66" t="s" s="8">
        <v>110</v>
      </c>
      <c r="AN66" s="12">
        <v>4.9</v>
      </c>
      <c r="AO66" s="12">
        <v>4.49</v>
      </c>
      <c r="AP66" t="s" s="8">
        <v>110</v>
      </c>
      <c r="AQ66" t="s" s="8">
        <v>110</v>
      </c>
      <c r="AR66" s="12">
        <v>6.36</v>
      </c>
      <c r="AS66" s="12">
        <v>4.24</v>
      </c>
      <c r="AT66" t="s" s="8">
        <v>110</v>
      </c>
      <c r="AU66" s="10">
        <v>0</v>
      </c>
      <c r="AV66" t="s" s="8">
        <v>110</v>
      </c>
      <c r="AW66" t="s" s="8">
        <v>110</v>
      </c>
      <c r="AX66" s="10">
        <v>0.19</v>
      </c>
      <c r="AY66" s="10">
        <v>0.241</v>
      </c>
      <c r="AZ66" t="s" s="8">
        <v>110</v>
      </c>
      <c r="BA66" s="10">
        <v>-0.0137</v>
      </c>
      <c r="BB66" s="10">
        <v>-0.2189</v>
      </c>
      <c r="BC66" s="10">
        <v>-0.2422</v>
      </c>
      <c r="BD66" s="10">
        <v>-0.1934</v>
      </c>
      <c r="BE66" s="10">
        <v>-0.2093</v>
      </c>
      <c r="BF66" s="10">
        <v>0</v>
      </c>
      <c r="BG66" s="10">
        <v>0.2018</v>
      </c>
      <c r="BH66" s="11">
        <v>-0.41</v>
      </c>
      <c r="BI66" s="11">
        <v>-0.65</v>
      </c>
      <c r="BJ66" s="11">
        <v>-0.75</v>
      </c>
      <c r="BK66" s="11">
        <v>-0.7</v>
      </c>
      <c r="BL66" s="11">
        <v>3.32</v>
      </c>
      <c r="BM66" s="11">
        <v>3.35</v>
      </c>
      <c r="BN66" s="11">
        <v>-0.4</v>
      </c>
      <c r="BO66" s="11">
        <v>-0.71</v>
      </c>
      <c r="BP66" s="11">
        <v>-0.7</v>
      </c>
      <c r="BQ66" s="11">
        <v>0</v>
      </c>
      <c r="BR66" s="11">
        <v>-1.075</v>
      </c>
      <c r="BS66" s="11">
        <v>0.152</v>
      </c>
      <c r="BT66" t="s" s="8">
        <v>110</v>
      </c>
      <c r="BU66" s="11">
        <v>0.222</v>
      </c>
      <c r="BV66" s="11">
        <v>0.275</v>
      </c>
      <c r="BW66" s="11">
        <v>0.275</v>
      </c>
      <c r="BX66" s="11">
        <v>2.96</v>
      </c>
      <c r="BY66" s="11">
        <v>2.89</v>
      </c>
      <c r="BZ66" s="11">
        <v>3.04</v>
      </c>
      <c r="CA66" s="11">
        <v>2.21</v>
      </c>
      <c r="CB66" s="11">
        <v>0</v>
      </c>
      <c r="CC66" s="12">
        <v>0.64</v>
      </c>
      <c r="CD66" s="12">
        <v>0.34</v>
      </c>
      <c r="CE66" s="12">
        <v>0.5</v>
      </c>
      <c r="CF66" s="12">
        <v>0.05</v>
      </c>
      <c r="CG66" s="12">
        <v>0.05</v>
      </c>
      <c r="CH66" s="11">
        <v>-1.25</v>
      </c>
      <c r="CI66" s="11">
        <v>-1.25</v>
      </c>
      <c r="CJ66" s="11">
        <v>0</v>
      </c>
      <c r="CK66" s="14">
        <v>0</v>
      </c>
      <c r="CL66" s="15">
        <v>0.2102649006622517</v>
      </c>
    </row>
    <row r="67" ht="31.05" customHeight="1">
      <c r="A67" t="s" s="16">
        <v>248</v>
      </c>
      <c r="B67" t="s" s="16">
        <v>249</v>
      </c>
      <c r="C67" t="s" s="8">
        <v>250</v>
      </c>
      <c r="D67" t="s" s="8">
        <v>93</v>
      </c>
      <c r="E67" t="s" s="8">
        <v>94</v>
      </c>
      <c r="F67" t="s" s="8">
        <v>95</v>
      </c>
      <c r="G67" s="9">
        <v>0.7389</v>
      </c>
      <c r="H67" s="9">
        <v>0.7922</v>
      </c>
      <c r="I67" s="10">
        <f>$C$2+CK67</f>
      </c>
      <c r="J67" s="10">
        <f>IF(H67="NA","NA",$C$1+H67*I67)</f>
      </c>
      <c r="K67" s="10">
        <v>0.01</v>
      </c>
      <c r="L67" s="10">
        <f>IF(K67="NA","NA",$C$1+K67)</f>
      </c>
      <c r="M67" s="10">
        <f>IF(L67="NA","NA",IF(CL67="NA","NA",L67*(1-CL67)))</f>
      </c>
      <c r="N67" s="10">
        <f>IF(J67="NA","NA",IF(AA67="NA","NA",IF(M67="NA","NA",J67*(1-AA67)+M67*AA67)))</f>
      </c>
      <c r="O67" s="10">
        <f>IF(BB67="NA","NA",IF(J67="NA","NA",BB67-J67))</f>
      </c>
      <c r="P67" s="10">
        <f>IF(BC67="NA","NA",IF(N67="NA","NA",BC67-N67))</f>
      </c>
      <c r="Q67" s="11">
        <v>6046.4</v>
      </c>
      <c r="R67" s="11">
        <v>0</v>
      </c>
      <c r="S67" s="11">
        <v>871.1</v>
      </c>
      <c r="T67" s="11">
        <v>871.1</v>
      </c>
      <c r="U67" s="11">
        <v>6917.5</v>
      </c>
      <c r="V67" s="11">
        <v>97.40000000000001</v>
      </c>
      <c r="W67" s="11">
        <v>6820.1</v>
      </c>
      <c r="X67" s="10">
        <v>0.0141</v>
      </c>
      <c r="Y67" s="12">
        <v>0</v>
      </c>
      <c r="Z67" s="10">
        <v>0.4137</v>
      </c>
      <c r="AA67" s="10">
        <v>0.1259</v>
      </c>
      <c r="AB67" s="10">
        <v>0.7056</v>
      </c>
      <c r="AC67" s="10">
        <v>0.1441</v>
      </c>
      <c r="AD67" s="11">
        <v>19.53</v>
      </c>
      <c r="AE67" s="12">
        <v>1.39</v>
      </c>
      <c r="AF67" s="10">
        <v>0.3098</v>
      </c>
      <c r="AG67" s="10">
        <v>0.4728</v>
      </c>
      <c r="AH67" s="12">
        <v>0.19</v>
      </c>
      <c r="AI67" s="13">
        <v>12.6</v>
      </c>
      <c r="AJ67" s="12">
        <v>55.88</v>
      </c>
      <c r="AK67" s="12">
        <v>2562.03</v>
      </c>
      <c r="AL67" s="12">
        <v>36.3</v>
      </c>
      <c r="AM67" t="s" s="8">
        <v>110</v>
      </c>
      <c r="AN67" s="12">
        <v>4.9</v>
      </c>
      <c r="AO67" s="12">
        <v>4.58</v>
      </c>
      <c r="AP67" s="12">
        <v>37.09</v>
      </c>
      <c r="AQ67" s="12">
        <v>6.11</v>
      </c>
      <c r="AR67" s="12">
        <v>3.4</v>
      </c>
      <c r="AS67" s="12">
        <v>5.17</v>
      </c>
      <c r="AT67" s="10">
        <v>0</v>
      </c>
      <c r="AU67" s="10">
        <v>0</v>
      </c>
      <c r="AV67" t="s" s="8">
        <v>110</v>
      </c>
      <c r="AW67" s="10">
        <v>-0.592</v>
      </c>
      <c r="AX67" s="10">
        <v>0.195</v>
      </c>
      <c r="AY67" s="10">
        <v>0.0379</v>
      </c>
      <c r="AZ67" s="10">
        <v>-0.0055</v>
      </c>
      <c r="BA67" s="10">
        <v>0.0063</v>
      </c>
      <c r="BB67" s="10">
        <v>0.0019</v>
      </c>
      <c r="BC67" s="10">
        <v>0.1332</v>
      </c>
      <c r="BD67" s="10">
        <v>0.002</v>
      </c>
      <c r="BE67" s="10">
        <v>0.1535</v>
      </c>
      <c r="BF67" s="10">
        <v>0.5</v>
      </c>
      <c r="BG67" s="10">
        <v>0.2495</v>
      </c>
      <c r="BH67" s="11">
        <v>108.2</v>
      </c>
      <c r="BI67" s="11">
        <v>2.36</v>
      </c>
      <c r="BJ67" s="11">
        <v>183.9</v>
      </c>
      <c r="BK67" s="11">
        <v>183.9</v>
      </c>
      <c r="BL67" s="11">
        <v>1319.5</v>
      </c>
      <c r="BM67" s="11">
        <v>1198.2</v>
      </c>
      <c r="BN67" s="11">
        <v>1116.2</v>
      </c>
      <c r="BO67" s="11">
        <v>1006.8</v>
      </c>
      <c r="BP67" s="11">
        <v>91.95</v>
      </c>
      <c r="BQ67" s="11">
        <v>-585.9</v>
      </c>
      <c r="BR67" s="11">
        <v>-20.87</v>
      </c>
      <c r="BS67" s="11">
        <v>900.1</v>
      </c>
      <c r="BT67" s="10">
        <v>9.562044589450791</v>
      </c>
      <c r="BU67" s="11">
        <v>-787.28</v>
      </c>
      <c r="BV67" s="11">
        <v>-290.97</v>
      </c>
      <c r="BW67" s="11">
        <v>-876.87</v>
      </c>
      <c r="BX67" s="11">
        <v>1215.8</v>
      </c>
      <c r="BY67" s="11">
        <v>1380.2</v>
      </c>
      <c r="BZ67" s="11">
        <v>1234.6</v>
      </c>
      <c r="CA67" s="11">
        <v>2008.3</v>
      </c>
      <c r="CB67" s="11">
        <v>0</v>
      </c>
      <c r="CC67" s="12">
        <v>0.59</v>
      </c>
      <c r="CD67" s="12">
        <v>0.91</v>
      </c>
      <c r="CE67" s="12">
        <v>0.5</v>
      </c>
      <c r="CF67" s="12">
        <v>0.1</v>
      </c>
      <c r="CG67" s="12">
        <v>0.12</v>
      </c>
      <c r="CH67" s="11">
        <v>222.7</v>
      </c>
      <c r="CI67" s="11">
        <v>104.99</v>
      </c>
      <c r="CJ67" s="11">
        <v>-20.1</v>
      </c>
      <c r="CK67" s="14">
        <v>0</v>
      </c>
      <c r="CL67" s="15">
        <v>0.2103960396039605</v>
      </c>
    </row>
    <row r="68" ht="31.05" customHeight="1">
      <c r="A68" t="s" s="16">
        <v>251</v>
      </c>
      <c r="B68" t="s" s="16">
        <v>252</v>
      </c>
      <c r="C68" t="s" s="8">
        <v>250</v>
      </c>
      <c r="D68" t="s" s="8">
        <v>93</v>
      </c>
      <c r="E68" t="s" s="8">
        <v>94</v>
      </c>
      <c r="F68" t="s" s="8">
        <v>95</v>
      </c>
      <c r="G68" s="9">
        <v>0.7389</v>
      </c>
      <c r="H68" s="9">
        <v>2.4146</v>
      </c>
      <c r="I68" s="10">
        <f>$C$2+CK68</f>
      </c>
      <c r="J68" s="10">
        <f>IF(H68="NA","NA",$C$1+H68*I68)</f>
      </c>
      <c r="K68" s="10">
        <v>0.04</v>
      </c>
      <c r="L68" s="10">
        <f>IF(K68="NA","NA",$C$1+K68)</f>
      </c>
      <c r="M68" s="10">
        <f>IF(L68="NA","NA",IF(CL68="NA","NA",L68*(1-CL68)))</f>
      </c>
      <c r="N68" s="10">
        <f>IF(J68="NA","NA",IF(AA68="NA","NA",IF(M68="NA","NA",J68*(1-AA68)+M68*AA68)))</f>
      </c>
      <c r="O68" s="10">
        <f>IF(BB68="NA","NA",IF(J68="NA","NA",BB68-J68))</f>
      </c>
      <c r="P68" s="10">
        <f>IF(BC68="NA","NA",IF(N68="NA","NA",BC68-N68))</f>
      </c>
      <c r="Q68" s="11">
        <v>157.8</v>
      </c>
      <c r="R68" s="11">
        <v>6.44</v>
      </c>
      <c r="S68" s="11">
        <v>351.4</v>
      </c>
      <c r="T68" s="11">
        <v>357.84</v>
      </c>
      <c r="U68" s="11">
        <v>515.64</v>
      </c>
      <c r="V68" s="11">
        <v>130</v>
      </c>
      <c r="W68" s="11">
        <v>385.64</v>
      </c>
      <c r="X68" s="10">
        <v>0.2521</v>
      </c>
      <c r="Y68" s="12">
        <v>0</v>
      </c>
      <c r="Z68" s="10">
        <v>0.5175</v>
      </c>
      <c r="AA68" s="10">
        <v>0.694</v>
      </c>
      <c r="AB68" s="10">
        <v>1.0723</v>
      </c>
      <c r="AC68" s="10">
        <v>2.2677</v>
      </c>
      <c r="AD68" s="11">
        <v>1.39</v>
      </c>
      <c r="AE68" s="12">
        <v>1.58</v>
      </c>
      <c r="AF68" s="10">
        <v>0.0949</v>
      </c>
      <c r="AG68" s="10">
        <v>1.5</v>
      </c>
      <c r="AH68" s="12">
        <v>0.87</v>
      </c>
      <c r="AI68" s="13">
        <v>1.65</v>
      </c>
      <c r="AJ68" t="s" s="8">
        <v>110</v>
      </c>
      <c r="AK68" t="s" s="8">
        <v>110</v>
      </c>
      <c r="AL68" t="s" s="8">
        <v>110</v>
      </c>
      <c r="AM68" t="s" s="8">
        <v>110</v>
      </c>
      <c r="AN68" s="12">
        <v>0.47</v>
      </c>
      <c r="AO68" s="12">
        <v>0.47</v>
      </c>
      <c r="AP68" s="12">
        <v>4.08</v>
      </c>
      <c r="AQ68" s="12">
        <v>1.99</v>
      </c>
      <c r="AR68" s="12">
        <v>0.6899999999999999</v>
      </c>
      <c r="AS68" s="12">
        <v>1.15</v>
      </c>
      <c r="AT68" t="s" s="8">
        <v>110</v>
      </c>
      <c r="AU68" s="10">
        <v>0</v>
      </c>
      <c r="AV68" t="s" s="8">
        <v>110</v>
      </c>
      <c r="AW68" t="s" s="8">
        <v>110</v>
      </c>
      <c r="AX68" s="10">
        <v>-0.11</v>
      </c>
      <c r="AY68" s="10">
        <v>-0.113</v>
      </c>
      <c r="AZ68" t="s" s="8">
        <v>110</v>
      </c>
      <c r="BA68" s="10">
        <v>-0.375</v>
      </c>
      <c r="BB68" s="10">
        <v>-1.2395</v>
      </c>
      <c r="BC68" s="10">
        <v>0.141</v>
      </c>
      <c r="BD68" s="10">
        <v>-0.7526</v>
      </c>
      <c r="BE68" s="10">
        <v>0.395</v>
      </c>
      <c r="BF68" s="10">
        <v>0</v>
      </c>
      <c r="BG68" s="10">
        <v>0.0805</v>
      </c>
      <c r="BH68" s="11">
        <v>-301.9</v>
      </c>
      <c r="BI68" s="11">
        <v>-180.1</v>
      </c>
      <c r="BJ68" s="11">
        <v>72</v>
      </c>
      <c r="BK68" s="11">
        <v>94.51000000000001</v>
      </c>
      <c r="BL68" s="11">
        <v>335.3</v>
      </c>
      <c r="BM68" s="11">
        <v>239.3</v>
      </c>
      <c r="BN68" s="11">
        <v>193.9</v>
      </c>
      <c r="BO68" s="11">
        <v>112</v>
      </c>
      <c r="BP68" s="11">
        <v>94.51000000000001</v>
      </c>
      <c r="BQ68" s="11">
        <v>44.9</v>
      </c>
      <c r="BR68" s="11">
        <v>-12.526</v>
      </c>
      <c r="BS68" s="11">
        <v>16.6</v>
      </c>
      <c r="BT68" s="10">
        <v>0.0431052320612031</v>
      </c>
      <c r="BU68" s="11">
        <v>90.4388886956349</v>
      </c>
      <c r="BV68" s="11">
        <v>-229.074</v>
      </c>
      <c r="BW68" s="11">
        <v>-184.174</v>
      </c>
      <c r="BX68" s="11">
        <v>145.3</v>
      </c>
      <c r="BY68" s="11">
        <v>670.3</v>
      </c>
      <c r="BZ68" s="11">
        <v>333.7</v>
      </c>
      <c r="CA68" s="11">
        <v>561.54</v>
      </c>
      <c r="CB68" s="11">
        <v>0</v>
      </c>
      <c r="CC68" s="12">
        <v>0.61</v>
      </c>
      <c r="CD68" s="12">
        <v>1.16</v>
      </c>
      <c r="CE68" s="12">
        <v>0.5</v>
      </c>
      <c r="CF68" s="12">
        <v>0.1</v>
      </c>
      <c r="CG68" s="12">
        <v>0.16</v>
      </c>
      <c r="CH68" s="11">
        <v>87.75</v>
      </c>
      <c r="CI68" s="11">
        <v>-33.39</v>
      </c>
      <c r="CJ68" s="11">
        <v>0</v>
      </c>
      <c r="CK68" s="14">
        <v>0</v>
      </c>
      <c r="CL68" s="15">
        <v>0.2102272727272728</v>
      </c>
    </row>
    <row r="69" ht="31.05" customHeight="1">
      <c r="A69" t="s" s="16">
        <v>253</v>
      </c>
      <c r="B69" t="s" s="16">
        <v>254</v>
      </c>
      <c r="C69" t="s" s="8">
        <v>250</v>
      </c>
      <c r="D69" t="s" s="8">
        <v>93</v>
      </c>
      <c r="E69" t="s" s="8">
        <v>94</v>
      </c>
      <c r="F69" t="s" s="8">
        <v>95</v>
      </c>
      <c r="G69" s="9">
        <v>0.7389</v>
      </c>
      <c r="H69" s="9">
        <v>0.8055</v>
      </c>
      <c r="I69" s="10">
        <f>$C$2+CK69</f>
      </c>
      <c r="J69" s="10">
        <f>IF(H69="NA","NA",$C$1+H69*I69)</f>
      </c>
      <c r="K69" s="10">
        <v>0.025</v>
      </c>
      <c r="L69" s="10">
        <f>IF(K69="NA","NA",$C$1+K69)</f>
      </c>
      <c r="M69" s="10">
        <f>IF(L69="NA","NA",IF(CL69="NA","NA",L69*(1-CL69)))</f>
      </c>
      <c r="N69" s="10">
        <f>IF(J69="NA","NA",IF(AA69="NA","NA",IF(M69="NA","NA",J69*(1-AA69)+M69*AA69)))</f>
      </c>
      <c r="O69" s="10">
        <f>IF(BB69="NA","NA",IF(J69="NA","NA",BB69-J69))</f>
      </c>
      <c r="P69" s="10">
        <f>IF(BC69="NA","NA",IF(N69="NA","NA",BC69-N69))</f>
      </c>
      <c r="Q69" s="11">
        <v>255.3</v>
      </c>
      <c r="R69" s="11">
        <v>0</v>
      </c>
      <c r="S69" s="11">
        <v>28.7</v>
      </c>
      <c r="T69" s="11">
        <v>28.7</v>
      </c>
      <c r="U69" s="11">
        <v>284</v>
      </c>
      <c r="V69" s="11">
        <v>0.54</v>
      </c>
      <c r="W69" s="11">
        <v>283.46</v>
      </c>
      <c r="X69" s="10">
        <v>0.0019</v>
      </c>
      <c r="Y69" s="12">
        <v>0</v>
      </c>
      <c r="Z69" s="10">
        <v>0.2531</v>
      </c>
      <c r="AA69" s="10">
        <v>0.1011</v>
      </c>
      <c r="AB69" s="10">
        <v>0.3388</v>
      </c>
      <c r="AC69" s="10">
        <v>0.1124</v>
      </c>
      <c r="AD69" s="11">
        <v>1.76</v>
      </c>
      <c r="AE69" s="12">
        <v>-0.93</v>
      </c>
      <c r="AF69" s="10">
        <v>0.06320000000000001</v>
      </c>
      <c r="AG69" t="s" s="8">
        <v>110</v>
      </c>
      <c r="AH69" s="12">
        <v>0.78</v>
      </c>
      <c r="AI69" s="13">
        <v>56.78</v>
      </c>
      <c r="AJ69" s="12">
        <v>6.27</v>
      </c>
      <c r="AK69" s="12">
        <v>4.76</v>
      </c>
      <c r="AL69" t="s" s="8">
        <v>110</v>
      </c>
      <c r="AM69" t="s" s="8">
        <v>110</v>
      </c>
      <c r="AN69" s="12">
        <v>3.01</v>
      </c>
      <c r="AO69" s="12">
        <v>2.83</v>
      </c>
      <c r="AP69" s="12">
        <v>4.13</v>
      </c>
      <c r="AQ69" s="12">
        <v>5.12</v>
      </c>
      <c r="AR69" s="12">
        <v>2.51</v>
      </c>
      <c r="AS69" s="12">
        <v>3.15</v>
      </c>
      <c r="AT69" s="10">
        <v>0</v>
      </c>
      <c r="AU69" s="10">
        <v>0</v>
      </c>
      <c r="AV69" t="s" s="8">
        <v>110</v>
      </c>
      <c r="AW69" t="s" s="8">
        <v>110</v>
      </c>
      <c r="AX69" t="s" s="8">
        <v>110</v>
      </c>
      <c r="AY69" t="s" s="8">
        <v>110</v>
      </c>
      <c r="AZ69" t="s" s="8">
        <v>110</v>
      </c>
      <c r="BA69" t="s" s="8">
        <v>110</v>
      </c>
      <c r="BB69" s="10">
        <v>1.5673</v>
      </c>
      <c r="BC69" s="10">
        <v>2.0359</v>
      </c>
      <c r="BD69" s="10">
        <v>0.4401</v>
      </c>
      <c r="BE69" s="10">
        <v>0.5639999999999999</v>
      </c>
      <c r="BF69" s="10">
        <v>0.1991</v>
      </c>
      <c r="BG69" s="10">
        <v>0.1982</v>
      </c>
      <c r="BH69" s="11">
        <v>40.7</v>
      </c>
      <c r="BI69" s="11">
        <v>53.6</v>
      </c>
      <c r="BJ69" s="11">
        <v>68.7</v>
      </c>
      <c r="BK69" s="11">
        <v>68.7</v>
      </c>
      <c r="BL69" s="11">
        <v>90.09999999999999</v>
      </c>
      <c r="BM69" s="11">
        <v>121.8</v>
      </c>
      <c r="BN69" s="11">
        <v>55.4</v>
      </c>
      <c r="BO69" s="11">
        <v>71.59999999999999</v>
      </c>
      <c r="BP69" s="11">
        <v>55.02</v>
      </c>
      <c r="BQ69" s="11">
        <v>-10.21</v>
      </c>
      <c r="BR69" s="11">
        <v>8.76</v>
      </c>
      <c r="BS69" s="11">
        <v>68.788</v>
      </c>
      <c r="BT69" s="10">
        <v>1.4094073922921</v>
      </c>
      <c r="BU69" s="11">
        <v>-22.5262934131736</v>
      </c>
      <c r="BV69" s="11">
        <v>-13.738</v>
      </c>
      <c r="BW69" s="11">
        <v>-23.948</v>
      </c>
      <c r="BX69" s="11">
        <v>34.2</v>
      </c>
      <c r="BY69" s="11">
        <v>33.75</v>
      </c>
      <c r="BZ69" s="11">
        <v>84.7</v>
      </c>
      <c r="CA69" s="11">
        <v>112.86</v>
      </c>
      <c r="CB69" s="11">
        <v>0</v>
      </c>
      <c r="CC69" s="12">
        <v>-0.68</v>
      </c>
      <c r="CD69" s="12">
        <v>-0.03</v>
      </c>
      <c r="CE69" s="12">
        <v>0.5</v>
      </c>
      <c r="CF69" t="s" s="8">
        <v>110</v>
      </c>
      <c r="CG69" t="s" s="8">
        <v>110</v>
      </c>
      <c r="CH69" t="s" s="8">
        <v>110</v>
      </c>
      <c r="CI69" t="s" s="8">
        <v>110</v>
      </c>
      <c r="CJ69" s="11">
        <v>0</v>
      </c>
      <c r="CK69" s="14">
        <v>0</v>
      </c>
      <c r="CL69" s="15">
        <v>0.2093862815884476</v>
      </c>
    </row>
    <row r="70" ht="31.05" customHeight="1">
      <c r="A70" t="s" s="16">
        <v>255</v>
      </c>
      <c r="B70" t="s" s="16">
        <v>256</v>
      </c>
      <c r="C70" t="s" s="8">
        <v>250</v>
      </c>
      <c r="D70" t="s" s="8">
        <v>93</v>
      </c>
      <c r="E70" t="s" s="8">
        <v>94</v>
      </c>
      <c r="F70" t="s" s="8">
        <v>95</v>
      </c>
      <c r="G70" s="9">
        <v>0.7389</v>
      </c>
      <c r="H70" s="9">
        <v>0.8595</v>
      </c>
      <c r="I70" s="10">
        <f>$C$2+CK70</f>
      </c>
      <c r="J70" s="10">
        <f>IF(H70="NA","NA",$C$1+H70*I70)</f>
      </c>
      <c r="K70" s="10">
        <v>0.015</v>
      </c>
      <c r="L70" s="10">
        <f>IF(K70="NA","NA",$C$1+K70)</f>
      </c>
      <c r="M70" s="10">
        <f>IF(L70="NA","NA",IF(CL70="NA","NA",L70*(1-CL70)))</f>
      </c>
      <c r="N70" s="10">
        <f>IF(J70="NA","NA",IF(AA70="NA","NA",IF(M70="NA","NA",J70*(1-AA70)+M70*AA70)))</f>
      </c>
      <c r="O70" s="10">
        <f>IF(BB70="NA","NA",IF(J70="NA","NA",BB70-J70))</f>
      </c>
      <c r="P70" s="10">
        <f>IF(BC70="NA","NA",IF(N70="NA","NA",BC70-N70))</f>
      </c>
      <c r="Q70" s="11">
        <v>373.7</v>
      </c>
      <c r="R70" s="11">
        <v>0</v>
      </c>
      <c r="S70" s="11">
        <v>61</v>
      </c>
      <c r="T70" s="11">
        <v>61</v>
      </c>
      <c r="U70" s="11">
        <v>434.7</v>
      </c>
      <c r="V70" s="11">
        <v>38.2</v>
      </c>
      <c r="W70" s="11">
        <v>396.5</v>
      </c>
      <c r="X70" s="10">
        <v>0.08790000000000001</v>
      </c>
      <c r="Y70" s="12">
        <v>0</v>
      </c>
      <c r="Z70" s="10">
        <v>0.2723</v>
      </c>
      <c r="AA70" s="10">
        <v>0.1403</v>
      </c>
      <c r="AB70" s="10">
        <v>0.3742</v>
      </c>
      <c r="AC70" s="10">
        <v>0.1632</v>
      </c>
      <c r="AD70" s="11">
        <v>10.51</v>
      </c>
      <c r="AE70" s="12">
        <v>0.95</v>
      </c>
      <c r="AF70" s="10">
        <v>0.1817</v>
      </c>
      <c r="AG70" s="10">
        <v>0.5051</v>
      </c>
      <c r="AH70" s="12">
        <v>0.14</v>
      </c>
      <c r="AI70" s="13">
        <v>15.24</v>
      </c>
      <c r="AJ70" s="12">
        <v>7.75</v>
      </c>
      <c r="AK70" s="12">
        <v>7.05</v>
      </c>
      <c r="AL70" s="12">
        <v>6.45</v>
      </c>
      <c r="AM70" t="s" s="8">
        <v>110</v>
      </c>
      <c r="AN70" s="12">
        <v>2.29</v>
      </c>
      <c r="AO70" s="12">
        <v>4.17</v>
      </c>
      <c r="AP70" s="12">
        <v>7.28</v>
      </c>
      <c r="AQ70" s="12">
        <v>6.36</v>
      </c>
      <c r="AR70" s="12">
        <v>2.13</v>
      </c>
      <c r="AS70" s="12">
        <v>4.42</v>
      </c>
      <c r="AT70" s="10">
        <v>0</v>
      </c>
      <c r="AU70" s="10">
        <v>0</v>
      </c>
      <c r="AV70" s="10">
        <v>0.585</v>
      </c>
      <c r="AW70" t="s" s="8">
        <v>110</v>
      </c>
      <c r="AX70" t="s" s="8">
        <v>110</v>
      </c>
      <c r="AY70" t="s" s="8">
        <v>110</v>
      </c>
      <c r="AZ70" t="s" s="8">
        <v>110</v>
      </c>
      <c r="BA70" s="10">
        <v>0.138</v>
      </c>
      <c r="BB70" s="10">
        <v>0.4871</v>
      </c>
      <c r="BC70" s="10">
        <v>0.4514</v>
      </c>
      <c r="BD70" s="10">
        <v>0.5989</v>
      </c>
      <c r="BE70" s="10">
        <v>0.6151</v>
      </c>
      <c r="BF70" s="10">
        <v>0.0005</v>
      </c>
      <c r="BG70" s="10">
        <v>0.2584</v>
      </c>
      <c r="BH70" s="11">
        <v>48.2</v>
      </c>
      <c r="BI70" s="11">
        <v>53</v>
      </c>
      <c r="BJ70" s="11">
        <v>54.1</v>
      </c>
      <c r="BK70" s="11">
        <v>54.44</v>
      </c>
      <c r="BL70" s="11">
        <v>89.7</v>
      </c>
      <c r="BM70" s="11">
        <v>88.5</v>
      </c>
      <c r="BN70" s="11">
        <v>62.3</v>
      </c>
      <c r="BO70" s="11">
        <v>64.7</v>
      </c>
      <c r="BP70" s="11">
        <v>54.41</v>
      </c>
      <c r="BQ70" s="11">
        <v>1.9</v>
      </c>
      <c r="BR70" s="11">
        <v>4.81</v>
      </c>
      <c r="BS70" s="11">
        <v>56.95</v>
      </c>
      <c r="BT70" s="10">
        <v>1.13518529821426</v>
      </c>
      <c r="BU70" s="11">
        <v>-7.35478518867925</v>
      </c>
      <c r="BV70" s="11">
        <v>-10.66</v>
      </c>
      <c r="BW70" s="11">
        <v>-8.76000000000001</v>
      </c>
      <c r="BX70" s="11">
        <v>108.8</v>
      </c>
      <c r="BY70" s="11">
        <v>120.6</v>
      </c>
      <c r="BZ70" s="11">
        <v>163</v>
      </c>
      <c r="CA70" s="11">
        <v>185.8</v>
      </c>
      <c r="CB70" s="11">
        <v>0</v>
      </c>
      <c r="CC70" s="12">
        <v>0.37</v>
      </c>
      <c r="CD70" s="12">
        <v>0.6899999999999999</v>
      </c>
      <c r="CE70" s="12">
        <v>0.5</v>
      </c>
      <c r="CF70" s="12">
        <v>0.2</v>
      </c>
      <c r="CG70" s="12">
        <v>0.18</v>
      </c>
      <c r="CH70" s="11">
        <v>3.67</v>
      </c>
      <c r="CI70" s="11">
        <v>5.12</v>
      </c>
      <c r="CJ70" s="11">
        <v>0</v>
      </c>
      <c r="CK70" s="14">
        <v>0</v>
      </c>
      <c r="CL70" s="15">
        <v>0.209251101321586</v>
      </c>
    </row>
    <row r="71" ht="31.05" customHeight="1">
      <c r="A71" t="s" s="16">
        <v>257</v>
      </c>
      <c r="B71" t="s" s="16">
        <v>258</v>
      </c>
      <c r="C71" t="s" s="8">
        <v>259</v>
      </c>
      <c r="D71" t="s" s="8">
        <v>93</v>
      </c>
      <c r="E71" t="s" s="8">
        <v>94</v>
      </c>
      <c r="F71" t="s" s="8">
        <v>95</v>
      </c>
      <c r="G71" s="9">
        <v>0.7319</v>
      </c>
      <c r="H71" s="9">
        <v>3.1563</v>
      </c>
      <c r="I71" s="10">
        <f>$C$2+CK71</f>
      </c>
      <c r="J71" s="10">
        <f>IF(H71="NA","NA",$C$1+H71*I71)</f>
      </c>
      <c r="K71" s="10">
        <v>0.015</v>
      </c>
      <c r="L71" s="10">
        <f>IF(K71="NA","NA",$C$1+K71)</f>
      </c>
      <c r="M71" s="10">
        <f>IF(L71="NA","NA",IF(CL71="NA","NA",L71*(1-CL71)))</f>
      </c>
      <c r="N71" s="10">
        <f>IF(J71="NA","NA",IF(AA71="NA","NA",IF(M71="NA","NA",J71*(1-AA71)+M71*AA71)))</f>
      </c>
      <c r="O71" s="10">
        <f>IF(BB71="NA","NA",IF(J71="NA","NA",BB71-J71))</f>
      </c>
      <c r="P71" s="10">
        <f>IF(BC71="NA","NA",IF(N71="NA","NA",BC71-N71))</f>
      </c>
      <c r="Q71" s="11">
        <v>87</v>
      </c>
      <c r="R71" s="11">
        <v>0</v>
      </c>
      <c r="S71" s="11">
        <v>288.2</v>
      </c>
      <c r="T71" s="11">
        <v>288.2</v>
      </c>
      <c r="U71" s="11">
        <v>375.2</v>
      </c>
      <c r="V71" s="11">
        <v>20.2</v>
      </c>
      <c r="W71" s="11">
        <v>355</v>
      </c>
      <c r="X71" s="10">
        <v>0.0538</v>
      </c>
      <c r="Y71" s="12">
        <v>0</v>
      </c>
      <c r="Z71" s="10">
        <v>0.5874</v>
      </c>
      <c r="AA71" s="10">
        <v>0.7681</v>
      </c>
      <c r="AB71" s="10">
        <v>1.4239</v>
      </c>
      <c r="AC71" s="10">
        <v>3.3126</v>
      </c>
      <c r="AD71" s="11">
        <v>1.82</v>
      </c>
      <c r="AE71" s="12">
        <v>1.1</v>
      </c>
      <c r="AF71" s="10">
        <v>0.2214</v>
      </c>
      <c r="AG71" s="10">
        <v>0.5071</v>
      </c>
      <c r="AH71" s="12">
        <v>0.16</v>
      </c>
      <c r="AI71" s="13">
        <v>0.93</v>
      </c>
      <c r="AJ71" t="s" s="8">
        <v>110</v>
      </c>
      <c r="AK71" s="12">
        <v>47.8</v>
      </c>
      <c r="AL71" t="s" s="8">
        <v>110</v>
      </c>
      <c r="AM71" t="s" s="8">
        <v>110</v>
      </c>
      <c r="AN71" s="12">
        <v>0.43</v>
      </c>
      <c r="AO71" s="12">
        <v>1.04</v>
      </c>
      <c r="AP71" s="12">
        <v>53.06</v>
      </c>
      <c r="AQ71" s="12">
        <v>10.11</v>
      </c>
      <c r="AR71" s="12">
        <v>0.75</v>
      </c>
      <c r="AS71" s="12">
        <v>4.25</v>
      </c>
      <c r="AT71" s="10">
        <v>2.044</v>
      </c>
      <c r="AU71" s="10">
        <v>0.0428</v>
      </c>
      <c r="AV71" s="10">
        <v>-0.497</v>
      </c>
      <c r="AW71" s="10">
        <v>-0.331</v>
      </c>
      <c r="AX71" s="10">
        <v>0.0133</v>
      </c>
      <c r="AY71" s="10">
        <v>-0.0045</v>
      </c>
      <c r="AZ71" t="s" s="8">
        <v>110</v>
      </c>
      <c r="BA71" s="10">
        <v>-0.0155</v>
      </c>
      <c r="BB71" s="10">
        <v>0.0091</v>
      </c>
      <c r="BC71" s="10">
        <v>0.0144</v>
      </c>
      <c r="BD71" s="10">
        <v>0.0235</v>
      </c>
      <c r="BE71" s="10">
        <v>0.0862</v>
      </c>
      <c r="BF71" s="10">
        <v>0</v>
      </c>
      <c r="BG71" s="10">
        <v>0.1054</v>
      </c>
      <c r="BH71" s="11">
        <v>-54.7</v>
      </c>
      <c r="BI71" s="11">
        <v>1.82</v>
      </c>
      <c r="BJ71" s="11">
        <v>6.69</v>
      </c>
      <c r="BK71" s="11">
        <v>6.69</v>
      </c>
      <c r="BL71" s="11">
        <v>83.5</v>
      </c>
      <c r="BM71" s="11">
        <v>77.59999999999999</v>
      </c>
      <c r="BN71" s="11">
        <v>35.1</v>
      </c>
      <c r="BO71" s="11">
        <v>28.8</v>
      </c>
      <c r="BP71" s="11">
        <v>6.69</v>
      </c>
      <c r="BQ71" s="11">
        <v>-2</v>
      </c>
      <c r="BR71" s="11">
        <v>10.7</v>
      </c>
      <c r="BS71" s="11">
        <v>-15.442</v>
      </c>
      <c r="BT71" s="10">
        <v>-0.708819133034379</v>
      </c>
      <c r="BU71" s="11">
        <v>11.432</v>
      </c>
      <c r="BV71" s="11">
        <v>8.561999999999999</v>
      </c>
      <c r="BW71" s="11">
        <v>6.562</v>
      </c>
      <c r="BX71" s="11">
        <v>200.4</v>
      </c>
      <c r="BY71" s="11">
        <v>465.7</v>
      </c>
      <c r="BZ71" s="11">
        <v>202.4</v>
      </c>
      <c r="CA71" s="11">
        <v>470.4</v>
      </c>
      <c r="CB71" s="11">
        <v>-3.72</v>
      </c>
      <c r="CC71" s="12">
        <v>0.45</v>
      </c>
      <c r="CD71" s="12">
        <v>0.76</v>
      </c>
      <c r="CE71" s="12">
        <v>0.5</v>
      </c>
      <c r="CF71" s="12">
        <v>0.17</v>
      </c>
      <c r="CG71" s="12">
        <v>0.16</v>
      </c>
      <c r="CH71" s="11">
        <v>18.63</v>
      </c>
      <c r="CI71" s="11">
        <v>11.68</v>
      </c>
      <c r="CJ71" s="11">
        <v>-3.72</v>
      </c>
      <c r="CK71" s="14">
        <v>0</v>
      </c>
      <c r="CL71" s="15">
        <v>0.209251101321586</v>
      </c>
    </row>
    <row r="72" ht="31.05" customHeight="1">
      <c r="A72" t="s" s="16">
        <v>260</v>
      </c>
      <c r="B72" t="s" s="16">
        <v>261</v>
      </c>
      <c r="C72" t="s" s="8">
        <v>250</v>
      </c>
      <c r="D72" t="s" s="8">
        <v>93</v>
      </c>
      <c r="E72" t="s" s="8">
        <v>94</v>
      </c>
      <c r="F72" t="s" s="8">
        <v>95</v>
      </c>
      <c r="G72" s="9">
        <v>0.7389</v>
      </c>
      <c r="H72" s="9">
        <v>0.8853</v>
      </c>
      <c r="I72" s="10">
        <f>$C$2+CK72</f>
      </c>
      <c r="J72" s="10">
        <f>IF(H72="NA","NA",$C$1+H72*I72)</f>
      </c>
      <c r="K72" s="10">
        <v>0.025</v>
      </c>
      <c r="L72" s="10">
        <f>IF(K72="NA","NA",$C$1+K72)</f>
      </c>
      <c r="M72" s="10">
        <f>IF(L72="NA","NA",IF(CL72="NA","NA",L72*(1-CL72)))</f>
      </c>
      <c r="N72" s="10">
        <f>IF(J72="NA","NA",IF(AA72="NA","NA",IF(M72="NA","NA",J72*(1-AA72)+M72*AA72)))</f>
      </c>
      <c r="O72" s="10">
        <f>IF(BB72="NA","NA",IF(J72="NA","NA",BB72-J72))</f>
      </c>
      <c r="P72" s="10">
        <f>IF(BC72="NA","NA",IF(N72="NA","NA",BC72-N72))</f>
      </c>
      <c r="Q72" s="11">
        <v>9.74</v>
      </c>
      <c r="R72" s="11">
        <v>0</v>
      </c>
      <c r="S72" s="11">
        <v>1.93</v>
      </c>
      <c r="T72" s="11">
        <v>1.93</v>
      </c>
      <c r="U72" s="11">
        <v>11.67</v>
      </c>
      <c r="V72" s="11">
        <v>0.07000000000000001</v>
      </c>
      <c r="W72" s="11">
        <v>11.6</v>
      </c>
      <c r="X72" s="10">
        <v>0.0057</v>
      </c>
      <c r="Y72" s="12">
        <v>0</v>
      </c>
      <c r="Z72" s="10">
        <v>0.1481</v>
      </c>
      <c r="AA72" s="10">
        <v>0.1654</v>
      </c>
      <c r="AB72" s="10">
        <v>0.1739</v>
      </c>
      <c r="AC72" s="10">
        <v>0.1982</v>
      </c>
      <c r="AD72" s="11">
        <v>0.19</v>
      </c>
      <c r="AE72" t="s" s="8">
        <v>110</v>
      </c>
      <c r="AF72" s="10">
        <v>0.114</v>
      </c>
      <c r="AG72" t="s" s="8">
        <v>110</v>
      </c>
      <c r="AH72" s="12">
        <v>0.95</v>
      </c>
      <c r="AI72" t="s" s="5">
        <v>110</v>
      </c>
      <c r="AJ72" t="s" s="8">
        <v>110</v>
      </c>
      <c r="AK72" t="s" s="8">
        <v>110</v>
      </c>
      <c r="AL72" t="s" s="8">
        <v>110</v>
      </c>
      <c r="AM72" t="s" s="8">
        <v>110</v>
      </c>
      <c r="AN72" s="12">
        <v>0.88</v>
      </c>
      <c r="AO72" s="12">
        <v>0.93</v>
      </c>
      <c r="AP72" t="s" s="8">
        <v>110</v>
      </c>
      <c r="AQ72" t="s" s="8">
        <v>110</v>
      </c>
      <c r="AR72" s="12">
        <v>0.9</v>
      </c>
      <c r="AS72" s="12">
        <v>1.11</v>
      </c>
      <c r="AT72" t="s" s="8">
        <v>110</v>
      </c>
      <c r="AU72" s="10">
        <v>0</v>
      </c>
      <c r="AV72" t="s" s="8">
        <v>110</v>
      </c>
      <c r="AW72" t="s" s="8">
        <v>110</v>
      </c>
      <c r="AX72" t="s" s="8">
        <v>110</v>
      </c>
      <c r="AY72" t="s" s="8">
        <v>110</v>
      </c>
      <c r="AZ72" t="s" s="8">
        <v>110</v>
      </c>
      <c r="BA72" t="s" s="8">
        <v>110</v>
      </c>
      <c r="BB72" s="10">
        <v>-0.2007</v>
      </c>
      <c r="BC72" s="10">
        <v>-0.0483</v>
      </c>
      <c r="BD72" s="10">
        <v>-0.1385</v>
      </c>
      <c r="BE72" s="10">
        <v>-0.0433</v>
      </c>
      <c r="BF72" s="10">
        <v>0</v>
      </c>
      <c r="BG72" s="10">
        <v>0.1507</v>
      </c>
      <c r="BH72" s="11">
        <v>-1.53</v>
      </c>
      <c r="BI72" s="11">
        <v>-2.77</v>
      </c>
      <c r="BJ72" s="11">
        <v>-0.9399999999999999</v>
      </c>
      <c r="BK72" s="11">
        <v>-0.87</v>
      </c>
      <c r="BL72" s="11">
        <v>10.5</v>
      </c>
      <c r="BM72" s="11">
        <v>20</v>
      </c>
      <c r="BN72" s="11">
        <v>-0.26</v>
      </c>
      <c r="BO72" s="11">
        <v>-0.32</v>
      </c>
      <c r="BP72" s="11">
        <v>-0.87</v>
      </c>
      <c r="BQ72" s="11">
        <v>-1.1</v>
      </c>
      <c r="BR72" s="11">
        <v>-0.096</v>
      </c>
      <c r="BS72" s="11">
        <v>0.947</v>
      </c>
      <c r="BT72" t="s" s="8">
        <v>110</v>
      </c>
      <c r="BU72" s="11">
        <v>-1.716</v>
      </c>
      <c r="BV72" s="11">
        <v>-2.519</v>
      </c>
      <c r="BW72" s="11">
        <v>-3.621</v>
      </c>
      <c r="BX72" s="11">
        <v>13.8</v>
      </c>
      <c r="BY72" s="11">
        <v>17.89</v>
      </c>
      <c r="BZ72" s="11">
        <v>11.1</v>
      </c>
      <c r="CA72" s="11">
        <v>12.96</v>
      </c>
      <c r="CB72" s="11">
        <v>0</v>
      </c>
      <c r="CC72" t="s" s="8">
        <v>110</v>
      </c>
      <c r="CD72" t="s" s="8">
        <v>110</v>
      </c>
      <c r="CE72" s="12">
        <v>0.5</v>
      </c>
      <c r="CF72" t="s" s="8">
        <v>110</v>
      </c>
      <c r="CG72" t="s" s="8">
        <v>110</v>
      </c>
      <c r="CH72" t="s" s="8">
        <v>110</v>
      </c>
      <c r="CI72" t="s" s="8">
        <v>110</v>
      </c>
      <c r="CJ72" s="11">
        <v>0</v>
      </c>
      <c r="CK72" s="14">
        <v>0</v>
      </c>
      <c r="CL72" s="15">
        <v>0.2093862815884476</v>
      </c>
    </row>
    <row r="73" ht="31.05" customHeight="1">
      <c r="A73" t="s" s="16">
        <v>262</v>
      </c>
      <c r="B73" t="s" s="16">
        <v>263</v>
      </c>
      <c r="C73" t="s" s="8">
        <v>264</v>
      </c>
      <c r="D73" t="s" s="8">
        <v>93</v>
      </c>
      <c r="E73" t="s" s="8">
        <v>94</v>
      </c>
      <c r="F73" t="s" s="8">
        <v>95</v>
      </c>
      <c r="G73" s="9">
        <v>0.92</v>
      </c>
      <c r="H73" s="9">
        <v>1.0054</v>
      </c>
      <c r="I73" s="10">
        <f>$C$2+CK73</f>
      </c>
      <c r="J73" s="10">
        <f>IF(H73="NA","NA",$C$1+H73*I73)</f>
      </c>
      <c r="K73" s="10">
        <v>0.025</v>
      </c>
      <c r="L73" s="10">
        <f>IF(K73="NA","NA",$C$1+K73)</f>
      </c>
      <c r="M73" s="10">
        <f>IF(L73="NA","NA",IF(CL73="NA","NA",L73*(1-CL73)))</f>
      </c>
      <c r="N73" s="10">
        <f>IF(J73="NA","NA",IF(AA73="NA","NA",IF(M73="NA","NA",J73*(1-AA73)+M73*AA73)))</f>
      </c>
      <c r="O73" s="10">
        <f>IF(BB73="NA","NA",IF(J73="NA","NA",BB73-J73))</f>
      </c>
      <c r="P73" s="10">
        <f>IF(BC73="NA","NA",IF(N73="NA","NA",BC73-N73))</f>
      </c>
      <c r="Q73" s="11">
        <v>15.2</v>
      </c>
      <c r="R73" s="11">
        <v>0</v>
      </c>
      <c r="S73" s="11">
        <v>1.41</v>
      </c>
      <c r="T73" s="11">
        <v>1.41</v>
      </c>
      <c r="U73" s="11">
        <v>16.61</v>
      </c>
      <c r="V73" s="11">
        <v>2.73</v>
      </c>
      <c r="W73" s="11">
        <v>13.88</v>
      </c>
      <c r="X73" s="10">
        <v>0.1644</v>
      </c>
      <c r="Y73" s="12">
        <v>0</v>
      </c>
      <c r="Z73" s="10">
        <v>0.0638</v>
      </c>
      <c r="AA73" s="10">
        <v>0.0849</v>
      </c>
      <c r="AB73" s="10">
        <v>0.06809999999999999</v>
      </c>
      <c r="AC73" s="10">
        <v>0.09279999999999999</v>
      </c>
      <c r="AD73" s="11">
        <v>2.02</v>
      </c>
      <c r="AE73" s="12">
        <v>0.42</v>
      </c>
      <c r="AF73" t="s" s="8">
        <v>110</v>
      </c>
      <c r="AG73" t="s" s="8">
        <v>110</v>
      </c>
      <c r="AH73" s="12">
        <v>0.55</v>
      </c>
      <c r="AI73" s="13">
        <v>12.29</v>
      </c>
      <c r="AJ73" s="12">
        <v>4.97</v>
      </c>
      <c r="AK73" s="12">
        <v>5.05</v>
      </c>
      <c r="AL73" t="s" s="8">
        <v>110</v>
      </c>
      <c r="AM73" t="s" s="8">
        <v>110</v>
      </c>
      <c r="AN73" s="12">
        <v>0.73</v>
      </c>
      <c r="AO73" s="12">
        <v>0.89</v>
      </c>
      <c r="AP73" s="12">
        <v>8.869999999999999</v>
      </c>
      <c r="AQ73" s="12">
        <v>10.06</v>
      </c>
      <c r="AR73" s="12">
        <v>1.44</v>
      </c>
      <c r="AS73" s="12">
        <v>0.82</v>
      </c>
      <c r="AT73" s="10">
        <v>0</v>
      </c>
      <c r="AU73" s="10">
        <v>0</v>
      </c>
      <c r="AV73" t="s" s="8">
        <v>110</v>
      </c>
      <c r="AW73" t="s" s="8">
        <v>110</v>
      </c>
      <c r="AX73" s="10">
        <v>0.213</v>
      </c>
      <c r="AY73" s="10">
        <v>0.223</v>
      </c>
      <c r="AZ73" t="s" s="8">
        <v>110</v>
      </c>
      <c r="BA73" t="s" s="8">
        <v>110</v>
      </c>
      <c r="BB73" s="10">
        <v>0.175</v>
      </c>
      <c r="BC73" s="10">
        <v>0.266</v>
      </c>
      <c r="BD73" s="10">
        <v>0.1682</v>
      </c>
      <c r="BE73" s="10">
        <v>0.08740000000000001</v>
      </c>
      <c r="BF73" s="10">
        <v>0</v>
      </c>
      <c r="BG73" s="10">
        <v>0.2239</v>
      </c>
      <c r="BH73" s="11">
        <v>3.06</v>
      </c>
      <c r="BI73" s="11">
        <v>3.01</v>
      </c>
      <c r="BJ73" s="11">
        <v>1.18</v>
      </c>
      <c r="BK73" s="11">
        <v>1.56</v>
      </c>
      <c r="BL73" s="11">
        <v>17</v>
      </c>
      <c r="BM73" s="11">
        <v>17.9</v>
      </c>
      <c r="BN73" s="11">
        <v>1.38</v>
      </c>
      <c r="BO73" s="11">
        <v>1.65</v>
      </c>
      <c r="BP73" s="11">
        <v>1.56</v>
      </c>
      <c r="BQ73" s="11">
        <v>0.35</v>
      </c>
      <c r="BR73" s="11">
        <v>-1.207</v>
      </c>
      <c r="BS73" s="11">
        <v>0.579</v>
      </c>
      <c r="BT73" s="10">
        <v>-0.40153452685422</v>
      </c>
      <c r="BU73" s="11">
        <v>2.192</v>
      </c>
      <c r="BV73" s="11">
        <v>3.285</v>
      </c>
      <c r="BW73" s="11">
        <v>3.638</v>
      </c>
      <c r="BX73" s="11">
        <v>17.2</v>
      </c>
      <c r="BY73" s="11">
        <v>5.88</v>
      </c>
      <c r="BZ73" s="11">
        <v>20.7</v>
      </c>
      <c r="CA73" s="11">
        <v>9.66</v>
      </c>
      <c r="CB73" s="11">
        <v>0</v>
      </c>
      <c r="CC73" s="12">
        <v>-0.07000000000000001</v>
      </c>
      <c r="CD73" s="12">
        <v>0.78</v>
      </c>
      <c r="CE73" s="12">
        <v>0.5</v>
      </c>
      <c r="CF73" t="s" s="8">
        <v>110</v>
      </c>
      <c r="CG73" t="s" s="8">
        <v>110</v>
      </c>
      <c r="CH73" t="s" s="8">
        <v>110</v>
      </c>
      <c r="CI73" t="s" s="8">
        <v>110</v>
      </c>
      <c r="CJ73" s="11">
        <v>0</v>
      </c>
      <c r="CK73" s="14">
        <v>0</v>
      </c>
      <c r="CL73" s="15">
        <v>0.2093862815884476</v>
      </c>
    </row>
    <row r="74" ht="31.05" customHeight="1">
      <c r="A74" t="s" s="16">
        <v>265</v>
      </c>
      <c r="B74" t="s" s="16">
        <v>266</v>
      </c>
      <c r="C74" t="s" s="8">
        <v>250</v>
      </c>
      <c r="D74" t="s" s="8">
        <v>93</v>
      </c>
      <c r="E74" t="s" s="8">
        <v>94</v>
      </c>
      <c r="F74" t="s" s="8">
        <v>95</v>
      </c>
      <c r="G74" s="9">
        <v>0.7389</v>
      </c>
      <c r="H74" s="9">
        <v>1.1087</v>
      </c>
      <c r="I74" s="10">
        <f>$C$2+CK74</f>
      </c>
      <c r="J74" s="10">
        <f>IF(H74="NA","NA",$C$1+H74*I74)</f>
      </c>
      <c r="K74" s="10">
        <v>0.04</v>
      </c>
      <c r="L74" s="10">
        <f>IF(K74="NA","NA",$C$1+K74)</f>
      </c>
      <c r="M74" s="10">
        <f>IF(L74="NA","NA",IF(CL74="NA","NA",L74*(1-CL74)))</f>
      </c>
      <c r="N74" s="10">
        <f>IF(J74="NA","NA",IF(AA74="NA","NA",IF(M74="NA","NA",J74*(1-AA74)+M74*AA74)))</f>
      </c>
      <c r="O74" s="10">
        <f>IF(BB74="NA","NA",IF(J74="NA","NA",BB74-J74))</f>
      </c>
      <c r="P74" s="10">
        <f>IF(BC74="NA","NA",IF(N74="NA","NA",BC74-N74))</f>
      </c>
      <c r="Q74" s="11">
        <v>45.5</v>
      </c>
      <c r="R74" s="11">
        <v>0</v>
      </c>
      <c r="S74" s="11">
        <v>37</v>
      </c>
      <c r="T74" s="11">
        <v>37</v>
      </c>
      <c r="U74" s="11">
        <v>82.5</v>
      </c>
      <c r="V74" s="11">
        <v>5.47</v>
      </c>
      <c r="W74" s="11">
        <v>77.03</v>
      </c>
      <c r="X74" s="10">
        <v>0.0663</v>
      </c>
      <c r="Y74" s="12">
        <v>0.01</v>
      </c>
      <c r="Z74" s="10">
        <v>0.4613</v>
      </c>
      <c r="AA74" s="10">
        <v>0.4485</v>
      </c>
      <c r="AB74" s="10">
        <v>0.8565</v>
      </c>
      <c r="AC74" s="10">
        <v>0.8132</v>
      </c>
      <c r="AD74" s="11">
        <v>3.74</v>
      </c>
      <c r="AE74" s="12">
        <v>1.29</v>
      </c>
      <c r="AF74" s="10">
        <v>0.1225</v>
      </c>
      <c r="AG74" s="10">
        <v>1.1247</v>
      </c>
      <c r="AH74" s="12">
        <v>0.64</v>
      </c>
      <c r="AI74" s="13">
        <v>206.84</v>
      </c>
      <c r="AJ74" s="12">
        <v>11.94</v>
      </c>
      <c r="AK74" s="12">
        <v>34.47</v>
      </c>
      <c r="AL74" s="12">
        <v>20.33</v>
      </c>
      <c r="AM74" t="s" s="8">
        <v>110</v>
      </c>
      <c r="AN74" s="12">
        <v>1.05</v>
      </c>
      <c r="AO74" s="12">
        <v>3.05</v>
      </c>
      <c r="AP74" s="12">
        <v>18.03</v>
      </c>
      <c r="AQ74" s="12">
        <v>19.9</v>
      </c>
      <c r="AR74" s="12">
        <v>1.05</v>
      </c>
      <c r="AS74" s="12">
        <v>5.17</v>
      </c>
      <c r="AT74" s="10">
        <v>0</v>
      </c>
      <c r="AU74" s="10">
        <v>0</v>
      </c>
      <c r="AV74" t="s" s="8">
        <v>110</v>
      </c>
      <c r="AW74" t="s" s="8">
        <v>110</v>
      </c>
      <c r="AX74" s="10">
        <v>0.51</v>
      </c>
      <c r="AY74" t="s" s="8">
        <v>110</v>
      </c>
      <c r="AZ74" t="s" s="8">
        <v>110</v>
      </c>
      <c r="BA74" s="10">
        <v>0.418</v>
      </c>
      <c r="BB74" s="10">
        <v>0.0332</v>
      </c>
      <c r="BC74" s="10">
        <v>0.124</v>
      </c>
      <c r="BD74" s="10">
        <v>0.0852</v>
      </c>
      <c r="BE74" s="10">
        <v>0.2757</v>
      </c>
      <c r="BF74" s="10">
        <v>0.3846</v>
      </c>
      <c r="BG74" s="10">
        <v>0.5561</v>
      </c>
      <c r="BH74" s="11">
        <v>3.81</v>
      </c>
      <c r="BI74" s="11">
        <v>1.32</v>
      </c>
      <c r="BJ74" s="11">
        <v>3.93</v>
      </c>
      <c r="BK74" s="11">
        <v>4.27</v>
      </c>
      <c r="BL74" s="11">
        <v>14.9</v>
      </c>
      <c r="BM74" s="11">
        <v>15.5</v>
      </c>
      <c r="BN74" s="11">
        <v>3.87</v>
      </c>
      <c r="BO74" s="11">
        <v>4.3</v>
      </c>
      <c r="BP74" s="11">
        <v>2.63</v>
      </c>
      <c r="BQ74" s="11">
        <v>1.21</v>
      </c>
      <c r="BR74" s="11">
        <v>3.816</v>
      </c>
      <c r="BS74" s="11">
        <v>8.641999999999999</v>
      </c>
      <c r="BT74" s="10">
        <v>4.73743683075787</v>
      </c>
      <c r="BU74" s="11">
        <v>-9.828307943925241</v>
      </c>
      <c r="BV74" s="11">
        <v>-12.348</v>
      </c>
      <c r="BW74" s="11">
        <v>-11.138</v>
      </c>
      <c r="BX74" s="11">
        <v>39.7</v>
      </c>
      <c r="BY74" s="11">
        <v>34.46</v>
      </c>
      <c r="BZ74" s="11">
        <v>43.2</v>
      </c>
      <c r="CA74" s="11">
        <v>73.67</v>
      </c>
      <c r="CB74" s="11">
        <v>0</v>
      </c>
      <c r="CC74" s="12">
        <v>0.55</v>
      </c>
      <c r="CD74" s="12">
        <v>0.84</v>
      </c>
      <c r="CE74" s="12">
        <v>0.5</v>
      </c>
      <c r="CF74" t="s" s="8">
        <v>110</v>
      </c>
      <c r="CG74" t="s" s="8">
        <v>110</v>
      </c>
      <c r="CH74" t="s" s="8">
        <v>110</v>
      </c>
      <c r="CI74" t="s" s="8">
        <v>110</v>
      </c>
      <c r="CJ74" s="11">
        <v>0</v>
      </c>
      <c r="CK74" s="14">
        <v>0</v>
      </c>
      <c r="CL74" s="15">
        <v>0.2102272727272728</v>
      </c>
    </row>
    <row r="75" ht="31.05" customHeight="1">
      <c r="A75" t="s" s="16">
        <v>267</v>
      </c>
      <c r="B75" t="s" s="16">
        <v>268</v>
      </c>
      <c r="C75" t="s" s="8">
        <v>250</v>
      </c>
      <c r="D75" t="s" s="8">
        <v>93</v>
      </c>
      <c r="E75" t="s" s="8">
        <v>94</v>
      </c>
      <c r="F75" t="s" s="8">
        <v>95</v>
      </c>
      <c r="G75" s="9">
        <v>0.7389</v>
      </c>
      <c r="H75" s="9">
        <v>0.7935</v>
      </c>
      <c r="I75" s="10">
        <f>$C$2+CK75</f>
      </c>
      <c r="J75" s="10">
        <f>IF(H75="NA","NA",$C$1+H75*I75)</f>
      </c>
      <c r="K75" s="10">
        <v>0.04</v>
      </c>
      <c r="L75" s="10">
        <f>IF(K75="NA","NA",$C$1+K75)</f>
      </c>
      <c r="M75" s="10">
        <f>IF(L75="NA","NA",IF(CL75="NA","NA",L75*(1-CL75)))</f>
      </c>
      <c r="N75" s="10">
        <f>IF(J75="NA","NA",IF(AA75="NA","NA",IF(M75="NA","NA",J75*(1-AA75)+M75*AA75)))</f>
      </c>
      <c r="O75" s="10">
        <f>IF(BB75="NA","NA",IF(J75="NA","NA",BB75-J75))</f>
      </c>
      <c r="P75" s="10">
        <f>IF(BC75="NA","NA",IF(N75="NA","NA",BC75-N75))</f>
      </c>
      <c r="Q75" s="11">
        <v>27.2</v>
      </c>
      <c r="R75" s="11">
        <v>0</v>
      </c>
      <c r="S75" s="11">
        <v>2.01</v>
      </c>
      <c r="T75" s="11">
        <v>2.01</v>
      </c>
      <c r="U75" s="11">
        <v>29.21</v>
      </c>
      <c r="V75" s="11">
        <v>0.44</v>
      </c>
      <c r="W75" s="11">
        <v>28.77</v>
      </c>
      <c r="X75" s="10">
        <v>0.0151</v>
      </c>
      <c r="Y75" s="12">
        <v>0</v>
      </c>
      <c r="Z75" s="10">
        <v>0.1129</v>
      </c>
      <c r="AA75" s="10">
        <v>0.0688</v>
      </c>
      <c r="AB75" s="10">
        <v>0.1272</v>
      </c>
      <c r="AC75" s="10">
        <v>0.07389999999999999</v>
      </c>
      <c r="AD75" s="11">
        <v>1.9</v>
      </c>
      <c r="AE75" s="12">
        <v>2.21</v>
      </c>
      <c r="AF75" s="10">
        <v>0.2049</v>
      </c>
      <c r="AG75" s="10">
        <v>1.5</v>
      </c>
      <c r="AH75" s="12">
        <v>0.67</v>
      </c>
      <c r="AI75" s="13">
        <v>1.84</v>
      </c>
      <c r="AJ75" s="12">
        <v>21.59</v>
      </c>
      <c r="AK75" t="s" s="8">
        <v>110</v>
      </c>
      <c r="AL75" t="s" s="8">
        <v>110</v>
      </c>
      <c r="AM75" t="s" s="8">
        <v>110</v>
      </c>
      <c r="AN75" s="12">
        <v>1.72</v>
      </c>
      <c r="AO75" s="12">
        <v>9.779999999999999</v>
      </c>
      <c r="AP75" s="12">
        <v>3.79</v>
      </c>
      <c r="AQ75" s="12">
        <v>5.24</v>
      </c>
      <c r="AR75" s="12">
        <v>1.66</v>
      </c>
      <c r="AS75" s="12">
        <v>10.35</v>
      </c>
      <c r="AT75" t="s" s="8">
        <v>110</v>
      </c>
      <c r="AU75" s="10">
        <v>0</v>
      </c>
      <c r="AV75" t="s" s="8">
        <v>110</v>
      </c>
      <c r="AW75" t="s" s="8">
        <v>110</v>
      </c>
      <c r="AX75" s="10">
        <v>0.0584</v>
      </c>
      <c r="AY75" s="10">
        <v>-0.136</v>
      </c>
      <c r="AZ75" t="s" s="8">
        <v>110</v>
      </c>
      <c r="BA75" t="s" s="8">
        <v>110</v>
      </c>
      <c r="BB75" s="10">
        <v>-0.3</v>
      </c>
      <c r="BC75" s="10">
        <v>0.5092</v>
      </c>
      <c r="BD75" s="10">
        <v>-1.7071</v>
      </c>
      <c r="BE75" s="10">
        <v>3.1799</v>
      </c>
      <c r="BF75" s="10">
        <v>0</v>
      </c>
      <c r="BG75" s="10">
        <v>0.1821</v>
      </c>
      <c r="BH75" s="11">
        <v>1.26</v>
      </c>
      <c r="BI75" s="11">
        <v>-4.08</v>
      </c>
      <c r="BJ75" s="11">
        <v>5.87</v>
      </c>
      <c r="BK75" s="11">
        <v>7.6</v>
      </c>
      <c r="BL75" s="11">
        <v>2.78</v>
      </c>
      <c r="BM75" s="11">
        <v>2.39</v>
      </c>
      <c r="BN75" s="11">
        <v>5.49</v>
      </c>
      <c r="BO75" s="11">
        <v>6.7</v>
      </c>
      <c r="BP75" s="11">
        <v>7.6</v>
      </c>
      <c r="BQ75" s="11">
        <v>0.96</v>
      </c>
      <c r="BR75" s="11">
        <v>0.407</v>
      </c>
      <c r="BS75" s="11">
        <v>9.582000000000001</v>
      </c>
      <c r="BT75" s="10">
        <v>1.31434210526316</v>
      </c>
      <c r="BU75" s="11">
        <v>-2.389</v>
      </c>
      <c r="BV75" s="11">
        <v>-15.024</v>
      </c>
      <c r="BW75" s="11">
        <v>-14.069</v>
      </c>
      <c r="BX75" s="11">
        <v>13.6</v>
      </c>
      <c r="BY75" s="11">
        <v>14.93</v>
      </c>
      <c r="BZ75" s="11">
        <v>15.8</v>
      </c>
      <c r="CA75" s="11">
        <v>17.37</v>
      </c>
      <c r="CB75" s="11">
        <v>0</v>
      </c>
      <c r="CC75" s="12">
        <v>1.51</v>
      </c>
      <c r="CD75" s="12">
        <v>0.28</v>
      </c>
      <c r="CE75" s="12">
        <v>0.5</v>
      </c>
      <c r="CF75" s="12">
        <v>0.11</v>
      </c>
      <c r="CG75" s="12">
        <v>0.08</v>
      </c>
      <c r="CH75" s="11">
        <v>-2.24</v>
      </c>
      <c r="CI75" s="11">
        <v>-2.99</v>
      </c>
      <c r="CJ75" s="11">
        <v>0</v>
      </c>
      <c r="CK75" s="14">
        <v>0</v>
      </c>
      <c r="CL75" s="15">
        <v>0.2102272727272728</v>
      </c>
    </row>
    <row r="76" ht="31.05" customHeight="1">
      <c r="A76" t="s" s="16">
        <v>269</v>
      </c>
      <c r="B76" t="s" s="16">
        <v>270</v>
      </c>
      <c r="C76" t="s" s="8">
        <v>250</v>
      </c>
      <c r="D76" t="s" s="8">
        <v>93</v>
      </c>
      <c r="E76" t="s" s="8">
        <v>94</v>
      </c>
      <c r="F76" t="s" s="8">
        <v>95</v>
      </c>
      <c r="G76" s="9">
        <v>0.7389</v>
      </c>
      <c r="H76" s="9">
        <v>0.7389</v>
      </c>
      <c r="I76" s="10">
        <f>$C$2+CK76</f>
      </c>
      <c r="J76" s="10">
        <f>IF(H76="NA","NA",$C$1+H76*I76)</f>
      </c>
      <c r="K76" s="10">
        <v>0.025</v>
      </c>
      <c r="L76" s="10">
        <f>IF(K76="NA","NA",$C$1+K76)</f>
      </c>
      <c r="M76" s="10">
        <f>IF(L76="NA","NA",IF(CL76="NA","NA",L76*(1-CL76)))</f>
      </c>
      <c r="N76" s="10">
        <f>IF(J76="NA","NA",IF(AA76="NA","NA",IF(M76="NA","NA",J76*(1-AA76)+M76*AA76)))</f>
      </c>
      <c r="O76" s="10">
        <f>IF(BB76="NA","NA",IF(J76="NA","NA",BB76-J76))</f>
      </c>
      <c r="P76" s="10">
        <f>IF(BC76="NA","NA",IF(N76="NA","NA",BC76-N76))</f>
      </c>
      <c r="Q76" s="11">
        <v>215.6</v>
      </c>
      <c r="R76" s="11">
        <v>0</v>
      </c>
      <c r="S76" s="11">
        <v>0</v>
      </c>
      <c r="T76" s="11">
        <v>0</v>
      </c>
      <c r="U76" s="11">
        <v>215.6</v>
      </c>
      <c r="V76" s="11">
        <v>0.48</v>
      </c>
      <c r="W76" s="11">
        <v>215.12</v>
      </c>
      <c r="X76" s="10">
        <v>0.0022</v>
      </c>
      <c r="Y76" s="12">
        <v>0</v>
      </c>
      <c r="Z76" s="10">
        <v>0</v>
      </c>
      <c r="AA76" s="10">
        <v>0</v>
      </c>
      <c r="AB76" s="10">
        <v>0</v>
      </c>
      <c r="AC76" s="10">
        <v>0</v>
      </c>
      <c r="AD76" s="11">
        <v>8.18</v>
      </c>
      <c r="AE76" s="12">
        <v>1.19</v>
      </c>
      <c r="AF76" t="s" s="8">
        <v>110</v>
      </c>
      <c r="AG76" t="s" s="8">
        <v>110</v>
      </c>
      <c r="AH76" s="12">
        <v>0.6899999999999999</v>
      </c>
      <c r="AI76" t="s" s="5">
        <v>110</v>
      </c>
      <c r="AJ76" t="s" s="8">
        <v>110</v>
      </c>
      <c r="AK76" t="s" s="8">
        <v>110</v>
      </c>
      <c r="AL76" t="s" s="8">
        <v>110</v>
      </c>
      <c r="AM76" t="s" s="8">
        <v>110</v>
      </c>
      <c r="AN76" s="12">
        <v>40.99</v>
      </c>
      <c r="AO76" t="s" s="8">
        <v>110</v>
      </c>
      <c r="AP76" t="s" s="8">
        <v>110</v>
      </c>
      <c r="AQ76" t="s" s="8">
        <v>110</v>
      </c>
      <c r="AR76" s="12">
        <v>45.03</v>
      </c>
      <c r="AS76" t="s" s="8">
        <v>110</v>
      </c>
      <c r="AT76" t="s" s="8">
        <v>110</v>
      </c>
      <c r="AU76" s="10">
        <v>0</v>
      </c>
      <c r="AV76" t="s" s="8">
        <v>110</v>
      </c>
      <c r="AW76" t="s" s="8">
        <v>110</v>
      </c>
      <c r="AX76" t="s" s="8">
        <v>110</v>
      </c>
      <c r="AY76" t="s" s="8">
        <v>110</v>
      </c>
      <c r="AZ76" t="s" s="8">
        <v>110</v>
      </c>
      <c r="BA76" t="s" s="8">
        <v>110</v>
      </c>
      <c r="BB76" s="10">
        <v>-0.392</v>
      </c>
      <c r="BC76" s="10">
        <v>-1.0586</v>
      </c>
      <c r="BD76" t="s" s="8">
        <v>110</v>
      </c>
      <c r="BE76" t="s" s="8">
        <v>110</v>
      </c>
      <c r="BF76" s="10">
        <v>0</v>
      </c>
      <c r="BG76" s="10">
        <v>0.0541</v>
      </c>
      <c r="BH76" s="11">
        <v>-1.76</v>
      </c>
      <c r="BI76" s="11">
        <v>-3.25</v>
      </c>
      <c r="BJ76" s="11">
        <v>-3.25</v>
      </c>
      <c r="BK76" s="11">
        <v>-3.25</v>
      </c>
      <c r="BL76" s="11">
        <v>0</v>
      </c>
      <c r="BM76" s="11">
        <v>0</v>
      </c>
      <c r="BN76" s="11">
        <v>-1.76</v>
      </c>
      <c r="BO76" s="11">
        <v>-3.28</v>
      </c>
      <c r="BP76" s="11">
        <v>-3.25</v>
      </c>
      <c r="BQ76" s="11">
        <v>0</v>
      </c>
      <c r="BR76" s="11">
        <v>-0.287</v>
      </c>
      <c r="BS76" s="11">
        <v>2.799</v>
      </c>
      <c r="BT76" t="s" s="8">
        <v>110</v>
      </c>
      <c r="BU76" s="11">
        <v>-5.762</v>
      </c>
      <c r="BV76" s="11">
        <v>-5.762</v>
      </c>
      <c r="BW76" s="11">
        <v>-5.762</v>
      </c>
      <c r="BX76" s="11">
        <v>8.289999999999999</v>
      </c>
      <c r="BY76" s="11">
        <v>3.07</v>
      </c>
      <c r="BZ76" s="11">
        <v>5.26</v>
      </c>
      <c r="CA76" s="11">
        <v>4.78</v>
      </c>
      <c r="CB76" s="11">
        <v>0</v>
      </c>
      <c r="CC76" s="12">
        <v>-0.41</v>
      </c>
      <c r="CD76" s="12">
        <v>2.63</v>
      </c>
      <c r="CE76" s="12">
        <v>0.5</v>
      </c>
      <c r="CF76" s="12">
        <v>0.09</v>
      </c>
      <c r="CG76" s="12">
        <v>0.09</v>
      </c>
      <c r="CH76" s="11">
        <v>-0.9399999999999999</v>
      </c>
      <c r="CI76" s="11">
        <v>-0.95</v>
      </c>
      <c r="CJ76" s="11">
        <v>0</v>
      </c>
      <c r="CK76" s="14">
        <v>0</v>
      </c>
      <c r="CL76" s="15">
        <v>0.2093862815884476</v>
      </c>
    </row>
    <row r="77" ht="31.05" customHeight="1">
      <c r="A77" t="s" s="16">
        <v>271</v>
      </c>
      <c r="B77" t="s" s="16">
        <v>272</v>
      </c>
      <c r="C77" t="s" s="8">
        <v>250</v>
      </c>
      <c r="D77" t="s" s="8">
        <v>93</v>
      </c>
      <c r="E77" t="s" s="8">
        <v>94</v>
      </c>
      <c r="F77" t="s" s="8">
        <v>95</v>
      </c>
      <c r="G77" s="9">
        <v>0.7389</v>
      </c>
      <c r="H77" s="9">
        <v>0.8383</v>
      </c>
      <c r="I77" s="10">
        <f>$C$2+CK77</f>
      </c>
      <c r="J77" s="10">
        <f>IF(H77="NA","NA",$C$1+H77*I77)</f>
      </c>
      <c r="K77" s="10">
        <v>0.04</v>
      </c>
      <c r="L77" s="10">
        <f>IF(K77="NA","NA",$C$1+K77)</f>
      </c>
      <c r="M77" s="10">
        <f>IF(L77="NA","NA",IF(CL77="NA","NA",L77*(1-CL77)))</f>
      </c>
      <c r="N77" s="10">
        <f>IF(J77="NA","NA",IF(AA77="NA","NA",IF(M77="NA","NA",J77*(1-AA77)+M77*AA77)))</f>
      </c>
      <c r="O77" s="10">
        <f>IF(BB77="NA","NA",IF(J77="NA","NA",BB77-J77))</f>
      </c>
      <c r="P77" s="10">
        <f>IF(BC77="NA","NA",IF(N77="NA","NA",BC77-N77))</f>
      </c>
      <c r="Q77" s="11">
        <v>44.6</v>
      </c>
      <c r="R77" s="11">
        <v>0</v>
      </c>
      <c r="S77" s="11">
        <v>6</v>
      </c>
      <c r="T77" s="11">
        <v>6</v>
      </c>
      <c r="U77" s="11">
        <v>50.6</v>
      </c>
      <c r="V77" s="11">
        <v>6.84</v>
      </c>
      <c r="W77" s="11">
        <v>43.76</v>
      </c>
      <c r="X77" s="10">
        <v>0.1352</v>
      </c>
      <c r="Y77" s="12">
        <v>0</v>
      </c>
      <c r="Z77" s="10">
        <v>0.4164</v>
      </c>
      <c r="AA77" s="10">
        <v>0.1186</v>
      </c>
      <c r="AB77" s="10">
        <v>0.7134</v>
      </c>
      <c r="AC77" s="10">
        <v>0.1345</v>
      </c>
      <c r="AD77" s="11">
        <v>1.62</v>
      </c>
      <c r="AE77" s="12">
        <v>2.25</v>
      </c>
      <c r="AF77" s="10">
        <v>0.2915</v>
      </c>
      <c r="AG77" s="10">
        <v>1.0204</v>
      </c>
      <c r="AH77" s="12">
        <v>0.26</v>
      </c>
      <c r="AI77" t="s" s="5">
        <v>110</v>
      </c>
      <c r="AJ77" t="s" s="8">
        <v>110</v>
      </c>
      <c r="AK77" t="s" s="8">
        <v>110</v>
      </c>
      <c r="AL77" t="s" s="8">
        <v>110</v>
      </c>
      <c r="AM77" t="s" s="8">
        <v>110</v>
      </c>
      <c r="AN77" s="12">
        <v>5.3</v>
      </c>
      <c r="AO77" t="s" s="8">
        <v>110</v>
      </c>
      <c r="AP77" t="s" s="8">
        <v>110</v>
      </c>
      <c r="AQ77" t="s" s="8">
        <v>110</v>
      </c>
      <c r="AR77" s="12">
        <v>5.78</v>
      </c>
      <c r="AS77" t="s" s="8">
        <v>110</v>
      </c>
      <c r="AT77" t="s" s="8">
        <v>110</v>
      </c>
      <c r="AU77" s="10">
        <v>0</v>
      </c>
      <c r="AV77" t="s" s="8">
        <v>110</v>
      </c>
      <c r="AW77" t="s" s="8">
        <v>110</v>
      </c>
      <c r="AX77" t="s" s="8">
        <v>110</v>
      </c>
      <c r="AY77" t="s" s="8">
        <v>110</v>
      </c>
      <c r="AZ77" t="s" s="8">
        <v>110</v>
      </c>
      <c r="BA77" t="s" s="8">
        <v>110</v>
      </c>
      <c r="BB77" s="10">
        <v>-0.2046</v>
      </c>
      <c r="BC77" s="10">
        <v>-0.2273</v>
      </c>
      <c r="BD77" t="s" s="8">
        <v>110</v>
      </c>
      <c r="BE77" t="s" s="8">
        <v>110</v>
      </c>
      <c r="BF77" s="10">
        <v>0</v>
      </c>
      <c r="BG77" s="10">
        <v>0.4916</v>
      </c>
      <c r="BH77" s="11">
        <v>-1.49</v>
      </c>
      <c r="BI77" s="11">
        <v>-1.79</v>
      </c>
      <c r="BJ77" s="11">
        <v>-1.44</v>
      </c>
      <c r="BK77" s="11">
        <v>-1.44</v>
      </c>
      <c r="BL77" s="11">
        <v>0</v>
      </c>
      <c r="BM77" s="11">
        <v>0</v>
      </c>
      <c r="BN77" s="11">
        <v>-1.18</v>
      </c>
      <c r="BO77" s="11">
        <v>0</v>
      </c>
      <c r="BP77" s="11">
        <v>-1.44</v>
      </c>
      <c r="BQ77" s="11">
        <v>-8.02</v>
      </c>
      <c r="BR77" s="11">
        <v>0</v>
      </c>
      <c r="BS77" s="11">
        <v>1.166</v>
      </c>
      <c r="BT77" t="s" s="8">
        <v>110</v>
      </c>
      <c r="BU77" s="11">
        <v>-2.606</v>
      </c>
      <c r="BV77" s="11">
        <v>5.064</v>
      </c>
      <c r="BW77" s="11">
        <v>-2.956</v>
      </c>
      <c r="BX77" s="11">
        <v>8.75</v>
      </c>
      <c r="BY77" s="11">
        <v>6.34</v>
      </c>
      <c r="BZ77" s="11">
        <v>8.41</v>
      </c>
      <c r="CA77" s="11">
        <v>7.57</v>
      </c>
      <c r="CB77" s="11">
        <v>0</v>
      </c>
      <c r="CC77" s="12">
        <v>1.19</v>
      </c>
      <c r="CD77" t="s" s="8">
        <v>110</v>
      </c>
      <c r="CE77" s="12">
        <v>0.5</v>
      </c>
      <c r="CF77" t="s" s="8">
        <v>110</v>
      </c>
      <c r="CG77" t="s" s="8">
        <v>110</v>
      </c>
      <c r="CH77" t="s" s="8">
        <v>110</v>
      </c>
      <c r="CI77" t="s" s="8">
        <v>110</v>
      </c>
      <c r="CJ77" s="11">
        <v>0</v>
      </c>
      <c r="CK77" s="14">
        <v>0</v>
      </c>
      <c r="CL77" s="15">
        <v>0.2102272727272728</v>
      </c>
    </row>
    <row r="78" ht="31.05" customHeight="1">
      <c r="A78" t="s" s="16">
        <v>273</v>
      </c>
      <c r="B78" t="s" s="16">
        <v>274</v>
      </c>
      <c r="C78" t="s" s="8">
        <v>250</v>
      </c>
      <c r="D78" t="s" s="8">
        <v>93</v>
      </c>
      <c r="E78" t="s" s="8">
        <v>94</v>
      </c>
      <c r="F78" t="s" s="8">
        <v>95</v>
      </c>
      <c r="G78" s="9">
        <v>0.7389</v>
      </c>
      <c r="H78" s="9">
        <v>0.7389</v>
      </c>
      <c r="I78" s="10">
        <f>$C$2+CK78</f>
      </c>
      <c r="J78" s="10">
        <f>IF(H78="NA","NA",$C$1+H78*I78)</f>
      </c>
      <c r="K78" s="10">
        <v>0.025</v>
      </c>
      <c r="L78" s="10">
        <f>IF(K78="NA","NA",$C$1+K78)</f>
      </c>
      <c r="M78" s="10">
        <f>IF(L78="NA","NA",IF(CL78="NA","NA",L78*(1-CL78)))</f>
      </c>
      <c r="N78" s="10">
        <f>IF(J78="NA","NA",IF(AA78="NA","NA",IF(M78="NA","NA",J78*(1-AA78)+M78*AA78)))</f>
      </c>
      <c r="O78" s="10">
        <f>IF(BB78="NA","NA",IF(J78="NA","NA",BB78-J78))</f>
      </c>
      <c r="P78" s="10">
        <f>IF(BC78="NA","NA",IF(N78="NA","NA",BC78-N78))</f>
      </c>
      <c r="Q78" s="11">
        <v>39.5</v>
      </c>
      <c r="R78" s="11">
        <v>0</v>
      </c>
      <c r="S78" s="11">
        <v>0</v>
      </c>
      <c r="T78" s="11">
        <v>0</v>
      </c>
      <c r="U78" s="11">
        <v>39.5</v>
      </c>
      <c r="V78" s="11">
        <v>7.44</v>
      </c>
      <c r="W78" s="11">
        <v>32.06</v>
      </c>
      <c r="X78" s="10">
        <v>0.1884</v>
      </c>
      <c r="Y78" s="12">
        <v>0</v>
      </c>
      <c r="Z78" s="10">
        <v>0</v>
      </c>
      <c r="AA78" s="10">
        <v>0</v>
      </c>
      <c r="AB78" s="10">
        <v>0</v>
      </c>
      <c r="AC78" s="10">
        <v>0</v>
      </c>
      <c r="AD78" s="11">
        <v>0.98</v>
      </c>
      <c r="AE78" s="12">
        <v>-0.34</v>
      </c>
      <c r="AF78" s="10">
        <v>0.06320000000000001</v>
      </c>
      <c r="AG78" t="s" s="8">
        <v>110</v>
      </c>
      <c r="AH78" s="12">
        <v>0.28</v>
      </c>
      <c r="AI78" t="s" s="5">
        <v>110</v>
      </c>
      <c r="AJ78" t="s" s="8">
        <v>110</v>
      </c>
      <c r="AK78" t="s" s="8">
        <v>110</v>
      </c>
      <c r="AL78" t="s" s="8">
        <v>110</v>
      </c>
      <c r="AM78" t="s" s="8">
        <v>110</v>
      </c>
      <c r="AN78" s="12">
        <v>0.7</v>
      </c>
      <c r="AO78" t="s" s="8">
        <v>110</v>
      </c>
      <c r="AP78" t="s" s="8">
        <v>110</v>
      </c>
      <c r="AQ78" t="s" s="8">
        <v>110</v>
      </c>
      <c r="AR78" s="12">
        <v>0.65</v>
      </c>
      <c r="AS78" t="s" s="8">
        <v>110</v>
      </c>
      <c r="AT78" t="s" s="8">
        <v>110</v>
      </c>
      <c r="AU78" s="10">
        <v>0</v>
      </c>
      <c r="AV78" t="s" s="8">
        <v>110</v>
      </c>
      <c r="AW78" t="s" s="8">
        <v>110</v>
      </c>
      <c r="AX78" t="s" s="8">
        <v>110</v>
      </c>
      <c r="AY78" t="s" s="8">
        <v>110</v>
      </c>
      <c r="AZ78" t="s" s="8">
        <v>110</v>
      </c>
      <c r="BA78" t="s" s="8">
        <v>110</v>
      </c>
      <c r="BB78" s="10">
        <v>-0.3725</v>
      </c>
      <c r="BC78" s="10">
        <v>-0.0859</v>
      </c>
      <c r="BD78" t="s" s="8">
        <v>110</v>
      </c>
      <c r="BE78" t="s" s="8">
        <v>110</v>
      </c>
      <c r="BF78" s="10">
        <v>0</v>
      </c>
      <c r="BG78" s="10">
        <v>0.3793</v>
      </c>
      <c r="BH78" s="11">
        <v>-9.869999999999999</v>
      </c>
      <c r="BI78" s="11">
        <v>-33.3</v>
      </c>
      <c r="BJ78" s="11">
        <v>-5.81</v>
      </c>
      <c r="BK78" s="11">
        <v>-5.81</v>
      </c>
      <c r="BL78" s="11">
        <v>0</v>
      </c>
      <c r="BM78" s="11">
        <v>0</v>
      </c>
      <c r="BN78" s="11">
        <v>-5.47</v>
      </c>
      <c r="BO78" s="11">
        <v>-5.69</v>
      </c>
      <c r="BP78" s="11">
        <v>-5.81</v>
      </c>
      <c r="BQ78" s="11">
        <v>0</v>
      </c>
      <c r="BR78" s="11">
        <v>-1.795</v>
      </c>
      <c r="BS78" s="11">
        <v>10.6</v>
      </c>
      <c r="BT78" t="s" s="8">
        <v>110</v>
      </c>
      <c r="BU78" s="11">
        <v>-14.615</v>
      </c>
      <c r="BV78" s="11">
        <v>-42.105</v>
      </c>
      <c r="BW78" s="11">
        <v>-42.105</v>
      </c>
      <c r="BX78" s="11">
        <v>89.40000000000001</v>
      </c>
      <c r="BY78" s="11">
        <v>67.59999999999999</v>
      </c>
      <c r="BZ78" s="11">
        <v>56.6</v>
      </c>
      <c r="CA78" s="11">
        <v>49.16</v>
      </c>
      <c r="CB78" s="11">
        <v>0</v>
      </c>
      <c r="CC78" s="12">
        <v>-0.3</v>
      </c>
      <c r="CD78" s="12">
        <v>0.09</v>
      </c>
      <c r="CE78" s="12">
        <v>0.5</v>
      </c>
      <c r="CF78" t="s" s="8">
        <v>110</v>
      </c>
      <c r="CG78" t="s" s="8">
        <v>110</v>
      </c>
      <c r="CH78" t="s" s="8">
        <v>110</v>
      </c>
      <c r="CI78" t="s" s="8">
        <v>110</v>
      </c>
      <c r="CJ78" s="11">
        <v>0</v>
      </c>
      <c r="CK78" s="14">
        <v>0</v>
      </c>
      <c r="CL78" s="15">
        <v>0.2093862815884476</v>
      </c>
    </row>
    <row r="79" ht="22.05" customHeight="1">
      <c r="A79" t="s" s="16">
        <v>275</v>
      </c>
      <c r="B79" t="s" s="16">
        <v>276</v>
      </c>
      <c r="C79" t="s" s="8">
        <v>277</v>
      </c>
      <c r="D79" t="s" s="8">
        <v>93</v>
      </c>
      <c r="E79" t="s" s="8">
        <v>94</v>
      </c>
      <c r="F79" t="s" s="8">
        <v>95</v>
      </c>
      <c r="G79" s="9">
        <v>0.8963</v>
      </c>
      <c r="H79" s="9">
        <v>0.9008</v>
      </c>
      <c r="I79" s="10">
        <f>$C$2+CK79</f>
      </c>
      <c r="J79" s="10">
        <f>IF(H79="NA","NA",$C$1+H79*I79)</f>
      </c>
      <c r="K79" s="10">
        <v>0.025</v>
      </c>
      <c r="L79" s="10">
        <f>IF(K79="NA","NA",$C$1+K79)</f>
      </c>
      <c r="M79" s="10">
        <f>IF(L79="NA","NA",IF(CL79="NA","NA",L79*(1-CL79)))</f>
      </c>
      <c r="N79" s="10">
        <f>IF(J79="NA","NA",IF(AA79="NA","NA",IF(M79="NA","NA",J79*(1-AA79)+M79*AA79)))</f>
      </c>
      <c r="O79" t="s" s="8">
        <f>IF(BB79="NA","NA",IF(J79="NA","NA",BB79-J79))</f>
        <v>110</v>
      </c>
      <c r="P79" t="s" s="8">
        <f>IF(BC79="NA","NA",IF(N79="NA","NA",BC79-N79))</f>
        <v>110</v>
      </c>
      <c r="Q79" s="11">
        <v>19.3</v>
      </c>
      <c r="R79" s="11">
        <v>0</v>
      </c>
      <c r="S79" s="11">
        <v>0.1</v>
      </c>
      <c r="T79" s="11">
        <v>0.1</v>
      </c>
      <c r="U79" s="11">
        <v>19.4</v>
      </c>
      <c r="V79" s="11">
        <v>3.85</v>
      </c>
      <c r="W79" s="11">
        <v>15.55</v>
      </c>
      <c r="X79" s="10">
        <v>0.1985</v>
      </c>
      <c r="Y79" s="12">
        <v>0.01</v>
      </c>
      <c r="Z79" s="10">
        <v>0.0121</v>
      </c>
      <c r="AA79" s="10">
        <v>0.005</v>
      </c>
      <c r="AB79" s="10">
        <v>0.0122</v>
      </c>
      <c r="AC79" s="10">
        <v>0.005</v>
      </c>
      <c r="AD79" s="11">
        <v>0.9</v>
      </c>
      <c r="AE79" t="s" s="8">
        <v>110</v>
      </c>
      <c r="AF79" t="s" s="8">
        <v>110</v>
      </c>
      <c r="AG79" t="s" s="8">
        <v>110</v>
      </c>
      <c r="AH79" s="12">
        <v>0.8</v>
      </c>
      <c r="AI79" t="s" s="5">
        <v>110</v>
      </c>
      <c r="AJ79" t="s" s="8">
        <v>110</v>
      </c>
      <c r="AK79" t="s" s="8">
        <v>110</v>
      </c>
      <c r="AL79" t="s" s="8">
        <v>110</v>
      </c>
      <c r="AM79" t="s" s="8">
        <v>110</v>
      </c>
      <c r="AN79" s="12">
        <v>2.43</v>
      </c>
      <c r="AO79" t="s" s="8">
        <v>110</v>
      </c>
      <c r="AP79" t="s" s="8">
        <v>110</v>
      </c>
      <c r="AQ79" t="s" s="8">
        <v>110</v>
      </c>
      <c r="AR79" s="12">
        <v>3.71</v>
      </c>
      <c r="AS79" t="s" s="8">
        <v>110</v>
      </c>
      <c r="AT79" t="s" s="8">
        <v>110</v>
      </c>
      <c r="AU79" s="10">
        <v>0</v>
      </c>
      <c r="AV79" t="s" s="8">
        <v>110</v>
      </c>
      <c r="AW79" t="s" s="8">
        <v>110</v>
      </c>
      <c r="AX79" t="s" s="8">
        <v>110</v>
      </c>
      <c r="AY79" t="s" s="8">
        <v>110</v>
      </c>
      <c r="AZ79" t="s" s="8">
        <v>110</v>
      </c>
      <c r="BA79" t="s" s="8">
        <v>110</v>
      </c>
      <c r="BB79" t="s" s="8">
        <v>110</v>
      </c>
      <c r="BC79" t="s" s="8">
        <v>110</v>
      </c>
      <c r="BD79" t="s" s="8">
        <v>110</v>
      </c>
      <c r="BE79" t="s" s="8">
        <v>110</v>
      </c>
      <c r="BF79" s="10">
        <v>0</v>
      </c>
      <c r="BG79" t="s" s="8">
        <v>110</v>
      </c>
      <c r="BH79" s="11">
        <v>0</v>
      </c>
      <c r="BI79" s="11">
        <v>0</v>
      </c>
      <c r="BJ79" s="11">
        <v>0</v>
      </c>
      <c r="BK79" s="11">
        <v>0</v>
      </c>
      <c r="BL79" s="11">
        <v>0</v>
      </c>
      <c r="BM79" s="11">
        <v>0</v>
      </c>
      <c r="BN79" s="11">
        <v>0</v>
      </c>
      <c r="BO79" s="11">
        <v>0</v>
      </c>
      <c r="BP79" s="11">
        <v>0</v>
      </c>
      <c r="BQ79" s="11">
        <v>0</v>
      </c>
      <c r="BR79" s="11">
        <v>0</v>
      </c>
      <c r="BS79" s="11">
        <v>0</v>
      </c>
      <c r="BT79" t="s" s="8">
        <v>110</v>
      </c>
      <c r="BU79" s="11">
        <v>0</v>
      </c>
      <c r="BV79" s="11">
        <v>0</v>
      </c>
      <c r="BW79" s="11">
        <v>0</v>
      </c>
      <c r="BX79" s="11">
        <v>0</v>
      </c>
      <c r="BY79" s="11">
        <v>0</v>
      </c>
      <c r="BZ79" s="11">
        <v>7.94</v>
      </c>
      <c r="CA79" s="11">
        <v>4.19</v>
      </c>
      <c r="CB79" s="11">
        <v>0</v>
      </c>
      <c r="CC79" t="s" s="8">
        <v>110</v>
      </c>
      <c r="CD79" t="s" s="8">
        <v>110</v>
      </c>
      <c r="CE79" s="12">
        <v>0.5</v>
      </c>
      <c r="CF79" t="s" s="8">
        <v>110</v>
      </c>
      <c r="CG79" t="s" s="8">
        <v>110</v>
      </c>
      <c r="CH79" t="s" s="8">
        <v>110</v>
      </c>
      <c r="CI79" t="s" s="8">
        <v>110</v>
      </c>
      <c r="CJ79" s="11">
        <v>0</v>
      </c>
      <c r="CK79" s="14">
        <v>0</v>
      </c>
      <c r="CL79" s="15">
        <v>0.2093862815884476</v>
      </c>
    </row>
    <row r="80" ht="31.05" customHeight="1">
      <c r="A80" t="s" s="16">
        <v>278</v>
      </c>
      <c r="B80" t="s" s="16">
        <v>279</v>
      </c>
      <c r="C80" t="s" s="8">
        <v>250</v>
      </c>
      <c r="D80" t="s" s="8">
        <v>93</v>
      </c>
      <c r="E80" t="s" s="8">
        <v>94</v>
      </c>
      <c r="F80" t="s" s="8">
        <v>95</v>
      </c>
      <c r="G80" s="9">
        <v>0.7389</v>
      </c>
      <c r="H80" s="9">
        <v>0.7389</v>
      </c>
      <c r="I80" s="10">
        <f>$C$2+CK80</f>
      </c>
      <c r="J80" s="10">
        <f>IF(H80="NA","NA",$C$1+H80*I80)</f>
      </c>
      <c r="K80" s="10">
        <v>0.025</v>
      </c>
      <c r="L80" s="10">
        <f>IF(K80="NA","NA",$C$1+K80)</f>
      </c>
      <c r="M80" s="10">
        <f>IF(L80="NA","NA",IF(CL80="NA","NA",L80*(1-CL80)))</f>
      </c>
      <c r="N80" s="10">
        <f>IF(J80="NA","NA",IF(AA80="NA","NA",IF(M80="NA","NA",J80*(1-AA80)+M80*AA80)))</f>
      </c>
      <c r="O80" t="s" s="8">
        <f>IF(BB80="NA","NA",IF(J80="NA","NA",BB80-J80))</f>
        <v>110</v>
      </c>
      <c r="P80" t="s" s="8">
        <f>IF(BC80="NA","NA",IF(N80="NA","NA",BC80-N80))</f>
        <v>110</v>
      </c>
      <c r="Q80" s="11">
        <v>13.8</v>
      </c>
      <c r="R80" s="11">
        <v>0</v>
      </c>
      <c r="S80" s="11">
        <v>0</v>
      </c>
      <c r="T80" s="11">
        <v>0</v>
      </c>
      <c r="U80" s="11">
        <v>13.8</v>
      </c>
      <c r="V80" s="11">
        <v>0</v>
      </c>
      <c r="W80" s="11">
        <v>13.8</v>
      </c>
      <c r="X80" s="10">
        <v>0</v>
      </c>
      <c r="Y80" s="12">
        <v>0</v>
      </c>
      <c r="Z80" t="s" s="8">
        <v>110</v>
      </c>
      <c r="AA80" s="10">
        <v>0</v>
      </c>
      <c r="AB80" t="s" s="8">
        <v>110</v>
      </c>
      <c r="AC80" s="10">
        <v>0</v>
      </c>
      <c r="AD80" s="11">
        <v>0.15</v>
      </c>
      <c r="AE80" t="s" s="8">
        <v>110</v>
      </c>
      <c r="AF80" t="s" s="8">
        <v>110</v>
      </c>
      <c r="AG80" t="s" s="8">
        <v>110</v>
      </c>
      <c r="AH80" s="12">
        <v>0.74</v>
      </c>
      <c r="AI80" t="s" s="5">
        <v>110</v>
      </c>
      <c r="AJ80" t="s" s="8">
        <v>110</v>
      </c>
      <c r="AK80" t="s" s="8">
        <v>110</v>
      </c>
      <c r="AL80" t="s" s="8">
        <v>110</v>
      </c>
      <c r="AM80" t="s" s="8">
        <v>110</v>
      </c>
      <c r="AN80" t="s" s="8">
        <v>110</v>
      </c>
      <c r="AO80" t="s" s="8">
        <v>110</v>
      </c>
      <c r="AP80" t="s" s="8">
        <v>110</v>
      </c>
      <c r="AQ80" t="s" s="8">
        <v>110</v>
      </c>
      <c r="AR80" t="s" s="8">
        <v>110</v>
      </c>
      <c r="AS80" t="s" s="8">
        <v>110</v>
      </c>
      <c r="AT80" t="s" s="8">
        <v>110</v>
      </c>
      <c r="AU80" s="10">
        <v>0</v>
      </c>
      <c r="AV80" t="s" s="8">
        <v>110</v>
      </c>
      <c r="AW80" t="s" s="8">
        <v>110</v>
      </c>
      <c r="AX80" t="s" s="8">
        <v>110</v>
      </c>
      <c r="AY80" t="s" s="8">
        <v>110</v>
      </c>
      <c r="AZ80" t="s" s="8">
        <v>110</v>
      </c>
      <c r="BA80" t="s" s="8">
        <v>110</v>
      </c>
      <c r="BB80" t="s" s="8">
        <v>110</v>
      </c>
      <c r="BC80" t="s" s="8">
        <v>110</v>
      </c>
      <c r="BD80" t="s" s="8">
        <v>110</v>
      </c>
      <c r="BE80" t="s" s="8">
        <v>110</v>
      </c>
      <c r="BF80" s="10">
        <v>0</v>
      </c>
      <c r="BG80" t="s" s="8">
        <v>110</v>
      </c>
      <c r="BH80" s="11">
        <v>0</v>
      </c>
      <c r="BI80" s="11">
        <v>0</v>
      </c>
      <c r="BJ80" s="11">
        <v>0</v>
      </c>
      <c r="BK80" s="11">
        <v>0</v>
      </c>
      <c r="BL80" s="11">
        <v>0</v>
      </c>
      <c r="BM80" s="11">
        <v>0</v>
      </c>
      <c r="BN80" s="11">
        <v>0</v>
      </c>
      <c r="BO80" s="11">
        <v>0</v>
      </c>
      <c r="BP80" s="11">
        <v>0</v>
      </c>
      <c r="BQ80" s="11">
        <v>0</v>
      </c>
      <c r="BR80" s="11">
        <v>0</v>
      </c>
      <c r="BS80" s="11">
        <v>0</v>
      </c>
      <c r="BT80" t="s" s="8">
        <v>110</v>
      </c>
      <c r="BU80" s="11">
        <v>0</v>
      </c>
      <c r="BV80" s="11">
        <v>0</v>
      </c>
      <c r="BW80" s="11">
        <v>0</v>
      </c>
      <c r="BX80" s="11">
        <v>0</v>
      </c>
      <c r="BY80" s="11">
        <v>0</v>
      </c>
      <c r="BZ80" s="11">
        <v>0</v>
      </c>
      <c r="CA80" s="11">
        <v>0</v>
      </c>
      <c r="CB80" s="11">
        <v>0</v>
      </c>
      <c r="CC80" t="s" s="8">
        <v>110</v>
      </c>
      <c r="CD80" t="s" s="8">
        <v>110</v>
      </c>
      <c r="CE80" s="12">
        <v>0.5</v>
      </c>
      <c r="CF80" t="s" s="8">
        <v>110</v>
      </c>
      <c r="CG80" t="s" s="8">
        <v>110</v>
      </c>
      <c r="CH80" t="s" s="8">
        <v>110</v>
      </c>
      <c r="CI80" t="s" s="8">
        <v>110</v>
      </c>
      <c r="CJ80" s="11">
        <v>0</v>
      </c>
      <c r="CK80" s="14">
        <v>0</v>
      </c>
      <c r="CL80" s="15">
        <v>0.2093862815884476</v>
      </c>
    </row>
    <row r="81" ht="22.05" customHeight="1">
      <c r="A81" t="s" s="16">
        <v>280</v>
      </c>
      <c r="B81" t="s" s="16">
        <v>281</v>
      </c>
      <c r="C81" t="s" s="8">
        <v>264</v>
      </c>
      <c r="D81" t="s" s="8">
        <v>93</v>
      </c>
      <c r="E81" t="s" s="8">
        <v>94</v>
      </c>
      <c r="F81" t="s" s="8">
        <v>95</v>
      </c>
      <c r="G81" s="9">
        <v>0.92</v>
      </c>
      <c r="H81" s="9">
        <v>0.92</v>
      </c>
      <c r="I81" s="10">
        <f>$C$2+CK81</f>
      </c>
      <c r="J81" s="10">
        <f>IF(H81="NA","NA",$C$1+H81*I81)</f>
      </c>
      <c r="K81" s="10">
        <v>0.025</v>
      </c>
      <c r="L81" s="10">
        <f>IF(K81="NA","NA",$C$1+K81)</f>
      </c>
      <c r="M81" s="10">
        <f>IF(L81="NA","NA",IF(CL81="NA","NA",L81*(1-CL81)))</f>
      </c>
      <c r="N81" s="10">
        <f>IF(J81="NA","NA",IF(AA81="NA","NA",IF(M81="NA","NA",J81*(1-AA81)+M81*AA81)))</f>
      </c>
      <c r="O81" s="10">
        <f>IF(BB81="NA","NA",IF(J81="NA","NA",BB81-J81))</f>
      </c>
      <c r="P81" t="s" s="8">
        <f>IF(BC81="NA","NA",IF(N81="NA","NA",BC81-N81))</f>
        <v>110</v>
      </c>
      <c r="Q81" s="11">
        <v>10.9</v>
      </c>
      <c r="R81" s="11">
        <v>0</v>
      </c>
      <c r="S81" s="11">
        <v>0</v>
      </c>
      <c r="T81" s="11">
        <v>0</v>
      </c>
      <c r="U81" s="11">
        <v>10.9</v>
      </c>
      <c r="V81" s="11">
        <v>1.1</v>
      </c>
      <c r="W81" s="11">
        <v>9.800000000000001</v>
      </c>
      <c r="X81" s="10">
        <v>0.1009</v>
      </c>
      <c r="Y81" s="12">
        <v>0.03</v>
      </c>
      <c r="Z81" s="10">
        <v>0</v>
      </c>
      <c r="AA81" s="10">
        <v>0</v>
      </c>
      <c r="AB81" s="10">
        <v>0</v>
      </c>
      <c r="AC81" s="10">
        <v>0</v>
      </c>
      <c r="AD81" s="11">
        <v>0.17</v>
      </c>
      <c r="AE81" s="12">
        <v>0.42</v>
      </c>
      <c r="AF81" t="s" s="8">
        <v>110</v>
      </c>
      <c r="AG81" t="s" s="8">
        <v>110</v>
      </c>
      <c r="AH81" s="12">
        <v>0.6899999999999999</v>
      </c>
      <c r="AI81" t="s" s="5">
        <v>110</v>
      </c>
      <c r="AJ81" t="s" s="8">
        <v>110</v>
      </c>
      <c r="AK81" t="s" s="8">
        <v>110</v>
      </c>
      <c r="AL81" t="s" s="8">
        <v>110</v>
      </c>
      <c r="AM81" t="s" s="8">
        <v>110</v>
      </c>
      <c r="AN81" s="12">
        <v>4.18</v>
      </c>
      <c r="AO81" t="s" s="8">
        <v>110</v>
      </c>
      <c r="AP81" t="s" s="8">
        <v>110</v>
      </c>
      <c r="AQ81" t="s" s="8">
        <v>110</v>
      </c>
      <c r="AR81" t="s" s="8">
        <v>110</v>
      </c>
      <c r="AS81" t="s" s="8">
        <v>110</v>
      </c>
      <c r="AT81" t="s" s="8">
        <v>110</v>
      </c>
      <c r="AU81" s="10">
        <v>0</v>
      </c>
      <c r="AV81" t="s" s="8">
        <v>110</v>
      </c>
      <c r="AW81" t="s" s="8">
        <v>110</v>
      </c>
      <c r="AX81" t="s" s="8">
        <v>110</v>
      </c>
      <c r="AY81" t="s" s="8">
        <v>110</v>
      </c>
      <c r="AZ81" t="s" s="8">
        <v>110</v>
      </c>
      <c r="BA81" t="s" s="8">
        <v>110</v>
      </c>
      <c r="BB81" s="10">
        <v>-0.6795</v>
      </c>
      <c r="BC81" t="s" s="8">
        <v>110</v>
      </c>
      <c r="BD81" t="s" s="8">
        <v>110</v>
      </c>
      <c r="BE81" t="s" s="8">
        <v>110</v>
      </c>
      <c r="BF81" s="10">
        <v>0</v>
      </c>
      <c r="BG81" s="10">
        <v>0.2391</v>
      </c>
      <c r="BH81" s="11">
        <v>-1.06</v>
      </c>
      <c r="BI81" s="11">
        <v>-1.06</v>
      </c>
      <c r="BJ81" s="11">
        <v>-1.07</v>
      </c>
      <c r="BK81" s="11">
        <v>-1.07</v>
      </c>
      <c r="BL81" s="11">
        <v>0</v>
      </c>
      <c r="BM81" s="11">
        <v>0</v>
      </c>
      <c r="BN81" s="11">
        <v>-1.06</v>
      </c>
      <c r="BO81" s="11">
        <v>-1.06</v>
      </c>
      <c r="BP81" s="11">
        <v>-1.07</v>
      </c>
      <c r="BQ81" s="11">
        <v>0</v>
      </c>
      <c r="BR81" s="11">
        <v>0</v>
      </c>
      <c r="BS81" s="11">
        <v>0.036</v>
      </c>
      <c r="BT81" t="s" s="8">
        <v>110</v>
      </c>
      <c r="BU81" s="11">
        <v>-1.106</v>
      </c>
      <c r="BV81" s="11">
        <v>-1.096</v>
      </c>
      <c r="BW81" s="11">
        <v>-1.096</v>
      </c>
      <c r="BX81" s="11">
        <v>1.56</v>
      </c>
      <c r="BY81" s="11">
        <v>-0.59</v>
      </c>
      <c r="BZ81" s="11">
        <v>2.61</v>
      </c>
      <c r="CA81" s="11">
        <v>-0.15</v>
      </c>
      <c r="CB81" s="11">
        <v>0</v>
      </c>
      <c r="CC81" s="12">
        <v>-0.18</v>
      </c>
      <c r="CD81" t="s" s="8">
        <v>110</v>
      </c>
      <c r="CE81" s="12">
        <v>0.5</v>
      </c>
      <c r="CF81" t="s" s="8">
        <v>110</v>
      </c>
      <c r="CG81" t="s" s="8">
        <v>110</v>
      </c>
      <c r="CH81" t="s" s="8">
        <v>110</v>
      </c>
      <c r="CI81" t="s" s="8">
        <v>110</v>
      </c>
      <c r="CJ81" s="11">
        <v>0</v>
      </c>
      <c r="CK81" s="14">
        <v>0</v>
      </c>
      <c r="CL81" s="15">
        <v>0.2093862815884476</v>
      </c>
    </row>
    <row r="82" ht="40.05" customHeight="1">
      <c r="A82" t="s" s="16">
        <v>282</v>
      </c>
      <c r="B82" t="s" s="16">
        <v>283</v>
      </c>
      <c r="C82" t="s" s="8">
        <v>284</v>
      </c>
      <c r="D82" t="s" s="8">
        <v>93</v>
      </c>
      <c r="E82" t="s" s="8">
        <v>94</v>
      </c>
      <c r="F82" t="s" s="8">
        <v>95</v>
      </c>
      <c r="G82" s="9">
        <v>0.4029</v>
      </c>
      <c r="H82" s="9">
        <v>1.772</v>
      </c>
      <c r="I82" s="10">
        <f>$C$2+CK82</f>
      </c>
      <c r="J82" s="10">
        <f>IF(H82="NA","NA",$C$1+H82*I82)</f>
      </c>
      <c r="K82" s="10">
        <v>0.01</v>
      </c>
      <c r="L82" s="10">
        <f>IF(K82="NA","NA",$C$1+K82)</f>
      </c>
      <c r="M82" s="10">
        <f>IF(L82="NA","NA",IF(CL82="NA","NA",L82*(1-CL82)))</f>
      </c>
      <c r="N82" s="10">
        <f>IF(J82="NA","NA",IF(AA82="NA","NA",IF(M82="NA","NA",J82*(1-AA82)+M82*AA82)))</f>
      </c>
      <c r="O82" s="10">
        <f>IF(BB82="NA","NA",IF(J82="NA","NA",BB82-J82))</f>
      </c>
      <c r="P82" s="10">
        <f>IF(BC82="NA","NA",IF(N82="NA","NA",BC82-N82))</f>
      </c>
      <c r="Q82" s="11">
        <v>28933</v>
      </c>
      <c r="R82" s="11">
        <v>693.02</v>
      </c>
      <c r="S82" s="11">
        <v>112874.5</v>
      </c>
      <c r="T82" s="11">
        <v>113567.52</v>
      </c>
      <c r="U82" s="11">
        <v>142500.52</v>
      </c>
      <c r="V82" s="11">
        <v>40336</v>
      </c>
      <c r="W82" s="11">
        <v>102164.52</v>
      </c>
      <c r="X82" s="10">
        <v>0.2831</v>
      </c>
      <c r="Y82" s="12">
        <v>0</v>
      </c>
      <c r="Z82" s="10">
        <v>0.8631</v>
      </c>
      <c r="AA82" s="10">
        <v>0.797</v>
      </c>
      <c r="AB82" s="10">
        <v>6.3068</v>
      </c>
      <c r="AC82" s="10">
        <v>3.9252</v>
      </c>
      <c r="AD82" s="11">
        <v>13.21</v>
      </c>
      <c r="AE82" s="12">
        <v>2.27</v>
      </c>
      <c r="AF82" s="10">
        <v>0.6819</v>
      </c>
      <c r="AG82" s="10">
        <v>0.4106</v>
      </c>
      <c r="AH82" s="12">
        <v>0.21</v>
      </c>
      <c r="AI82" t="s" s="5">
        <v>110</v>
      </c>
      <c r="AJ82" s="12">
        <v>16.2</v>
      </c>
      <c r="AK82" s="12">
        <v>13.49</v>
      </c>
      <c r="AL82" s="12">
        <v>12.83</v>
      </c>
      <c r="AM82" s="12">
        <v>1.57</v>
      </c>
      <c r="AN82" s="12">
        <v>1.61</v>
      </c>
      <c r="AO82" s="12">
        <v>4.85</v>
      </c>
      <c r="AP82" s="12">
        <v>2450.24</v>
      </c>
      <c r="AQ82" t="s" s="8">
        <v>110</v>
      </c>
      <c r="AR82" s="12">
        <v>1.12</v>
      </c>
      <c r="AS82" s="12">
        <v>17.11</v>
      </c>
      <c r="AT82" s="10">
        <v>0.2754</v>
      </c>
      <c r="AU82" s="10">
        <v>0.0204</v>
      </c>
      <c r="AV82" s="10">
        <v>0.579</v>
      </c>
      <c r="AW82" s="10">
        <v>0.0602</v>
      </c>
      <c r="AX82" s="10">
        <v>0.0858</v>
      </c>
      <c r="AY82" s="10">
        <v>-0.0339</v>
      </c>
      <c r="AZ82" s="10">
        <v>0.103</v>
      </c>
      <c r="BA82" s="10">
        <v>0.0487</v>
      </c>
      <c r="BB82" s="10">
        <v>0.1243</v>
      </c>
      <c r="BC82" s="10">
        <v>0.0003</v>
      </c>
      <c r="BD82" s="10">
        <v>0.3455</v>
      </c>
      <c r="BE82" s="10">
        <v>0.0067</v>
      </c>
      <c r="BF82" s="10">
        <v>0.1344</v>
      </c>
      <c r="BG82" s="10">
        <v>0.4467</v>
      </c>
      <c r="BH82" s="11">
        <v>1786.4</v>
      </c>
      <c r="BI82" s="11">
        <v>2145.5</v>
      </c>
      <c r="BJ82" s="11">
        <v>0</v>
      </c>
      <c r="BK82" s="11">
        <v>41.7</v>
      </c>
      <c r="BL82" s="11">
        <v>5969.6</v>
      </c>
      <c r="BM82" s="11">
        <v>6209.7</v>
      </c>
      <c r="BN82" s="11">
        <v>0</v>
      </c>
      <c r="BO82" s="11">
        <v>0</v>
      </c>
      <c r="BP82" s="11">
        <v>36.09</v>
      </c>
      <c r="BQ82" s="11">
        <v>138.1</v>
      </c>
      <c r="BR82" s="11">
        <v>0</v>
      </c>
      <c r="BS82" s="11">
        <v>294.6</v>
      </c>
      <c r="BT82" s="10">
        <v>8.162278390845151</v>
      </c>
      <c r="BU82" s="11">
        <v>-258.507136476694</v>
      </c>
      <c r="BV82" s="11">
        <v>1712.799999999990</v>
      </c>
      <c r="BW82" s="11">
        <v>1850.9</v>
      </c>
      <c r="BX82" s="11">
        <v>17263.7</v>
      </c>
      <c r="BY82" s="11">
        <v>121235.32</v>
      </c>
      <c r="BZ82" s="11">
        <v>18007.1</v>
      </c>
      <c r="CA82" s="11">
        <v>91238.62</v>
      </c>
      <c r="CB82" s="11">
        <v>-590.8</v>
      </c>
      <c r="CC82" s="12">
        <v>1.12</v>
      </c>
      <c r="CD82" s="12">
        <v>1.17</v>
      </c>
      <c r="CE82" s="12">
        <v>0.5</v>
      </c>
      <c r="CF82" t="s" s="8">
        <v>110</v>
      </c>
      <c r="CG82" s="12">
        <v>0.05</v>
      </c>
      <c r="CH82" t="s" s="8">
        <v>110</v>
      </c>
      <c r="CI82" s="11">
        <v>1270.68</v>
      </c>
      <c r="CJ82" s="11">
        <v>-590.8</v>
      </c>
      <c r="CK82" s="14">
        <v>0</v>
      </c>
      <c r="CL82" s="15">
        <v>0.2103960396039605</v>
      </c>
    </row>
    <row r="83" ht="31.05" customHeight="1">
      <c r="A83" t="s" s="16">
        <v>285</v>
      </c>
      <c r="B83" t="s" s="16">
        <v>286</v>
      </c>
      <c r="C83" t="s" s="8">
        <v>284</v>
      </c>
      <c r="D83" t="s" s="8">
        <v>93</v>
      </c>
      <c r="E83" t="s" s="8">
        <v>94</v>
      </c>
      <c r="F83" t="s" s="8">
        <v>95</v>
      </c>
      <c r="G83" s="9">
        <v>0.4029</v>
      </c>
      <c r="H83" s="9">
        <v>1.9851</v>
      </c>
      <c r="I83" s="10">
        <f>$C$2+CK83</f>
      </c>
      <c r="J83" s="10">
        <f>IF(H83="NA","NA",$C$1+H83*I83)</f>
      </c>
      <c r="K83" s="10">
        <v>0.01</v>
      </c>
      <c r="L83" s="10">
        <f>IF(K83="NA","NA",$C$1+K83)</f>
      </c>
      <c r="M83" s="10">
        <f>IF(L83="NA","NA",IF(CL83="NA","NA",L83*(1-CL83)))</f>
      </c>
      <c r="N83" s="10">
        <f>IF(J83="NA","NA",IF(AA83="NA","NA",IF(M83="NA","NA",J83*(1-AA83)+M83*AA83)))</f>
      </c>
      <c r="O83" s="10">
        <f>IF(BB83="NA","NA",IF(J83="NA","NA",BB83-J83))</f>
      </c>
      <c r="P83" s="10">
        <f>IF(BC83="NA","NA",IF(N83="NA","NA",BC83-N83))</f>
      </c>
      <c r="Q83" s="11">
        <v>30937.3</v>
      </c>
      <c r="R83" s="11">
        <v>0</v>
      </c>
      <c r="S83" s="11">
        <v>149946</v>
      </c>
      <c r="T83" s="11">
        <v>149946</v>
      </c>
      <c r="U83" s="11">
        <v>180883.3</v>
      </c>
      <c r="V83" s="11">
        <v>20549.3</v>
      </c>
      <c r="W83" s="11">
        <v>160334</v>
      </c>
      <c r="X83" s="10">
        <v>0.1136</v>
      </c>
      <c r="Y83" s="12">
        <v>0</v>
      </c>
      <c r="Z83" s="10">
        <v>0.901</v>
      </c>
      <c r="AA83" s="10">
        <v>0.829</v>
      </c>
      <c r="AB83" s="10">
        <v>9.1013</v>
      </c>
      <c r="AC83" s="10">
        <v>4.8468</v>
      </c>
      <c r="AD83" s="11">
        <v>28.19</v>
      </c>
      <c r="AE83" s="12">
        <v>2.42</v>
      </c>
      <c r="AF83" s="10">
        <v>0.5477</v>
      </c>
      <c r="AG83" s="10">
        <v>0.461</v>
      </c>
      <c r="AH83" s="12">
        <v>0.18</v>
      </c>
      <c r="AI83" t="s" s="5">
        <v>110</v>
      </c>
      <c r="AJ83" s="12">
        <v>13.95</v>
      </c>
      <c r="AK83" s="12">
        <v>14.53</v>
      </c>
      <c r="AL83" s="12">
        <v>13.17</v>
      </c>
      <c r="AM83" s="12">
        <v>4.18</v>
      </c>
      <c r="AN83" s="12">
        <v>1.88</v>
      </c>
      <c r="AO83" s="12">
        <v>5.61</v>
      </c>
      <c r="AP83" s="12">
        <v>810.59</v>
      </c>
      <c r="AQ83" t="s" s="8">
        <v>110</v>
      </c>
      <c r="AR83" s="12">
        <v>1.11</v>
      </c>
      <c r="AS83" s="12">
        <v>29.05</v>
      </c>
      <c r="AT83" s="10">
        <v>0.3525</v>
      </c>
      <c r="AU83" s="10">
        <v>0.0243</v>
      </c>
      <c r="AV83" s="10">
        <v>0.679</v>
      </c>
      <c r="AW83" s="10">
        <v>0.0251</v>
      </c>
      <c r="AX83" s="10">
        <v>0.164</v>
      </c>
      <c r="AY83" s="10">
        <v>0.01</v>
      </c>
      <c r="AZ83" s="10">
        <v>0.0334</v>
      </c>
      <c r="BA83" s="10">
        <v>0.0152</v>
      </c>
      <c r="BB83" s="10">
        <v>0.1382</v>
      </c>
      <c r="BC83" s="10">
        <v>0.0013</v>
      </c>
      <c r="BD83" s="10">
        <v>0.3807</v>
      </c>
      <c r="BE83" s="10">
        <v>0.0354</v>
      </c>
      <c r="BF83" s="10">
        <v>0.1899</v>
      </c>
      <c r="BG83" s="10">
        <v>0.5844</v>
      </c>
      <c r="BH83" s="11">
        <v>2217.4</v>
      </c>
      <c r="BI83" s="11">
        <v>2128.9</v>
      </c>
      <c r="BJ83" s="11">
        <v>0</v>
      </c>
      <c r="BK83" s="11">
        <v>197.8</v>
      </c>
      <c r="BL83" s="11">
        <v>5518.6</v>
      </c>
      <c r="BM83" s="11">
        <v>5591.9</v>
      </c>
      <c r="BN83" s="11">
        <v>0</v>
      </c>
      <c r="BO83" s="11">
        <v>0</v>
      </c>
      <c r="BP83" s="11">
        <v>160.24</v>
      </c>
      <c r="BQ83" s="11">
        <v>3308.6</v>
      </c>
      <c r="BR83" s="11">
        <v>0</v>
      </c>
      <c r="BS83" s="11">
        <v>99.134</v>
      </c>
      <c r="BT83" s="10">
        <v>0.618641480715089</v>
      </c>
      <c r="BU83" s="11">
        <v>61.110670120424</v>
      </c>
      <c r="BV83" s="11">
        <v>-1278.834000000010</v>
      </c>
      <c r="BW83" s="11">
        <v>2029.766</v>
      </c>
      <c r="BX83" s="11">
        <v>15401</v>
      </c>
      <c r="BY83" s="11">
        <v>147583.9</v>
      </c>
      <c r="BZ83" s="11">
        <v>16475.3</v>
      </c>
      <c r="CA83" s="11">
        <v>144081.6</v>
      </c>
      <c r="CB83" s="11">
        <v>-750.5</v>
      </c>
      <c r="CC83" s="12">
        <v>1.01</v>
      </c>
      <c r="CD83" s="12">
        <v>1.61</v>
      </c>
      <c r="CE83" s="12">
        <v>0.5</v>
      </c>
      <c r="CF83" t="s" s="8">
        <v>110</v>
      </c>
      <c r="CG83" s="12">
        <v>0.07000000000000001</v>
      </c>
      <c r="CH83" t="s" s="8">
        <v>110</v>
      </c>
      <c r="CI83" s="11">
        <v>1215.16</v>
      </c>
      <c r="CJ83" s="11">
        <v>-750.5</v>
      </c>
      <c r="CK83" s="14">
        <v>0</v>
      </c>
      <c r="CL83" s="15">
        <v>0.2103960396039605</v>
      </c>
    </row>
    <row r="84" ht="40.05" customHeight="1">
      <c r="A84" t="s" s="16">
        <v>287</v>
      </c>
      <c r="B84" t="s" s="16">
        <v>288</v>
      </c>
      <c r="C84" t="s" s="8">
        <v>284</v>
      </c>
      <c r="D84" t="s" s="8">
        <v>93</v>
      </c>
      <c r="E84" t="s" s="8">
        <v>94</v>
      </c>
      <c r="F84" t="s" s="8">
        <v>95</v>
      </c>
      <c r="G84" s="9">
        <v>0.4029</v>
      </c>
      <c r="H84" s="9">
        <v>2.9153</v>
      </c>
      <c r="I84" s="10">
        <f>$C$2+CK84</f>
      </c>
      <c r="J84" s="10">
        <f>IF(H84="NA","NA",$C$1+H84*I84)</f>
      </c>
      <c r="K84" s="10">
        <v>0.01</v>
      </c>
      <c r="L84" s="10">
        <f>IF(K84="NA","NA",$C$1+K84)</f>
      </c>
      <c r="M84" s="10">
        <f>IF(L84="NA","NA",IF(CL84="NA","NA",L84*(1-CL84)))</f>
      </c>
      <c r="N84" s="10">
        <f>IF(J84="NA","NA",IF(AA84="NA","NA",IF(M84="NA","NA",J84*(1-AA84)+M84*AA84)))</f>
      </c>
      <c r="O84" s="10">
        <f>IF(BB84="NA","NA",IF(J84="NA","NA",BB84-J84))</f>
      </c>
      <c r="P84" s="10">
        <f>IF(BC84="NA","NA",IF(N84="NA","NA",BC84-N84))</f>
      </c>
      <c r="Q84" s="11">
        <v>31144.3</v>
      </c>
      <c r="R84" s="11">
        <v>0</v>
      </c>
      <c r="S84" s="11">
        <v>225370.3</v>
      </c>
      <c r="T84" s="11">
        <v>225370.3</v>
      </c>
      <c r="U84" s="11">
        <v>256514.6</v>
      </c>
      <c r="V84" s="11">
        <v>53725</v>
      </c>
      <c r="W84" s="11">
        <v>202789.6</v>
      </c>
      <c r="X84" s="10">
        <v>0.2094</v>
      </c>
      <c r="Y84" s="12">
        <v>0</v>
      </c>
      <c r="Z84" s="10">
        <v>0.9315</v>
      </c>
      <c r="AA84" s="10">
        <v>0.8786</v>
      </c>
      <c r="AB84" s="10">
        <v>13.5918</v>
      </c>
      <c r="AC84" s="10">
        <v>7.2363</v>
      </c>
      <c r="AD84" s="11">
        <v>49.22</v>
      </c>
      <c r="AE84" s="12">
        <v>1.74</v>
      </c>
      <c r="AF84" s="10">
        <v>0.5967</v>
      </c>
      <c r="AG84" s="10">
        <v>0.3754</v>
      </c>
      <c r="AH84" s="12">
        <v>0.15</v>
      </c>
      <c r="AI84" t="s" s="5">
        <v>110</v>
      </c>
      <c r="AJ84" s="12">
        <v>13.94</v>
      </c>
      <c r="AK84" s="12">
        <v>12.86</v>
      </c>
      <c r="AL84" s="12">
        <v>14.27</v>
      </c>
      <c r="AM84" s="12">
        <v>3.28</v>
      </c>
      <c r="AN84" s="12">
        <v>1.88</v>
      </c>
      <c r="AO84" s="12">
        <v>6</v>
      </c>
      <c r="AP84" s="12">
        <v>1685.7</v>
      </c>
      <c r="AQ84" t="s" s="8">
        <v>110</v>
      </c>
      <c r="AR84" s="12">
        <v>1.08</v>
      </c>
      <c r="AS84" s="12">
        <v>39.06</v>
      </c>
      <c r="AT84" s="10">
        <v>0.3927</v>
      </c>
      <c r="AU84" s="10">
        <v>0.0305</v>
      </c>
      <c r="AV84" s="10">
        <v>0.135</v>
      </c>
      <c r="AW84" s="10">
        <v>0.0218</v>
      </c>
      <c r="AX84" s="10">
        <v>0.0585</v>
      </c>
      <c r="AY84" s="10">
        <v>0.0476</v>
      </c>
      <c r="AZ84" s="10">
        <v>0.0425</v>
      </c>
      <c r="BA84" s="10">
        <v>0.0419</v>
      </c>
      <c r="BB84" s="10">
        <v>0.1578</v>
      </c>
      <c r="BC84" s="10">
        <v>0.0005999999999999999</v>
      </c>
      <c r="BD84" s="10">
        <v>0.4487</v>
      </c>
      <c r="BE84" s="10">
        <v>0.0223</v>
      </c>
      <c r="BF84" s="10">
        <v>0.1383</v>
      </c>
      <c r="BG84" s="10">
        <v>0.482</v>
      </c>
      <c r="BH84" s="11">
        <v>2234.1</v>
      </c>
      <c r="BI84" s="11">
        <v>2422.5</v>
      </c>
      <c r="BJ84" s="11">
        <v>0</v>
      </c>
      <c r="BK84" s="11">
        <v>120.3</v>
      </c>
      <c r="BL84" s="11">
        <v>5192.2</v>
      </c>
      <c r="BM84" s="11">
        <v>5398.5</v>
      </c>
      <c r="BN84" s="11">
        <v>0</v>
      </c>
      <c r="BO84" s="11">
        <v>0</v>
      </c>
      <c r="BP84" s="11">
        <v>103.66</v>
      </c>
      <c r="BQ84" s="11">
        <v>1852.5</v>
      </c>
      <c r="BR84" s="11">
        <v>0</v>
      </c>
      <c r="BS84" s="11">
        <v>-307</v>
      </c>
      <c r="BT84" s="10">
        <v>-2.9616838121856</v>
      </c>
      <c r="BU84" s="11">
        <v>410.657250222618</v>
      </c>
      <c r="BV84" s="11">
        <v>877</v>
      </c>
      <c r="BW84" s="11">
        <v>2729.5</v>
      </c>
      <c r="BX84" s="11">
        <v>15355.2</v>
      </c>
      <c r="BY84" s="11">
        <v>198309.8</v>
      </c>
      <c r="BZ84" s="11">
        <v>16581.3</v>
      </c>
      <c r="CA84" s="11">
        <v>187234.5</v>
      </c>
      <c r="CB84" s="11">
        <v>-951.2</v>
      </c>
      <c r="CC84" s="12">
        <v>0.9</v>
      </c>
      <c r="CD84" s="12">
        <v>0.82</v>
      </c>
      <c r="CE84" s="12">
        <v>0.5</v>
      </c>
      <c r="CF84" t="s" s="8">
        <v>110</v>
      </c>
      <c r="CG84" s="12">
        <v>0.02</v>
      </c>
      <c r="CH84" t="s" s="8">
        <v>110</v>
      </c>
      <c r="CI84" s="11">
        <v>1700.35</v>
      </c>
      <c r="CJ84" s="11">
        <v>-953.38</v>
      </c>
      <c r="CK84" s="14">
        <v>0</v>
      </c>
      <c r="CL84" s="15">
        <v>0.2103960396039605</v>
      </c>
    </row>
    <row r="85" ht="31.05" customHeight="1">
      <c r="A85" t="s" s="16">
        <v>289</v>
      </c>
      <c r="B85" t="s" s="16">
        <v>290</v>
      </c>
      <c r="C85" t="s" s="8">
        <v>291</v>
      </c>
      <c r="D85" t="s" s="8">
        <v>93</v>
      </c>
      <c r="E85" t="s" s="8">
        <v>94</v>
      </c>
      <c r="F85" t="s" s="8">
        <v>95</v>
      </c>
      <c r="G85" s="9">
        <v>0.595</v>
      </c>
      <c r="H85" s="9">
        <v>0.596</v>
      </c>
      <c r="I85" s="10">
        <f>$C$2+CK85</f>
      </c>
      <c r="J85" s="10">
        <f>IF(H85="NA","NA",$C$1+H85*I85)</f>
      </c>
      <c r="K85" s="10">
        <v>0.01</v>
      </c>
      <c r="L85" s="10">
        <f>IF(K85="NA","NA",$C$1+K85)</f>
      </c>
      <c r="M85" s="10">
        <f>IF(L85="NA","NA",IF(CL85="NA","NA",L85*(1-CL85)))</f>
      </c>
      <c r="N85" s="10">
        <f>IF(J85="NA","NA",IF(AA85="NA","NA",IF(M85="NA","NA",J85*(1-AA85)+M85*AA85)))</f>
      </c>
      <c r="O85" s="10">
        <f>IF(BB85="NA","NA",IF(J85="NA","NA",BB85-J85))</f>
      </c>
      <c r="P85" s="10">
        <f>IF(BC85="NA","NA",IF(N85="NA","NA",BC85-N85))</f>
      </c>
      <c r="Q85" s="11">
        <v>5266.8</v>
      </c>
      <c r="R85" s="11">
        <v>9.33</v>
      </c>
      <c r="S85" s="11">
        <v>0</v>
      </c>
      <c r="T85" s="11">
        <v>9.33</v>
      </c>
      <c r="U85" s="11">
        <v>5276.13</v>
      </c>
      <c r="V85" s="11">
        <v>172.5</v>
      </c>
      <c r="W85" s="11">
        <v>5103.63</v>
      </c>
      <c r="X85" s="10">
        <v>0.0327</v>
      </c>
      <c r="Y85" s="12">
        <v>0</v>
      </c>
      <c r="Z85" s="10">
        <v>0.001</v>
      </c>
      <c r="AA85" s="10">
        <v>0.0018</v>
      </c>
      <c r="AB85" s="10">
        <v>0.001</v>
      </c>
      <c r="AC85" s="10">
        <v>0.0018</v>
      </c>
      <c r="AD85" s="11">
        <v>42.47</v>
      </c>
      <c r="AE85" s="12">
        <v>1.45</v>
      </c>
      <c r="AF85" s="10">
        <v>0.6205000000000001</v>
      </c>
      <c r="AG85" s="10">
        <v>0.2893</v>
      </c>
      <c r="AH85" s="12">
        <v>0.1</v>
      </c>
      <c r="AI85" s="13">
        <v>6.88</v>
      </c>
      <c r="AJ85" s="12">
        <v>10.58</v>
      </c>
      <c r="AK85" s="12">
        <v>8.039999999999999</v>
      </c>
      <c r="AL85" s="12">
        <v>21.89</v>
      </c>
      <c r="AM85" t="s" s="8">
        <v>110</v>
      </c>
      <c r="AN85" s="12">
        <v>0.5600000000000001</v>
      </c>
      <c r="AO85" s="12">
        <v>1.58</v>
      </c>
      <c r="AP85" s="12">
        <v>9.66</v>
      </c>
      <c r="AQ85" s="12">
        <v>6.77</v>
      </c>
      <c r="AR85" s="12">
        <v>0.5600000000000001</v>
      </c>
      <c r="AS85" s="12">
        <v>1.53</v>
      </c>
      <c r="AT85" s="10">
        <v>0.1267</v>
      </c>
      <c r="AU85" s="10">
        <v>0.0158</v>
      </c>
      <c r="AV85" s="10">
        <v>0.3</v>
      </c>
      <c r="AW85" s="10">
        <v>0.719</v>
      </c>
      <c r="AX85" s="10">
        <v>-0.0195</v>
      </c>
      <c r="AY85" s="10">
        <v>-0.0234</v>
      </c>
      <c r="AZ85" t="s" s="8">
        <v>110</v>
      </c>
      <c r="BA85" s="10">
        <v>-0.0634</v>
      </c>
      <c r="BB85" s="10">
        <v>0.1292</v>
      </c>
      <c r="BC85" s="10">
        <v>0.1112</v>
      </c>
      <c r="BD85" s="10">
        <v>0.2039</v>
      </c>
      <c r="BE85" s="10">
        <v>0.1644</v>
      </c>
      <c r="BF85" s="10">
        <v>0</v>
      </c>
      <c r="BG85" s="10">
        <v>0.1083</v>
      </c>
      <c r="BH85" s="11">
        <v>497.8</v>
      </c>
      <c r="BI85" s="11">
        <v>655.1</v>
      </c>
      <c r="BJ85" s="11">
        <v>525.4</v>
      </c>
      <c r="BK85" s="11">
        <v>528.29</v>
      </c>
      <c r="BL85" s="11">
        <v>3340.8</v>
      </c>
      <c r="BM85" s="11">
        <v>3212.8</v>
      </c>
      <c r="BN85" s="11">
        <v>754.2</v>
      </c>
      <c r="BO85" s="11">
        <v>738.4</v>
      </c>
      <c r="BP85" s="11">
        <v>528.29</v>
      </c>
      <c r="BQ85" s="11">
        <v>-230.2</v>
      </c>
      <c r="BR85" s="11">
        <v>-89</v>
      </c>
      <c r="BS85" s="11">
        <v>442.3</v>
      </c>
      <c r="BT85" s="10">
        <v>0.66875685721488</v>
      </c>
      <c r="BU85" s="11">
        <v>174.993648414105</v>
      </c>
      <c r="BV85" s="11">
        <v>532</v>
      </c>
      <c r="BW85" s="11">
        <v>301.8</v>
      </c>
      <c r="BX85" s="11">
        <v>5069</v>
      </c>
      <c r="BY85" s="11">
        <v>4752.53</v>
      </c>
      <c r="BZ85" s="11">
        <v>9346.6</v>
      </c>
      <c r="CA85" s="11">
        <v>9183.43</v>
      </c>
      <c r="CB85" s="11">
        <v>-83</v>
      </c>
      <c r="CC85" s="12">
        <v>0.72</v>
      </c>
      <c r="CD85" s="12">
        <v>0.75</v>
      </c>
      <c r="CE85" s="12">
        <v>0.5</v>
      </c>
      <c r="CF85" s="12">
        <v>0.02</v>
      </c>
      <c r="CG85" s="12">
        <v>0.08</v>
      </c>
      <c r="CH85" s="11">
        <v>521.33</v>
      </c>
      <c r="CI85" s="11">
        <v>303.65</v>
      </c>
      <c r="CJ85" s="11">
        <v>-83</v>
      </c>
      <c r="CK85" s="14">
        <v>0</v>
      </c>
      <c r="CL85" s="15">
        <v>0.2103960396039605</v>
      </c>
    </row>
    <row r="86" ht="22.05" customHeight="1">
      <c r="A86" t="s" s="16">
        <v>292</v>
      </c>
      <c r="B86" t="s" s="16">
        <v>293</v>
      </c>
      <c r="C86" t="s" s="8">
        <v>294</v>
      </c>
      <c r="D86" t="s" s="8">
        <v>93</v>
      </c>
      <c r="E86" t="s" s="8">
        <v>94</v>
      </c>
      <c r="F86" t="s" s="8">
        <v>95</v>
      </c>
      <c r="G86" s="9">
        <v>0.5825</v>
      </c>
      <c r="H86" s="9">
        <v>0.6078</v>
      </c>
      <c r="I86" s="10">
        <f>$C$2+CK86</f>
      </c>
      <c r="J86" s="10">
        <f>IF(H86="NA","NA",$C$1+H86*I86)</f>
      </c>
      <c r="K86" s="10">
        <v>0.01</v>
      </c>
      <c r="L86" s="10">
        <f>IF(K86="NA","NA",$C$1+K86)</f>
      </c>
      <c r="M86" s="10">
        <f>IF(L86="NA","NA",IF(CL86="NA","NA",L86*(1-CL86)))</f>
      </c>
      <c r="N86" s="10">
        <f>IF(J86="NA","NA",IF(AA86="NA","NA",IF(M86="NA","NA",J86*(1-AA86)+M86*AA86)))</f>
      </c>
      <c r="O86" s="10">
        <f>IF(BB86="NA","NA",IF(J86="NA","NA",BB86-J86))</f>
      </c>
      <c r="P86" s="10">
        <f>IF(BC86="NA","NA",IF(N86="NA","NA",BC86-N86))</f>
      </c>
      <c r="Q86" s="11">
        <v>5635.4</v>
      </c>
      <c r="R86" s="11">
        <v>0</v>
      </c>
      <c r="S86" s="11">
        <v>245.2</v>
      </c>
      <c r="T86" s="11">
        <v>245.2</v>
      </c>
      <c r="U86" s="11">
        <v>5880.6</v>
      </c>
      <c r="V86" s="11">
        <v>0.16</v>
      </c>
      <c r="W86" s="11">
        <v>5880.44</v>
      </c>
      <c r="X86" s="10">
        <v>0</v>
      </c>
      <c r="Y86" s="12">
        <v>0</v>
      </c>
      <c r="Z86" s="10">
        <v>0.0451</v>
      </c>
      <c r="AA86" s="10">
        <v>0.0417</v>
      </c>
      <c r="AB86" s="10">
        <v>0.0472</v>
      </c>
      <c r="AC86" s="10">
        <v>0.0435</v>
      </c>
      <c r="AD86" s="11">
        <v>47.32</v>
      </c>
      <c r="AE86" s="12">
        <v>1.68</v>
      </c>
      <c r="AF86" s="10">
        <v>0.4266</v>
      </c>
      <c r="AG86" s="10">
        <v>0.477</v>
      </c>
      <c r="AH86" s="12">
        <v>0.2</v>
      </c>
      <c r="AI86" s="13">
        <v>319.32</v>
      </c>
      <c r="AJ86" s="12">
        <v>3.96</v>
      </c>
      <c r="AK86" s="12">
        <v>3.16</v>
      </c>
      <c r="AL86" t="s" s="8">
        <v>110</v>
      </c>
      <c r="AM86" t="s" s="8">
        <v>110</v>
      </c>
      <c r="AN86" s="12">
        <v>1.08</v>
      </c>
      <c r="AO86" s="12">
        <v>3.87</v>
      </c>
      <c r="AP86" s="12">
        <v>3.29</v>
      </c>
      <c r="AQ86" t="s" s="8">
        <v>110</v>
      </c>
      <c r="AR86" s="12">
        <v>1.08</v>
      </c>
      <c r="AS86" s="12">
        <v>4.04</v>
      </c>
      <c r="AT86" s="10">
        <v>0.0182</v>
      </c>
      <c r="AU86" s="10">
        <v>0.0057</v>
      </c>
      <c r="AV86" s="10">
        <v>0.202</v>
      </c>
      <c r="AW86" t="s" s="8">
        <v>110</v>
      </c>
      <c r="AX86" s="10">
        <v>0.19</v>
      </c>
      <c r="AY86" t="s" s="8">
        <v>110</v>
      </c>
      <c r="AZ86" t="s" s="8">
        <v>110</v>
      </c>
      <c r="BA86" t="s" s="8">
        <v>110</v>
      </c>
      <c r="BB86" s="10">
        <v>0.5319</v>
      </c>
      <c r="BC86" s="10">
        <v>0.4909</v>
      </c>
      <c r="BD86" s="10">
        <v>0.9946</v>
      </c>
      <c r="BE86" s="10">
        <v>0.9987</v>
      </c>
      <c r="BF86" s="10">
        <v>0.001</v>
      </c>
      <c r="BG86" s="10">
        <v>0.0303</v>
      </c>
      <c r="BH86" s="11">
        <v>1424.1</v>
      </c>
      <c r="BI86" s="11">
        <v>1780.9</v>
      </c>
      <c r="BJ86" s="11">
        <v>1788.2</v>
      </c>
      <c r="BK86" s="11">
        <v>1788.2</v>
      </c>
      <c r="BL86" s="11">
        <v>1457.3</v>
      </c>
      <c r="BM86" s="11">
        <v>1790.6</v>
      </c>
      <c r="BN86" s="11">
        <v>0</v>
      </c>
      <c r="BO86" s="11">
        <v>0</v>
      </c>
      <c r="BP86" s="11">
        <v>1786.48</v>
      </c>
      <c r="BQ86" s="11">
        <v>51.2</v>
      </c>
      <c r="BR86" s="11">
        <v>0</v>
      </c>
      <c r="BS86" s="11">
        <v>4.36</v>
      </c>
      <c r="BT86" s="10">
        <v>0.00244054716815949</v>
      </c>
      <c r="BU86" s="11">
        <v>1782.124628071360</v>
      </c>
      <c r="BV86" s="11">
        <v>1725.34</v>
      </c>
      <c r="BW86" s="11">
        <v>1776.54</v>
      </c>
      <c r="BX86" s="11">
        <v>3348.4</v>
      </c>
      <c r="BY86" s="11">
        <v>3642.64</v>
      </c>
      <c r="BZ86" s="11">
        <v>5196.4</v>
      </c>
      <c r="CA86" s="11">
        <v>5441.44</v>
      </c>
      <c r="CB86" s="11">
        <v>-32.4</v>
      </c>
      <c r="CC86" s="12">
        <v>0.8100000000000001</v>
      </c>
      <c r="CD86" s="12">
        <v>0.89</v>
      </c>
      <c r="CE86" s="12">
        <v>0.5</v>
      </c>
      <c r="CF86" t="s" s="8">
        <v>110</v>
      </c>
      <c r="CG86" t="s" s="8">
        <v>110</v>
      </c>
      <c r="CH86" t="s" s="8">
        <v>110</v>
      </c>
      <c r="CI86" t="s" s="8">
        <v>110</v>
      </c>
      <c r="CJ86" s="11">
        <v>-32.4</v>
      </c>
      <c r="CK86" s="14">
        <v>0</v>
      </c>
      <c r="CL86" s="15">
        <v>0.2103960396039605</v>
      </c>
    </row>
    <row r="87" ht="31.05" customHeight="1">
      <c r="A87" t="s" s="16">
        <v>295</v>
      </c>
      <c r="B87" t="s" s="16">
        <v>296</v>
      </c>
      <c r="C87" t="s" s="8">
        <v>297</v>
      </c>
      <c r="D87" t="s" s="8">
        <v>93</v>
      </c>
      <c r="E87" t="s" s="8">
        <v>94</v>
      </c>
      <c r="F87" t="s" s="8">
        <v>95</v>
      </c>
      <c r="G87" s="9">
        <v>0.5518999999999999</v>
      </c>
      <c r="H87" s="9">
        <v>1.1483</v>
      </c>
      <c r="I87" s="10">
        <f>$C$2+CK87</f>
      </c>
      <c r="J87" s="10">
        <f>IF(H87="NA","NA",$C$1+H87*I87)</f>
      </c>
      <c r="K87" s="10">
        <v>0.01</v>
      </c>
      <c r="L87" s="10">
        <f>IF(K87="NA","NA",$C$1+K87)</f>
      </c>
      <c r="M87" s="10">
        <f>IF(L87="NA","NA",IF(CL87="NA","NA",L87*(1-CL87)))</f>
      </c>
      <c r="N87" s="10">
        <f>IF(J87="NA","NA",IF(AA87="NA","NA",IF(M87="NA","NA",J87*(1-AA87)+M87*AA87)))</f>
      </c>
      <c r="O87" s="10">
        <f>IF(BB87="NA","NA",IF(J87="NA","NA",BB87-J87))</f>
      </c>
      <c r="P87" s="10">
        <f>IF(BC87="NA","NA",IF(N87="NA","NA",BC87-N87))</f>
      </c>
      <c r="Q87" s="11">
        <v>1784</v>
      </c>
      <c r="R87" s="11">
        <v>0</v>
      </c>
      <c r="S87" s="11">
        <v>1927.6</v>
      </c>
      <c r="T87" s="11">
        <v>1927.6</v>
      </c>
      <c r="U87" s="11">
        <v>3711.6</v>
      </c>
      <c r="V87" s="11">
        <v>42.2</v>
      </c>
      <c r="W87" s="11">
        <v>3669.4</v>
      </c>
      <c r="X87" s="10">
        <v>0.0114</v>
      </c>
      <c r="Y87" s="12">
        <v>0</v>
      </c>
      <c r="Z87" s="10">
        <v>0.535</v>
      </c>
      <c r="AA87" s="10">
        <v>0.5193</v>
      </c>
      <c r="AB87" s="10">
        <v>1.1506</v>
      </c>
      <c r="AC87" s="10">
        <v>1.0805</v>
      </c>
      <c r="AD87" s="11">
        <v>13.71</v>
      </c>
      <c r="AE87" s="12">
        <v>0.75</v>
      </c>
      <c r="AF87" s="10">
        <v>0.2168</v>
      </c>
      <c r="AG87" s="10">
        <v>0.2975</v>
      </c>
      <c r="AH87" s="12">
        <v>0.1</v>
      </c>
      <c r="AI87" s="13">
        <v>2.76</v>
      </c>
      <c r="AJ87" s="12">
        <v>11.27</v>
      </c>
      <c r="AK87" s="12">
        <v>8</v>
      </c>
      <c r="AL87" s="12">
        <v>15.44</v>
      </c>
      <c r="AM87" t="s" s="8">
        <v>110</v>
      </c>
      <c r="AN87" s="12">
        <v>1.06</v>
      </c>
      <c r="AO87" s="12">
        <v>5.59</v>
      </c>
      <c r="AP87" s="12">
        <v>19.17</v>
      </c>
      <c r="AQ87" s="12">
        <v>20.21</v>
      </c>
      <c r="AR87" s="12">
        <v>1.04</v>
      </c>
      <c r="AS87" s="12">
        <v>11.5</v>
      </c>
      <c r="AT87" s="10">
        <v>0.2589</v>
      </c>
      <c r="AU87" s="10">
        <v>0.0323</v>
      </c>
      <c r="AV87" s="10">
        <v>0.405</v>
      </c>
      <c r="AW87" s="10">
        <v>0.133</v>
      </c>
      <c r="AX87" s="10">
        <v>0.061</v>
      </c>
      <c r="AY87" s="10">
        <v>0.0403</v>
      </c>
      <c r="AZ87" s="10">
        <v>-0.133</v>
      </c>
      <c r="BA87" s="10">
        <v>-0.0108</v>
      </c>
      <c r="BB87" s="10">
        <v>0.1514</v>
      </c>
      <c r="BC87" s="10">
        <v>0.0622</v>
      </c>
      <c r="BD87" s="10">
        <v>0.6293</v>
      </c>
      <c r="BE87" s="10">
        <v>0.5404</v>
      </c>
      <c r="BF87" s="10">
        <v>0</v>
      </c>
      <c r="BG87" s="10">
        <v>0.1849</v>
      </c>
      <c r="BH87" s="11">
        <v>158.3</v>
      </c>
      <c r="BI87" s="11">
        <v>222.9</v>
      </c>
      <c r="BJ87" s="11">
        <v>187.8</v>
      </c>
      <c r="BK87" s="11">
        <v>191.41</v>
      </c>
      <c r="BL87" s="11">
        <v>319.1</v>
      </c>
      <c r="BM87" s="11">
        <v>354.2</v>
      </c>
      <c r="BN87" s="11">
        <v>181.6</v>
      </c>
      <c r="BO87" s="11">
        <v>188.8</v>
      </c>
      <c r="BP87" s="11">
        <v>191.41</v>
      </c>
      <c r="BQ87" s="11">
        <v>-180</v>
      </c>
      <c r="BR87" s="11">
        <v>-0.125</v>
      </c>
      <c r="BS87" s="11">
        <v>261.05</v>
      </c>
      <c r="BT87" s="10">
        <v>1.3631732929314</v>
      </c>
      <c r="BU87" s="11">
        <v>-69.515</v>
      </c>
      <c r="BV87" s="11">
        <v>141.975</v>
      </c>
      <c r="BW87" s="11">
        <v>-38.025</v>
      </c>
      <c r="BX87" s="11">
        <v>1471.8</v>
      </c>
      <c r="BY87" s="11">
        <v>3076.3</v>
      </c>
      <c r="BZ87" s="11">
        <v>1675.3</v>
      </c>
      <c r="CA87" s="11">
        <v>3518</v>
      </c>
      <c r="CB87" s="11">
        <v>-57.7</v>
      </c>
      <c r="CC87" s="12">
        <v>0.26</v>
      </c>
      <c r="CD87" s="12">
        <v>0.62</v>
      </c>
      <c r="CE87" s="12">
        <v>0.5</v>
      </c>
      <c r="CF87" s="12">
        <v>0.05</v>
      </c>
      <c r="CG87" s="12">
        <v>0.09</v>
      </c>
      <c r="CH87" s="11">
        <v>104.31</v>
      </c>
      <c r="CI87" s="11">
        <v>98.84999999999999</v>
      </c>
      <c r="CJ87" s="11">
        <v>-57.7</v>
      </c>
      <c r="CK87" s="14">
        <v>0</v>
      </c>
      <c r="CL87" s="15">
        <v>0.2103960396039605</v>
      </c>
    </row>
    <row r="88" ht="31.05" customHeight="1">
      <c r="A88" t="s" s="16">
        <v>298</v>
      </c>
      <c r="B88" t="s" s="16">
        <v>299</v>
      </c>
      <c r="C88" t="s" s="8">
        <v>297</v>
      </c>
      <c r="D88" t="s" s="8">
        <v>93</v>
      </c>
      <c r="E88" t="s" s="8">
        <v>94</v>
      </c>
      <c r="F88" t="s" s="8">
        <v>95</v>
      </c>
      <c r="G88" s="9">
        <v>0.5518999999999999</v>
      </c>
      <c r="H88" s="9">
        <v>1.3049</v>
      </c>
      <c r="I88" s="10">
        <f>$C$2+CK88</f>
      </c>
      <c r="J88" s="10">
        <f>IF(H88="NA","NA",$C$1+H88*I88)</f>
      </c>
      <c r="K88" s="10">
        <v>0.01</v>
      </c>
      <c r="L88" s="10">
        <f>IF(K88="NA","NA",$C$1+K88)</f>
      </c>
      <c r="M88" s="10">
        <f>IF(L88="NA","NA",IF(CL88="NA","NA",L88*(1-CL88)))</f>
      </c>
      <c r="N88" s="10">
        <f>IF(J88="NA","NA",IF(AA88="NA","NA",IF(M88="NA","NA",J88*(1-AA88)+M88*AA88)))</f>
      </c>
      <c r="O88" s="10">
        <f>IF(BB88="NA","NA",IF(J88="NA","NA",BB88-J88))</f>
      </c>
      <c r="P88" s="10">
        <f>IF(BC88="NA","NA",IF(N88="NA","NA",BC88-N88))</f>
      </c>
      <c r="Q88" s="11">
        <v>1978.4</v>
      </c>
      <c r="R88" s="11">
        <v>0</v>
      </c>
      <c r="S88" s="11">
        <v>2984.6</v>
      </c>
      <c r="T88" s="11">
        <v>2984.6</v>
      </c>
      <c r="U88" s="11">
        <v>4963</v>
      </c>
      <c r="V88" s="11">
        <v>4.51</v>
      </c>
      <c r="W88" s="11">
        <v>4958.49</v>
      </c>
      <c r="X88" s="10">
        <v>0.0009</v>
      </c>
      <c r="Y88" s="12">
        <v>0</v>
      </c>
      <c r="Z88" s="10">
        <v>0.6061</v>
      </c>
      <c r="AA88" s="10">
        <v>0.6014</v>
      </c>
      <c r="AB88" s="10">
        <v>1.5388</v>
      </c>
      <c r="AC88" s="10">
        <v>1.5086</v>
      </c>
      <c r="AD88" s="11">
        <v>11.96</v>
      </c>
      <c r="AE88" s="12">
        <v>1.5</v>
      </c>
      <c r="AF88" s="10">
        <v>0.4572</v>
      </c>
      <c r="AG88" s="10">
        <v>0.3713</v>
      </c>
      <c r="AH88" s="12">
        <v>0.1</v>
      </c>
      <c r="AI88" s="13">
        <v>1.96</v>
      </c>
      <c r="AJ88" t="s" s="8">
        <v>110</v>
      </c>
      <c r="AK88" s="12">
        <v>6.14</v>
      </c>
      <c r="AL88" s="12">
        <v>21.13</v>
      </c>
      <c r="AM88" t="s" s="8">
        <v>110</v>
      </c>
      <c r="AN88" s="12">
        <v>1.02</v>
      </c>
      <c r="AO88" s="12">
        <v>6.42</v>
      </c>
      <c r="AP88" s="12">
        <v>22.04</v>
      </c>
      <c r="AQ88" s="12">
        <v>24.13</v>
      </c>
      <c r="AR88" s="12">
        <v>1.01</v>
      </c>
      <c r="AS88" s="12">
        <v>16.09</v>
      </c>
      <c r="AT88" s="10">
        <v>0.2395</v>
      </c>
      <c r="AU88" s="10">
        <v>0.039</v>
      </c>
      <c r="AV88" s="10">
        <v>0.164</v>
      </c>
      <c r="AW88" s="10">
        <v>0.185</v>
      </c>
      <c r="AX88" s="10">
        <v>0.009599999999999999</v>
      </c>
      <c r="AY88" s="10">
        <v>-0.007</v>
      </c>
      <c r="AZ88" s="10">
        <v>0.05</v>
      </c>
      <c r="BA88" s="10">
        <v>0.0698</v>
      </c>
      <c r="BB88" s="10">
        <v>0.1983</v>
      </c>
      <c r="BC88" s="10">
        <v>0.0498</v>
      </c>
      <c r="BD88" s="10">
        <v>0.9723000000000001</v>
      </c>
      <c r="BE88" s="10">
        <v>0.6785</v>
      </c>
      <c r="BF88" s="10">
        <v>0.09569999999999999</v>
      </c>
      <c r="BG88" s="10">
        <v>0.4883</v>
      </c>
      <c r="BH88" s="11">
        <v>-13.5</v>
      </c>
      <c r="BI88" s="11">
        <v>322.4</v>
      </c>
      <c r="BJ88" s="11">
        <v>220.7</v>
      </c>
      <c r="BK88" s="11">
        <v>225</v>
      </c>
      <c r="BL88" s="11">
        <v>308.1</v>
      </c>
      <c r="BM88" s="11">
        <v>331.6</v>
      </c>
      <c r="BN88" s="11">
        <v>205.5</v>
      </c>
      <c r="BO88" s="11">
        <v>0</v>
      </c>
      <c r="BP88" s="11">
        <v>203.48</v>
      </c>
      <c r="BQ88" s="11">
        <v>-75.2</v>
      </c>
      <c r="BR88" s="11">
        <v>17.4</v>
      </c>
      <c r="BS88" s="11">
        <v>121</v>
      </c>
      <c r="BT88" s="10">
        <v>0.68017094017094</v>
      </c>
      <c r="BU88" s="11">
        <v>65.0782608695652</v>
      </c>
      <c r="BV88" s="11">
        <v>259.2</v>
      </c>
      <c r="BW88" s="11">
        <v>184</v>
      </c>
      <c r="BX88" s="11">
        <v>1626.2</v>
      </c>
      <c r="BY88" s="11">
        <v>4513.9</v>
      </c>
      <c r="BZ88" s="11">
        <v>1939.6</v>
      </c>
      <c r="CA88" s="11">
        <v>4919.69</v>
      </c>
      <c r="CB88" s="11">
        <v>-77.2</v>
      </c>
      <c r="CC88" s="12">
        <v>0.68</v>
      </c>
      <c r="CD88" s="12">
        <v>0.89</v>
      </c>
      <c r="CE88" s="12">
        <v>0.5</v>
      </c>
      <c r="CF88" s="12">
        <v>0.01</v>
      </c>
      <c r="CG88" s="12">
        <v>0.08</v>
      </c>
      <c r="CH88" s="11">
        <v>189.01</v>
      </c>
      <c r="CI88" s="11">
        <v>164.15</v>
      </c>
      <c r="CJ88" s="11">
        <v>-77.2</v>
      </c>
      <c r="CK88" s="14">
        <v>0</v>
      </c>
      <c r="CL88" s="15">
        <v>0.2103960396039605</v>
      </c>
    </row>
    <row r="89" ht="31.05" customHeight="1">
      <c r="A89" t="s" s="16">
        <v>300</v>
      </c>
      <c r="B89" t="s" s="16">
        <v>301</v>
      </c>
      <c r="C89" t="s" s="8">
        <v>297</v>
      </c>
      <c r="D89" t="s" s="8">
        <v>93</v>
      </c>
      <c r="E89" t="s" s="8">
        <v>94</v>
      </c>
      <c r="F89" t="s" s="8">
        <v>95</v>
      </c>
      <c r="G89" s="9">
        <v>0.5518999999999999</v>
      </c>
      <c r="H89" s="9">
        <v>1.2167</v>
      </c>
      <c r="I89" s="10">
        <f>$C$2+CK89</f>
      </c>
      <c r="J89" s="10">
        <f>IF(H89="NA","NA",$C$1+H89*I89)</f>
      </c>
      <c r="K89" s="10">
        <v>0.01</v>
      </c>
      <c r="L89" s="10">
        <f>IF(K89="NA","NA",$C$1+K89)</f>
      </c>
      <c r="M89" s="10">
        <f>IF(L89="NA","NA",IF(CL89="NA","NA",L89*(1-CL89)))</f>
      </c>
      <c r="N89" s="10">
        <f>IF(J89="NA","NA",IF(AA89="NA","NA",IF(M89="NA","NA",J89*(1-AA89)+M89*AA89)))</f>
      </c>
      <c r="O89" s="10">
        <f>IF(BB89="NA","NA",IF(J89="NA","NA",BB89-J89))</f>
      </c>
      <c r="P89" s="10">
        <f>IF(BC89="NA","NA",IF(N89="NA","NA",BC89-N89))</f>
      </c>
      <c r="Q89" s="11">
        <v>1640</v>
      </c>
      <c r="R89" s="11">
        <v>0</v>
      </c>
      <c r="S89" s="11">
        <v>2387.8</v>
      </c>
      <c r="T89" s="11">
        <v>2387.8</v>
      </c>
      <c r="U89" s="11">
        <v>4027.8</v>
      </c>
      <c r="V89" s="11">
        <v>7.63</v>
      </c>
      <c r="W89" s="11">
        <v>4020.17</v>
      </c>
      <c r="X89" s="10">
        <v>0.0019</v>
      </c>
      <c r="Y89" s="12">
        <v>0</v>
      </c>
      <c r="Z89" s="10">
        <v>0.6166</v>
      </c>
      <c r="AA89" s="10">
        <v>0.5928</v>
      </c>
      <c r="AB89" s="10">
        <v>1.6083</v>
      </c>
      <c r="AC89" s="10">
        <v>1.456</v>
      </c>
      <c r="AD89" s="11">
        <v>10.28</v>
      </c>
      <c r="AE89" s="12">
        <v>1.16</v>
      </c>
      <c r="AF89" s="10">
        <v>0.3742</v>
      </c>
      <c r="AG89" s="10">
        <v>0.3915</v>
      </c>
      <c r="AH89" s="12">
        <v>0.3</v>
      </c>
      <c r="AI89" s="13">
        <v>2.24</v>
      </c>
      <c r="AJ89" s="12">
        <v>9.19</v>
      </c>
      <c r="AK89" s="12">
        <v>6.27</v>
      </c>
      <c r="AL89" s="12">
        <v>12.45</v>
      </c>
      <c r="AM89" t="s" s="8">
        <v>110</v>
      </c>
      <c r="AN89" s="12">
        <v>1.1</v>
      </c>
      <c r="AO89" s="12">
        <v>5.91</v>
      </c>
      <c r="AP89" s="12">
        <v>20.39</v>
      </c>
      <c r="AQ89" s="12">
        <v>22.69</v>
      </c>
      <c r="AR89" s="12">
        <v>1.04</v>
      </c>
      <c r="AS89" s="12">
        <v>14.49</v>
      </c>
      <c r="AT89" s="10">
        <v>0</v>
      </c>
      <c r="AU89" s="10">
        <v>0</v>
      </c>
      <c r="AV89" s="10">
        <v>0.24</v>
      </c>
      <c r="AW89" s="10">
        <v>0.526</v>
      </c>
      <c r="AX89" s="10">
        <v>0.143</v>
      </c>
      <c r="AY89" s="10">
        <v>0.218</v>
      </c>
      <c r="AZ89" s="10">
        <v>-0.132</v>
      </c>
      <c r="BA89" s="10">
        <v>0.135</v>
      </c>
      <c r="BB89" s="10">
        <v>0.2285</v>
      </c>
      <c r="BC89" s="10">
        <v>0.0611</v>
      </c>
      <c r="BD89" s="10">
        <v>0.8622</v>
      </c>
      <c r="BE89" s="10">
        <v>0.6501</v>
      </c>
      <c r="BF89" s="10">
        <v>0.1727</v>
      </c>
      <c r="BG89" s="10">
        <v>0.3115</v>
      </c>
      <c r="BH89" s="11">
        <v>178.5</v>
      </c>
      <c r="BI89" s="11">
        <v>261.5</v>
      </c>
      <c r="BJ89" s="11">
        <v>195.5</v>
      </c>
      <c r="BK89" s="11">
        <v>197.19</v>
      </c>
      <c r="BL89" s="11">
        <v>277.4</v>
      </c>
      <c r="BM89" s="11">
        <v>303.3</v>
      </c>
      <c r="BN89" s="11">
        <v>177.2</v>
      </c>
      <c r="BO89" s="11">
        <v>198.2</v>
      </c>
      <c r="BP89" s="11">
        <v>163.14</v>
      </c>
      <c r="BQ89" s="11">
        <v>-301.2</v>
      </c>
      <c r="BR89" s="11">
        <v>63.7</v>
      </c>
      <c r="BS89" s="11">
        <v>425.26</v>
      </c>
      <c r="BT89" s="10">
        <v>2.99717824423983</v>
      </c>
      <c r="BU89" s="11">
        <v>-325.819886148008</v>
      </c>
      <c r="BV89" s="11">
        <v>73.74000000000009</v>
      </c>
      <c r="BW89" s="11">
        <v>-227.46</v>
      </c>
      <c r="BX89" s="11">
        <v>1144.2</v>
      </c>
      <c r="BY89" s="11">
        <v>3228.8</v>
      </c>
      <c r="BZ89" s="11">
        <v>1484.7</v>
      </c>
      <c r="CA89" s="11">
        <v>3864.87</v>
      </c>
      <c r="CB89" s="11">
        <v>0</v>
      </c>
      <c r="CC89" s="12">
        <v>0.59</v>
      </c>
      <c r="CD89" s="12">
        <v>0.57</v>
      </c>
      <c r="CE89" s="12">
        <v>0.5</v>
      </c>
      <c r="CF89" t="s" s="8">
        <v>110</v>
      </c>
      <c r="CG89" t="s" s="8">
        <v>110</v>
      </c>
      <c r="CH89" t="s" s="8">
        <v>110</v>
      </c>
      <c r="CI89" t="s" s="8">
        <v>110</v>
      </c>
      <c r="CJ89" s="11">
        <v>-16.3</v>
      </c>
      <c r="CK89" s="14">
        <v>0</v>
      </c>
      <c r="CL89" s="15">
        <v>0.2103960396039605</v>
      </c>
    </row>
    <row r="90" ht="31.05" customHeight="1">
      <c r="A90" t="s" s="16">
        <v>302</v>
      </c>
      <c r="B90" t="s" s="16">
        <v>303</v>
      </c>
      <c r="C90" t="s" s="8">
        <v>297</v>
      </c>
      <c r="D90" t="s" s="8">
        <v>93</v>
      </c>
      <c r="E90" t="s" s="8">
        <v>94</v>
      </c>
      <c r="F90" t="s" s="8">
        <v>95</v>
      </c>
      <c r="G90" s="9">
        <v>0.5518999999999999</v>
      </c>
      <c r="H90" s="9">
        <v>1.4063</v>
      </c>
      <c r="I90" s="10">
        <f>$C$2+CK90</f>
      </c>
      <c r="J90" s="10">
        <f>IF(H90="NA","NA",$C$1+H90*I90)</f>
      </c>
      <c r="K90" s="10">
        <v>0.01</v>
      </c>
      <c r="L90" s="10">
        <f>IF(K90="NA","NA",$C$1+K90)</f>
      </c>
      <c r="M90" s="10">
        <f>IF(L90="NA","NA",IF(CL90="NA","NA",L90*(1-CL90)))</f>
      </c>
      <c r="N90" s="10">
        <f>IF(J90="NA","NA",IF(AA90="NA","NA",IF(M90="NA","NA",J90*(1-AA90)+M90*AA90)))</f>
      </c>
      <c r="O90" s="10">
        <f>IF(BB90="NA","NA",IF(J90="NA","NA",BB90-J90))</f>
      </c>
      <c r="P90" s="10">
        <f>IF(BC90="NA","NA",IF(N90="NA","NA",BC90-N90))</f>
      </c>
      <c r="Q90" s="11">
        <v>1379.6</v>
      </c>
      <c r="R90" s="11">
        <v>0</v>
      </c>
      <c r="S90" s="11">
        <v>2135.6</v>
      </c>
      <c r="T90" s="11">
        <v>2135.6</v>
      </c>
      <c r="U90" s="11">
        <v>3515.2</v>
      </c>
      <c r="V90" s="11">
        <v>3.74</v>
      </c>
      <c r="W90" s="11">
        <v>3511.46</v>
      </c>
      <c r="X90" s="10">
        <v>0.0011</v>
      </c>
      <c r="Y90" s="12">
        <v>0</v>
      </c>
      <c r="Z90" s="10">
        <v>0.6711</v>
      </c>
      <c r="AA90" s="10">
        <v>0.6075</v>
      </c>
      <c r="AB90" s="10">
        <v>2.0407</v>
      </c>
      <c r="AC90" s="10">
        <v>1.548</v>
      </c>
      <c r="AD90" s="11">
        <v>17.95</v>
      </c>
      <c r="AE90" s="12">
        <v>0.82</v>
      </c>
      <c r="AF90" s="10">
        <v>0.3674</v>
      </c>
      <c r="AG90" s="10">
        <v>0.3001</v>
      </c>
      <c r="AH90" s="12">
        <v>0.1</v>
      </c>
      <c r="AI90" s="13">
        <v>1.96</v>
      </c>
      <c r="AJ90" s="12">
        <v>10.91</v>
      </c>
      <c r="AK90" s="12">
        <v>6.98</v>
      </c>
      <c r="AL90" s="12">
        <v>12.91</v>
      </c>
      <c r="AM90" t="s" s="8">
        <v>110</v>
      </c>
      <c r="AN90" s="12">
        <v>1.32</v>
      </c>
      <c r="AO90" s="12">
        <v>5.97</v>
      </c>
      <c r="AP90" s="12">
        <v>19.58</v>
      </c>
      <c r="AQ90" s="12">
        <v>21.61</v>
      </c>
      <c r="AR90" s="12">
        <v>1.1</v>
      </c>
      <c r="AS90" s="12">
        <v>15.19</v>
      </c>
      <c r="AT90" s="10">
        <v>0.2423</v>
      </c>
      <c r="AU90" s="10">
        <v>0.0347</v>
      </c>
      <c r="AV90" s="10">
        <v>0.219</v>
      </c>
      <c r="AW90" s="10">
        <v>0.0673</v>
      </c>
      <c r="AX90" s="10">
        <v>0.08939999999999999</v>
      </c>
      <c r="AY90" s="10">
        <v>0.07480000000000001</v>
      </c>
      <c r="AZ90" s="10">
        <v>-0.074</v>
      </c>
      <c r="BA90" s="10">
        <v>0.107</v>
      </c>
      <c r="BB90" s="10">
        <v>0.2257</v>
      </c>
      <c r="BC90" s="10">
        <v>0.0693</v>
      </c>
      <c r="BD90" s="10">
        <v>0.7771</v>
      </c>
      <c r="BE90" s="10">
        <v>0.7049</v>
      </c>
      <c r="BF90" s="10">
        <v>0</v>
      </c>
      <c r="BG90" s="10">
        <v>0.4028</v>
      </c>
      <c r="BH90" s="11">
        <v>126.4</v>
      </c>
      <c r="BI90" s="11">
        <v>197.7</v>
      </c>
      <c r="BJ90" s="11">
        <v>178.4</v>
      </c>
      <c r="BK90" s="11">
        <v>179.32</v>
      </c>
      <c r="BL90" s="11">
        <v>231.1</v>
      </c>
      <c r="BM90" s="11">
        <v>254.4</v>
      </c>
      <c r="BN90" s="11">
        <v>162.5</v>
      </c>
      <c r="BO90" s="11">
        <v>0</v>
      </c>
      <c r="BP90" s="11">
        <v>179.32</v>
      </c>
      <c r="BQ90" s="11">
        <v>-312</v>
      </c>
      <c r="BR90" s="11">
        <v>-5.29</v>
      </c>
      <c r="BS90" s="11">
        <v>428.2</v>
      </c>
      <c r="BT90" s="10">
        <v>2.35839639529113</v>
      </c>
      <c r="BU90" s="11">
        <v>-243.589</v>
      </c>
      <c r="BV90" s="11">
        <v>86.79000000000001</v>
      </c>
      <c r="BW90" s="11">
        <v>-225.21</v>
      </c>
      <c r="BX90" s="11">
        <v>875.8</v>
      </c>
      <c r="BY90" s="11">
        <v>2586.8</v>
      </c>
      <c r="BZ90" s="11">
        <v>1046.5</v>
      </c>
      <c r="CA90" s="11">
        <v>3178.36</v>
      </c>
      <c r="CB90" s="11">
        <v>-47.9</v>
      </c>
      <c r="CC90" s="12">
        <v>0.44</v>
      </c>
      <c r="CD90" s="12">
        <v>0.35</v>
      </c>
      <c r="CE90" s="12">
        <v>0.5</v>
      </c>
      <c r="CF90" s="12">
        <v>0.03</v>
      </c>
      <c r="CG90" s="12">
        <v>0.06</v>
      </c>
      <c r="CH90" s="11">
        <v>104.48</v>
      </c>
      <c r="CI90" s="11">
        <v>86.03</v>
      </c>
      <c r="CJ90" s="11">
        <v>-47.9</v>
      </c>
      <c r="CK90" s="14">
        <v>0</v>
      </c>
      <c r="CL90" s="15">
        <v>0.2103960396039605</v>
      </c>
    </row>
    <row r="91" ht="31.05" customHeight="1">
      <c r="A91" t="s" s="16">
        <v>304</v>
      </c>
      <c r="B91" t="s" s="16">
        <v>305</v>
      </c>
      <c r="C91" t="s" s="8">
        <v>297</v>
      </c>
      <c r="D91" t="s" s="8">
        <v>93</v>
      </c>
      <c r="E91" t="s" s="8">
        <v>94</v>
      </c>
      <c r="F91" t="s" s="8">
        <v>95</v>
      </c>
      <c r="G91" s="9">
        <v>0.5518999999999999</v>
      </c>
      <c r="H91" s="9">
        <v>0.728</v>
      </c>
      <c r="I91" s="10">
        <f>$C$2+CK91</f>
      </c>
      <c r="J91" s="10">
        <f>IF(H91="NA","NA",$C$1+H91*I91)</f>
      </c>
      <c r="K91" s="10">
        <v>0.01</v>
      </c>
      <c r="L91" s="10">
        <f>IF(K91="NA","NA",$C$1+K91)</f>
      </c>
      <c r="M91" s="10">
        <f>IF(L91="NA","NA",IF(CL91="NA","NA",L91*(1-CL91)))</f>
      </c>
      <c r="N91" s="10">
        <f>IF(J91="NA","NA",IF(AA91="NA","NA",IF(M91="NA","NA",J91*(1-AA91)+M91*AA91)))</f>
      </c>
      <c r="O91" s="10">
        <f>IF(BB91="NA","NA",IF(J91="NA","NA",BB91-J91))</f>
      </c>
      <c r="P91" s="10">
        <f>IF(BC91="NA","NA",IF(N91="NA","NA",BC91-N91))</f>
      </c>
      <c r="Q91" s="11">
        <v>2862.9</v>
      </c>
      <c r="R91" s="11">
        <v>2.86</v>
      </c>
      <c r="S91" s="11">
        <v>910.7</v>
      </c>
      <c r="T91" s="11">
        <v>913.5599999999999</v>
      </c>
      <c r="U91" s="11">
        <v>3776.46</v>
      </c>
      <c r="V91" s="11">
        <v>69.09999999999999</v>
      </c>
      <c r="W91" s="11">
        <v>3707.36</v>
      </c>
      <c r="X91" s="10">
        <v>0.0183</v>
      </c>
      <c r="Y91" s="12">
        <v>0</v>
      </c>
      <c r="Z91" s="10">
        <v>0.2887</v>
      </c>
      <c r="AA91" s="10">
        <v>0.2419</v>
      </c>
      <c r="AB91" s="10">
        <v>0.4058</v>
      </c>
      <c r="AC91" s="10">
        <v>0.3191</v>
      </c>
      <c r="AD91" s="11">
        <v>13.42</v>
      </c>
      <c r="AE91" s="12">
        <v>0.88</v>
      </c>
      <c r="AF91" s="10">
        <v>0.3194</v>
      </c>
      <c r="AG91" s="10">
        <v>0.3303</v>
      </c>
      <c r="AH91" s="12">
        <v>0.11</v>
      </c>
      <c r="AI91" s="13">
        <v>7.89</v>
      </c>
      <c r="AJ91" s="12">
        <v>9.609999999999999</v>
      </c>
      <c r="AK91" s="12">
        <v>8.279999999999999</v>
      </c>
      <c r="AL91" s="12">
        <v>21.82</v>
      </c>
      <c r="AM91" t="s" s="8">
        <v>110</v>
      </c>
      <c r="AN91" s="12">
        <v>1.27</v>
      </c>
      <c r="AO91" s="12">
        <v>12.09</v>
      </c>
      <c r="AP91" s="12">
        <v>21.4</v>
      </c>
      <c r="AQ91" s="12">
        <v>22.91</v>
      </c>
      <c r="AR91" s="12">
        <v>1.2</v>
      </c>
      <c r="AS91" s="12">
        <v>15.66</v>
      </c>
      <c r="AT91" s="10">
        <v>0.2414</v>
      </c>
      <c r="AU91" s="10">
        <v>0.0292</v>
      </c>
      <c r="AV91" s="10">
        <v>0.396</v>
      </c>
      <c r="AW91" s="10">
        <v>0.249</v>
      </c>
      <c r="AX91" s="10">
        <v>0.0505</v>
      </c>
      <c r="AY91" s="10">
        <v>0.0356</v>
      </c>
      <c r="AZ91" s="10">
        <v>-0.25</v>
      </c>
      <c r="BA91" s="10">
        <v>0.009900000000000001</v>
      </c>
      <c r="BB91" s="10">
        <v>0.1781</v>
      </c>
      <c r="BC91" s="10">
        <v>0.06710000000000001</v>
      </c>
      <c r="BD91" s="10">
        <v>1.3897</v>
      </c>
      <c r="BE91" s="10">
        <v>0.696</v>
      </c>
      <c r="BF91" s="10">
        <v>0</v>
      </c>
      <c r="BG91" s="10">
        <v>0.4257</v>
      </c>
      <c r="BH91" s="11">
        <v>297.9</v>
      </c>
      <c r="BI91" s="11">
        <v>345.9</v>
      </c>
      <c r="BJ91" s="11">
        <v>171.3</v>
      </c>
      <c r="BK91" s="11">
        <v>173.23</v>
      </c>
      <c r="BL91" s="11">
        <v>236.8</v>
      </c>
      <c r="BM91" s="11">
        <v>248.9</v>
      </c>
      <c r="BN91" s="11">
        <v>161.8</v>
      </c>
      <c r="BO91" s="11">
        <v>171.1</v>
      </c>
      <c r="BP91" s="11">
        <v>173.23</v>
      </c>
      <c r="BQ91" s="11">
        <v>-202.4</v>
      </c>
      <c r="BR91" s="11">
        <v>0.529</v>
      </c>
      <c r="BS91" s="11">
        <v>229.651</v>
      </c>
      <c r="BT91" s="10">
        <v>1.32877147453604</v>
      </c>
      <c r="BU91" s="11">
        <v>-56.9523198374867</v>
      </c>
      <c r="BV91" s="11">
        <v>318.12</v>
      </c>
      <c r="BW91" s="11">
        <v>115.72</v>
      </c>
      <c r="BX91" s="11">
        <v>1942.4</v>
      </c>
      <c r="BY91" s="11">
        <v>2583.46</v>
      </c>
      <c r="BZ91" s="11">
        <v>2251.1</v>
      </c>
      <c r="CA91" s="11">
        <v>3095.56</v>
      </c>
      <c r="CB91" s="11">
        <v>-83.5</v>
      </c>
      <c r="CC91" s="12">
        <v>0.42</v>
      </c>
      <c r="CD91" s="12">
        <v>0.48</v>
      </c>
      <c r="CE91" s="12">
        <v>0.5</v>
      </c>
      <c r="CF91" s="12">
        <v>0.02</v>
      </c>
      <c r="CG91" s="12">
        <v>0.09</v>
      </c>
      <c r="CH91" s="11">
        <v>120.27</v>
      </c>
      <c r="CI91" s="11">
        <v>186.47</v>
      </c>
      <c r="CJ91" s="11">
        <v>-83.5</v>
      </c>
      <c r="CK91" s="14">
        <v>0</v>
      </c>
      <c r="CL91" s="15">
        <v>0.2103960396039605</v>
      </c>
    </row>
    <row r="92" ht="31.05" customHeight="1">
      <c r="A92" t="s" s="16">
        <v>306</v>
      </c>
      <c r="B92" t="s" s="16">
        <v>307</v>
      </c>
      <c r="C92" t="s" s="8">
        <v>297</v>
      </c>
      <c r="D92" t="s" s="8">
        <v>93</v>
      </c>
      <c r="E92" t="s" s="8">
        <v>94</v>
      </c>
      <c r="F92" t="s" s="8">
        <v>95</v>
      </c>
      <c r="G92" s="9">
        <v>0.5518999999999999</v>
      </c>
      <c r="H92" s="9">
        <v>1.0981</v>
      </c>
      <c r="I92" s="10">
        <f>$C$2+CK92</f>
      </c>
      <c r="J92" s="10">
        <f>IF(H92="NA","NA",$C$1+H92*I92)</f>
      </c>
      <c r="K92" s="10">
        <v>0.01</v>
      </c>
      <c r="L92" s="10">
        <f>IF(K92="NA","NA",$C$1+K92)</f>
      </c>
      <c r="M92" s="10">
        <f>IF(L92="NA","NA",IF(CL92="NA","NA",L92*(1-CL92)))</f>
      </c>
      <c r="N92" s="10">
        <f>IF(J92="NA","NA",IF(AA92="NA","NA",IF(M92="NA","NA",J92*(1-AA92)+M92*AA92)))</f>
      </c>
      <c r="O92" s="10">
        <f>IF(BB92="NA","NA",IF(J92="NA","NA",BB92-J92))</f>
      </c>
      <c r="P92" s="10">
        <f>IF(BC92="NA","NA",IF(N92="NA","NA",BC92-N92))</f>
      </c>
      <c r="Q92" s="11">
        <v>2563.1</v>
      </c>
      <c r="R92" s="11">
        <v>0</v>
      </c>
      <c r="S92" s="11">
        <v>2536.4</v>
      </c>
      <c r="T92" s="11">
        <v>2536.4</v>
      </c>
      <c r="U92" s="11">
        <v>5099.5</v>
      </c>
      <c r="V92" s="11">
        <v>22.9</v>
      </c>
      <c r="W92" s="11">
        <v>5076.6</v>
      </c>
      <c r="X92" s="10">
        <v>0.0045</v>
      </c>
      <c r="Y92" s="12">
        <v>0</v>
      </c>
      <c r="Z92" s="10">
        <v>0.5655</v>
      </c>
      <c r="AA92" s="10">
        <v>0.4974</v>
      </c>
      <c r="AB92" s="10">
        <v>1.3017</v>
      </c>
      <c r="AC92" s="10">
        <v>0.9896</v>
      </c>
      <c r="AD92" s="11">
        <v>15.15</v>
      </c>
      <c r="AE92" s="12">
        <v>1.19</v>
      </c>
      <c r="AF92" s="10">
        <v>0.4025</v>
      </c>
      <c r="AG92" s="10">
        <v>0.3609</v>
      </c>
      <c r="AH92" s="12">
        <v>0.13</v>
      </c>
      <c r="AI92" s="13">
        <v>4.23</v>
      </c>
      <c r="AJ92" s="12">
        <v>8.66</v>
      </c>
      <c r="AK92" s="12">
        <v>7.97</v>
      </c>
      <c r="AL92" s="12">
        <v>42.56</v>
      </c>
      <c r="AM92" t="s" s="8">
        <v>110</v>
      </c>
      <c r="AN92" s="12">
        <v>1.32</v>
      </c>
      <c r="AO92" s="12">
        <v>10.59</v>
      </c>
      <c r="AP92" s="12">
        <v>37.33</v>
      </c>
      <c r="AQ92" s="12">
        <v>35.5</v>
      </c>
      <c r="AR92" s="12">
        <v>1.14</v>
      </c>
      <c r="AS92" s="12">
        <v>20.98</v>
      </c>
      <c r="AT92" s="10">
        <v>0.1032</v>
      </c>
      <c r="AU92" s="10">
        <v>0.013</v>
      </c>
      <c r="AV92" s="10">
        <v>0.164</v>
      </c>
      <c r="AW92" s="10">
        <v>0.355</v>
      </c>
      <c r="AX92" s="10">
        <v>0.0365</v>
      </c>
      <c r="AY92" s="10">
        <v>0.0499</v>
      </c>
      <c r="AZ92" s="10">
        <v>-0.275</v>
      </c>
      <c r="BA92" s="10">
        <v>0.0325</v>
      </c>
      <c r="BB92" s="10">
        <v>0.1962</v>
      </c>
      <c r="BC92" s="10">
        <v>0.0335</v>
      </c>
      <c r="BD92" s="10">
        <v>1.3068</v>
      </c>
      <c r="BE92" s="10">
        <v>0.5526</v>
      </c>
      <c r="BF92" s="10">
        <v>0</v>
      </c>
      <c r="BG92" s="10">
        <v>0.1702</v>
      </c>
      <c r="BH92" s="11">
        <v>295.9</v>
      </c>
      <c r="BI92" s="11">
        <v>321.6</v>
      </c>
      <c r="BJ92" s="11">
        <v>133.7</v>
      </c>
      <c r="BK92" s="11">
        <v>136</v>
      </c>
      <c r="BL92" s="11">
        <v>242</v>
      </c>
      <c r="BM92" s="11">
        <v>246.1</v>
      </c>
      <c r="BN92" s="11">
        <v>143</v>
      </c>
      <c r="BO92" s="11">
        <v>143</v>
      </c>
      <c r="BP92" s="11">
        <v>136</v>
      </c>
      <c r="BQ92" s="11">
        <v>-60.4</v>
      </c>
      <c r="BR92" s="11">
        <v>47.9</v>
      </c>
      <c r="BS92" s="11">
        <v>101.5</v>
      </c>
      <c r="BT92" s="10">
        <v>1.09852941176471</v>
      </c>
      <c r="BU92" s="11">
        <v>-13.4</v>
      </c>
      <c r="BV92" s="11">
        <v>232.6</v>
      </c>
      <c r="BW92" s="11">
        <v>172.2</v>
      </c>
      <c r="BX92" s="11">
        <v>1639</v>
      </c>
      <c r="BY92" s="11">
        <v>4063.9</v>
      </c>
      <c r="BZ92" s="11">
        <v>1948.6</v>
      </c>
      <c r="CA92" s="11">
        <v>4462.1</v>
      </c>
      <c r="CB92" s="11">
        <v>-33.2</v>
      </c>
      <c r="CC92" s="12">
        <v>0.58</v>
      </c>
      <c r="CD92" s="12">
        <v>0.62</v>
      </c>
      <c r="CE92" s="12">
        <v>0.5</v>
      </c>
      <c r="CF92" s="12">
        <v>0.02</v>
      </c>
      <c r="CG92" s="12">
        <v>0.06</v>
      </c>
      <c r="CH92" s="11">
        <v>96.11</v>
      </c>
      <c r="CI92" s="11">
        <v>166.04</v>
      </c>
      <c r="CJ92" s="11">
        <v>-52.5</v>
      </c>
      <c r="CK92" s="14">
        <v>0</v>
      </c>
      <c r="CL92" s="15">
        <v>0.2103960396039605</v>
      </c>
    </row>
    <row r="93" ht="31.05" customHeight="1">
      <c r="A93" t="s" s="16">
        <v>308</v>
      </c>
      <c r="B93" t="s" s="16">
        <v>309</v>
      </c>
      <c r="C93" t="s" s="8">
        <v>310</v>
      </c>
      <c r="D93" t="s" s="8">
        <v>93</v>
      </c>
      <c r="E93" t="s" s="8">
        <v>94</v>
      </c>
      <c r="F93" t="s" s="8">
        <v>95</v>
      </c>
      <c r="G93" s="9">
        <v>0.3452</v>
      </c>
      <c r="H93" s="9">
        <v>0.3567</v>
      </c>
      <c r="I93" s="10">
        <f>$C$2+CK93</f>
      </c>
      <c r="J93" s="10">
        <f>IF(H93="NA","NA",$C$1+H93*I93)</f>
      </c>
      <c r="K93" s="10">
        <v>0.015</v>
      </c>
      <c r="L93" s="10">
        <f>IF(K93="NA","NA",$C$1+K93)</f>
      </c>
      <c r="M93" s="10">
        <f>IF(L93="NA","NA",IF(CL93="NA","NA",L93*(1-CL93)))</f>
      </c>
      <c r="N93" s="10">
        <f>IF(J93="NA","NA",IF(AA93="NA","NA",IF(M93="NA","NA",J93*(1-AA93)+M93*AA93)))</f>
      </c>
      <c r="O93" s="10">
        <f>IF(BB93="NA","NA",IF(J93="NA","NA",BB93-J93))</f>
      </c>
      <c r="P93" s="10">
        <f>IF(BC93="NA","NA",IF(N93="NA","NA",BC93-N93))</f>
      </c>
      <c r="Q93" s="11">
        <v>708.8</v>
      </c>
      <c r="R93" s="11">
        <v>0</v>
      </c>
      <c r="S93" s="11">
        <v>27.4</v>
      </c>
      <c r="T93" s="11">
        <v>27.4</v>
      </c>
      <c r="U93" s="11">
        <v>736.2</v>
      </c>
      <c r="V93" s="11">
        <v>142.4</v>
      </c>
      <c r="W93" s="11">
        <v>593.8</v>
      </c>
      <c r="X93" s="10">
        <v>0.1934</v>
      </c>
      <c r="Y93" s="12">
        <v>0</v>
      </c>
      <c r="Z93" s="10">
        <v>0.1016</v>
      </c>
      <c r="AA93" s="10">
        <v>0.0372</v>
      </c>
      <c r="AB93" s="10">
        <v>0.1131</v>
      </c>
      <c r="AC93" s="10">
        <v>0.0387</v>
      </c>
      <c r="AD93" s="11">
        <v>4.05</v>
      </c>
      <c r="AE93" s="12">
        <v>1.76</v>
      </c>
      <c r="AF93" s="10">
        <v>0.3606</v>
      </c>
      <c r="AG93" s="10">
        <v>0.6247</v>
      </c>
      <c r="AH93" s="12">
        <v>0.29</v>
      </c>
      <c r="AI93" t="s" s="5">
        <v>110</v>
      </c>
      <c r="AJ93" s="12">
        <v>24.44</v>
      </c>
      <c r="AK93" s="12">
        <v>20.37</v>
      </c>
      <c r="AL93" s="12">
        <v>17.38</v>
      </c>
      <c r="AM93" t="s" s="8">
        <v>110</v>
      </c>
      <c r="AN93" s="12">
        <v>2.93</v>
      </c>
      <c r="AO93" s="12">
        <v>4.59</v>
      </c>
      <c r="AP93" s="12">
        <v>136.19</v>
      </c>
      <c r="AQ93" t="s" s="8">
        <v>110</v>
      </c>
      <c r="AR93" s="12">
        <v>4.67</v>
      </c>
      <c r="AS93" s="12">
        <v>3.84</v>
      </c>
      <c r="AT93" s="10">
        <v>0.5489000000000001</v>
      </c>
      <c r="AU93" s="10">
        <v>0.0269</v>
      </c>
      <c r="AV93" s="10">
        <v>0.126</v>
      </c>
      <c r="AW93" s="10">
        <v>0.122</v>
      </c>
      <c r="AX93" s="10">
        <v>-0.0383</v>
      </c>
      <c r="AY93" s="10">
        <v>0.0153</v>
      </c>
      <c r="AZ93" t="s" s="8">
        <v>110</v>
      </c>
      <c r="BA93" s="10">
        <v>0.0548</v>
      </c>
      <c r="BB93" s="10">
        <v>0.1567</v>
      </c>
      <c r="BC93" s="10">
        <v>0.037</v>
      </c>
      <c r="BD93" s="10">
        <v>0.2176</v>
      </c>
      <c r="BE93" s="10">
        <v>0.0273</v>
      </c>
      <c r="BF93" s="10">
        <v>0.139</v>
      </c>
      <c r="BG93" s="10">
        <v>0.2148</v>
      </c>
      <c r="BH93" s="11">
        <v>29</v>
      </c>
      <c r="BI93" s="11">
        <v>34.8</v>
      </c>
      <c r="BJ93" s="11">
        <v>0</v>
      </c>
      <c r="BK93" s="11">
        <v>4.36</v>
      </c>
      <c r="BL93" s="11">
        <v>154.5</v>
      </c>
      <c r="BM93" s="11">
        <v>159.9</v>
      </c>
      <c r="BN93" s="11">
        <v>0</v>
      </c>
      <c r="BO93" s="11">
        <v>0</v>
      </c>
      <c r="BP93" s="11">
        <v>3.75</v>
      </c>
      <c r="BQ93" s="11">
        <v>0</v>
      </c>
      <c r="BR93" s="11">
        <v>0</v>
      </c>
      <c r="BS93" s="11">
        <v>260.38</v>
      </c>
      <c r="BT93" s="10">
        <v>69.3580228961214</v>
      </c>
      <c r="BU93" s="11">
        <v>-256.625856079404</v>
      </c>
      <c r="BV93" s="11">
        <v>-225.58</v>
      </c>
      <c r="BW93" s="11">
        <v>-225.58</v>
      </c>
      <c r="BX93" s="11">
        <v>222.1</v>
      </c>
      <c r="BY93" s="11">
        <v>117.9</v>
      </c>
      <c r="BZ93" s="11">
        <v>242.2</v>
      </c>
      <c r="CA93" s="11">
        <v>127.2</v>
      </c>
      <c r="CB93" s="11">
        <v>-19.1</v>
      </c>
      <c r="CC93" s="12">
        <v>0.9</v>
      </c>
      <c r="CD93" s="12">
        <v>0.84</v>
      </c>
      <c r="CE93" s="12">
        <v>0.5</v>
      </c>
      <c r="CF93" t="s" s="8">
        <v>110</v>
      </c>
      <c r="CG93" s="12">
        <v>0.04</v>
      </c>
      <c r="CH93" t="s" s="8">
        <v>110</v>
      </c>
      <c r="CI93" s="11">
        <v>24.05</v>
      </c>
      <c r="CJ93" s="11">
        <v>-19.1</v>
      </c>
      <c r="CK93" s="14">
        <v>0</v>
      </c>
      <c r="CL93" s="15">
        <v>0.209251101321586</v>
      </c>
    </row>
    <row r="94" ht="31.05" customHeight="1">
      <c r="A94" t="s" s="16">
        <v>311</v>
      </c>
      <c r="B94" t="s" s="16">
        <v>312</v>
      </c>
      <c r="C94" t="s" s="8">
        <v>297</v>
      </c>
      <c r="D94" t="s" s="8">
        <v>93</v>
      </c>
      <c r="E94" t="s" s="8">
        <v>94</v>
      </c>
      <c r="F94" t="s" s="8">
        <v>95</v>
      </c>
      <c r="G94" s="9">
        <v>0.5518999999999999</v>
      </c>
      <c r="H94" s="9">
        <v>1.3593</v>
      </c>
      <c r="I94" s="10">
        <f>$C$2+CK94</f>
      </c>
      <c r="J94" s="10">
        <f>IF(H94="NA","NA",$C$1+H94*I94)</f>
      </c>
      <c r="K94" s="10">
        <v>0.03</v>
      </c>
      <c r="L94" s="10">
        <f>IF(K94="NA","NA",$C$1+K94)</f>
      </c>
      <c r="M94" s="10">
        <f>IF(L94="NA","NA",IF(CL94="NA","NA",L94*(1-CL94)))</f>
      </c>
      <c r="N94" s="10">
        <f>IF(J94="NA","NA",IF(AA94="NA","NA",IF(M94="NA","NA",J94*(1-AA94)+M94*AA94)))</f>
      </c>
      <c r="O94" s="10">
        <f>IF(BB94="NA","NA",IF(J94="NA","NA",BB94-J94))</f>
      </c>
      <c r="P94" s="10">
        <f>IF(BC94="NA","NA",IF(N94="NA","NA",BC94-N94))</f>
      </c>
      <c r="Q94" s="11">
        <v>605.8</v>
      </c>
      <c r="R94" s="11">
        <v>0</v>
      </c>
      <c r="S94" s="11">
        <v>1124.8</v>
      </c>
      <c r="T94" s="11">
        <v>1124.8</v>
      </c>
      <c r="U94" s="11">
        <v>1730.6</v>
      </c>
      <c r="V94" s="11">
        <v>37.1</v>
      </c>
      <c r="W94" s="11">
        <v>1693.5</v>
      </c>
      <c r="X94" s="10">
        <v>0.0214</v>
      </c>
      <c r="Y94" s="12">
        <v>0</v>
      </c>
      <c r="Z94" s="10">
        <v>0.672</v>
      </c>
      <c r="AA94" s="10">
        <v>0.6499</v>
      </c>
      <c r="AB94" s="10">
        <v>2.0492</v>
      </c>
      <c r="AC94" s="10">
        <v>1.8567</v>
      </c>
      <c r="AD94" s="11">
        <v>4.17</v>
      </c>
      <c r="AE94" s="12">
        <v>0.26</v>
      </c>
      <c r="AF94" s="10">
        <v>0.0316</v>
      </c>
      <c r="AG94" s="10">
        <v>0.9092</v>
      </c>
      <c r="AH94" s="12">
        <v>0.85</v>
      </c>
      <c r="AI94" s="13">
        <v>2.25</v>
      </c>
      <c r="AJ94" s="12">
        <v>10.61</v>
      </c>
      <c r="AK94" s="12">
        <v>5.83</v>
      </c>
      <c r="AL94" t="s" s="8">
        <v>110</v>
      </c>
      <c r="AM94" t="s" s="8">
        <v>110</v>
      </c>
      <c r="AN94" s="12">
        <v>1.1</v>
      </c>
      <c r="AO94" s="12">
        <v>4.55</v>
      </c>
      <c r="AP94" s="12">
        <v>12.34</v>
      </c>
      <c r="AQ94" s="12">
        <v>15.45</v>
      </c>
      <c r="AR94" s="12">
        <v>1.03</v>
      </c>
      <c r="AS94" s="12">
        <v>12.71</v>
      </c>
      <c r="AT94" s="10">
        <v>0.0804</v>
      </c>
      <c r="AU94" s="10">
        <v>0.0138</v>
      </c>
      <c r="AV94" s="10">
        <v>0.436</v>
      </c>
      <c r="AW94" s="10">
        <v>0.148</v>
      </c>
      <c r="AX94" s="10">
        <v>0.178</v>
      </c>
      <c r="AY94" s="10">
        <v>0.17</v>
      </c>
      <c r="AZ94" t="s" s="8">
        <v>110</v>
      </c>
      <c r="BA94" s="10">
        <v>0.101</v>
      </c>
      <c r="BB94" s="10">
        <v>0.2899</v>
      </c>
      <c r="BC94" s="10">
        <v>0.0985</v>
      </c>
      <c r="BD94" s="10">
        <v>0.6469</v>
      </c>
      <c r="BE94" s="10">
        <v>0.8545</v>
      </c>
      <c r="BF94" s="10">
        <v>0.2121</v>
      </c>
      <c r="BG94" s="10">
        <v>0.2949</v>
      </c>
      <c r="BH94" s="11">
        <v>57.1</v>
      </c>
      <c r="BI94" s="11">
        <v>103.9</v>
      </c>
      <c r="BJ94" s="11">
        <v>135.2</v>
      </c>
      <c r="BK94" s="11">
        <v>137.23</v>
      </c>
      <c r="BL94" s="11">
        <v>133.2</v>
      </c>
      <c r="BM94" s="11">
        <v>160.6</v>
      </c>
      <c r="BN94" s="11">
        <v>109.6</v>
      </c>
      <c r="BO94" s="11">
        <v>0</v>
      </c>
      <c r="BP94" s="11">
        <v>108.12</v>
      </c>
      <c r="BQ94" s="11">
        <v>-25</v>
      </c>
      <c r="BR94" s="11">
        <v>7.36</v>
      </c>
      <c r="BS94" s="11">
        <v>188.03</v>
      </c>
      <c r="BT94" s="10">
        <v>1.80714858267143</v>
      </c>
      <c r="BU94" s="11">
        <v>-87.26939393939401</v>
      </c>
      <c r="BV94" s="11">
        <v>-66.48999999999999</v>
      </c>
      <c r="BW94" s="11">
        <v>-91.48999999999999</v>
      </c>
      <c r="BX94" s="11">
        <v>358.4</v>
      </c>
      <c r="BY94" s="11">
        <v>1393</v>
      </c>
      <c r="BZ94" s="11">
        <v>548.9</v>
      </c>
      <c r="CA94" s="11">
        <v>1636.6</v>
      </c>
      <c r="CB94" s="11">
        <v>-8.35</v>
      </c>
      <c r="CC94" s="12">
        <v>0.12</v>
      </c>
      <c r="CD94" s="12">
        <v>0.16</v>
      </c>
      <c r="CE94" s="12">
        <v>0.5</v>
      </c>
      <c r="CF94" s="12">
        <v>0.08</v>
      </c>
      <c r="CG94" s="12">
        <v>0.11</v>
      </c>
      <c r="CH94" s="11">
        <v>49.2</v>
      </c>
      <c r="CI94" s="11">
        <v>26.34</v>
      </c>
      <c r="CJ94" s="11">
        <v>-8.35</v>
      </c>
      <c r="CK94" s="14">
        <v>0</v>
      </c>
      <c r="CL94" s="15">
        <v>0.2102649006622517</v>
      </c>
    </row>
    <row r="95" ht="22.05" customHeight="1">
      <c r="A95" t="s" s="16">
        <v>313</v>
      </c>
      <c r="B95" t="s" s="16">
        <v>314</v>
      </c>
      <c r="C95" t="s" s="8">
        <v>294</v>
      </c>
      <c r="D95" t="s" s="8">
        <v>93</v>
      </c>
      <c r="E95" t="s" s="8">
        <v>94</v>
      </c>
      <c r="F95" t="s" s="8">
        <v>95</v>
      </c>
      <c r="G95" s="9">
        <v>0.5825</v>
      </c>
      <c r="H95" s="9">
        <v>0.7968</v>
      </c>
      <c r="I95" s="10">
        <f>$C$2+CK95</f>
      </c>
      <c r="J95" s="10">
        <f>IF(H95="NA","NA",$C$1+H95*I95)</f>
      </c>
      <c r="K95" s="10">
        <v>0.015</v>
      </c>
      <c r="L95" s="10">
        <f>IF(K95="NA","NA",$C$1+K95)</f>
      </c>
      <c r="M95" s="10">
        <f>IF(L95="NA","NA",IF(CL95="NA","NA",L95*(1-CL95)))</f>
      </c>
      <c r="N95" s="10">
        <f>IF(J95="NA","NA",IF(AA95="NA","NA",IF(M95="NA","NA",J95*(1-AA95)+M95*AA95)))</f>
      </c>
      <c r="O95" s="10">
        <f>IF(BB95="NA","NA",IF(J95="NA","NA",BB95-J95))</f>
      </c>
      <c r="P95" t="s" s="8">
        <f>IF(BC95="NA","NA",IF(N95="NA","NA",BC95-N95))</f>
        <v>110</v>
      </c>
      <c r="Q95" s="11">
        <v>88.5</v>
      </c>
      <c r="R95" s="11">
        <v>0</v>
      </c>
      <c r="S95" s="11">
        <v>65.09999999999999</v>
      </c>
      <c r="T95" s="11">
        <v>65.09999999999999</v>
      </c>
      <c r="U95" s="11">
        <v>153.6</v>
      </c>
      <c r="V95" s="11">
        <v>298</v>
      </c>
      <c r="W95" s="11">
        <v>-144.4</v>
      </c>
      <c r="X95" s="10">
        <v>1.9401</v>
      </c>
      <c r="Y95" s="12">
        <v>0</v>
      </c>
      <c r="Z95" s="10">
        <v>0.3159</v>
      </c>
      <c r="AA95" s="10">
        <v>0.4238</v>
      </c>
      <c r="AB95" s="10">
        <v>0.4617</v>
      </c>
      <c r="AC95" s="10">
        <v>0.7356</v>
      </c>
      <c r="AD95" s="11">
        <v>1.08</v>
      </c>
      <c r="AE95" s="12">
        <v>1.29</v>
      </c>
      <c r="AF95" s="10">
        <v>0.3162</v>
      </c>
      <c r="AG95" s="10">
        <v>0.5676</v>
      </c>
      <c r="AH95" s="12">
        <v>0.29</v>
      </c>
      <c r="AI95" s="13">
        <v>0.72</v>
      </c>
      <c r="AJ95" t="s" s="8">
        <v>110</v>
      </c>
      <c r="AK95" t="s" s="8">
        <v>110</v>
      </c>
      <c r="AL95" s="12">
        <v>12.13</v>
      </c>
      <c r="AM95" t="s" s="8">
        <v>110</v>
      </c>
      <c r="AN95" s="12">
        <v>0.63</v>
      </c>
      <c r="AO95" s="12">
        <v>0.59</v>
      </c>
      <c r="AP95" s="12">
        <v>-13.6</v>
      </c>
      <c r="AQ95" s="12">
        <v>-28.48</v>
      </c>
      <c r="AR95" t="s" s="8">
        <v>110</v>
      </c>
      <c r="AS95" s="12">
        <v>-0.97</v>
      </c>
      <c r="AT95" t="s" s="8">
        <v>110</v>
      </c>
      <c r="AU95" s="10">
        <v>0</v>
      </c>
      <c r="AV95" t="s" s="8">
        <v>110</v>
      </c>
      <c r="AW95" t="s" s="8">
        <v>110</v>
      </c>
      <c r="AX95" s="10">
        <v>1.252</v>
      </c>
      <c r="AY95" s="10">
        <v>-0.281</v>
      </c>
      <c r="AZ95" t="s" s="8">
        <v>110</v>
      </c>
      <c r="BA95" s="10">
        <v>0.0624</v>
      </c>
      <c r="BB95" s="10">
        <v>-0.0047</v>
      </c>
      <c r="BC95" t="s" s="8">
        <v>110</v>
      </c>
      <c r="BD95" s="10">
        <v>-0.0041</v>
      </c>
      <c r="BE95" s="10">
        <v>0.0702</v>
      </c>
      <c r="BF95" s="10">
        <v>0.5</v>
      </c>
      <c r="BG95" s="10">
        <v>0.1562</v>
      </c>
      <c r="BH95" s="11">
        <v>-2.15</v>
      </c>
      <c r="BI95" s="11">
        <v>-0.62</v>
      </c>
      <c r="BJ95" s="11">
        <v>1.56</v>
      </c>
      <c r="BK95" s="11">
        <v>10.62</v>
      </c>
      <c r="BL95" s="11">
        <v>149.1</v>
      </c>
      <c r="BM95" s="11">
        <v>151.2</v>
      </c>
      <c r="BN95" s="11">
        <v>5.07</v>
      </c>
      <c r="BO95" s="11">
        <v>4.51</v>
      </c>
      <c r="BP95" s="11">
        <v>5.31</v>
      </c>
      <c r="BQ95" s="11">
        <v>0.31</v>
      </c>
      <c r="BR95" s="11">
        <v>-48.3</v>
      </c>
      <c r="BS95" s="11">
        <v>-5.61</v>
      </c>
      <c r="BT95" s="10">
        <v>-10.1525423728814</v>
      </c>
      <c r="BU95" s="11">
        <v>59.22</v>
      </c>
      <c r="BV95" s="11">
        <v>52.975</v>
      </c>
      <c r="BW95" s="11">
        <v>53.287</v>
      </c>
      <c r="BX95" s="11">
        <v>133.4</v>
      </c>
      <c r="BY95" s="11">
        <v>-124.2</v>
      </c>
      <c r="BZ95" s="11">
        <v>141</v>
      </c>
      <c r="CA95" s="11">
        <v>-91.90000000000001</v>
      </c>
      <c r="CB95" s="11">
        <v>0</v>
      </c>
      <c r="CC95" s="12">
        <v>0.72</v>
      </c>
      <c r="CD95" s="12">
        <v>0.5</v>
      </c>
      <c r="CE95" s="12">
        <v>0.5</v>
      </c>
      <c r="CF95" s="12">
        <v>0.15</v>
      </c>
      <c r="CG95" s="12">
        <v>0.18</v>
      </c>
      <c r="CH95" s="11">
        <v>-0.38</v>
      </c>
      <c r="CI95" s="11">
        <v>0.53</v>
      </c>
      <c r="CJ95" s="11">
        <v>0</v>
      </c>
      <c r="CK95" s="14">
        <v>0</v>
      </c>
      <c r="CL95" s="15">
        <v>0.209251101321586</v>
      </c>
    </row>
    <row r="96" ht="31.05" customHeight="1">
      <c r="A96" t="s" s="16">
        <v>315</v>
      </c>
      <c r="B96" t="s" s="16">
        <v>316</v>
      </c>
      <c r="C96" t="s" s="8">
        <v>297</v>
      </c>
      <c r="D96" t="s" s="8">
        <v>93</v>
      </c>
      <c r="E96" t="s" s="8">
        <v>94</v>
      </c>
      <c r="F96" t="s" s="8">
        <v>95</v>
      </c>
      <c r="G96" s="9">
        <v>0.5518999999999999</v>
      </c>
      <c r="H96" s="9">
        <v>1.4093</v>
      </c>
      <c r="I96" s="10">
        <f>$C$2+CK96</f>
      </c>
      <c r="J96" s="10">
        <f>IF(H96="NA","NA",$C$1+H96*I96)</f>
      </c>
      <c r="K96" s="10">
        <v>0.01</v>
      </c>
      <c r="L96" s="10">
        <f>IF(K96="NA","NA",$C$1+K96)</f>
      </c>
      <c r="M96" s="10">
        <f>IF(L96="NA","NA",IF(CL96="NA","NA",L96*(1-CL96)))</f>
      </c>
      <c r="N96" s="10">
        <f>IF(J96="NA","NA",IF(AA96="NA","NA",IF(M96="NA","NA",J96*(1-AA96)+M96*AA96)))</f>
      </c>
      <c r="O96" s="10">
        <f>IF(BB96="NA","NA",IF(J96="NA","NA",BB96-J96))</f>
      </c>
      <c r="P96" s="10">
        <f>IF(BC96="NA","NA",IF(N96="NA","NA",BC96-N96))</f>
      </c>
      <c r="Q96" s="11">
        <v>605.8</v>
      </c>
      <c r="R96" s="11">
        <v>0</v>
      </c>
      <c r="S96" s="11">
        <v>941.1</v>
      </c>
      <c r="T96" s="11">
        <v>941.1</v>
      </c>
      <c r="U96" s="11">
        <v>1546.9</v>
      </c>
      <c r="V96" s="11">
        <v>47.2</v>
      </c>
      <c r="W96" s="11">
        <v>1499.7</v>
      </c>
      <c r="X96" s="10">
        <v>0.0305</v>
      </c>
      <c r="Y96" s="12">
        <v>0</v>
      </c>
      <c r="Z96" s="10">
        <v>0.6781</v>
      </c>
      <c r="AA96" s="10">
        <v>0.6084000000000001</v>
      </c>
      <c r="AB96" s="10">
        <v>2.1068</v>
      </c>
      <c r="AC96" s="10">
        <v>1.5535</v>
      </c>
      <c r="AD96" s="11">
        <v>11.41</v>
      </c>
      <c r="AE96" s="12">
        <v>0.6899999999999999</v>
      </c>
      <c r="AF96" s="10">
        <v>0.1342</v>
      </c>
      <c r="AG96" s="10">
        <v>0.4342</v>
      </c>
      <c r="AH96" s="12">
        <v>0.18</v>
      </c>
      <c r="AI96" s="13">
        <v>2.11</v>
      </c>
      <c r="AJ96" s="12">
        <v>12.39</v>
      </c>
      <c r="AK96" s="12">
        <v>10.59</v>
      </c>
      <c r="AL96" s="12">
        <v>12.07</v>
      </c>
      <c r="AM96" t="s" s="8">
        <v>110</v>
      </c>
      <c r="AN96" s="12">
        <v>1.36</v>
      </c>
      <c r="AO96" s="12">
        <v>6.14</v>
      </c>
      <c r="AP96" s="12">
        <v>20.62</v>
      </c>
      <c r="AQ96" s="12">
        <v>25.77</v>
      </c>
      <c r="AR96" s="12">
        <v>1.12</v>
      </c>
      <c r="AS96" s="12">
        <v>15.19</v>
      </c>
      <c r="AT96" s="10">
        <v>0.3969</v>
      </c>
      <c r="AU96" s="10">
        <v>0.0375</v>
      </c>
      <c r="AV96" s="10">
        <v>-0.082</v>
      </c>
      <c r="AW96" t="s" s="8">
        <v>110</v>
      </c>
      <c r="AX96" s="10">
        <v>0.204</v>
      </c>
      <c r="AY96" s="10">
        <v>0.116</v>
      </c>
      <c r="AZ96" t="s" s="8">
        <v>110</v>
      </c>
      <c r="BA96" s="10">
        <v>0.175</v>
      </c>
      <c r="BB96" s="10">
        <v>0.172</v>
      </c>
      <c r="BC96" s="10">
        <v>0.07240000000000001</v>
      </c>
      <c r="BD96" s="10">
        <v>0.5121</v>
      </c>
      <c r="BE96" s="10">
        <v>0.6512</v>
      </c>
      <c r="BF96" s="10">
        <v>0</v>
      </c>
      <c r="BG96" s="10">
        <v>0.1616</v>
      </c>
      <c r="BH96" s="11">
        <v>48.9</v>
      </c>
      <c r="BI96" s="11">
        <v>57.2</v>
      </c>
      <c r="BJ96" s="11">
        <v>69.3</v>
      </c>
      <c r="BK96" s="11">
        <v>72.73999999999999</v>
      </c>
      <c r="BL96" s="11">
        <v>98.7</v>
      </c>
      <c r="BM96" s="11">
        <v>111.7</v>
      </c>
      <c r="BN96" s="11">
        <v>58.2</v>
      </c>
      <c r="BO96" s="11">
        <v>69.3</v>
      </c>
      <c r="BP96" s="11">
        <v>72.73999999999999</v>
      </c>
      <c r="BQ96" s="11">
        <v>-167.4</v>
      </c>
      <c r="BR96" s="11">
        <v>2.05</v>
      </c>
      <c r="BS96" s="11">
        <v>333.1</v>
      </c>
      <c r="BT96" s="10">
        <v>4.60750618641738</v>
      </c>
      <c r="BU96" s="11">
        <v>-262.41</v>
      </c>
      <c r="BV96" s="11">
        <v>-110.55</v>
      </c>
      <c r="BW96" s="11">
        <v>-277.95</v>
      </c>
      <c r="BX96" s="11">
        <v>332.5</v>
      </c>
      <c r="BY96" s="11">
        <v>1005.2</v>
      </c>
      <c r="BZ96" s="11">
        <v>446.7</v>
      </c>
      <c r="CA96" s="11">
        <v>1340.6</v>
      </c>
      <c r="CB96" s="11">
        <v>-22.7</v>
      </c>
      <c r="CC96" s="12">
        <v>0.23</v>
      </c>
      <c r="CD96" s="12">
        <v>0.57</v>
      </c>
      <c r="CE96" s="12">
        <v>0.5</v>
      </c>
      <c r="CF96" s="12">
        <v>0.04</v>
      </c>
      <c r="CG96" s="12">
        <v>0.08</v>
      </c>
      <c r="CH96" s="11">
        <v>33.78</v>
      </c>
      <c r="CI96" s="11">
        <v>31.65</v>
      </c>
      <c r="CJ96" s="11">
        <v>-22.7</v>
      </c>
      <c r="CK96" s="14">
        <v>0</v>
      </c>
      <c r="CL96" s="15">
        <v>0.2103960396039605</v>
      </c>
    </row>
    <row r="97" ht="31.05" customHeight="1">
      <c r="A97" t="s" s="16">
        <v>317</v>
      </c>
      <c r="B97" t="s" s="16">
        <v>318</v>
      </c>
      <c r="C97" t="s" s="8">
        <v>310</v>
      </c>
      <c r="D97" t="s" s="8">
        <v>93</v>
      </c>
      <c r="E97" t="s" s="8">
        <v>94</v>
      </c>
      <c r="F97" t="s" s="8">
        <v>95</v>
      </c>
      <c r="G97" s="9">
        <v>0.3452</v>
      </c>
      <c r="H97" s="9">
        <v>0.348</v>
      </c>
      <c r="I97" s="10">
        <f>$C$2+CK97</f>
      </c>
      <c r="J97" s="10">
        <f>IF(H97="NA","NA",$C$1+H97*I97)</f>
      </c>
      <c r="K97" s="10">
        <v>0.015</v>
      </c>
      <c r="L97" s="10">
        <f>IF(K97="NA","NA",$C$1+K97)</f>
      </c>
      <c r="M97" s="10">
        <f>IF(L97="NA","NA",IF(CL97="NA","NA",L97*(1-CL97)))</f>
      </c>
      <c r="N97" s="10">
        <f>IF(J97="NA","NA",IF(AA97="NA","NA",IF(M97="NA","NA",J97*(1-AA97)+M97*AA97)))</f>
      </c>
      <c r="O97" s="10">
        <f>IF(BB97="NA","NA",IF(J97="NA","NA",BB97-J97))</f>
      </c>
      <c r="P97" t="s" s="8">
        <f>IF(BC97="NA","NA",IF(N97="NA","NA",BC97-N97))</f>
        <v>110</v>
      </c>
      <c r="Q97" s="11">
        <v>939.9</v>
      </c>
      <c r="R97" s="11">
        <v>9.06</v>
      </c>
      <c r="S97" s="11">
        <v>0</v>
      </c>
      <c r="T97" s="11">
        <v>9.06</v>
      </c>
      <c r="U97" s="11">
        <v>948.96</v>
      </c>
      <c r="V97" s="11">
        <v>1286.2</v>
      </c>
      <c r="W97" s="11">
        <v>-337.24</v>
      </c>
      <c r="X97" s="10">
        <v>1.3554</v>
      </c>
      <c r="Y97" s="12">
        <v>0</v>
      </c>
      <c r="Z97" s="10">
        <v>0.07290000000000001</v>
      </c>
      <c r="AA97" s="10">
        <v>0.0095</v>
      </c>
      <c r="AB97" s="10">
        <v>0.0786</v>
      </c>
      <c r="AC97" s="10">
        <v>0.009599999999999999</v>
      </c>
      <c r="AD97" s="11">
        <v>32.55</v>
      </c>
      <c r="AE97" s="12">
        <v>1.96</v>
      </c>
      <c r="AF97" s="10">
        <v>0.497</v>
      </c>
      <c r="AG97" s="10">
        <v>0.5684</v>
      </c>
      <c r="AH97" s="12">
        <v>0.27</v>
      </c>
      <c r="AI97" t="s" s="5">
        <v>110</v>
      </c>
      <c r="AJ97" s="12">
        <v>38.21</v>
      </c>
      <c r="AK97" s="12">
        <v>35.74</v>
      </c>
      <c r="AL97" s="12">
        <v>31.3</v>
      </c>
      <c r="AM97" t="s" s="8">
        <v>110</v>
      </c>
      <c r="AN97" s="12">
        <v>8.16</v>
      </c>
      <c r="AO97" s="12">
        <v>9.76</v>
      </c>
      <c r="AP97" s="12">
        <v>-996.08</v>
      </c>
      <c r="AQ97" t="s" s="8">
        <v>110</v>
      </c>
      <c r="AR97" t="s" s="8">
        <v>110</v>
      </c>
      <c r="AS97" s="12">
        <v>-3.5</v>
      </c>
      <c r="AT97" s="10">
        <v>1.3688</v>
      </c>
      <c r="AU97" s="10">
        <v>0.0383</v>
      </c>
      <c r="AV97" s="10">
        <v>-0.141</v>
      </c>
      <c r="AW97" s="10">
        <v>-0.0434</v>
      </c>
      <c r="AX97" s="10">
        <v>-0.0152</v>
      </c>
      <c r="AY97" s="10">
        <v>0.011</v>
      </c>
      <c r="AZ97" t="s" s="8">
        <v>110</v>
      </c>
      <c r="BA97" t="s" s="8">
        <v>110</v>
      </c>
      <c r="BB97" s="10">
        <v>0.2168</v>
      </c>
      <c r="BC97" t="s" s="8">
        <v>110</v>
      </c>
      <c r="BD97" s="10">
        <v>0.2651</v>
      </c>
      <c r="BE97" s="10">
        <v>0.0034</v>
      </c>
      <c r="BF97" s="10">
        <v>0.1553</v>
      </c>
      <c r="BG97" s="10">
        <v>0.4184</v>
      </c>
      <c r="BH97" s="11">
        <v>24.6</v>
      </c>
      <c r="BI97" s="11">
        <v>26.3</v>
      </c>
      <c r="BJ97" s="11">
        <v>0</v>
      </c>
      <c r="BK97" s="11">
        <v>0.34</v>
      </c>
      <c r="BL97" s="11">
        <v>96.3</v>
      </c>
      <c r="BM97" s="11">
        <v>99.2</v>
      </c>
      <c r="BN97" s="11">
        <v>0</v>
      </c>
      <c r="BO97" s="11">
        <v>0</v>
      </c>
      <c r="BP97" s="11">
        <v>0.29</v>
      </c>
      <c r="BQ97" s="11">
        <v>0</v>
      </c>
      <c r="BR97" s="11">
        <v>0</v>
      </c>
      <c r="BS97" s="11">
        <v>-1.087</v>
      </c>
      <c r="BT97" s="10">
        <v>-3.80084890648832</v>
      </c>
      <c r="BU97" s="11">
        <v>1.37298874271072</v>
      </c>
      <c r="BV97" s="11">
        <v>27.387</v>
      </c>
      <c r="BW97" s="11">
        <v>27.387</v>
      </c>
      <c r="BX97" s="11">
        <v>121.3</v>
      </c>
      <c r="BY97" s="11">
        <v>-1140.64</v>
      </c>
      <c r="BZ97" s="11">
        <v>115.2</v>
      </c>
      <c r="CA97" s="11">
        <v>-1161.94</v>
      </c>
      <c r="CB97" s="11">
        <v>-36</v>
      </c>
      <c r="CC97" s="12">
        <v>1.13</v>
      </c>
      <c r="CD97" s="12">
        <v>0.67</v>
      </c>
      <c r="CE97" s="12">
        <v>0.5</v>
      </c>
      <c r="CF97" t="s" s="8">
        <v>110</v>
      </c>
      <c r="CG97" s="12">
        <v>0.05</v>
      </c>
      <c r="CH97" t="s" s="8">
        <v>110</v>
      </c>
      <c r="CI97" s="11">
        <v>25.58</v>
      </c>
      <c r="CJ97" s="11">
        <v>-36</v>
      </c>
      <c r="CK97" s="14">
        <v>0</v>
      </c>
      <c r="CL97" s="15">
        <v>0.209251101321586</v>
      </c>
    </row>
    <row r="98" ht="31.05" customHeight="1">
      <c r="A98" t="s" s="16">
        <v>319</v>
      </c>
      <c r="B98" t="s" s="16">
        <v>320</v>
      </c>
      <c r="C98" t="s" s="8">
        <v>297</v>
      </c>
      <c r="D98" t="s" s="8">
        <v>93</v>
      </c>
      <c r="E98" t="s" s="8">
        <v>94</v>
      </c>
      <c r="F98" t="s" s="8">
        <v>95</v>
      </c>
      <c r="G98" s="9">
        <v>0.5518999999999999</v>
      </c>
      <c r="H98" s="9">
        <v>2.1056</v>
      </c>
      <c r="I98" s="10">
        <f>$C$2+CK98</f>
      </c>
      <c r="J98" s="10">
        <f>IF(H98="NA","NA",$C$1+H98*I98)</f>
      </c>
      <c r="K98" s="10">
        <v>0.01</v>
      </c>
      <c r="L98" s="10">
        <f>IF(K98="NA","NA",$C$1+K98)</f>
      </c>
      <c r="M98" s="10">
        <f>IF(L98="NA","NA",IF(CL98="NA","NA",L98*(1-CL98)))</f>
      </c>
      <c r="N98" s="10">
        <f>IF(J98="NA","NA",IF(AA98="NA","NA",IF(M98="NA","NA",J98*(1-AA98)+M98*AA98)))</f>
      </c>
      <c r="O98" s="10">
        <f>IF(BB98="NA","NA",IF(J98="NA","NA",BB98-J98))</f>
      </c>
      <c r="P98" s="10">
        <f>IF(BC98="NA","NA",IF(N98="NA","NA",BC98-N98))</f>
      </c>
      <c r="Q98" s="11">
        <v>236.4</v>
      </c>
      <c r="R98" s="11">
        <v>0</v>
      </c>
      <c r="S98" s="11">
        <v>764.5</v>
      </c>
      <c r="T98" s="11">
        <v>764.5</v>
      </c>
      <c r="U98" s="11">
        <v>1000.9</v>
      </c>
      <c r="V98" s="11">
        <v>24.8</v>
      </c>
      <c r="W98" s="11">
        <v>976.1</v>
      </c>
      <c r="X98" s="10">
        <v>0.0248</v>
      </c>
      <c r="Y98" s="12">
        <v>0</v>
      </c>
      <c r="Z98" s="10">
        <v>0.6776</v>
      </c>
      <c r="AA98" s="10">
        <v>0.7638</v>
      </c>
      <c r="AB98" s="10">
        <v>2.102</v>
      </c>
      <c r="AC98" s="10">
        <v>3.2339</v>
      </c>
      <c r="AD98" s="11">
        <v>3.12</v>
      </c>
      <c r="AE98" s="12">
        <v>0.38</v>
      </c>
      <c r="AF98" s="10">
        <v>0.1095</v>
      </c>
      <c r="AG98" s="10">
        <v>0.3743</v>
      </c>
      <c r="AH98" s="12">
        <v>0.13</v>
      </c>
      <c r="AI98" s="13">
        <v>1.73</v>
      </c>
      <c r="AJ98" s="12">
        <v>8.789999999999999</v>
      </c>
      <c r="AK98" s="12">
        <v>4.43</v>
      </c>
      <c r="AL98" s="12">
        <v>11.26</v>
      </c>
      <c r="AM98" s="12">
        <v>1.42</v>
      </c>
      <c r="AN98" s="12">
        <v>0.65</v>
      </c>
      <c r="AO98" s="12">
        <v>2.59</v>
      </c>
      <c r="AP98" s="12">
        <v>13.35</v>
      </c>
      <c r="AQ98" s="12">
        <v>14.55</v>
      </c>
      <c r="AR98" s="12">
        <v>0.88</v>
      </c>
      <c r="AS98" s="12">
        <v>10.68</v>
      </c>
      <c r="AT98" s="10">
        <v>0.1079</v>
      </c>
      <c r="AU98" s="10">
        <v>0.0244</v>
      </c>
      <c r="AV98" s="10">
        <v>0.0871</v>
      </c>
      <c r="AW98" t="s" s="8">
        <v>110</v>
      </c>
      <c r="AX98" s="10">
        <v>0.113</v>
      </c>
      <c r="AY98" t="s" s="8">
        <v>110</v>
      </c>
      <c r="AZ98" s="10">
        <v>0.062</v>
      </c>
      <c r="BA98" s="10">
        <v>0.036</v>
      </c>
      <c r="BB98" s="10">
        <v>0.1719</v>
      </c>
      <c r="BC98" s="10">
        <v>0.0728</v>
      </c>
      <c r="BD98" s="10">
        <v>0.5488</v>
      </c>
      <c r="BE98" s="10">
        <v>0.7513</v>
      </c>
      <c r="BF98" s="10">
        <v>0.1295</v>
      </c>
      <c r="BG98" s="10">
        <v>0.4278</v>
      </c>
      <c r="BH98" s="11">
        <v>26.9</v>
      </c>
      <c r="BI98" s="11">
        <v>53.4</v>
      </c>
      <c r="BJ98" s="11">
        <v>71.09999999999999</v>
      </c>
      <c r="BK98" s="11">
        <v>73.09999999999999</v>
      </c>
      <c r="BL98" s="11">
        <v>91.40000000000001</v>
      </c>
      <c r="BM98" s="11">
        <v>97.3</v>
      </c>
      <c r="BN98" s="11">
        <v>67.09999999999999</v>
      </c>
      <c r="BO98" s="11">
        <v>71.3</v>
      </c>
      <c r="BP98" s="11">
        <v>63.63</v>
      </c>
      <c r="BQ98" s="11">
        <v>-59.3</v>
      </c>
      <c r="BR98" s="11">
        <v>7.94</v>
      </c>
      <c r="BS98" s="11">
        <v>61.85</v>
      </c>
      <c r="BT98" s="10">
        <v>1.0967824056508</v>
      </c>
      <c r="BU98" s="11">
        <v>-6.15841761827081</v>
      </c>
      <c r="BV98" s="11">
        <v>42.91</v>
      </c>
      <c r="BW98" s="11">
        <v>-16.39</v>
      </c>
      <c r="BX98" s="11">
        <v>310.6</v>
      </c>
      <c r="BY98" s="11">
        <v>1004.3</v>
      </c>
      <c r="BZ98" s="11">
        <v>363.7</v>
      </c>
      <c r="CA98" s="11">
        <v>1103.4</v>
      </c>
      <c r="CB98" s="11">
        <v>-5.76</v>
      </c>
      <c r="CC98" s="12">
        <v>0.16</v>
      </c>
      <c r="CD98" s="12">
        <v>0.25</v>
      </c>
      <c r="CE98" s="12">
        <v>0.5</v>
      </c>
      <c r="CF98" t="s" s="8">
        <v>110</v>
      </c>
      <c r="CG98" t="s" s="8">
        <v>110</v>
      </c>
      <c r="CH98" t="s" s="8">
        <v>110</v>
      </c>
      <c r="CI98" t="s" s="8">
        <v>110</v>
      </c>
      <c r="CJ98" s="11">
        <v>-5.92</v>
      </c>
      <c r="CK98" s="14">
        <v>0</v>
      </c>
      <c r="CL98" s="15">
        <v>0.2103960396039605</v>
      </c>
    </row>
    <row r="99" ht="31.05" customHeight="1">
      <c r="A99" t="s" s="16">
        <v>321</v>
      </c>
      <c r="B99" t="s" s="16">
        <v>322</v>
      </c>
      <c r="C99" t="s" s="8">
        <v>297</v>
      </c>
      <c r="D99" t="s" s="8">
        <v>93</v>
      </c>
      <c r="E99" t="s" s="8">
        <v>94</v>
      </c>
      <c r="F99" t="s" s="8">
        <v>95</v>
      </c>
      <c r="G99" s="9">
        <v>0.5518999999999999</v>
      </c>
      <c r="H99" s="9">
        <v>1.583</v>
      </c>
      <c r="I99" s="10">
        <f>$C$2+CK99</f>
      </c>
      <c r="J99" s="10">
        <f>IF(H99="NA","NA",$C$1+H99*I99)</f>
      </c>
      <c r="K99" s="10">
        <v>0.025</v>
      </c>
      <c r="L99" s="10">
        <f>IF(K99="NA","NA",$C$1+K99)</f>
      </c>
      <c r="M99" s="10">
        <f>IF(L99="NA","NA",IF(CL99="NA","NA",L99*(1-CL99)))</f>
      </c>
      <c r="N99" s="10">
        <f>IF(J99="NA","NA",IF(AA99="NA","NA",IF(M99="NA","NA",J99*(1-AA99)+M99*AA99)))</f>
      </c>
      <c r="O99" s="10">
        <f>IF(BB99="NA","NA",IF(J99="NA","NA",BB99-J99))</f>
      </c>
      <c r="P99" s="10">
        <f>IF(BC99="NA","NA",IF(N99="NA","NA",BC99-N99))</f>
      </c>
      <c r="Q99" s="11">
        <v>238.3</v>
      </c>
      <c r="R99" s="11">
        <v>0</v>
      </c>
      <c r="S99" s="11">
        <v>541.3</v>
      </c>
      <c r="T99" s="11">
        <v>541.3</v>
      </c>
      <c r="U99" s="11">
        <v>779.6</v>
      </c>
      <c r="V99" s="11">
        <v>63</v>
      </c>
      <c r="W99" s="11">
        <v>716.6</v>
      </c>
      <c r="X99" s="10">
        <v>0.0808</v>
      </c>
      <c r="Y99" s="12">
        <v>0</v>
      </c>
      <c r="Z99" s="10">
        <v>0.643</v>
      </c>
      <c r="AA99" s="10">
        <v>0.6943</v>
      </c>
      <c r="AB99" s="10">
        <v>1.8013</v>
      </c>
      <c r="AC99" s="10">
        <v>2.2715</v>
      </c>
      <c r="AD99" s="11">
        <v>6.12</v>
      </c>
      <c r="AE99" t="s" s="8">
        <v>110</v>
      </c>
      <c r="AF99" t="s" s="8">
        <v>110</v>
      </c>
      <c r="AG99" t="s" s="8">
        <v>110</v>
      </c>
      <c r="AH99" s="12">
        <v>0.09</v>
      </c>
      <c r="AI99" s="13">
        <v>2.06</v>
      </c>
      <c r="AJ99" s="12">
        <v>8.42</v>
      </c>
      <c r="AK99" s="12">
        <v>10.64</v>
      </c>
      <c r="AL99" s="12">
        <v>9.640000000000001</v>
      </c>
      <c r="AM99" t="s" s="8">
        <v>110</v>
      </c>
      <c r="AN99" s="12">
        <v>0.79</v>
      </c>
      <c r="AO99" s="12">
        <v>3.19</v>
      </c>
      <c r="AP99" s="12">
        <v>11.43</v>
      </c>
      <c r="AQ99" s="12">
        <v>11.43</v>
      </c>
      <c r="AR99" s="12">
        <v>0.92</v>
      </c>
      <c r="AS99" s="12">
        <v>9.58</v>
      </c>
      <c r="AT99" s="10">
        <v>0.2156</v>
      </c>
      <c r="AU99" s="10">
        <v>0.0203</v>
      </c>
      <c r="AV99" s="10">
        <v>-0.138</v>
      </c>
      <c r="AW99" t="s" s="8">
        <v>110</v>
      </c>
      <c r="AX99" s="10">
        <v>0.06</v>
      </c>
      <c r="AY99" s="10">
        <v>0.0486</v>
      </c>
      <c r="AZ99" t="s" s="8">
        <v>110</v>
      </c>
      <c r="BA99" s="10">
        <v>0.0244</v>
      </c>
      <c r="BB99" s="10">
        <v>0.0885</v>
      </c>
      <c r="BC99" s="10">
        <v>0.0698</v>
      </c>
      <c r="BD99" s="10">
        <v>0.2947</v>
      </c>
      <c r="BE99" s="10">
        <v>0.825</v>
      </c>
      <c r="BF99" s="10">
        <v>0.1776</v>
      </c>
      <c r="BG99" s="10">
        <v>0.5145</v>
      </c>
      <c r="BH99" s="11">
        <v>28.3</v>
      </c>
      <c r="BI99" s="11">
        <v>22.4</v>
      </c>
      <c r="BJ99" s="11">
        <v>62.7</v>
      </c>
      <c r="BK99" s="11">
        <v>62.7</v>
      </c>
      <c r="BL99" s="11">
        <v>74.8</v>
      </c>
      <c r="BM99" s="11">
        <v>76</v>
      </c>
      <c r="BN99" s="11">
        <v>62.7</v>
      </c>
      <c r="BO99" s="11">
        <v>0</v>
      </c>
      <c r="BP99" s="11">
        <v>51.57</v>
      </c>
      <c r="BQ99" s="11">
        <v>140.9</v>
      </c>
      <c r="BR99" s="11">
        <v>0</v>
      </c>
      <c r="BS99" s="11">
        <v>-128.312</v>
      </c>
      <c r="BT99" s="10">
        <v>-2.48829950684408</v>
      </c>
      <c r="BU99" s="11">
        <v>179.878139705882</v>
      </c>
      <c r="BV99" s="11">
        <v>9.81200000000004</v>
      </c>
      <c r="BW99" s="11">
        <v>150.712</v>
      </c>
      <c r="BX99" s="11">
        <v>253.2</v>
      </c>
      <c r="BY99" s="11">
        <v>897.9</v>
      </c>
      <c r="BZ99" s="11">
        <v>300.5</v>
      </c>
      <c r="CA99" s="11">
        <v>778.8</v>
      </c>
      <c r="CB99" s="11">
        <v>-4.83</v>
      </c>
      <c r="CC99" t="s" s="8">
        <v>110</v>
      </c>
      <c r="CD99" t="s" s="8">
        <v>110</v>
      </c>
      <c r="CE99" s="12">
        <v>0.5</v>
      </c>
      <c r="CF99" t="s" s="8">
        <v>110</v>
      </c>
      <c r="CG99" t="s" s="8">
        <v>110</v>
      </c>
      <c r="CH99" t="s" s="8">
        <v>110</v>
      </c>
      <c r="CI99" t="s" s="8">
        <v>110</v>
      </c>
      <c r="CJ99" s="11">
        <v>-4.83</v>
      </c>
      <c r="CK99" s="14">
        <v>0</v>
      </c>
      <c r="CL99" s="15">
        <v>0.2093862815884476</v>
      </c>
    </row>
    <row r="100" ht="22.05" customHeight="1">
      <c r="A100" t="s" s="16">
        <v>323</v>
      </c>
      <c r="B100" t="s" s="16">
        <v>324</v>
      </c>
      <c r="C100" t="s" s="8">
        <v>325</v>
      </c>
      <c r="D100" t="s" s="8">
        <v>93</v>
      </c>
      <c r="E100" t="s" s="8">
        <v>94</v>
      </c>
      <c r="F100" t="s" s="8">
        <v>95</v>
      </c>
      <c r="G100" s="9">
        <v>0.3103</v>
      </c>
      <c r="H100" s="9">
        <v>0.5187</v>
      </c>
      <c r="I100" s="10">
        <f>$C$2+CK100</f>
      </c>
      <c r="J100" s="10">
        <f>IF(H100="NA","NA",$C$1+H100*I100)</f>
      </c>
      <c r="K100" s="10">
        <v>0.025</v>
      </c>
      <c r="L100" s="10">
        <f>IF(K100="NA","NA",$C$1+K100)</f>
      </c>
      <c r="M100" s="10">
        <f>IF(L100="NA","NA",IF(CL100="NA","NA",L100*(1-CL100)))</f>
      </c>
      <c r="N100" s="10">
        <f>IF(J100="NA","NA",IF(AA100="NA","NA",IF(M100="NA","NA",J100*(1-AA100)+M100*AA100)))</f>
      </c>
      <c r="O100" s="10">
        <f>IF(BB100="NA","NA",IF(J100="NA","NA",BB100-J100))</f>
      </c>
      <c r="P100" s="10">
        <f>IF(BC100="NA","NA",IF(N100="NA","NA",BC100-N100))</f>
      </c>
      <c r="Q100" s="11">
        <v>106</v>
      </c>
      <c r="R100" s="11">
        <v>0</v>
      </c>
      <c r="S100" s="11">
        <v>72.59999999999999</v>
      </c>
      <c r="T100" s="11">
        <v>72.59999999999999</v>
      </c>
      <c r="U100" s="11">
        <v>178.6</v>
      </c>
      <c r="V100" s="11">
        <v>14.7</v>
      </c>
      <c r="W100" s="11">
        <v>163.9</v>
      </c>
      <c r="X100" s="10">
        <v>0.0823</v>
      </c>
      <c r="Y100" s="12">
        <v>0</v>
      </c>
      <c r="Z100" s="10">
        <v>0.555</v>
      </c>
      <c r="AA100" s="10">
        <v>0.4065</v>
      </c>
      <c r="AB100" s="10">
        <v>1.2474</v>
      </c>
      <c r="AC100" s="10">
        <v>0.6849</v>
      </c>
      <c r="AD100" s="11">
        <v>10.44</v>
      </c>
      <c r="AE100" s="12">
        <v>-0.38</v>
      </c>
      <c r="AF100" s="10">
        <v>0.0548</v>
      </c>
      <c r="AG100" t="s" s="8">
        <v>110</v>
      </c>
      <c r="AH100" s="12">
        <v>0.4</v>
      </c>
      <c r="AI100" s="13">
        <v>3.09</v>
      </c>
      <c r="AJ100" s="12">
        <v>14.04</v>
      </c>
      <c r="AK100" s="12">
        <v>13.98</v>
      </c>
      <c r="AL100" t="s" s="8">
        <v>110</v>
      </c>
      <c r="AM100" t="s" s="8">
        <v>110</v>
      </c>
      <c r="AN100" s="12">
        <v>1.82</v>
      </c>
      <c r="AO100" s="12">
        <v>1.65</v>
      </c>
      <c r="AP100" s="12">
        <v>15.32</v>
      </c>
      <c r="AQ100" s="12">
        <v>16.07</v>
      </c>
      <c r="AR100" s="12">
        <v>1.41</v>
      </c>
      <c r="AS100" s="12">
        <v>2.55</v>
      </c>
      <c r="AT100" s="10">
        <v>0</v>
      </c>
      <c r="AU100" s="10">
        <v>0</v>
      </c>
      <c r="AV100" s="10">
        <v>0.4</v>
      </c>
      <c r="AW100" s="10">
        <v>0.725</v>
      </c>
      <c r="AX100" s="10">
        <v>0.571</v>
      </c>
      <c r="AY100" s="10">
        <v>0.178</v>
      </c>
      <c r="AZ100" t="s" s="8">
        <v>110</v>
      </c>
      <c r="BA100" t="s" s="8">
        <v>110</v>
      </c>
      <c r="BB100" s="10">
        <v>0.1386</v>
      </c>
      <c r="BC100" s="10">
        <v>0.1012</v>
      </c>
      <c r="BD100" s="10">
        <v>0.1221</v>
      </c>
      <c r="BE100" s="10">
        <v>0.1723</v>
      </c>
      <c r="BF100" s="10">
        <v>0.0192</v>
      </c>
      <c r="BG100" s="10">
        <v>0.0012</v>
      </c>
      <c r="BH100" s="11">
        <v>7.55</v>
      </c>
      <c r="BI100" s="11">
        <v>7.58</v>
      </c>
      <c r="BJ100" s="11">
        <v>10.7</v>
      </c>
      <c r="BK100" s="11">
        <v>10.7</v>
      </c>
      <c r="BL100" s="11">
        <v>64.2</v>
      </c>
      <c r="BM100" s="11">
        <v>62.1</v>
      </c>
      <c r="BN100" s="11">
        <v>10.2</v>
      </c>
      <c r="BO100" s="11">
        <v>10.7</v>
      </c>
      <c r="BP100" s="11">
        <v>10.49</v>
      </c>
      <c r="BQ100" s="11">
        <v>-0.58</v>
      </c>
      <c r="BR100" s="11">
        <v>-6.28</v>
      </c>
      <c r="BS100" s="11">
        <v>0.147</v>
      </c>
      <c r="BT100" s="10">
        <v>-0.584416345977643</v>
      </c>
      <c r="BU100" s="11">
        <v>16.6272307692308</v>
      </c>
      <c r="BV100" s="11">
        <v>14.293</v>
      </c>
      <c r="BW100" s="11">
        <v>13.713</v>
      </c>
      <c r="BX100" s="11">
        <v>54.7</v>
      </c>
      <c r="BY100" s="11">
        <v>105.7</v>
      </c>
      <c r="BZ100" s="11">
        <v>58.2</v>
      </c>
      <c r="CA100" s="11">
        <v>116.1</v>
      </c>
      <c r="CB100" s="11">
        <v>0</v>
      </c>
      <c r="CC100" s="12">
        <v>-0.17</v>
      </c>
      <c r="CD100" s="12">
        <v>-0.23</v>
      </c>
      <c r="CE100" s="12">
        <v>0.5</v>
      </c>
      <c r="CF100" t="s" s="8">
        <v>110</v>
      </c>
      <c r="CG100" t="s" s="8">
        <v>110</v>
      </c>
      <c r="CH100" t="s" s="8">
        <v>110</v>
      </c>
      <c r="CI100" t="s" s="8">
        <v>110</v>
      </c>
      <c r="CJ100" s="11">
        <v>0</v>
      </c>
      <c r="CK100" s="14">
        <v>0</v>
      </c>
      <c r="CL100" s="15">
        <v>0.2093862815884476</v>
      </c>
    </row>
    <row r="101" ht="40.05" customHeight="1">
      <c r="A101" t="s" s="16">
        <v>326</v>
      </c>
      <c r="B101" t="s" s="16">
        <v>327</v>
      </c>
      <c r="C101" t="s" s="8">
        <v>328</v>
      </c>
      <c r="D101" t="s" s="8">
        <v>93</v>
      </c>
      <c r="E101" t="s" s="8">
        <v>94</v>
      </c>
      <c r="F101" t="s" s="8">
        <v>95</v>
      </c>
      <c r="G101" s="9">
        <v>0.7008</v>
      </c>
      <c r="H101" s="9">
        <v>0.7008</v>
      </c>
      <c r="I101" s="10">
        <f>$C$2+CK101</f>
      </c>
      <c r="J101" s="10">
        <f>IF(H101="NA","NA",$C$1+H101*I101)</f>
      </c>
      <c r="K101" s="10">
        <v>0.01</v>
      </c>
      <c r="L101" s="10">
        <f>IF(K101="NA","NA",$C$1+K101)</f>
      </c>
      <c r="M101" s="10">
        <f>IF(L101="NA","NA",IF(CL101="NA","NA",L101*(1-CL101)))</f>
      </c>
      <c r="N101" s="10">
        <f>IF(J101="NA","NA",IF(AA101="NA","NA",IF(M101="NA","NA",J101*(1-AA101)+M101*AA101)))</f>
      </c>
      <c r="O101" s="10">
        <f>IF(BB101="NA","NA",IF(J101="NA","NA",BB101-J101))</f>
      </c>
      <c r="P101" s="10">
        <f>IF(BC101="NA","NA",IF(N101="NA","NA",BC101-N101))</f>
      </c>
      <c r="Q101" s="11">
        <v>91.8</v>
      </c>
      <c r="R101" s="11">
        <v>0</v>
      </c>
      <c r="S101" s="11">
        <v>0</v>
      </c>
      <c r="T101" s="11">
        <v>0</v>
      </c>
      <c r="U101" s="11">
        <v>91.8</v>
      </c>
      <c r="V101" s="11">
        <v>14.4</v>
      </c>
      <c r="W101" s="11">
        <v>77.40000000000001</v>
      </c>
      <c r="X101" s="10">
        <v>0.1569</v>
      </c>
      <c r="Y101" s="12">
        <v>0</v>
      </c>
      <c r="Z101" s="10">
        <v>0</v>
      </c>
      <c r="AA101" s="10">
        <v>0</v>
      </c>
      <c r="AB101" s="10">
        <v>0</v>
      </c>
      <c r="AC101" s="10">
        <v>0</v>
      </c>
      <c r="AD101" s="11">
        <v>6.69</v>
      </c>
      <c r="AE101" s="12">
        <v>0.11</v>
      </c>
      <c r="AF101" s="10">
        <v>0.0707</v>
      </c>
      <c r="AG101" s="10">
        <v>0.4455</v>
      </c>
      <c r="AH101" s="12">
        <v>0.32</v>
      </c>
      <c r="AI101" s="13">
        <v>176.33</v>
      </c>
      <c r="AJ101" s="12">
        <v>31.01</v>
      </c>
      <c r="AK101" s="12">
        <v>18.62</v>
      </c>
      <c r="AL101" s="12">
        <v>14.42</v>
      </c>
      <c r="AM101" t="s" s="8">
        <v>110</v>
      </c>
      <c r="AN101" s="12">
        <v>4.03</v>
      </c>
      <c r="AO101" s="12">
        <v>2.42</v>
      </c>
      <c r="AP101" s="12">
        <v>8.65</v>
      </c>
      <c r="AQ101" s="12">
        <v>13.21</v>
      </c>
      <c r="AR101" s="12">
        <v>9.210000000000001</v>
      </c>
      <c r="AS101" s="12">
        <v>2.04</v>
      </c>
      <c r="AT101" s="10">
        <v>0</v>
      </c>
      <c r="AU101" s="10">
        <v>0</v>
      </c>
      <c r="AV101" t="s" s="8">
        <v>110</v>
      </c>
      <c r="AW101" t="s" s="8">
        <v>110</v>
      </c>
      <c r="AX101" s="10">
        <v>-0.0935</v>
      </c>
      <c r="AY101" s="10">
        <v>-0.0603</v>
      </c>
      <c r="AZ101" t="s" s="8">
        <v>110</v>
      </c>
      <c r="BA101" t="s" s="8">
        <v>110</v>
      </c>
      <c r="BB101" s="10">
        <v>0.2817</v>
      </c>
      <c r="BC101" s="10">
        <v>1.0252</v>
      </c>
      <c r="BD101" s="10">
        <v>0.1271</v>
      </c>
      <c r="BE101" s="10">
        <v>0.2307</v>
      </c>
      <c r="BF101" s="10">
        <v>0.4429</v>
      </c>
      <c r="BG101" s="10">
        <v>0.1595</v>
      </c>
      <c r="BH101" s="11">
        <v>2.96</v>
      </c>
      <c r="BI101" s="11">
        <v>4.93</v>
      </c>
      <c r="BJ101" s="11">
        <v>8.640000000000001</v>
      </c>
      <c r="BK101" s="11">
        <v>8.949999999999999</v>
      </c>
      <c r="BL101" s="11">
        <v>37.9</v>
      </c>
      <c r="BM101" s="11">
        <v>38.8</v>
      </c>
      <c r="BN101" s="11">
        <v>5.86</v>
      </c>
      <c r="BO101" s="11">
        <v>8.880000000000001</v>
      </c>
      <c r="BP101" s="11">
        <v>4.99</v>
      </c>
      <c r="BQ101" s="11">
        <v>0</v>
      </c>
      <c r="BR101" s="11">
        <v>0.048</v>
      </c>
      <c r="BS101" s="11">
        <v>-2.411</v>
      </c>
      <c r="BT101" s="10">
        <v>-0.473954921980351</v>
      </c>
      <c r="BU101" s="11">
        <v>7.34870621468927</v>
      </c>
      <c r="BV101" s="11">
        <v>7.293</v>
      </c>
      <c r="BW101" s="11">
        <v>7.293</v>
      </c>
      <c r="BX101" s="11">
        <v>17.5</v>
      </c>
      <c r="BY101" s="11">
        <v>8.73</v>
      </c>
      <c r="BZ101" s="11">
        <v>22.8</v>
      </c>
      <c r="CA101" s="11">
        <v>8.4</v>
      </c>
      <c r="CB101" s="11">
        <v>0</v>
      </c>
      <c r="CC101" s="12">
        <v>0.13</v>
      </c>
      <c r="CD101" s="12">
        <v>-0.09</v>
      </c>
      <c r="CE101" s="12">
        <v>0.5</v>
      </c>
      <c r="CF101" s="12">
        <v>0.09</v>
      </c>
      <c r="CG101" s="12">
        <v>0.14</v>
      </c>
      <c r="CH101" s="11">
        <v>3.82</v>
      </c>
      <c r="CI101" s="11">
        <v>-1.21</v>
      </c>
      <c r="CJ101" s="11">
        <v>0</v>
      </c>
      <c r="CK101" s="14">
        <v>0</v>
      </c>
      <c r="CL101" s="15">
        <v>0.2103960396039605</v>
      </c>
    </row>
    <row r="102" ht="31.05" customHeight="1">
      <c r="A102" t="s" s="16">
        <v>329</v>
      </c>
      <c r="B102" t="s" s="16">
        <v>330</v>
      </c>
      <c r="C102" t="s" s="8">
        <v>297</v>
      </c>
      <c r="D102" t="s" s="8">
        <v>93</v>
      </c>
      <c r="E102" t="s" s="8">
        <v>94</v>
      </c>
      <c r="F102" t="s" s="8">
        <v>95</v>
      </c>
      <c r="G102" s="9">
        <v>0.5518999999999999</v>
      </c>
      <c r="H102" s="9">
        <v>0.7946</v>
      </c>
      <c r="I102" s="10">
        <f>$C$2+CK102</f>
      </c>
      <c r="J102" s="10">
        <f>IF(H102="NA","NA",$C$1+H102*I102)</f>
      </c>
      <c r="K102" s="10">
        <v>0.005</v>
      </c>
      <c r="L102" s="10">
        <f>IF(K102="NA","NA",$C$1+K102)</f>
      </c>
      <c r="M102" s="10">
        <f>IF(L102="NA","NA",IF(CL102="NA","NA",L102*(1-CL102)))</f>
      </c>
      <c r="N102" s="10">
        <f>IF(J102="NA","NA",IF(AA102="NA","NA",IF(M102="NA","NA",J102*(1-AA102)+M102*AA102)))</f>
      </c>
      <c r="O102" s="10">
        <f>IF(BB102="NA","NA",IF(J102="NA","NA",BB102-J102))</f>
      </c>
      <c r="P102" s="10">
        <f>IF(BC102="NA","NA",IF(N102="NA","NA",BC102-N102))</f>
      </c>
      <c r="Q102" s="11">
        <v>482.2</v>
      </c>
      <c r="R102" s="11">
        <v>0</v>
      </c>
      <c r="S102" s="11">
        <v>212</v>
      </c>
      <c r="T102" s="11">
        <v>212</v>
      </c>
      <c r="U102" s="11">
        <v>694.2</v>
      </c>
      <c r="V102" s="11">
        <v>0.53</v>
      </c>
      <c r="W102" s="11">
        <v>693.67</v>
      </c>
      <c r="X102" s="10">
        <v>0.0008</v>
      </c>
      <c r="Y102" s="12">
        <v>0</v>
      </c>
      <c r="Z102" s="10">
        <v>0.3366</v>
      </c>
      <c r="AA102" s="10">
        <v>0.3054</v>
      </c>
      <c r="AB102" s="10">
        <v>0.5073</v>
      </c>
      <c r="AC102" s="10">
        <v>0.4397</v>
      </c>
      <c r="AD102" s="11">
        <v>11.68</v>
      </c>
      <c r="AE102" s="12">
        <v>0.54</v>
      </c>
      <c r="AF102" s="10">
        <v>0.2345</v>
      </c>
      <c r="AG102" s="10">
        <v>0.2484</v>
      </c>
      <c r="AH102" s="12">
        <v>0.09</v>
      </c>
      <c r="AI102" s="13">
        <v>6.45</v>
      </c>
      <c r="AJ102" s="12">
        <v>9.609999999999999</v>
      </c>
      <c r="AK102" s="12">
        <v>9.84</v>
      </c>
      <c r="AL102" t="s" s="8">
        <v>110</v>
      </c>
      <c r="AM102" t="s" s="8">
        <v>110</v>
      </c>
      <c r="AN102" s="12">
        <v>1.15</v>
      </c>
      <c r="AO102" s="12">
        <v>13.58</v>
      </c>
      <c r="AP102" s="12">
        <v>33.56</v>
      </c>
      <c r="AQ102" s="12">
        <v>37.29</v>
      </c>
      <c r="AR102" s="12">
        <v>1.1</v>
      </c>
      <c r="AS102" s="12">
        <v>19.54</v>
      </c>
      <c r="AT102" s="10">
        <v>0.1441</v>
      </c>
      <c r="AU102" s="10">
        <v>0.0146</v>
      </c>
      <c r="AV102" s="10">
        <v>0.132</v>
      </c>
      <c r="AW102" s="10">
        <v>0.206</v>
      </c>
      <c r="AX102" s="10">
        <v>0.0273</v>
      </c>
      <c r="AY102" s="10">
        <v>0.0483</v>
      </c>
      <c r="AZ102" t="s" s="8">
        <v>110</v>
      </c>
      <c r="BA102" t="s" s="8">
        <v>110</v>
      </c>
      <c r="BB102" s="10">
        <v>0.1334</v>
      </c>
      <c r="BC102" s="10">
        <v>0.0377</v>
      </c>
      <c r="BD102" s="10">
        <v>1.2861</v>
      </c>
      <c r="BE102" s="10">
        <v>0.5425</v>
      </c>
      <c r="BF102" s="10">
        <v>0</v>
      </c>
      <c r="BG102" s="10">
        <v>0.2765</v>
      </c>
      <c r="BH102" s="11">
        <v>50.2</v>
      </c>
      <c r="BI102" s="11">
        <v>49</v>
      </c>
      <c r="BJ102" s="11">
        <v>20.2</v>
      </c>
      <c r="BK102" s="11">
        <v>20.67</v>
      </c>
      <c r="BL102" s="11">
        <v>35.5</v>
      </c>
      <c r="BM102" s="11">
        <v>38.1</v>
      </c>
      <c r="BN102" s="11">
        <v>18.6</v>
      </c>
      <c r="BO102" s="11">
        <v>20.4</v>
      </c>
      <c r="BP102" s="11">
        <v>20.67</v>
      </c>
      <c r="BQ102" s="11">
        <v>-29.38</v>
      </c>
      <c r="BR102" s="11">
        <v>0</v>
      </c>
      <c r="BS102" s="11">
        <v>31.212</v>
      </c>
      <c r="BT102" s="10">
        <v>1.5099414638866</v>
      </c>
      <c r="BU102" s="11">
        <v>-10.541</v>
      </c>
      <c r="BV102" s="11">
        <v>47.169</v>
      </c>
      <c r="BW102" s="11">
        <v>17.788</v>
      </c>
      <c r="BX102" s="11">
        <v>367.3</v>
      </c>
      <c r="BY102" s="11">
        <v>548.42</v>
      </c>
      <c r="BZ102" s="11">
        <v>417.9</v>
      </c>
      <c r="CA102" s="11">
        <v>629.37</v>
      </c>
      <c r="CB102" s="11">
        <v>-7.06</v>
      </c>
      <c r="CC102" s="12">
        <v>0.23</v>
      </c>
      <c r="CD102" s="12">
        <v>0.34</v>
      </c>
      <c r="CE102" s="12">
        <v>0.5</v>
      </c>
      <c r="CF102" s="12">
        <v>0.02</v>
      </c>
      <c r="CG102" s="12">
        <v>0.06</v>
      </c>
      <c r="CH102" s="11">
        <v>13.74</v>
      </c>
      <c r="CI102" s="11">
        <v>27.86</v>
      </c>
      <c r="CJ102" s="11">
        <v>-7.06</v>
      </c>
      <c r="CK102" s="14">
        <v>0</v>
      </c>
      <c r="CL102" s="15">
        <v>0.2090395480225988</v>
      </c>
    </row>
    <row r="103" ht="31.05" customHeight="1">
      <c r="A103" t="s" s="16">
        <v>331</v>
      </c>
      <c r="B103" t="s" s="16">
        <v>332</v>
      </c>
      <c r="C103" t="s" s="8">
        <v>310</v>
      </c>
      <c r="D103" t="s" s="8">
        <v>93</v>
      </c>
      <c r="E103" t="s" s="8">
        <v>94</v>
      </c>
      <c r="F103" t="s" s="8">
        <v>95</v>
      </c>
      <c r="G103" s="9">
        <v>0.3452</v>
      </c>
      <c r="H103" s="9">
        <v>0.4175</v>
      </c>
      <c r="I103" s="10">
        <f>$C$2+CK103</f>
      </c>
      <c r="J103" s="10">
        <f>IF(H103="NA","NA",$C$1+H103*I103)</f>
      </c>
      <c r="K103" s="10">
        <v>0.025</v>
      </c>
      <c r="L103" s="10">
        <f>IF(K103="NA","NA",$C$1+K103)</f>
      </c>
      <c r="M103" s="10">
        <f>IF(L103="NA","NA",IF(CL103="NA","NA",L103*(1-CL103)))</f>
      </c>
      <c r="N103" s="10">
        <f>IF(J103="NA","NA",IF(AA103="NA","NA",IF(M103="NA","NA",J103*(1-AA103)+M103*AA103)))</f>
      </c>
      <c r="O103" s="10">
        <f>IF(BB103="NA","NA",IF(J103="NA","NA",BB103-J103))</f>
      </c>
      <c r="P103" s="10">
        <f>IF(BC103="NA","NA",IF(N103="NA","NA",BC103-N103))</f>
      </c>
      <c r="Q103" s="11">
        <v>10.9</v>
      </c>
      <c r="R103" s="11">
        <v>2.97</v>
      </c>
      <c r="S103" s="11">
        <v>0</v>
      </c>
      <c r="T103" s="11">
        <v>2.97</v>
      </c>
      <c r="U103" s="11">
        <v>13.87</v>
      </c>
      <c r="V103" s="11">
        <v>0</v>
      </c>
      <c r="W103" s="11">
        <v>13.87</v>
      </c>
      <c r="X103" s="10">
        <v>0</v>
      </c>
      <c r="Y103" t="s" s="8">
        <v>110</v>
      </c>
      <c r="Z103" s="10">
        <v>0.2807</v>
      </c>
      <c r="AA103" s="10">
        <v>0.2141</v>
      </c>
      <c r="AB103" s="10">
        <v>0.3903</v>
      </c>
      <c r="AC103" s="10">
        <v>0.2725</v>
      </c>
      <c r="AD103" s="11">
        <v>24.53</v>
      </c>
      <c r="AE103" s="12">
        <v>0.65</v>
      </c>
      <c r="AF103" t="s" s="8">
        <v>110</v>
      </c>
      <c r="AG103" t="s" s="8">
        <v>110</v>
      </c>
      <c r="AH103" s="12">
        <v>0.19</v>
      </c>
      <c r="AI103" t="s" s="5">
        <v>110</v>
      </c>
      <c r="AJ103" s="12">
        <v>11.19</v>
      </c>
      <c r="AK103" s="12">
        <v>11.78</v>
      </c>
      <c r="AL103" t="s" s="8">
        <v>110</v>
      </c>
      <c r="AM103" t="s" s="8">
        <v>110</v>
      </c>
      <c r="AN103" s="12">
        <v>1.43</v>
      </c>
      <c r="AO103" s="12">
        <v>0.72</v>
      </c>
      <c r="AP103" s="12">
        <v>195.53</v>
      </c>
      <c r="AQ103" t="s" s="8">
        <v>110</v>
      </c>
      <c r="AR103" s="12">
        <v>1.31</v>
      </c>
      <c r="AS103" s="12">
        <v>0.91</v>
      </c>
      <c r="AT103" s="10">
        <v>0.5891999999999999</v>
      </c>
      <c r="AU103" s="10">
        <v>0.05</v>
      </c>
      <c r="AV103" t="s" s="8">
        <v>110</v>
      </c>
      <c r="AW103" t="s" s="8">
        <v>110</v>
      </c>
      <c r="AX103" t="s" s="8">
        <v>110</v>
      </c>
      <c r="AY103" t="s" s="8">
        <v>110</v>
      </c>
      <c r="AZ103" t="s" s="8">
        <v>110</v>
      </c>
      <c r="BA103" t="s" s="8">
        <v>110</v>
      </c>
      <c r="BB103" s="10">
        <v>0.1308</v>
      </c>
      <c r="BC103" s="10">
        <v>0.0771</v>
      </c>
      <c r="BD103" s="10">
        <v>0.0597</v>
      </c>
      <c r="BE103" s="10">
        <v>0.0046</v>
      </c>
      <c r="BF103" s="10">
        <v>0.2308</v>
      </c>
      <c r="BG103" t="s" s="8">
        <v>110</v>
      </c>
      <c r="BH103" s="11">
        <v>0.97</v>
      </c>
      <c r="BI103" s="11">
        <v>0.93</v>
      </c>
      <c r="BJ103" s="11">
        <v>0</v>
      </c>
      <c r="BK103" s="11">
        <v>0.07000000000000001</v>
      </c>
      <c r="BL103" s="11">
        <v>15.2</v>
      </c>
      <c r="BM103" s="11">
        <v>15.5</v>
      </c>
      <c r="BN103" s="11">
        <v>0</v>
      </c>
      <c r="BO103" s="11">
        <v>0</v>
      </c>
      <c r="BP103" s="11">
        <v>0.05</v>
      </c>
      <c r="BQ103" s="11">
        <v>0</v>
      </c>
      <c r="BR103" s="11">
        <v>2.033</v>
      </c>
      <c r="BS103" s="11">
        <v>0.028</v>
      </c>
      <c r="BT103" s="10">
        <v>37.7738334239722</v>
      </c>
      <c r="BU103" s="11">
        <v>-2.00643842090721</v>
      </c>
      <c r="BV103" s="11">
        <v>-1.136</v>
      </c>
      <c r="BW103" s="11">
        <v>-1.136</v>
      </c>
      <c r="BX103" s="11">
        <v>7.07</v>
      </c>
      <c r="BY103" s="11">
        <v>0.92</v>
      </c>
      <c r="BZ103" s="11">
        <v>7.61</v>
      </c>
      <c r="CA103" s="11">
        <v>10.58</v>
      </c>
      <c r="CB103" s="11">
        <v>-0.55</v>
      </c>
      <c r="CC103" s="12">
        <v>-0.01</v>
      </c>
      <c r="CD103" t="s" s="8">
        <v>110</v>
      </c>
      <c r="CE103" s="12">
        <v>0.5</v>
      </c>
      <c r="CF103" t="s" s="8">
        <v>110</v>
      </c>
      <c r="CG103" s="12">
        <v>0.08</v>
      </c>
      <c r="CH103" t="s" s="8">
        <v>110</v>
      </c>
      <c r="CI103" s="11">
        <v>0.44</v>
      </c>
      <c r="CJ103" s="11">
        <v>-0.55</v>
      </c>
      <c r="CK103" s="14">
        <v>0</v>
      </c>
      <c r="CL103" s="15">
        <v>0.2093862815884476</v>
      </c>
    </row>
    <row r="104" ht="22.05" customHeight="1">
      <c r="A104" t="s" s="16">
        <v>333</v>
      </c>
      <c r="B104" t="s" s="16">
        <v>334</v>
      </c>
      <c r="C104" t="s" s="8">
        <v>335</v>
      </c>
      <c r="D104" t="s" s="8">
        <v>93</v>
      </c>
      <c r="E104" t="s" s="8">
        <v>94</v>
      </c>
      <c r="F104" t="s" s="8">
        <v>95</v>
      </c>
      <c r="G104" s="9">
        <v>0.7925</v>
      </c>
      <c r="H104" s="9">
        <v>0.7925</v>
      </c>
      <c r="I104" s="10">
        <f>$C$2+CK104</f>
      </c>
      <c r="J104" s="10">
        <f>IF(H104="NA","NA",$C$1+H104*I104)</f>
      </c>
      <c r="K104" s="10">
        <v>0.025</v>
      </c>
      <c r="L104" s="10">
        <f>IF(K104="NA","NA",$C$1+K104)</f>
      </c>
      <c r="M104" s="10">
        <f>IF(L104="NA","NA",IF(CL104="NA","NA",L104*(1-CL104)))</f>
      </c>
      <c r="N104" s="10">
        <f>IF(J104="NA","NA",IF(AA104="NA","NA",IF(M104="NA","NA",J104*(1-AA104)+M104*AA104)))</f>
      </c>
      <c r="O104" s="10">
        <f>IF(BB104="NA","NA",IF(J104="NA","NA",BB104-J104))</f>
      </c>
      <c r="P104" t="s" s="8">
        <f>IF(BC104="NA","NA",IF(N104="NA","NA",BC104-N104))</f>
        <v>110</v>
      </c>
      <c r="Q104" s="11">
        <v>10.2</v>
      </c>
      <c r="R104" s="11">
        <v>0</v>
      </c>
      <c r="S104" s="11">
        <v>0</v>
      </c>
      <c r="T104" s="11">
        <v>0</v>
      </c>
      <c r="U104" s="11">
        <v>10.2</v>
      </c>
      <c r="V104" s="11">
        <v>3.95</v>
      </c>
      <c r="W104" s="11">
        <v>6.25</v>
      </c>
      <c r="X104" s="10">
        <v>0.3873</v>
      </c>
      <c r="Y104" s="12">
        <v>0</v>
      </c>
      <c r="Z104" s="10">
        <v>0</v>
      </c>
      <c r="AA104" s="10">
        <v>0</v>
      </c>
      <c r="AB104" s="10">
        <v>0</v>
      </c>
      <c r="AC104" s="10">
        <v>0</v>
      </c>
      <c r="AD104" s="11">
        <v>0.97</v>
      </c>
      <c r="AE104" s="12">
        <v>0.7</v>
      </c>
      <c r="AF104" s="10">
        <v>0.06320000000000001</v>
      </c>
      <c r="AG104" s="10">
        <v>0.8894</v>
      </c>
      <c r="AH104" s="12">
        <v>0.2</v>
      </c>
      <c r="AI104" s="13">
        <v>138.8</v>
      </c>
      <c r="AJ104" s="12">
        <v>8.16</v>
      </c>
      <c r="AK104" s="12">
        <v>24.58</v>
      </c>
      <c r="AL104" t="s" s="8">
        <v>110</v>
      </c>
      <c r="AM104" t="s" s="8">
        <v>110</v>
      </c>
      <c r="AN104" s="12">
        <v>3.08</v>
      </c>
      <c r="AO104" s="12">
        <v>0.82</v>
      </c>
      <c r="AP104" s="12">
        <v>5.67</v>
      </c>
      <c r="AQ104" s="12">
        <v>3.17</v>
      </c>
      <c r="AR104" t="s" s="8">
        <v>110</v>
      </c>
      <c r="AS104" s="12">
        <v>0.5</v>
      </c>
      <c r="AT104" s="10">
        <v>1.9735</v>
      </c>
      <c r="AU104" s="10">
        <v>0.0803</v>
      </c>
      <c r="AV104" s="10">
        <v>-0.406</v>
      </c>
      <c r="AW104" s="10">
        <v>-0.0712</v>
      </c>
      <c r="AX104" s="10">
        <v>-0.0449</v>
      </c>
      <c r="AY104" s="10">
        <v>0.0864</v>
      </c>
      <c r="AZ104" t="s" s="8">
        <v>110</v>
      </c>
      <c r="BA104" t="s" s="8">
        <v>110</v>
      </c>
      <c r="BB104" s="10">
        <v>0.1119</v>
      </c>
      <c r="BC104" t="s" s="8">
        <v>110</v>
      </c>
      <c r="BD104" s="10">
        <v>0.0371</v>
      </c>
      <c r="BE104" s="10">
        <v>0.0985</v>
      </c>
      <c r="BF104" s="10">
        <v>0.3418</v>
      </c>
      <c r="BG104" s="10">
        <v>0.4251</v>
      </c>
      <c r="BH104" s="11">
        <v>1.25</v>
      </c>
      <c r="BI104" s="11">
        <v>0.42</v>
      </c>
      <c r="BJ104" s="11">
        <v>0.6899999999999999</v>
      </c>
      <c r="BK104" s="11">
        <v>1.1</v>
      </c>
      <c r="BL104" s="11">
        <v>12.4</v>
      </c>
      <c r="BM104" s="11">
        <v>11.2</v>
      </c>
      <c r="BN104" s="11">
        <v>1.97</v>
      </c>
      <c r="BO104" s="11">
        <v>0.79</v>
      </c>
      <c r="BP104" s="11">
        <v>0.73</v>
      </c>
      <c r="BQ104" s="11">
        <v>0.03</v>
      </c>
      <c r="BR104" s="11">
        <v>-0.033</v>
      </c>
      <c r="BS104" s="11">
        <v>-0.165</v>
      </c>
      <c r="BT104" s="10">
        <v>-0.272717762744961</v>
      </c>
      <c r="BU104" s="11">
        <v>0.924025316455696</v>
      </c>
      <c r="BV104" s="11">
        <v>0.58</v>
      </c>
      <c r="BW104" s="11">
        <v>0.613</v>
      </c>
      <c r="BX104" s="11">
        <v>3.71</v>
      </c>
      <c r="BY104" s="11">
        <v>-0.54</v>
      </c>
      <c r="BZ104" s="11">
        <v>3.31</v>
      </c>
      <c r="CA104" s="11">
        <v>-0.91</v>
      </c>
      <c r="CB104" s="11">
        <v>-0.82</v>
      </c>
      <c r="CC104" s="12">
        <v>0.23</v>
      </c>
      <c r="CD104" s="12">
        <v>0.6</v>
      </c>
      <c r="CE104" s="12">
        <v>0.5</v>
      </c>
      <c r="CF104" s="12">
        <v>0.07000000000000001</v>
      </c>
      <c r="CG104" s="12">
        <v>0.06</v>
      </c>
      <c r="CH104" s="11">
        <v>1.56</v>
      </c>
      <c r="CI104" s="11">
        <v>1.23</v>
      </c>
      <c r="CJ104" s="11">
        <v>-0.82</v>
      </c>
      <c r="CK104" s="14">
        <v>0</v>
      </c>
      <c r="CL104" s="15">
        <v>0.2093862815884476</v>
      </c>
    </row>
    <row r="105" ht="31.05" customHeight="1">
      <c r="A105" t="s" s="16">
        <v>336</v>
      </c>
      <c r="B105" t="s" s="16">
        <v>337</v>
      </c>
      <c r="C105" t="s" s="8">
        <v>297</v>
      </c>
      <c r="D105" t="s" s="8">
        <v>93</v>
      </c>
      <c r="E105" t="s" s="8">
        <v>94</v>
      </c>
      <c r="F105" t="s" s="8">
        <v>95</v>
      </c>
      <c r="G105" s="9">
        <v>0.5518999999999999</v>
      </c>
      <c r="H105" s="9">
        <v>0.9441000000000001</v>
      </c>
      <c r="I105" s="10">
        <f>$C$2+CK105</f>
      </c>
      <c r="J105" s="10">
        <f>IF(H105="NA","NA",$C$1+H105*I105)</f>
      </c>
      <c r="K105" s="10">
        <v>0.04</v>
      </c>
      <c r="L105" s="10">
        <f>IF(K105="NA","NA",$C$1+K105)</f>
      </c>
      <c r="M105" s="10">
        <f>IF(L105="NA","NA",IF(CL105="NA","NA",L105*(1-CL105)))</f>
      </c>
      <c r="N105" s="10">
        <f>IF(J105="NA","NA",IF(AA105="NA","NA",IF(M105="NA","NA",J105*(1-AA105)+M105*AA105)))</f>
      </c>
      <c r="O105" s="10">
        <f>IF(BB105="NA","NA",IF(J105="NA","NA",BB105-J105))</f>
      </c>
      <c r="P105" s="10">
        <f>IF(BC105="NA","NA",IF(N105="NA","NA",BC105-N105))</f>
      </c>
      <c r="Q105" s="11">
        <v>181.3</v>
      </c>
      <c r="R105" s="11">
        <v>0</v>
      </c>
      <c r="S105" s="11">
        <v>159.4</v>
      </c>
      <c r="T105" s="11">
        <v>159.4</v>
      </c>
      <c r="U105" s="11">
        <v>340.7</v>
      </c>
      <c r="V105" s="11">
        <v>17.3</v>
      </c>
      <c r="W105" s="11">
        <v>323.4</v>
      </c>
      <c r="X105" s="10">
        <v>0.0508</v>
      </c>
      <c r="Y105" s="12">
        <v>0</v>
      </c>
      <c r="Z105" s="10">
        <v>0.5837</v>
      </c>
      <c r="AA105" s="10">
        <v>0.4679</v>
      </c>
      <c r="AB105" s="10">
        <v>1.4019</v>
      </c>
      <c r="AC105" s="10">
        <v>0.8792</v>
      </c>
      <c r="AD105" s="11">
        <v>3.58</v>
      </c>
      <c r="AE105" s="12">
        <v>0.22</v>
      </c>
      <c r="AF105" s="10">
        <v>0.0316</v>
      </c>
      <c r="AG105" s="10">
        <v>1.257</v>
      </c>
      <c r="AH105" s="12">
        <v>0.64</v>
      </c>
      <c r="AI105" t="s" s="5">
        <v>110</v>
      </c>
      <c r="AJ105" s="12">
        <v>19.62</v>
      </c>
      <c r="AK105" s="12">
        <v>4.14</v>
      </c>
      <c r="AL105" t="s" s="8">
        <v>110</v>
      </c>
      <c r="AM105" t="s" s="8">
        <v>110</v>
      </c>
      <c r="AN105" s="12">
        <v>1.59</v>
      </c>
      <c r="AO105" s="12">
        <v>4.77</v>
      </c>
      <c r="AP105" t="s" s="8">
        <v>110</v>
      </c>
      <c r="AQ105" s="12">
        <v>86.01000000000001</v>
      </c>
      <c r="AR105" s="12">
        <v>1.26</v>
      </c>
      <c r="AS105" s="12">
        <v>8.51</v>
      </c>
      <c r="AT105" s="10">
        <v>0</v>
      </c>
      <c r="AU105" s="10">
        <v>0</v>
      </c>
      <c r="AV105" t="s" s="8">
        <v>110</v>
      </c>
      <c r="AW105" s="10">
        <v>1.355</v>
      </c>
      <c r="AX105" s="10">
        <v>-0.194</v>
      </c>
      <c r="AY105" s="10">
        <v>-0.128</v>
      </c>
      <c r="AZ105" t="s" s="8">
        <v>110</v>
      </c>
      <c r="BA105" t="s" s="8">
        <v>110</v>
      </c>
      <c r="BB105" s="10">
        <v>2.0563</v>
      </c>
      <c r="BC105" s="10">
        <v>-0.059</v>
      </c>
      <c r="BD105" s="10">
        <v>3.65</v>
      </c>
      <c r="BE105" s="10">
        <v>-0.0968</v>
      </c>
      <c r="BF105" s="10">
        <v>0.1919</v>
      </c>
      <c r="BG105" s="10">
        <v>0.0851</v>
      </c>
      <c r="BH105" s="11">
        <v>9.24</v>
      </c>
      <c r="BI105" s="11">
        <v>43.8</v>
      </c>
      <c r="BJ105" s="11">
        <v>-1.19</v>
      </c>
      <c r="BK105" s="11">
        <v>-1.16</v>
      </c>
      <c r="BL105" s="11">
        <v>38</v>
      </c>
      <c r="BM105" s="11">
        <v>12</v>
      </c>
      <c r="BN105" s="11">
        <v>3.76</v>
      </c>
      <c r="BO105" s="11">
        <v>-0.96</v>
      </c>
      <c r="BP105" s="11">
        <v>-0.9399999999999999</v>
      </c>
      <c r="BQ105" s="11">
        <v>-154.38</v>
      </c>
      <c r="BR105" s="11">
        <v>-9.140000000000001</v>
      </c>
      <c r="BS105" s="11">
        <v>175.158</v>
      </c>
      <c r="BT105" t="s" s="8">
        <v>110</v>
      </c>
      <c r="BU105" s="11">
        <v>-166.957033210332</v>
      </c>
      <c r="BV105" s="11">
        <v>32.157</v>
      </c>
      <c r="BW105" s="11">
        <v>-122.218</v>
      </c>
      <c r="BX105" s="11">
        <v>21.3</v>
      </c>
      <c r="BY105" s="11">
        <v>19.71</v>
      </c>
      <c r="BZ105" s="11">
        <v>113.7</v>
      </c>
      <c r="CA105" s="11">
        <v>255.8</v>
      </c>
      <c r="CB105" s="11">
        <v>0</v>
      </c>
      <c r="CC105" s="12">
        <v>0.16</v>
      </c>
      <c r="CD105" s="12">
        <v>0</v>
      </c>
      <c r="CE105" s="12">
        <v>0.5</v>
      </c>
      <c r="CF105" t="s" s="8">
        <v>110</v>
      </c>
      <c r="CG105" t="s" s="8">
        <v>110</v>
      </c>
      <c r="CH105" t="s" s="8">
        <v>110</v>
      </c>
      <c r="CI105" t="s" s="8">
        <v>110</v>
      </c>
      <c r="CJ105" s="11">
        <v>0</v>
      </c>
      <c r="CK105" s="14">
        <v>0</v>
      </c>
      <c r="CL105" s="15">
        <v>0.2102272727272728</v>
      </c>
    </row>
    <row r="106" ht="31.05" customHeight="1">
      <c r="A106" t="s" s="16">
        <v>338</v>
      </c>
      <c r="B106" t="s" s="16">
        <v>339</v>
      </c>
      <c r="C106" t="s" s="8">
        <v>297</v>
      </c>
      <c r="D106" t="s" s="8">
        <v>93</v>
      </c>
      <c r="E106" t="s" s="8">
        <v>94</v>
      </c>
      <c r="F106" t="s" s="8">
        <v>95</v>
      </c>
      <c r="G106" s="9">
        <v>0.5518999999999999</v>
      </c>
      <c r="H106" s="9">
        <v>1.0995</v>
      </c>
      <c r="I106" s="10">
        <f>$C$2+CK106</f>
      </c>
      <c r="J106" s="10">
        <f>IF(H106="NA","NA",$C$1+H106*I106)</f>
      </c>
      <c r="K106" s="10">
        <v>0.02</v>
      </c>
      <c r="L106" s="10">
        <f>IF(K106="NA","NA",$C$1+K106)</f>
      </c>
      <c r="M106" s="10">
        <f>IF(L106="NA","NA",IF(CL106="NA","NA",L106*(1-CL106)))</f>
      </c>
      <c r="N106" s="10">
        <f>IF(J106="NA","NA",IF(AA106="NA","NA",IF(M106="NA","NA",J106*(1-AA106)+M106*AA106)))</f>
      </c>
      <c r="O106" s="10">
        <f>IF(BB106="NA","NA",IF(J106="NA","NA",BB106-J106))</f>
      </c>
      <c r="P106" s="10">
        <f>IF(BC106="NA","NA",IF(N106="NA","NA",BC106-N106))</f>
      </c>
      <c r="Q106" s="11">
        <v>392.4</v>
      </c>
      <c r="R106" s="11">
        <v>0</v>
      </c>
      <c r="S106" s="11">
        <v>460.8</v>
      </c>
      <c r="T106" s="11">
        <v>460.8</v>
      </c>
      <c r="U106" s="11">
        <v>853.2</v>
      </c>
      <c r="V106" s="11">
        <v>20.8</v>
      </c>
      <c r="W106" s="11">
        <v>832.4</v>
      </c>
      <c r="X106" s="10">
        <v>0.0244</v>
      </c>
      <c r="Y106" s="12">
        <v>0</v>
      </c>
      <c r="Z106" s="10">
        <v>0.6461</v>
      </c>
      <c r="AA106" s="10">
        <v>0.5401</v>
      </c>
      <c r="AB106" s="10">
        <v>1.8257</v>
      </c>
      <c r="AC106" s="10">
        <v>1.1743</v>
      </c>
      <c r="AD106" s="11">
        <v>15.58</v>
      </c>
      <c r="AE106" s="12">
        <v>1.16</v>
      </c>
      <c r="AF106" s="10">
        <v>0.2121</v>
      </c>
      <c r="AG106" s="10">
        <v>0.7425</v>
      </c>
      <c r="AH106" s="12">
        <v>0.25</v>
      </c>
      <c r="AI106" s="13">
        <v>2.34</v>
      </c>
      <c r="AJ106" s="12">
        <v>12.38</v>
      </c>
      <c r="AK106" s="12">
        <v>12.5</v>
      </c>
      <c r="AL106" t="s" s="8">
        <v>110</v>
      </c>
      <c r="AM106" t="s" s="8">
        <v>110</v>
      </c>
      <c r="AN106" s="12">
        <v>1.55</v>
      </c>
      <c r="AO106" s="12">
        <v>95.94</v>
      </c>
      <c r="AP106" s="12">
        <v>174.51</v>
      </c>
      <c r="AQ106" s="12">
        <v>318.93</v>
      </c>
      <c r="AR106" s="12">
        <v>1.2</v>
      </c>
      <c r="AS106" s="12">
        <v>203.52</v>
      </c>
      <c r="AT106" s="10">
        <v>0.1146</v>
      </c>
      <c r="AU106" s="10">
        <v>0.0092</v>
      </c>
      <c r="AV106" s="10">
        <v>-0.131</v>
      </c>
      <c r="AW106" s="10">
        <v>0.356</v>
      </c>
      <c r="AX106" t="s" s="8">
        <v>110</v>
      </c>
      <c r="AY106" s="10">
        <v>-0.285</v>
      </c>
      <c r="AZ106" t="s" s="8">
        <v>110</v>
      </c>
      <c r="BA106" t="s" s="8">
        <v>110</v>
      </c>
      <c r="BB106" s="10">
        <v>0.7169</v>
      </c>
      <c r="BC106" s="10">
        <v>0.0581</v>
      </c>
      <c r="BD106" s="10">
        <v>5.7721</v>
      </c>
      <c r="BE106" s="10">
        <v>0.8768</v>
      </c>
      <c r="BF106" s="10">
        <v>0.1551</v>
      </c>
      <c r="BG106" s="10">
        <v>0.0717</v>
      </c>
      <c r="BH106" s="11">
        <v>31.7</v>
      </c>
      <c r="BI106" s="11">
        <v>31.4</v>
      </c>
      <c r="BJ106" s="11">
        <v>4.77</v>
      </c>
      <c r="BK106" s="11">
        <v>4.77</v>
      </c>
      <c r="BL106" s="11">
        <v>4.09</v>
      </c>
      <c r="BM106" s="11">
        <v>5.44</v>
      </c>
      <c r="BN106" s="11">
        <v>2.61</v>
      </c>
      <c r="BO106" s="11">
        <v>0</v>
      </c>
      <c r="BP106" s="11">
        <v>4.03</v>
      </c>
      <c r="BQ106" s="11">
        <v>-48.4</v>
      </c>
      <c r="BR106" s="11">
        <v>1.59</v>
      </c>
      <c r="BS106" s="11">
        <v>4.3</v>
      </c>
      <c r="BT106" s="10">
        <v>1.46148874307886</v>
      </c>
      <c r="BU106" s="11">
        <v>-1.85986290322581</v>
      </c>
      <c r="BV106" s="11">
        <v>73.91</v>
      </c>
      <c r="BW106" s="11">
        <v>25.51</v>
      </c>
      <c r="BX106" s="11">
        <v>43.8</v>
      </c>
      <c r="BY106" s="11">
        <v>82.09</v>
      </c>
      <c r="BZ106" s="11">
        <v>252.4</v>
      </c>
      <c r="CA106" s="11">
        <v>692.4</v>
      </c>
      <c r="CB106" s="11">
        <v>-3.6</v>
      </c>
      <c r="CC106" s="12">
        <v>0.63</v>
      </c>
      <c r="CD106" s="12">
        <v>0.48</v>
      </c>
      <c r="CE106" s="12">
        <v>0.5</v>
      </c>
      <c r="CF106" t="s" s="8">
        <v>110</v>
      </c>
      <c r="CG106" t="s" s="8">
        <v>110</v>
      </c>
      <c r="CH106" t="s" s="8">
        <v>110</v>
      </c>
      <c r="CI106" t="s" s="8">
        <v>110</v>
      </c>
      <c r="CJ106" s="11">
        <v>-3.6</v>
      </c>
      <c r="CK106" s="14">
        <v>0</v>
      </c>
      <c r="CL106" s="15">
        <v>0.2103174603174602</v>
      </c>
    </row>
    <row r="107" ht="31.05" customHeight="1">
      <c r="A107" t="s" s="16">
        <v>340</v>
      </c>
      <c r="B107" t="s" s="16">
        <v>341</v>
      </c>
      <c r="C107" t="s" s="8">
        <v>294</v>
      </c>
      <c r="D107" t="s" s="8">
        <v>93</v>
      </c>
      <c r="E107" t="s" s="8">
        <v>94</v>
      </c>
      <c r="F107" t="s" s="8">
        <v>95</v>
      </c>
      <c r="G107" s="9">
        <v>0.5825</v>
      </c>
      <c r="H107" s="9">
        <v>0.5825</v>
      </c>
      <c r="I107" s="10">
        <f>$C$2+CK107</f>
      </c>
      <c r="J107" s="10">
        <f>IF(H107="NA","NA",$C$1+H107*I107)</f>
      </c>
      <c r="K107" s="10">
        <v>0.01</v>
      </c>
      <c r="L107" s="10">
        <f>IF(K107="NA","NA",$C$1+K107)</f>
      </c>
      <c r="M107" s="10">
        <f>IF(L107="NA","NA",IF(CL107="NA","NA",L107*(1-CL107)))</f>
      </c>
      <c r="N107" s="10">
        <f>IF(J107="NA","NA",IF(AA107="NA","NA",IF(M107="NA","NA",J107*(1-AA107)+M107*AA107)))</f>
      </c>
      <c r="O107" s="10">
        <f>IF(BB107="NA","NA",IF(J107="NA","NA",BB107-J107))</f>
      </c>
      <c r="P107" s="10">
        <f>IF(BC107="NA","NA",IF(N107="NA","NA",BC107-N107))</f>
      </c>
      <c r="Q107" s="11">
        <v>33.4</v>
      </c>
      <c r="R107" s="11">
        <v>0</v>
      </c>
      <c r="S107" s="11">
        <v>0</v>
      </c>
      <c r="T107" s="11">
        <v>0</v>
      </c>
      <c r="U107" s="11">
        <v>33.4</v>
      </c>
      <c r="V107" s="11">
        <v>2.98</v>
      </c>
      <c r="W107" s="11">
        <v>30.42</v>
      </c>
      <c r="X107" s="10">
        <v>0.0892</v>
      </c>
      <c r="Y107" s="12">
        <v>0</v>
      </c>
      <c r="Z107" s="10">
        <v>0</v>
      </c>
      <c r="AA107" s="10">
        <v>0</v>
      </c>
      <c r="AB107" s="10">
        <v>0</v>
      </c>
      <c r="AC107" s="10">
        <v>0</v>
      </c>
      <c r="AD107" s="11">
        <v>2.76</v>
      </c>
      <c r="AE107" s="12">
        <v>0.41</v>
      </c>
      <c r="AF107" s="10">
        <v>0.1265</v>
      </c>
      <c r="AG107" s="10">
        <v>0.3577</v>
      </c>
      <c r="AH107" s="12">
        <v>0.11</v>
      </c>
      <c r="AI107" s="13">
        <v>24.62</v>
      </c>
      <c r="AJ107" s="12">
        <v>26.3</v>
      </c>
      <c r="AK107" s="12">
        <v>15.83</v>
      </c>
      <c r="AL107" t="s" s="8">
        <v>110</v>
      </c>
      <c r="AM107" t="s" s="8">
        <v>110</v>
      </c>
      <c r="AN107" s="12">
        <v>0.73</v>
      </c>
      <c r="AO107" s="12">
        <v>14.15</v>
      </c>
      <c r="AP107" s="12">
        <v>13.28</v>
      </c>
      <c r="AQ107" s="12">
        <v>30.12</v>
      </c>
      <c r="AR107" s="12">
        <v>0.72</v>
      </c>
      <c r="AS107" s="12">
        <v>12.89</v>
      </c>
      <c r="AT107" s="10">
        <v>1.3412</v>
      </c>
      <c r="AU107" s="10">
        <v>0.0847</v>
      </c>
      <c r="AV107" s="10">
        <v>1.432</v>
      </c>
      <c r="AW107" t="s" s="8">
        <v>110</v>
      </c>
      <c r="AX107" s="10">
        <v>0.369</v>
      </c>
      <c r="AY107" t="s" s="8">
        <v>110</v>
      </c>
      <c r="AZ107" t="s" s="8">
        <v>110</v>
      </c>
      <c r="BA107" t="s" s="8">
        <v>110</v>
      </c>
      <c r="BB107" s="10">
        <v>0.0468</v>
      </c>
      <c r="BC107" s="10">
        <v>0.058</v>
      </c>
      <c r="BD107" s="10">
        <v>0.5553</v>
      </c>
      <c r="BE107" s="10">
        <v>0.6026</v>
      </c>
      <c r="BF107" s="10">
        <v>0</v>
      </c>
      <c r="BG107" s="10">
        <v>0.0381</v>
      </c>
      <c r="BH107" s="11">
        <v>1.27</v>
      </c>
      <c r="BI107" s="11">
        <v>2.11</v>
      </c>
      <c r="BJ107" s="11">
        <v>2.29</v>
      </c>
      <c r="BK107" s="11">
        <v>2.29</v>
      </c>
      <c r="BL107" s="11">
        <v>2.36</v>
      </c>
      <c r="BM107" s="11">
        <v>3.8</v>
      </c>
      <c r="BN107" s="11">
        <v>1.01</v>
      </c>
      <c r="BO107" s="11">
        <v>2.3</v>
      </c>
      <c r="BP107" s="11">
        <v>2.29</v>
      </c>
      <c r="BQ107" s="11">
        <v>0</v>
      </c>
      <c r="BR107" s="11">
        <v>2.26</v>
      </c>
      <c r="BS107" s="11">
        <v>-0.013</v>
      </c>
      <c r="BT107" s="10">
        <v>0.981222707423581</v>
      </c>
      <c r="BU107" s="11">
        <v>0.0430000000000001</v>
      </c>
      <c r="BV107" s="11">
        <v>-0.137</v>
      </c>
      <c r="BW107" s="11">
        <v>-0.137</v>
      </c>
      <c r="BX107" s="11">
        <v>45.1</v>
      </c>
      <c r="BY107" s="11">
        <v>39.46</v>
      </c>
      <c r="BZ107" s="11">
        <v>45.5</v>
      </c>
      <c r="CA107" s="11">
        <v>42.52</v>
      </c>
      <c r="CB107" s="11">
        <v>-2.83</v>
      </c>
      <c r="CC107" s="12">
        <v>0.18</v>
      </c>
      <c r="CD107" s="12">
        <v>0.25</v>
      </c>
      <c r="CE107" s="12">
        <v>0.5</v>
      </c>
      <c r="CF107" s="12">
        <v>0.16</v>
      </c>
      <c r="CG107" s="12">
        <v>0.16</v>
      </c>
      <c r="CH107" s="11">
        <v>-0.07000000000000001</v>
      </c>
      <c r="CI107" s="11">
        <v>3.33</v>
      </c>
      <c r="CJ107" s="11">
        <v>-2.83</v>
      </c>
      <c r="CK107" s="14">
        <v>0</v>
      </c>
      <c r="CL107" s="15">
        <v>0.2103960396039605</v>
      </c>
    </row>
    <row r="108" ht="31.05" customHeight="1">
      <c r="A108" t="s" s="16">
        <v>342</v>
      </c>
      <c r="B108" t="s" s="16">
        <v>343</v>
      </c>
      <c r="C108" t="s" s="8">
        <v>310</v>
      </c>
      <c r="D108" t="s" s="8">
        <v>93</v>
      </c>
      <c r="E108" t="s" s="8">
        <v>94</v>
      </c>
      <c r="F108" t="s" s="8">
        <v>95</v>
      </c>
      <c r="G108" s="9">
        <v>0.3452</v>
      </c>
      <c r="H108" s="9">
        <v>0.3465</v>
      </c>
      <c r="I108" s="10">
        <f>$C$2+CK108</f>
      </c>
      <c r="J108" s="10">
        <f>IF(H108="NA","NA",$C$1+H108*I108)</f>
      </c>
      <c r="K108" s="10">
        <v>0.025</v>
      </c>
      <c r="L108" s="10">
        <f>IF(K108="NA","NA",$C$1+K108)</f>
      </c>
      <c r="M108" s="10">
        <f>IF(L108="NA","NA",IF(CL108="NA","NA",L108*(1-CL108)))</f>
      </c>
      <c r="N108" s="10">
        <f>IF(J108="NA","NA",IF(AA108="NA","NA",IF(M108="NA","NA",J108*(1-AA108)+M108*AA108)))</f>
      </c>
      <c r="O108" s="10">
        <f>IF(BB108="NA","NA",IF(J108="NA","NA",BB108-J108))</f>
      </c>
      <c r="P108" s="10">
        <f>IF(BC108="NA","NA",IF(N108="NA","NA",BC108-N108))</f>
      </c>
      <c r="Q108" s="11">
        <v>7.3</v>
      </c>
      <c r="R108" s="11">
        <v>0</v>
      </c>
      <c r="S108" s="11">
        <v>0.03</v>
      </c>
      <c r="T108" s="11">
        <v>0.03</v>
      </c>
      <c r="U108" s="11">
        <v>7.33</v>
      </c>
      <c r="V108" s="11">
        <v>0.76</v>
      </c>
      <c r="W108" s="11">
        <v>6.57</v>
      </c>
      <c r="X108" s="10">
        <v>0.104</v>
      </c>
      <c r="Y108" s="12">
        <v>0</v>
      </c>
      <c r="Z108" s="10">
        <v>0.02</v>
      </c>
      <c r="AA108" s="10">
        <v>0.004</v>
      </c>
      <c r="AB108" s="10">
        <v>0.0204</v>
      </c>
      <c r="AC108" s="10">
        <v>0.004</v>
      </c>
      <c r="AD108" s="11">
        <v>0.04</v>
      </c>
      <c r="AE108" s="12">
        <v>0.63</v>
      </c>
      <c r="AF108" s="10">
        <v>0.1378</v>
      </c>
      <c r="AG108" t="s" s="8">
        <v>110</v>
      </c>
      <c r="AH108" s="12">
        <v>0.79</v>
      </c>
      <c r="AI108" t="s" s="5">
        <v>110</v>
      </c>
      <c r="AJ108" t="s" s="8">
        <v>110</v>
      </c>
      <c r="AK108" t="s" s="8">
        <v>110</v>
      </c>
      <c r="AL108" t="s" s="8">
        <v>110</v>
      </c>
      <c r="AM108" t="s" s="8">
        <v>110</v>
      </c>
      <c r="AN108" s="12">
        <v>5.14</v>
      </c>
      <c r="AO108" s="12">
        <v>6.03</v>
      </c>
      <c r="AP108" s="12">
        <v>26.16</v>
      </c>
      <c r="AQ108" t="s" s="8">
        <v>110</v>
      </c>
      <c r="AR108" s="12">
        <v>9.56</v>
      </c>
      <c r="AS108" s="12">
        <v>5.43</v>
      </c>
      <c r="AT108" t="s" s="8">
        <v>110</v>
      </c>
      <c r="AU108" s="10">
        <v>0</v>
      </c>
      <c r="AV108" t="s" s="8">
        <v>110</v>
      </c>
      <c r="AW108" t="s" s="8">
        <v>110</v>
      </c>
      <c r="AX108" s="10">
        <v>-0.103</v>
      </c>
      <c r="AY108" t="s" s="8">
        <v>110</v>
      </c>
      <c r="AZ108" t="s" s="8">
        <v>110</v>
      </c>
      <c r="BA108" t="s" s="8">
        <v>110</v>
      </c>
      <c r="BB108" s="10">
        <v>-0.6016</v>
      </c>
      <c r="BC108" s="10">
        <v>0.3434</v>
      </c>
      <c r="BD108" s="10">
        <v>-0.4634</v>
      </c>
      <c r="BE108" s="10">
        <v>0.1559</v>
      </c>
      <c r="BF108" s="10">
        <v>0</v>
      </c>
      <c r="BG108" t="s" s="8">
        <v>110</v>
      </c>
      <c r="BH108" s="11">
        <v>-1.41</v>
      </c>
      <c r="BI108" s="11">
        <v>-0.75</v>
      </c>
      <c r="BJ108" s="11">
        <v>0</v>
      </c>
      <c r="BK108" s="11">
        <v>0.25</v>
      </c>
      <c r="BL108" s="11">
        <v>1.21</v>
      </c>
      <c r="BM108" s="11">
        <v>1.61</v>
      </c>
      <c r="BN108" s="11">
        <v>0</v>
      </c>
      <c r="BO108" s="11">
        <v>0</v>
      </c>
      <c r="BP108" s="11">
        <v>0.25</v>
      </c>
      <c r="BQ108" s="11">
        <v>-0.16</v>
      </c>
      <c r="BR108" s="11">
        <v>0</v>
      </c>
      <c r="BS108" s="11">
        <v>0.007</v>
      </c>
      <c r="BT108" s="10">
        <v>0.0278884462151394</v>
      </c>
      <c r="BU108" s="11">
        <v>0.244</v>
      </c>
      <c r="BV108" s="11">
        <v>-0.597</v>
      </c>
      <c r="BW108" s="11">
        <v>-0.753</v>
      </c>
      <c r="BX108" s="11">
        <v>1.24</v>
      </c>
      <c r="BY108" s="11">
        <v>0.73</v>
      </c>
      <c r="BZ108" s="11">
        <v>1.42</v>
      </c>
      <c r="CA108" s="11">
        <v>0.6899999999999999</v>
      </c>
      <c r="CB108" s="11">
        <v>0</v>
      </c>
      <c r="CC108" t="s" s="8">
        <v>110</v>
      </c>
      <c r="CD108" s="12">
        <v>-0.02</v>
      </c>
      <c r="CE108" s="12">
        <v>0.5</v>
      </c>
      <c r="CF108" t="s" s="8">
        <v>110</v>
      </c>
      <c r="CG108" t="s" s="8">
        <v>110</v>
      </c>
      <c r="CH108" t="s" s="8">
        <v>110</v>
      </c>
      <c r="CI108" t="s" s="8">
        <v>110</v>
      </c>
      <c r="CJ108" s="11">
        <v>0</v>
      </c>
      <c r="CK108" s="14">
        <v>0</v>
      </c>
      <c r="CL108" s="15">
        <v>0.2093862815884476</v>
      </c>
    </row>
    <row r="109" ht="40.05" customHeight="1">
      <c r="A109" t="s" s="16">
        <v>344</v>
      </c>
      <c r="B109" t="s" s="16">
        <v>345</v>
      </c>
      <c r="C109" t="s" s="8">
        <v>325</v>
      </c>
      <c r="D109" t="s" s="8">
        <v>93</v>
      </c>
      <c r="E109" t="s" s="8">
        <v>94</v>
      </c>
      <c r="F109" t="s" s="8">
        <v>95</v>
      </c>
      <c r="G109" s="9">
        <v>0.3103</v>
      </c>
      <c r="H109" s="9">
        <v>0.3108</v>
      </c>
      <c r="I109" s="10">
        <f>$C$2+CK109</f>
      </c>
      <c r="J109" s="10">
        <f>IF(H109="NA","NA",$C$1+H109*I109)</f>
      </c>
      <c r="K109" s="10">
        <v>0.02</v>
      </c>
      <c r="L109" s="10">
        <f>IF(K109="NA","NA",$C$1+K109)</f>
      </c>
      <c r="M109" s="10">
        <f>IF(L109="NA","NA",IF(CL109="NA","NA",L109*(1-CL109)))</f>
      </c>
      <c r="N109" s="10">
        <f>IF(J109="NA","NA",IF(AA109="NA","NA",IF(M109="NA","NA",J109*(1-AA109)+M109*AA109)))</f>
      </c>
      <c r="O109" s="10">
        <f>IF(BB109="NA","NA",IF(J109="NA","NA",BB109-J109))</f>
      </c>
      <c r="P109" s="10">
        <f>IF(BC109="NA","NA",IF(N109="NA","NA",BC109-N109))</f>
      </c>
      <c r="Q109" s="11">
        <v>6.05</v>
      </c>
      <c r="R109" s="11">
        <v>0</v>
      </c>
      <c r="S109" s="11">
        <v>0.01</v>
      </c>
      <c r="T109" s="11">
        <v>0.01</v>
      </c>
      <c r="U109" s="11">
        <v>6.06</v>
      </c>
      <c r="V109" s="11">
        <v>0.12</v>
      </c>
      <c r="W109" s="11">
        <v>5.94</v>
      </c>
      <c r="X109" s="10">
        <v>0.0203</v>
      </c>
      <c r="Y109" s="12">
        <v>0</v>
      </c>
      <c r="Z109" s="10">
        <v>0.0021</v>
      </c>
      <c r="AA109" s="10">
        <v>0.0017</v>
      </c>
      <c r="AB109" s="10">
        <v>0.0021</v>
      </c>
      <c r="AC109" s="10">
        <v>0.0017</v>
      </c>
      <c r="AD109" s="11">
        <v>1.11</v>
      </c>
      <c r="AE109" s="12">
        <v>1.32</v>
      </c>
      <c r="AF109" s="10">
        <v>0.1817</v>
      </c>
      <c r="AG109" s="10">
        <v>0.6771</v>
      </c>
      <c r="AH109" s="12">
        <v>0.1</v>
      </c>
      <c r="AI109" t="s" s="5">
        <v>110</v>
      </c>
      <c r="AJ109" t="s" s="8">
        <v>110</v>
      </c>
      <c r="AK109" t="s" s="8">
        <v>110</v>
      </c>
      <c r="AL109" t="s" s="8">
        <v>110</v>
      </c>
      <c r="AM109" t="s" s="8">
        <v>110</v>
      </c>
      <c r="AN109" s="12">
        <v>1.29</v>
      </c>
      <c r="AO109" s="12">
        <v>66.48</v>
      </c>
      <c r="AP109" t="s" s="8">
        <v>110</v>
      </c>
      <c r="AQ109" t="s" s="8">
        <v>110</v>
      </c>
      <c r="AR109" s="12">
        <v>1.29</v>
      </c>
      <c r="AS109" s="12">
        <v>65.23999999999999</v>
      </c>
      <c r="AT109" t="s" s="8">
        <v>110</v>
      </c>
      <c r="AU109" s="10">
        <v>0</v>
      </c>
      <c r="AV109" t="s" s="8">
        <v>110</v>
      </c>
      <c r="AW109" t="s" s="8">
        <v>110</v>
      </c>
      <c r="AX109" t="s" s="8">
        <v>110</v>
      </c>
      <c r="AY109" t="s" s="8">
        <v>110</v>
      </c>
      <c r="AZ109" t="s" s="8">
        <v>110</v>
      </c>
      <c r="BA109" t="s" s="8">
        <v>110</v>
      </c>
      <c r="BB109" s="10">
        <v>-0.0273</v>
      </c>
      <c r="BC109" s="10">
        <v>-0.0019</v>
      </c>
      <c r="BD109" s="10">
        <v>-0.205</v>
      </c>
      <c r="BE109" s="10">
        <v>-0.0155</v>
      </c>
      <c r="BF109" s="10">
        <v>0</v>
      </c>
      <c r="BG109" t="s" s="8">
        <v>110</v>
      </c>
      <c r="BH109" s="11">
        <v>-0.13</v>
      </c>
      <c r="BI109" s="11">
        <v>-0.07000000000000001</v>
      </c>
      <c r="BJ109" s="11">
        <v>-0.01</v>
      </c>
      <c r="BK109" s="11">
        <v>-0.01</v>
      </c>
      <c r="BL109" s="11">
        <v>0.09</v>
      </c>
      <c r="BM109" s="11">
        <v>0.32</v>
      </c>
      <c r="BN109" s="11">
        <v>-0.11</v>
      </c>
      <c r="BO109" s="11">
        <v>0</v>
      </c>
      <c r="BP109" s="11">
        <v>-0.01</v>
      </c>
      <c r="BQ109" s="11">
        <v>-0.07000000000000001</v>
      </c>
      <c r="BR109" s="11">
        <v>1.78</v>
      </c>
      <c r="BS109" s="11">
        <v>1.877</v>
      </c>
      <c r="BT109" t="s" s="8">
        <v>110</v>
      </c>
      <c r="BU109" s="11">
        <v>-3.662</v>
      </c>
      <c r="BV109" s="11">
        <v>-3.649</v>
      </c>
      <c r="BW109" s="11">
        <v>-3.723</v>
      </c>
      <c r="BX109" s="11">
        <v>2.42</v>
      </c>
      <c r="BY109" s="11">
        <v>2.67</v>
      </c>
      <c r="BZ109" s="11">
        <v>4.7</v>
      </c>
      <c r="CA109" s="11">
        <v>4.59</v>
      </c>
      <c r="CB109" s="11">
        <v>0</v>
      </c>
      <c r="CC109" s="12">
        <v>0.49</v>
      </c>
      <c r="CD109" t="s" s="8">
        <v>110</v>
      </c>
      <c r="CE109" s="12">
        <v>0.5</v>
      </c>
      <c r="CF109" t="s" s="8">
        <v>110</v>
      </c>
      <c r="CG109" t="s" s="8">
        <v>110</v>
      </c>
      <c r="CH109" t="s" s="8">
        <v>110</v>
      </c>
      <c r="CI109" t="s" s="8">
        <v>110</v>
      </c>
      <c r="CJ109" s="11">
        <v>0</v>
      </c>
      <c r="CK109" s="14">
        <v>0</v>
      </c>
      <c r="CL109" s="15">
        <v>0.2103174603174602</v>
      </c>
    </row>
    <row r="110" ht="31.05" customHeight="1">
      <c r="A110" t="s" s="16">
        <v>346</v>
      </c>
      <c r="B110" t="s" s="16">
        <v>347</v>
      </c>
      <c r="C110" t="s" s="8">
        <v>310</v>
      </c>
      <c r="D110" t="s" s="8">
        <v>93</v>
      </c>
      <c r="E110" t="s" s="8">
        <v>94</v>
      </c>
      <c r="F110" t="s" s="8">
        <v>95</v>
      </c>
      <c r="G110" s="9">
        <v>0.3452</v>
      </c>
      <c r="H110" s="9">
        <v>0.3452</v>
      </c>
      <c r="I110" s="10">
        <f>$C$2+CK110</f>
      </c>
      <c r="J110" s="10">
        <f>IF(H110="NA","NA",$C$1+H110*I110)</f>
      </c>
      <c r="K110" s="10">
        <v>0.04</v>
      </c>
      <c r="L110" s="10">
        <f>IF(K110="NA","NA",$C$1+K110)</f>
      </c>
      <c r="M110" s="10">
        <f>IF(L110="NA","NA",IF(CL110="NA","NA",L110*(1-CL110)))</f>
      </c>
      <c r="N110" s="10">
        <f>IF(J110="NA","NA",IF(AA110="NA","NA",IF(M110="NA","NA",J110*(1-AA110)+M110*AA110)))</f>
      </c>
      <c r="O110" s="10">
        <f>IF(BB110="NA","NA",IF(J110="NA","NA",BB110-J110))</f>
      </c>
      <c r="P110" s="10">
        <f>IF(BC110="NA","NA",IF(N110="NA","NA",BC110-N110))</f>
      </c>
      <c r="Q110" s="11">
        <v>13</v>
      </c>
      <c r="R110" s="11">
        <v>0</v>
      </c>
      <c r="S110" s="11">
        <v>0</v>
      </c>
      <c r="T110" s="11">
        <v>0</v>
      </c>
      <c r="U110" s="11">
        <v>13</v>
      </c>
      <c r="V110" s="11">
        <v>2.8</v>
      </c>
      <c r="W110" s="11">
        <v>10.2</v>
      </c>
      <c r="X110" s="10">
        <v>0.2154</v>
      </c>
      <c r="Y110" s="12">
        <v>0</v>
      </c>
      <c r="Z110" s="10">
        <v>0</v>
      </c>
      <c r="AA110" s="10">
        <v>0</v>
      </c>
      <c r="AB110" s="10">
        <v>0</v>
      </c>
      <c r="AC110" s="10">
        <v>0</v>
      </c>
      <c r="AD110" s="11">
        <v>0.06</v>
      </c>
      <c r="AE110" s="12">
        <v>0.96</v>
      </c>
      <c r="AF110" s="10">
        <v>0.0316</v>
      </c>
      <c r="AG110" s="10">
        <v>1.5</v>
      </c>
      <c r="AH110" s="12">
        <v>0.65</v>
      </c>
      <c r="AI110" t="s" s="5">
        <v>110</v>
      </c>
      <c r="AJ110" t="s" s="8">
        <v>110</v>
      </c>
      <c r="AK110" t="s" s="8">
        <v>110</v>
      </c>
      <c r="AL110" t="s" s="8">
        <v>110</v>
      </c>
      <c r="AM110" t="s" s="8">
        <v>110</v>
      </c>
      <c r="AN110" s="12">
        <v>5.96</v>
      </c>
      <c r="AO110" t="s" s="8">
        <v>110</v>
      </c>
      <c r="AP110" t="s" s="8">
        <v>110</v>
      </c>
      <c r="AQ110" t="s" s="8">
        <v>110</v>
      </c>
      <c r="AR110" t="s" s="8">
        <v>110</v>
      </c>
      <c r="AS110" t="s" s="8">
        <v>110</v>
      </c>
      <c r="AT110" t="s" s="8">
        <v>110</v>
      </c>
      <c r="AU110" s="10">
        <v>0</v>
      </c>
      <c r="AV110" t="s" s="8">
        <v>110</v>
      </c>
      <c r="AW110" t="s" s="8">
        <v>110</v>
      </c>
      <c r="AX110" t="s" s="8">
        <v>110</v>
      </c>
      <c r="AY110" t="s" s="8">
        <v>110</v>
      </c>
      <c r="AZ110" t="s" s="8">
        <v>110</v>
      </c>
      <c r="BA110" t="s" s="8">
        <v>110</v>
      </c>
      <c r="BB110" s="10">
        <v>-1.6404</v>
      </c>
      <c r="BC110" s="10">
        <v>0</v>
      </c>
      <c r="BD110" t="s" s="8">
        <v>110</v>
      </c>
      <c r="BE110" t="s" s="8">
        <v>110</v>
      </c>
      <c r="BF110" s="10">
        <v>0</v>
      </c>
      <c r="BG110" s="10">
        <v>0.1034</v>
      </c>
      <c r="BH110" s="11">
        <v>-5.22</v>
      </c>
      <c r="BI110" s="11">
        <v>-3.74</v>
      </c>
      <c r="BJ110" s="11">
        <v>0</v>
      </c>
      <c r="BK110" s="11">
        <v>0</v>
      </c>
      <c r="BL110" s="11">
        <v>-1.69</v>
      </c>
      <c r="BM110" s="11">
        <v>-1.56</v>
      </c>
      <c r="BN110" s="11">
        <v>0</v>
      </c>
      <c r="BO110" s="11">
        <v>0</v>
      </c>
      <c r="BP110" s="11">
        <v>0</v>
      </c>
      <c r="BQ110" s="11">
        <v>0</v>
      </c>
      <c r="BR110" s="11">
        <v>0</v>
      </c>
      <c r="BS110" s="11">
        <v>19.8</v>
      </c>
      <c r="BT110" t="s" s="8">
        <v>110</v>
      </c>
      <c r="BU110" s="11">
        <v>-19.8</v>
      </c>
      <c r="BV110" s="11">
        <v>-23.54</v>
      </c>
      <c r="BW110" s="11">
        <v>-23.54</v>
      </c>
      <c r="BX110" s="11">
        <v>2.28</v>
      </c>
      <c r="BY110" s="11">
        <v>18.24</v>
      </c>
      <c r="BZ110" s="11">
        <v>2.18</v>
      </c>
      <c r="CA110" s="11">
        <v>-0.62</v>
      </c>
      <c r="CB110" s="11">
        <v>0</v>
      </c>
      <c r="CC110" s="12">
        <v>0.27</v>
      </c>
      <c r="CD110" s="12">
        <v>0.91</v>
      </c>
      <c r="CE110" s="12">
        <v>0.5</v>
      </c>
      <c r="CF110" t="s" s="8">
        <v>110</v>
      </c>
      <c r="CG110" s="12">
        <v>0.17</v>
      </c>
      <c r="CH110" t="s" s="8">
        <v>110</v>
      </c>
      <c r="CI110" s="11">
        <v>0.95</v>
      </c>
      <c r="CJ110" s="11">
        <v>0</v>
      </c>
      <c r="CK110" s="14">
        <v>0</v>
      </c>
      <c r="CL110" s="15">
        <v>0.2102272727272728</v>
      </c>
    </row>
    <row r="111" ht="31.05" customHeight="1">
      <c r="A111" t="s" s="16">
        <v>348</v>
      </c>
      <c r="B111" t="s" s="16">
        <v>349</v>
      </c>
      <c r="C111" t="s" s="8">
        <v>297</v>
      </c>
      <c r="D111" t="s" s="8">
        <v>93</v>
      </c>
      <c r="E111" t="s" s="8">
        <v>94</v>
      </c>
      <c r="F111" t="s" s="8">
        <v>95</v>
      </c>
      <c r="G111" s="9">
        <v>0.5518999999999999</v>
      </c>
      <c r="H111" s="9">
        <v>1.3365</v>
      </c>
      <c r="I111" s="10">
        <f>$C$2+CK111</f>
      </c>
      <c r="J111" s="10">
        <f>IF(H111="NA","NA",$C$1+H111*I111)</f>
      </c>
      <c r="K111" s="10">
        <v>0.025</v>
      </c>
      <c r="L111" s="10">
        <f>IF(K111="NA","NA",$C$1+K111)</f>
      </c>
      <c r="M111" s="10">
        <f>IF(L111="NA","NA",IF(CL111="NA","NA",L111*(1-CL111)))</f>
      </c>
      <c r="N111" s="10">
        <f>IF(J111="NA","NA",IF(AA111="NA","NA",IF(M111="NA","NA",J111*(1-AA111)+M111*AA111)))</f>
      </c>
      <c r="O111" t="s" s="8">
        <f>IF(BB111="NA","NA",IF(J111="NA","NA",BB111-J111))</f>
        <v>110</v>
      </c>
      <c r="P111" t="s" s="8">
        <f>IF(BC111="NA","NA",IF(N111="NA","NA",BC111-N111))</f>
        <v>110</v>
      </c>
      <c r="Q111" s="11">
        <v>388.8</v>
      </c>
      <c r="R111" s="11">
        <v>0</v>
      </c>
      <c r="S111" s="11">
        <v>651.8</v>
      </c>
      <c r="T111" s="11">
        <v>651.8</v>
      </c>
      <c r="U111" s="11">
        <v>1040.6</v>
      </c>
      <c r="V111" s="11">
        <v>25.4</v>
      </c>
      <c r="W111" s="11">
        <v>1015.2</v>
      </c>
      <c r="X111" s="10">
        <v>0.0244</v>
      </c>
      <c r="Y111" s="12">
        <v>0.01</v>
      </c>
      <c r="Z111" s="10">
        <v>0.6796</v>
      </c>
      <c r="AA111" s="10">
        <v>0.6264</v>
      </c>
      <c r="AB111" s="10">
        <v>2.1211</v>
      </c>
      <c r="AC111" s="10">
        <v>1.6764</v>
      </c>
      <c r="AD111" s="11">
        <v>4.21</v>
      </c>
      <c r="AE111" t="s" s="8">
        <v>110</v>
      </c>
      <c r="AF111" t="s" s="8">
        <v>110</v>
      </c>
      <c r="AG111" t="s" s="8">
        <v>110</v>
      </c>
      <c r="AH111" s="12">
        <v>0.03</v>
      </c>
      <c r="AI111" s="13">
        <v>2.05</v>
      </c>
      <c r="AJ111" s="12">
        <v>16.07</v>
      </c>
      <c r="AK111" s="12">
        <v>9.48</v>
      </c>
      <c r="AL111" t="s" s="8">
        <v>110</v>
      </c>
      <c r="AM111" t="s" s="8">
        <v>110</v>
      </c>
      <c r="AN111" s="12">
        <v>1.27</v>
      </c>
      <c r="AO111" s="12">
        <v>6.59</v>
      </c>
      <c r="AP111" s="12">
        <v>21.11</v>
      </c>
      <c r="AQ111" s="12">
        <v>25.57</v>
      </c>
      <c r="AR111" s="12">
        <v>1.09</v>
      </c>
      <c r="AS111" s="12">
        <v>17.21</v>
      </c>
      <c r="AT111" s="10">
        <v>0.1344</v>
      </c>
      <c r="AU111" s="10">
        <v>0.0142</v>
      </c>
      <c r="AV111" t="s" s="8">
        <v>110</v>
      </c>
      <c r="AW111" t="s" s="8">
        <v>110</v>
      </c>
      <c r="AX111" t="s" s="8">
        <v>110</v>
      </c>
      <c r="AY111" t="s" s="8">
        <v>110</v>
      </c>
      <c r="AZ111" t="s" s="8">
        <v>110</v>
      </c>
      <c r="BA111" t="s" s="8">
        <v>110</v>
      </c>
      <c r="BB111" t="s" s="8">
        <v>110</v>
      </c>
      <c r="BC111" t="s" s="8">
        <v>110</v>
      </c>
      <c r="BD111" s="10">
        <v>0.5758</v>
      </c>
      <c r="BE111" s="10">
        <v>0.6756</v>
      </c>
      <c r="BF111" s="10">
        <v>0.1521</v>
      </c>
      <c r="BG111" s="10">
        <v>0.2048</v>
      </c>
      <c r="BH111" s="11">
        <v>24.2</v>
      </c>
      <c r="BI111" s="11">
        <v>41</v>
      </c>
      <c r="BJ111" s="11">
        <v>48.1</v>
      </c>
      <c r="BK111" s="11">
        <v>48.1</v>
      </c>
      <c r="BL111" s="11">
        <v>59</v>
      </c>
      <c r="BM111" s="11">
        <v>71.2</v>
      </c>
      <c r="BN111" s="11">
        <v>39.7</v>
      </c>
      <c r="BO111" s="11">
        <v>48.2</v>
      </c>
      <c r="BP111" s="11">
        <v>40.79</v>
      </c>
      <c r="BQ111" s="11">
        <v>-14.9</v>
      </c>
      <c r="BR111" s="11">
        <v>0.529</v>
      </c>
      <c r="BS111" s="11">
        <v>36.9</v>
      </c>
      <c r="BT111" s="10">
        <v>0.917700899279847</v>
      </c>
      <c r="BU111" s="11">
        <v>3.35661983471075</v>
      </c>
      <c r="BV111" s="11">
        <v>18.471</v>
      </c>
      <c r="BW111" s="11">
        <v>3.571</v>
      </c>
      <c r="BX111" s="11">
        <v>0</v>
      </c>
      <c r="BY111" s="11">
        <v>0</v>
      </c>
      <c r="BZ111" s="11">
        <v>307.3</v>
      </c>
      <c r="CA111" s="11">
        <v>933.7</v>
      </c>
      <c r="CB111" s="11">
        <v>-5.51</v>
      </c>
      <c r="CC111" t="s" s="8">
        <v>110</v>
      </c>
      <c r="CD111" t="s" s="8">
        <v>110</v>
      </c>
      <c r="CE111" s="12">
        <v>0.5</v>
      </c>
      <c r="CF111" t="s" s="8">
        <v>110</v>
      </c>
      <c r="CG111" t="s" s="8">
        <v>110</v>
      </c>
      <c r="CH111" t="s" s="8">
        <v>110</v>
      </c>
      <c r="CI111" t="s" s="8">
        <v>110</v>
      </c>
      <c r="CJ111" s="11">
        <v>-5.51</v>
      </c>
      <c r="CK111" s="14">
        <v>0</v>
      </c>
      <c r="CL111" s="15">
        <v>0.2093862815884476</v>
      </c>
    </row>
    <row r="112" ht="31.05" customHeight="1">
      <c r="A112" t="s" s="16">
        <v>350</v>
      </c>
      <c r="B112" t="s" s="16">
        <v>351</v>
      </c>
      <c r="C112" t="s" s="8">
        <v>284</v>
      </c>
      <c r="D112" t="s" s="8">
        <v>93</v>
      </c>
      <c r="E112" t="s" s="8">
        <v>94</v>
      </c>
      <c r="F112" t="s" s="8">
        <v>95</v>
      </c>
      <c r="G112" s="9">
        <v>0.4029</v>
      </c>
      <c r="H112" s="9">
        <v>2.4081</v>
      </c>
      <c r="I112" s="10">
        <f>$C$2+CK112</f>
      </c>
      <c r="J112" s="10">
        <f>IF(H112="NA","NA",$C$1+H112*I112)</f>
      </c>
      <c r="K112" s="10">
        <v>0.01</v>
      </c>
      <c r="L112" s="10">
        <f>IF(K112="NA","NA",$C$1+K112)</f>
      </c>
      <c r="M112" s="10">
        <f>IF(L112="NA","NA",IF(CL112="NA","NA",L112*(1-CL112)))</f>
      </c>
      <c r="N112" s="10">
        <f>IF(J112="NA","NA",IF(AA112="NA","NA",IF(M112="NA","NA",J112*(1-AA112)+M112*AA112)))</f>
      </c>
      <c r="O112" s="10">
        <f>IF(BB112="NA","NA",IF(J112="NA","NA",BB112-J112))</f>
      </c>
      <c r="P112" s="10">
        <f>IF(BC112="NA","NA",IF(N112="NA","NA",BC112-N112))</f>
      </c>
      <c r="Q112" s="11">
        <v>54253.9</v>
      </c>
      <c r="R112" s="11">
        <v>904.52</v>
      </c>
      <c r="S112" s="11">
        <v>352768.5</v>
      </c>
      <c r="T112" s="11">
        <v>353673.02</v>
      </c>
      <c r="U112" s="11">
        <v>407926.92</v>
      </c>
      <c r="V112" s="11">
        <v>48212.8</v>
      </c>
      <c r="W112" s="11">
        <v>359714.12</v>
      </c>
      <c r="X112" s="10">
        <v>0.1182</v>
      </c>
      <c r="Y112" s="12">
        <v>0</v>
      </c>
      <c r="Z112" s="10">
        <v>0.9012</v>
      </c>
      <c r="AA112" s="10">
        <v>0.867</v>
      </c>
      <c r="AB112" s="10">
        <v>9.1266</v>
      </c>
      <c r="AC112" s="10">
        <v>6.5188</v>
      </c>
      <c r="AD112" s="11">
        <v>13.5</v>
      </c>
      <c r="AE112" s="12">
        <v>2.12</v>
      </c>
      <c r="AF112" s="10">
        <v>0.7141</v>
      </c>
      <c r="AG112" s="10">
        <v>0.3851</v>
      </c>
      <c r="AH112" s="12">
        <v>0.16</v>
      </c>
      <c r="AI112" t="s" s="5">
        <v>110</v>
      </c>
      <c r="AJ112" s="12">
        <v>13.19</v>
      </c>
      <c r="AK112" s="12">
        <v>12.59</v>
      </c>
      <c r="AL112" s="12">
        <v>11.16</v>
      </c>
      <c r="AM112" s="12">
        <v>1.5</v>
      </c>
      <c r="AN112" s="12">
        <v>1.4</v>
      </c>
      <c r="AO112" s="12">
        <v>4.42</v>
      </c>
      <c r="AP112" t="s" s="8">
        <v>110</v>
      </c>
      <c r="AQ112" t="s" s="8">
        <v>110</v>
      </c>
      <c r="AR112" s="12">
        <v>1.05</v>
      </c>
      <c r="AS112" s="12">
        <v>29.33</v>
      </c>
      <c r="AT112" s="10">
        <v>0.4304</v>
      </c>
      <c r="AU112" s="10">
        <v>0.0342</v>
      </c>
      <c r="AV112" s="10">
        <v>0.109</v>
      </c>
      <c r="AW112" s="10">
        <v>0.0202</v>
      </c>
      <c r="AX112" s="10">
        <v>0.0649</v>
      </c>
      <c r="AY112" s="10">
        <v>0.0315</v>
      </c>
      <c r="AZ112" s="10">
        <v>0.0882</v>
      </c>
      <c r="BA112" s="10">
        <v>0.0136</v>
      </c>
      <c r="BB112" s="10">
        <v>0.1223</v>
      </c>
      <c r="BC112" s="10">
        <v>-0.0004</v>
      </c>
      <c r="BD112" s="10">
        <v>0.3384</v>
      </c>
      <c r="BE112" s="10">
        <v>-0.0142</v>
      </c>
      <c r="BF112" s="10">
        <v>0.2366</v>
      </c>
      <c r="BG112" s="10">
        <v>0.3048</v>
      </c>
      <c r="BH112" s="11">
        <v>4112.3</v>
      </c>
      <c r="BI112" s="11">
        <v>4308</v>
      </c>
      <c r="BJ112" s="11">
        <v>0</v>
      </c>
      <c r="BK112" s="11">
        <v>-180.9</v>
      </c>
      <c r="BL112" s="11">
        <v>12265.8</v>
      </c>
      <c r="BM112" s="11">
        <v>12729.2</v>
      </c>
      <c r="BN112" s="11">
        <v>0</v>
      </c>
      <c r="BO112" s="11">
        <v>0</v>
      </c>
      <c r="BP112" s="11">
        <v>-138.1</v>
      </c>
      <c r="BQ112" s="11">
        <v>1521.3</v>
      </c>
      <c r="BR112" s="11">
        <v>0</v>
      </c>
      <c r="BS112" s="11">
        <v>-912.2</v>
      </c>
      <c r="BT112" t="s" s="8">
        <v>110</v>
      </c>
      <c r="BU112" s="11">
        <v>774.100260822989</v>
      </c>
      <c r="BV112" s="11">
        <v>3698.9</v>
      </c>
      <c r="BW112" s="11">
        <v>5220.2</v>
      </c>
      <c r="BX112" s="11">
        <v>35232.8</v>
      </c>
      <c r="BY112" s="11">
        <v>434512.72</v>
      </c>
      <c r="BZ112" s="11">
        <v>38752.1</v>
      </c>
      <c r="CA112" s="11">
        <v>344212.32</v>
      </c>
      <c r="CB112" s="11">
        <v>-1854.2</v>
      </c>
      <c r="CC112" s="12">
        <v>1.1</v>
      </c>
      <c r="CD112" s="12">
        <v>0.98</v>
      </c>
      <c r="CE112" s="12">
        <v>0.5</v>
      </c>
      <c r="CF112" t="s" s="8">
        <v>110</v>
      </c>
      <c r="CG112" s="12">
        <v>0.02</v>
      </c>
      <c r="CH112" t="s" s="8">
        <v>110</v>
      </c>
      <c r="CI112" s="11">
        <v>3421.22</v>
      </c>
      <c r="CJ112" s="11">
        <v>-1896.2</v>
      </c>
      <c r="CK112" s="14">
        <v>0</v>
      </c>
      <c r="CL112" s="15">
        <v>0.2103960396039605</v>
      </c>
    </row>
    <row r="113" ht="31.05" customHeight="1">
      <c r="A113" t="s" s="16">
        <v>352</v>
      </c>
      <c r="B113" t="s" s="16">
        <v>353</v>
      </c>
      <c r="C113" t="s" s="8">
        <v>297</v>
      </c>
      <c r="D113" t="s" s="8">
        <v>93</v>
      </c>
      <c r="E113" t="s" s="8">
        <v>94</v>
      </c>
      <c r="F113" t="s" s="8">
        <v>95</v>
      </c>
      <c r="G113" s="9">
        <v>0.5518999999999999</v>
      </c>
      <c r="H113" s="9">
        <v>1.766</v>
      </c>
      <c r="I113" s="10">
        <f>$C$2+CK113</f>
      </c>
      <c r="J113" s="10">
        <f>IF(H113="NA","NA",$C$1+H113*I113)</f>
      </c>
      <c r="K113" s="10">
        <v>0.01</v>
      </c>
      <c r="L113" s="10">
        <f>IF(K113="NA","NA",$C$1+K113)</f>
      </c>
      <c r="M113" s="10">
        <f>IF(L113="NA","NA",IF(CL113="NA","NA",L113*(1-CL113)))</f>
      </c>
      <c r="N113" s="10">
        <f>IF(J113="NA","NA",IF(AA113="NA","NA",IF(M113="NA","NA",J113*(1-AA113)+M113*AA113)))</f>
      </c>
      <c r="O113" s="10">
        <f>IF(BB113="NA","NA",IF(J113="NA","NA",BB113-J113))</f>
      </c>
      <c r="P113" s="10">
        <f>IF(BC113="NA","NA",IF(N113="NA","NA",BC113-N113))</f>
      </c>
      <c r="Q113" s="11">
        <v>530.8</v>
      </c>
      <c r="R113" s="11">
        <v>0</v>
      </c>
      <c r="S113" s="11">
        <v>1202.5</v>
      </c>
      <c r="T113" s="11">
        <v>1202.5</v>
      </c>
      <c r="U113" s="11">
        <v>1733.3</v>
      </c>
      <c r="V113" s="11">
        <v>15.1</v>
      </c>
      <c r="W113" s="11">
        <v>1718.2</v>
      </c>
      <c r="X113" s="10">
        <v>0.008699999999999999</v>
      </c>
      <c r="Y113" s="12">
        <v>0</v>
      </c>
      <c r="Z113" s="10">
        <v>0.7101</v>
      </c>
      <c r="AA113" s="10">
        <v>0.6938</v>
      </c>
      <c r="AB113" s="10">
        <v>2.4491</v>
      </c>
      <c r="AC113" s="10">
        <v>2.2654</v>
      </c>
      <c r="AD113" s="11">
        <v>7.1</v>
      </c>
      <c r="AE113" s="12">
        <v>0.6899999999999999</v>
      </c>
      <c r="AF113" s="10">
        <v>0.2739</v>
      </c>
      <c r="AG113" s="10">
        <v>0.283</v>
      </c>
      <c r="AH113" s="12">
        <v>0.14</v>
      </c>
      <c r="AI113" s="13">
        <v>3.18</v>
      </c>
      <c r="AJ113" s="12">
        <v>8.07</v>
      </c>
      <c r="AK113" s="12">
        <v>7.04</v>
      </c>
      <c r="AL113" s="12">
        <v>8.81</v>
      </c>
      <c r="AM113" t="s" s="8">
        <v>110</v>
      </c>
      <c r="AN113" s="12">
        <v>1.08</v>
      </c>
      <c r="AO113" s="12">
        <v>2.6</v>
      </c>
      <c r="AP113" s="12">
        <v>15.98</v>
      </c>
      <c r="AQ113" s="12">
        <v>15.78</v>
      </c>
      <c r="AR113" s="12">
        <v>1.02</v>
      </c>
      <c r="AS113" s="12">
        <v>8.4</v>
      </c>
      <c r="AT113" s="10">
        <v>0.3554</v>
      </c>
      <c r="AU113" s="10">
        <v>0.0505</v>
      </c>
      <c r="AV113" s="10">
        <v>0.716</v>
      </c>
      <c r="AW113" t="s" s="8">
        <v>110</v>
      </c>
      <c r="AX113" s="10">
        <v>0.401</v>
      </c>
      <c r="AY113" s="10">
        <v>0.225</v>
      </c>
      <c r="AZ113" s="10">
        <v>-0.098</v>
      </c>
      <c r="BA113" s="10">
        <v>0.0054</v>
      </c>
      <c r="BB113" s="10">
        <v>0.1769</v>
      </c>
      <c r="BC113" s="10">
        <v>0.066</v>
      </c>
      <c r="BD113" s="10">
        <v>0.3673</v>
      </c>
      <c r="BE113" s="10">
        <v>0.5236</v>
      </c>
      <c r="BF113" s="10">
        <v>0.029</v>
      </c>
      <c r="BG113" s="10">
        <v>0.2915</v>
      </c>
      <c r="BH113" s="11">
        <v>65.8</v>
      </c>
      <c r="BI113" s="11">
        <v>75.40000000000001</v>
      </c>
      <c r="BJ113" s="11">
        <v>107.5</v>
      </c>
      <c r="BK113" s="11">
        <v>107.5</v>
      </c>
      <c r="BL113" s="11">
        <v>204.5</v>
      </c>
      <c r="BM113" s="11">
        <v>205.3</v>
      </c>
      <c r="BN113" s="11">
        <v>108.9</v>
      </c>
      <c r="BO113" s="11">
        <v>107.9</v>
      </c>
      <c r="BP113" s="11">
        <v>104.38</v>
      </c>
      <c r="BQ113" s="11">
        <v>39.3</v>
      </c>
      <c r="BR113" s="11">
        <v>-20.2</v>
      </c>
      <c r="BS113" s="11">
        <v>28.585</v>
      </c>
      <c r="BT113" s="10">
        <v>0.08033051295610789</v>
      </c>
      <c r="BU113" s="11">
        <v>95.99625802310661</v>
      </c>
      <c r="BV113" s="11">
        <v>27.715</v>
      </c>
      <c r="BW113" s="11">
        <v>67.015</v>
      </c>
      <c r="BX113" s="11">
        <v>426.3</v>
      </c>
      <c r="BY113" s="11">
        <v>1628.1</v>
      </c>
      <c r="BZ113" s="11">
        <v>491</v>
      </c>
      <c r="CA113" s="11">
        <v>1678.4</v>
      </c>
      <c r="CB113" s="11">
        <v>-26.8</v>
      </c>
      <c r="CC113" s="12">
        <v>0.31</v>
      </c>
      <c r="CD113" s="12">
        <v>0.41</v>
      </c>
      <c r="CE113" s="12">
        <v>0.5</v>
      </c>
      <c r="CF113" t="s" s="8">
        <v>110</v>
      </c>
      <c r="CG113" t="s" s="8">
        <v>110</v>
      </c>
      <c r="CH113" t="s" s="8">
        <v>110</v>
      </c>
      <c r="CI113" t="s" s="8">
        <v>110</v>
      </c>
      <c r="CJ113" s="11">
        <v>-26.8</v>
      </c>
      <c r="CK113" s="14">
        <v>0</v>
      </c>
      <c r="CL113" s="15">
        <v>0.2103960396039605</v>
      </c>
    </row>
    <row r="114" ht="31.05" customHeight="1">
      <c r="A114" t="s" s="16">
        <v>354</v>
      </c>
      <c r="B114" t="s" s="16">
        <v>355</v>
      </c>
      <c r="C114" t="s" s="8">
        <v>297</v>
      </c>
      <c r="D114" t="s" s="8">
        <v>93</v>
      </c>
      <c r="E114" t="s" s="8">
        <v>94</v>
      </c>
      <c r="F114" t="s" s="8">
        <v>95</v>
      </c>
      <c r="G114" s="9">
        <v>0.5518999999999999</v>
      </c>
      <c r="H114" s="9">
        <v>0.5518999999999999</v>
      </c>
      <c r="I114" s="10">
        <f>$C$2+CK114</f>
      </c>
      <c r="J114" s="10">
        <f>IF(H114="NA","NA",$C$1+H114*I114)</f>
      </c>
      <c r="K114" s="10">
        <v>0.025</v>
      </c>
      <c r="L114" s="10">
        <f>IF(K114="NA","NA",$C$1+K114)</f>
      </c>
      <c r="M114" s="10">
        <f>IF(L114="NA","NA",IF(CL114="NA","NA",L114*(1-CL114)))</f>
      </c>
      <c r="N114" s="10">
        <f>IF(J114="NA","NA",IF(AA114="NA","NA",IF(M114="NA","NA",J114*(1-AA114)+M114*AA114)))</f>
      </c>
      <c r="O114" t="s" s="8">
        <f>IF(BB114="NA","NA",IF(J114="NA","NA",BB114-J114))</f>
        <v>110</v>
      </c>
      <c r="P114" t="s" s="8">
        <f>IF(BC114="NA","NA",IF(N114="NA","NA",BC114-N114))</f>
        <v>110</v>
      </c>
      <c r="Q114" s="11">
        <v>88</v>
      </c>
      <c r="R114" s="11">
        <v>0</v>
      </c>
      <c r="S114" s="11">
        <v>0</v>
      </c>
      <c r="T114" s="11">
        <v>0</v>
      </c>
      <c r="U114" s="11">
        <v>88</v>
      </c>
      <c r="V114" s="11">
        <v>0</v>
      </c>
      <c r="W114" s="11">
        <v>88</v>
      </c>
      <c r="X114" s="10">
        <v>0</v>
      </c>
      <c r="Y114" s="12">
        <v>0</v>
      </c>
      <c r="Z114" t="s" s="8">
        <v>110</v>
      </c>
      <c r="AA114" s="10">
        <v>0</v>
      </c>
      <c r="AB114" t="s" s="8">
        <v>110</v>
      </c>
      <c r="AC114" s="10">
        <v>0</v>
      </c>
      <c r="AD114" s="11">
        <v>17.6</v>
      </c>
      <c r="AE114" t="s" s="8">
        <v>110</v>
      </c>
      <c r="AF114" t="s" s="8">
        <v>110</v>
      </c>
      <c r="AG114" t="s" s="8">
        <v>110</v>
      </c>
      <c r="AH114" s="12">
        <v>0.04</v>
      </c>
      <c r="AI114" t="s" s="5">
        <v>110</v>
      </c>
      <c r="AJ114" t="s" s="8">
        <v>110</v>
      </c>
      <c r="AK114" t="s" s="8">
        <v>110</v>
      </c>
      <c r="AL114" t="s" s="8">
        <v>110</v>
      </c>
      <c r="AM114" t="s" s="8">
        <v>110</v>
      </c>
      <c r="AN114" t="s" s="8">
        <v>110</v>
      </c>
      <c r="AO114" t="s" s="8">
        <v>110</v>
      </c>
      <c r="AP114" t="s" s="8">
        <v>110</v>
      </c>
      <c r="AQ114" t="s" s="8">
        <v>110</v>
      </c>
      <c r="AR114" t="s" s="8">
        <v>110</v>
      </c>
      <c r="AS114" t="s" s="8">
        <v>110</v>
      </c>
      <c r="AT114" t="s" s="8">
        <v>110</v>
      </c>
      <c r="AU114" s="10">
        <v>0</v>
      </c>
      <c r="AV114" t="s" s="8">
        <v>110</v>
      </c>
      <c r="AW114" t="s" s="8">
        <v>110</v>
      </c>
      <c r="AX114" t="s" s="8">
        <v>110</v>
      </c>
      <c r="AY114" t="s" s="8">
        <v>110</v>
      </c>
      <c r="AZ114" t="s" s="8">
        <v>110</v>
      </c>
      <c r="BA114" t="s" s="8">
        <v>110</v>
      </c>
      <c r="BB114" t="s" s="8">
        <v>110</v>
      </c>
      <c r="BC114" t="s" s="8">
        <v>110</v>
      </c>
      <c r="BD114" t="s" s="8">
        <v>110</v>
      </c>
      <c r="BE114" t="s" s="8">
        <v>110</v>
      </c>
      <c r="BF114" s="10">
        <v>0</v>
      </c>
      <c r="BG114" t="s" s="8">
        <v>110</v>
      </c>
      <c r="BH114" s="11">
        <v>0</v>
      </c>
      <c r="BI114" s="11">
        <v>0</v>
      </c>
      <c r="BJ114" s="11">
        <v>0</v>
      </c>
      <c r="BK114" s="11">
        <v>0</v>
      </c>
      <c r="BL114" s="11">
        <v>0</v>
      </c>
      <c r="BM114" s="11">
        <v>0</v>
      </c>
      <c r="BN114" s="11">
        <v>0</v>
      </c>
      <c r="BO114" s="11">
        <v>0</v>
      </c>
      <c r="BP114" s="11">
        <v>0</v>
      </c>
      <c r="BQ114" s="11">
        <v>0</v>
      </c>
      <c r="BR114" s="11">
        <v>0</v>
      </c>
      <c r="BS114" s="11">
        <v>0</v>
      </c>
      <c r="BT114" t="s" s="8">
        <v>110</v>
      </c>
      <c r="BU114" s="11">
        <v>0</v>
      </c>
      <c r="BV114" s="11">
        <v>0</v>
      </c>
      <c r="BW114" s="11">
        <v>0</v>
      </c>
      <c r="BX114" s="11">
        <v>0</v>
      </c>
      <c r="BY114" s="11">
        <v>0</v>
      </c>
      <c r="BZ114" s="11">
        <v>0</v>
      </c>
      <c r="CA114" s="11">
        <v>0</v>
      </c>
      <c r="CB114" s="11">
        <v>0</v>
      </c>
      <c r="CC114" t="s" s="8">
        <v>110</v>
      </c>
      <c r="CD114" t="s" s="8">
        <v>110</v>
      </c>
      <c r="CE114" s="12">
        <v>0.5</v>
      </c>
      <c r="CF114" t="s" s="8">
        <v>110</v>
      </c>
      <c r="CG114" t="s" s="8">
        <v>110</v>
      </c>
      <c r="CH114" t="s" s="8">
        <v>110</v>
      </c>
      <c r="CI114" t="s" s="8">
        <v>110</v>
      </c>
      <c r="CJ114" s="11">
        <v>0</v>
      </c>
      <c r="CK114" s="14">
        <v>0</v>
      </c>
      <c r="CL114" s="15">
        <v>0.2093862815884476</v>
      </c>
    </row>
    <row r="115" ht="31.05" customHeight="1">
      <c r="A115" t="s" s="16">
        <v>356</v>
      </c>
      <c r="B115" t="s" s="16">
        <v>357</v>
      </c>
      <c r="C115" t="s" s="8">
        <v>297</v>
      </c>
      <c r="D115" t="s" s="8">
        <v>93</v>
      </c>
      <c r="E115" t="s" s="8">
        <v>94</v>
      </c>
      <c r="F115" t="s" s="8">
        <v>95</v>
      </c>
      <c r="G115" s="9">
        <v>0.5518999999999999</v>
      </c>
      <c r="H115" s="9">
        <v>1.9293</v>
      </c>
      <c r="I115" s="10">
        <f>$C$2+CK115</f>
      </c>
      <c r="J115" s="10">
        <f>IF(H115="NA","NA",$C$1+H115*I115)</f>
      </c>
      <c r="K115" s="10">
        <v>0.025</v>
      </c>
      <c r="L115" s="10">
        <f>IF(K115="NA","NA",$C$1+K115)</f>
      </c>
      <c r="M115" s="10">
        <f>IF(L115="NA","NA",IF(CL115="NA","NA",L115*(1-CL115)))</f>
      </c>
      <c r="N115" s="10">
        <f>IF(J115="NA","NA",IF(AA115="NA","NA",IF(M115="NA","NA",J115*(1-AA115)+M115*AA115)))</f>
      </c>
      <c r="O115" t="s" s="8">
        <f>IF(BB115="NA","NA",IF(J115="NA","NA",BB115-J115))</f>
        <v>110</v>
      </c>
      <c r="P115" t="s" s="8">
        <f>IF(BC115="NA","NA",IF(N115="NA","NA",BC115-N115))</f>
        <v>110</v>
      </c>
      <c r="Q115" s="11">
        <v>11.5</v>
      </c>
      <c r="R115" s="11">
        <v>0</v>
      </c>
      <c r="S115" s="11">
        <v>28.7</v>
      </c>
      <c r="T115" s="11">
        <v>28.7</v>
      </c>
      <c r="U115" s="11">
        <v>40.2</v>
      </c>
      <c r="V115" s="11">
        <v>0.33</v>
      </c>
      <c r="W115" s="11">
        <v>39.87</v>
      </c>
      <c r="X115" s="10">
        <v>0.0083</v>
      </c>
      <c r="Y115" s="12">
        <v>0</v>
      </c>
      <c r="Z115" s="10">
        <v>0.6568000000000001</v>
      </c>
      <c r="AA115" s="10">
        <v>0.7139</v>
      </c>
      <c r="AB115" s="10">
        <v>1.9133</v>
      </c>
      <c r="AC115" s="10">
        <v>2.4957</v>
      </c>
      <c r="AD115" s="11">
        <v>0.67</v>
      </c>
      <c r="AE115" t="s" s="8">
        <v>110</v>
      </c>
      <c r="AF115" t="s" s="8">
        <v>110</v>
      </c>
      <c r="AG115" t="s" s="8">
        <v>110</v>
      </c>
      <c r="AH115" s="12">
        <v>0.48</v>
      </c>
      <c r="AI115" s="13">
        <v>1.36</v>
      </c>
      <c r="AJ115" s="12">
        <v>370.97</v>
      </c>
      <c r="AK115" s="12">
        <v>370.97</v>
      </c>
      <c r="AL115" t="s" s="8">
        <v>110</v>
      </c>
      <c r="AM115" t="s" s="8">
        <v>110</v>
      </c>
      <c r="AN115" s="12">
        <v>0.77</v>
      </c>
      <c r="AO115" s="12">
        <v>34.74</v>
      </c>
      <c r="AP115" s="12">
        <v>394.72</v>
      </c>
      <c r="AQ115" s="12">
        <v>321.51</v>
      </c>
      <c r="AR115" s="12">
        <v>0.92</v>
      </c>
      <c r="AS115" s="12">
        <v>120.44</v>
      </c>
      <c r="AT115" s="10">
        <v>0</v>
      </c>
      <c r="AU115" s="10">
        <v>0</v>
      </c>
      <c r="AV115" t="s" s="8">
        <v>110</v>
      </c>
      <c r="AW115" t="s" s="8">
        <v>110</v>
      </c>
      <c r="AX115" t="s" s="8">
        <v>110</v>
      </c>
      <c r="AY115" t="s" s="8">
        <v>110</v>
      </c>
      <c r="AZ115" t="s" s="8">
        <v>110</v>
      </c>
      <c r="BA115" t="s" s="8">
        <v>110</v>
      </c>
      <c r="BB115" t="s" s="8">
        <v>110</v>
      </c>
      <c r="BC115" t="s" s="8">
        <v>110</v>
      </c>
      <c r="BD115" s="10">
        <v>0.09370000000000001</v>
      </c>
      <c r="BE115" s="10">
        <v>0.3051</v>
      </c>
      <c r="BF115" s="10">
        <v>0</v>
      </c>
      <c r="BG115" t="s" s="8">
        <v>110</v>
      </c>
      <c r="BH115" s="11">
        <v>0.03</v>
      </c>
      <c r="BI115" s="11">
        <v>0.03</v>
      </c>
      <c r="BJ115" s="11">
        <v>0.1</v>
      </c>
      <c r="BK115" s="11">
        <v>0.1</v>
      </c>
      <c r="BL115" s="11">
        <v>0.33</v>
      </c>
      <c r="BM115" s="11">
        <v>0.33</v>
      </c>
      <c r="BN115" s="11">
        <v>0.12</v>
      </c>
      <c r="BO115" s="11">
        <v>0.12</v>
      </c>
      <c r="BP115" s="11">
        <v>0.1</v>
      </c>
      <c r="BQ115" s="11">
        <v>0.02</v>
      </c>
      <c r="BR115" s="11">
        <v>0</v>
      </c>
      <c r="BS115" s="11">
        <v>-0.023</v>
      </c>
      <c r="BT115" s="10">
        <v>-0.227722772277228</v>
      </c>
      <c r="BU115" s="11">
        <v>0.124</v>
      </c>
      <c r="BV115" s="11">
        <v>0.03</v>
      </c>
      <c r="BW115" s="11">
        <v>0.054</v>
      </c>
      <c r="BX115" s="11">
        <v>0</v>
      </c>
      <c r="BY115" s="11">
        <v>0</v>
      </c>
      <c r="BZ115" s="11">
        <v>15</v>
      </c>
      <c r="CA115" s="11">
        <v>43.37</v>
      </c>
      <c r="CB115" s="11">
        <v>0</v>
      </c>
      <c r="CC115" t="s" s="8">
        <v>110</v>
      </c>
      <c r="CD115" t="s" s="8">
        <v>110</v>
      </c>
      <c r="CE115" s="12">
        <v>0.5</v>
      </c>
      <c r="CF115" t="s" s="8">
        <v>110</v>
      </c>
      <c r="CG115" t="s" s="8">
        <v>110</v>
      </c>
      <c r="CH115" t="s" s="8">
        <v>110</v>
      </c>
      <c r="CI115" t="s" s="8">
        <v>110</v>
      </c>
      <c r="CJ115" s="11">
        <v>0</v>
      </c>
      <c r="CK115" s="14">
        <v>0</v>
      </c>
      <c r="CL115" s="15">
        <v>0.2093862815884476</v>
      </c>
    </row>
    <row r="116" ht="22.05" customHeight="1">
      <c r="A116" t="s" s="16">
        <v>358</v>
      </c>
      <c r="B116" t="s" s="16">
        <v>359</v>
      </c>
      <c r="C116" t="s" s="8">
        <v>360</v>
      </c>
      <c r="D116" t="s" s="8">
        <v>93</v>
      </c>
      <c r="E116" t="s" s="8">
        <v>94</v>
      </c>
      <c r="F116" t="s" s="8">
        <v>95</v>
      </c>
      <c r="G116" s="9">
        <v>0.9513</v>
      </c>
      <c r="H116" s="9">
        <v>1.5802</v>
      </c>
      <c r="I116" s="10">
        <f>$C$2+CK116</f>
      </c>
      <c r="J116" s="10">
        <f>IF(H116="NA","NA",$C$1+H116*I116)</f>
      </c>
      <c r="K116" s="10">
        <v>0.01</v>
      </c>
      <c r="L116" s="10">
        <f>IF(K116="NA","NA",$C$1+K116)</f>
      </c>
      <c r="M116" s="10">
        <f>IF(L116="NA","NA",IF(CL116="NA","NA",L116*(1-CL116)))</f>
      </c>
      <c r="N116" s="10">
        <f>IF(J116="NA","NA",IF(AA116="NA","NA",IF(M116="NA","NA",J116*(1-AA116)+M116*AA116)))</f>
      </c>
      <c r="O116" s="10">
        <f>IF(BB116="NA","NA",IF(J116="NA","NA",BB116-J116))</f>
      </c>
      <c r="P116" s="10">
        <f>IF(BC116="NA","NA",IF(N116="NA","NA",BC116-N116))</f>
      </c>
      <c r="Q116" s="11">
        <v>26674.6</v>
      </c>
      <c r="R116" s="11">
        <v>448.86</v>
      </c>
      <c r="S116" s="11">
        <v>21806.9</v>
      </c>
      <c r="T116" s="11">
        <v>22255.76</v>
      </c>
      <c r="U116" s="11">
        <v>48930.36</v>
      </c>
      <c r="V116" s="11">
        <v>3233.1</v>
      </c>
      <c r="W116" s="11">
        <v>45697.26</v>
      </c>
      <c r="X116" s="10">
        <v>0.06610000000000001</v>
      </c>
      <c r="Y116" s="12">
        <v>0</v>
      </c>
      <c r="Z116" s="10">
        <v>0.6528</v>
      </c>
      <c r="AA116" s="10">
        <v>0.4548</v>
      </c>
      <c r="AB116" s="10">
        <v>1.8802</v>
      </c>
      <c r="AC116" s="10">
        <v>0.8343</v>
      </c>
      <c r="AD116" s="11">
        <v>13.15</v>
      </c>
      <c r="AE116" s="12">
        <v>2.11</v>
      </c>
      <c r="AF116" s="10">
        <v>0.6017</v>
      </c>
      <c r="AG116" s="10">
        <v>0.4612</v>
      </c>
      <c r="AH116" s="12">
        <v>0.13</v>
      </c>
      <c r="AI116" s="13">
        <v>3.5</v>
      </c>
      <c r="AJ116" s="12">
        <v>15.73</v>
      </c>
      <c r="AK116" s="12">
        <v>45.1</v>
      </c>
      <c r="AL116" s="12">
        <v>21.52</v>
      </c>
      <c r="AM116" s="12">
        <v>1.04</v>
      </c>
      <c r="AN116" s="12">
        <v>2.25</v>
      </c>
      <c r="AO116" s="12">
        <v>0.57</v>
      </c>
      <c r="AP116" s="12">
        <v>34.59</v>
      </c>
      <c r="AQ116" s="12">
        <v>11.94</v>
      </c>
      <c r="AR116" s="12">
        <v>1.48</v>
      </c>
      <c r="AS116" s="12">
        <v>0.98</v>
      </c>
      <c r="AT116" s="10">
        <v>1.6013</v>
      </c>
      <c r="AU116" s="10">
        <v>0.0355</v>
      </c>
      <c r="AV116" s="10">
        <v>-0.123</v>
      </c>
      <c r="AW116" s="10">
        <v>-0.244</v>
      </c>
      <c r="AX116" s="10">
        <v>0.0252</v>
      </c>
      <c r="AY116" s="10">
        <v>-0.0276</v>
      </c>
      <c r="AZ116" s="10">
        <v>0.152</v>
      </c>
      <c r="BA116" s="10">
        <v>-0.0315</v>
      </c>
      <c r="BB116" s="10">
        <v>0.0459</v>
      </c>
      <c r="BC116" s="10">
        <v>0.0432</v>
      </c>
      <c r="BD116" s="10">
        <v>0.014</v>
      </c>
      <c r="BE116" s="10">
        <v>0.0314</v>
      </c>
      <c r="BF116" s="10">
        <v>0.2077</v>
      </c>
      <c r="BG116" s="10">
        <v>0.5669999999999999</v>
      </c>
      <c r="BH116" s="11">
        <v>1695.4</v>
      </c>
      <c r="BI116" s="11">
        <v>591.4</v>
      </c>
      <c r="BJ116" s="11">
        <v>1235.6</v>
      </c>
      <c r="BK116" s="11">
        <v>1321.23</v>
      </c>
      <c r="BL116" s="11">
        <v>46633.9</v>
      </c>
      <c r="BM116" s="11">
        <v>42129.5</v>
      </c>
      <c r="BN116" s="11">
        <v>3828.1</v>
      </c>
      <c r="BO116" s="11">
        <v>1867.9</v>
      </c>
      <c r="BP116" s="11">
        <v>1046.8</v>
      </c>
      <c r="BQ116" s="11">
        <v>-2580.3</v>
      </c>
      <c r="BR116" s="11">
        <v>373</v>
      </c>
      <c r="BS116" s="11">
        <v>4181.3</v>
      </c>
      <c r="BT116" s="10">
        <v>4.35069413717414</v>
      </c>
      <c r="BU116" s="11">
        <v>-3507.501522238450</v>
      </c>
      <c r="BV116" s="11">
        <v>-1382.6</v>
      </c>
      <c r="BW116" s="11">
        <v>-3962.9</v>
      </c>
      <c r="BX116" s="11">
        <v>12887.6</v>
      </c>
      <c r="BY116" s="11">
        <v>30594.96</v>
      </c>
      <c r="BZ116" s="11">
        <v>11836.8</v>
      </c>
      <c r="CA116" s="11">
        <v>30859.46</v>
      </c>
      <c r="CB116" s="11">
        <v>-947</v>
      </c>
      <c r="CC116" s="12">
        <v>1.11</v>
      </c>
      <c r="CD116" s="12">
        <v>0.9399999999999999</v>
      </c>
      <c r="CE116" s="12">
        <v>0.5</v>
      </c>
      <c r="CF116" s="12">
        <v>0.07000000000000001</v>
      </c>
      <c r="CG116" s="12">
        <v>0.08</v>
      </c>
      <c r="CH116" s="11">
        <v>2117.73</v>
      </c>
      <c r="CI116" s="11">
        <v>1296.14</v>
      </c>
      <c r="CJ116" s="11">
        <v>-947</v>
      </c>
      <c r="CK116" s="14">
        <v>0</v>
      </c>
      <c r="CL116" s="15">
        <v>0.2103960396039605</v>
      </c>
    </row>
    <row r="117" ht="22.05" customHeight="1">
      <c r="A117" t="s" s="16">
        <v>361</v>
      </c>
      <c r="B117" t="s" s="16">
        <v>362</v>
      </c>
      <c r="C117" t="s" s="8">
        <v>363</v>
      </c>
      <c r="D117" t="s" s="8">
        <v>93</v>
      </c>
      <c r="E117" t="s" s="8">
        <v>94</v>
      </c>
      <c r="F117" t="s" s="8">
        <v>95</v>
      </c>
      <c r="G117" s="9">
        <v>0.8572</v>
      </c>
      <c r="H117" s="9">
        <v>1.0205</v>
      </c>
      <c r="I117" s="10">
        <f>$C$2+CK117</f>
      </c>
      <c r="J117" s="10">
        <f>IF(H117="NA","NA",$C$1+H117*I117)</f>
      </c>
      <c r="K117" s="10">
        <v>0.01</v>
      </c>
      <c r="L117" s="10">
        <f>IF(K117="NA","NA",$C$1+K117)</f>
      </c>
      <c r="M117" s="10">
        <f>IF(L117="NA","NA",IF(CL117="NA","NA",L117*(1-CL117)))</f>
      </c>
      <c r="N117" s="10">
        <f>IF(J117="NA","NA",IF(AA117="NA","NA",IF(M117="NA","NA",J117*(1-AA117)+M117*AA117)))</f>
      </c>
      <c r="O117" s="10">
        <f>IF(BB117="NA","NA",IF(J117="NA","NA",BB117-J117))</f>
      </c>
      <c r="P117" s="10">
        <f>IF(BC117="NA","NA",IF(N117="NA","NA",BC117-N117))</f>
      </c>
      <c r="Q117" s="11">
        <v>8421.9</v>
      </c>
      <c r="R117" s="11">
        <v>290.54</v>
      </c>
      <c r="S117" s="11">
        <v>1864.8</v>
      </c>
      <c r="T117" s="11">
        <v>2155.34</v>
      </c>
      <c r="U117" s="11">
        <v>10577.24</v>
      </c>
      <c r="V117" s="11">
        <v>541.9</v>
      </c>
      <c r="W117" s="11">
        <v>10035.34</v>
      </c>
      <c r="X117" s="10">
        <v>0.0512</v>
      </c>
      <c r="Y117" s="12">
        <v>0</v>
      </c>
      <c r="Z117" s="10">
        <v>0.4038</v>
      </c>
      <c r="AA117" s="10">
        <v>0.2038</v>
      </c>
      <c r="AB117" s="10">
        <v>0.6772</v>
      </c>
      <c r="AC117" s="10">
        <v>0.2559</v>
      </c>
      <c r="AD117" s="11">
        <v>20.47</v>
      </c>
      <c r="AE117" s="12">
        <v>1.7</v>
      </c>
      <c r="AF117" s="10">
        <v>0.6032999999999999</v>
      </c>
      <c r="AG117" s="10">
        <v>0.3452</v>
      </c>
      <c r="AH117" s="12">
        <v>0.12</v>
      </c>
      <c r="AI117" s="13">
        <v>16.16</v>
      </c>
      <c r="AJ117" s="12">
        <v>19.22</v>
      </c>
      <c r="AK117" s="12">
        <v>15.08</v>
      </c>
      <c r="AL117" s="12">
        <v>14.42</v>
      </c>
      <c r="AM117" s="12">
        <v>2.03</v>
      </c>
      <c r="AN117" s="12">
        <v>2.65</v>
      </c>
      <c r="AO117" s="12">
        <v>0.42</v>
      </c>
      <c r="AP117" s="12">
        <v>14.86</v>
      </c>
      <c r="AQ117" s="12">
        <v>14.41</v>
      </c>
      <c r="AR117" s="12">
        <v>2.48</v>
      </c>
      <c r="AS117" s="12">
        <v>0.51</v>
      </c>
      <c r="AT117" s="10">
        <v>0.6887</v>
      </c>
      <c r="AU117" s="10">
        <v>0.0457</v>
      </c>
      <c r="AV117" s="10">
        <v>-0.002</v>
      </c>
      <c r="AW117" s="10">
        <v>-0.0392</v>
      </c>
      <c r="AX117" s="10">
        <v>0.0322</v>
      </c>
      <c r="AY117" s="10">
        <v>-0.013</v>
      </c>
      <c r="AZ117" s="10">
        <v>0.0945</v>
      </c>
      <c r="BA117" s="10">
        <v>0.0266</v>
      </c>
      <c r="BB117" s="10">
        <v>0.2015</v>
      </c>
      <c r="BC117" s="10">
        <v>0.1875</v>
      </c>
      <c r="BD117" s="10">
        <v>0.0268</v>
      </c>
      <c r="BE117" s="10">
        <v>0.0324</v>
      </c>
      <c r="BF117" s="10">
        <v>0.2557</v>
      </c>
      <c r="BG117" s="10">
        <v>0.4973</v>
      </c>
      <c r="BH117" s="11">
        <v>438.2</v>
      </c>
      <c r="BI117" s="11">
        <v>558.6</v>
      </c>
      <c r="BJ117" s="11">
        <v>664</v>
      </c>
      <c r="BK117" s="11">
        <v>675.29</v>
      </c>
      <c r="BL117" s="11">
        <v>19865.5</v>
      </c>
      <c r="BM117" s="11">
        <v>20859.6</v>
      </c>
      <c r="BN117" s="11">
        <v>696.3</v>
      </c>
      <c r="BO117" s="11">
        <v>904.6</v>
      </c>
      <c r="BP117" s="11">
        <v>502.65</v>
      </c>
      <c r="BQ117" s="11">
        <v>-734.8</v>
      </c>
      <c r="BR117" s="11">
        <v>1388</v>
      </c>
      <c r="BS117" s="11">
        <v>396.62</v>
      </c>
      <c r="BT117" s="10">
        <v>3.55043103495384</v>
      </c>
      <c r="BU117" s="11">
        <v>-1281.971171609730</v>
      </c>
      <c r="BV117" s="11">
        <v>-491.22</v>
      </c>
      <c r="BW117" s="11">
        <v>-1226.02</v>
      </c>
      <c r="BX117" s="11">
        <v>2772.7</v>
      </c>
      <c r="BY117" s="11">
        <v>3601.14</v>
      </c>
      <c r="BZ117" s="11">
        <v>3182.9</v>
      </c>
      <c r="CA117" s="11">
        <v>4043.94</v>
      </c>
      <c r="CB117" s="11">
        <v>-384.7</v>
      </c>
      <c r="CC117" s="12">
        <v>0.83</v>
      </c>
      <c r="CD117" s="12">
        <v>0.88</v>
      </c>
      <c r="CE117" s="12">
        <v>0.5</v>
      </c>
      <c r="CF117" s="12">
        <v>0.02</v>
      </c>
      <c r="CG117" s="12">
        <v>0.04</v>
      </c>
      <c r="CH117" s="11">
        <v>616.76</v>
      </c>
      <c r="CI117" s="11">
        <v>564.04</v>
      </c>
      <c r="CJ117" s="11">
        <v>-425.5</v>
      </c>
      <c r="CK117" s="14">
        <v>0</v>
      </c>
      <c r="CL117" s="15">
        <v>0.2103960396039605</v>
      </c>
    </row>
    <row r="118" ht="22.05" customHeight="1">
      <c r="A118" t="s" s="16">
        <v>364</v>
      </c>
      <c r="B118" t="s" s="16">
        <v>365</v>
      </c>
      <c r="C118" t="s" s="8">
        <v>360</v>
      </c>
      <c r="D118" t="s" s="8">
        <v>93</v>
      </c>
      <c r="E118" t="s" s="8">
        <v>94</v>
      </c>
      <c r="F118" t="s" s="8">
        <v>95</v>
      </c>
      <c r="G118" s="9">
        <v>0.9513</v>
      </c>
      <c r="H118" s="9">
        <v>1.2821</v>
      </c>
      <c r="I118" s="10">
        <f>$C$2+CK118</f>
      </c>
      <c r="J118" s="10">
        <f>IF(H118="NA","NA",$C$1+H118*I118)</f>
      </c>
      <c r="K118" s="10">
        <v>0.01</v>
      </c>
      <c r="L118" s="10">
        <f>IF(K118="NA","NA",$C$1+K118)</f>
      </c>
      <c r="M118" s="10">
        <f>IF(L118="NA","NA",IF(CL118="NA","NA",L118*(1-CL118)))</f>
      </c>
      <c r="N118" s="10">
        <f>IF(J118="NA","NA",IF(AA118="NA","NA",IF(M118="NA","NA",J118*(1-AA118)+M118*AA118)))</f>
      </c>
      <c r="O118" s="10">
        <f>IF(BB118="NA","NA",IF(J118="NA","NA",BB118-J118))</f>
      </c>
      <c r="P118" s="10">
        <f>IF(BC118="NA","NA",IF(N118="NA","NA",BC118-N118))</f>
      </c>
      <c r="Q118" s="11">
        <v>15444.5</v>
      </c>
      <c r="R118" s="11">
        <v>278.35</v>
      </c>
      <c r="S118" s="11">
        <v>6782.3</v>
      </c>
      <c r="T118" s="11">
        <v>7060.65</v>
      </c>
      <c r="U118" s="11">
        <v>22505.15</v>
      </c>
      <c r="V118" s="11">
        <v>1452.5</v>
      </c>
      <c r="W118" s="11">
        <v>21052.65</v>
      </c>
      <c r="X118" s="10">
        <v>0.0645</v>
      </c>
      <c r="Y118" s="12">
        <v>0</v>
      </c>
      <c r="Z118" s="10">
        <v>0.5629999999999999</v>
      </c>
      <c r="AA118" s="10">
        <v>0.3137</v>
      </c>
      <c r="AB118" s="10">
        <v>1.2885</v>
      </c>
      <c r="AC118" s="10">
        <v>0.4572</v>
      </c>
      <c r="AD118" s="11">
        <v>19.61</v>
      </c>
      <c r="AE118" s="12">
        <v>1.98</v>
      </c>
      <c r="AF118" s="10">
        <v>0.571</v>
      </c>
      <c r="AG118" s="10">
        <v>0.4554</v>
      </c>
      <c r="AH118" s="12">
        <v>0.11</v>
      </c>
      <c r="AI118" s="13">
        <v>48.6</v>
      </c>
      <c r="AJ118" s="12">
        <v>15.13</v>
      </c>
      <c r="AK118" s="12">
        <v>16.18</v>
      </c>
      <c r="AL118" s="12">
        <v>16.34</v>
      </c>
      <c r="AM118" s="12">
        <v>2.16</v>
      </c>
      <c r="AN118" s="12">
        <v>2.82</v>
      </c>
      <c r="AO118" s="12">
        <v>1.26</v>
      </c>
      <c r="AP118" s="12">
        <v>16.88</v>
      </c>
      <c r="AQ118" s="12">
        <v>13.31</v>
      </c>
      <c r="AR118" s="12">
        <v>1.9</v>
      </c>
      <c r="AS118" s="12">
        <v>1.72</v>
      </c>
      <c r="AT118" s="10">
        <v>0.6199</v>
      </c>
      <c r="AU118" s="10">
        <v>0.0383</v>
      </c>
      <c r="AV118" s="10">
        <v>-0.0398</v>
      </c>
      <c r="AW118" s="10">
        <v>-0.0946</v>
      </c>
      <c r="AX118" s="10">
        <v>0.0439</v>
      </c>
      <c r="AY118" s="10">
        <v>-0.0151</v>
      </c>
      <c r="AZ118" s="10">
        <v>0.07000000000000001</v>
      </c>
      <c r="BA118" s="10">
        <v>0.0565</v>
      </c>
      <c r="BB118" s="10">
        <v>0.1859</v>
      </c>
      <c r="BC118" s="10">
        <v>0.124</v>
      </c>
      <c r="BD118" s="10">
        <v>0.0728</v>
      </c>
      <c r="BE118" s="10">
        <v>0.0951</v>
      </c>
      <c r="BF118" s="10">
        <v>0.2394</v>
      </c>
      <c r="BG118" s="10">
        <v>0.2764</v>
      </c>
      <c r="BH118" s="11">
        <v>1020.7</v>
      </c>
      <c r="BI118" s="11">
        <v>954.4</v>
      </c>
      <c r="BJ118" s="11">
        <v>1219.9</v>
      </c>
      <c r="BK118" s="11">
        <v>1247.03</v>
      </c>
      <c r="BL118" s="11">
        <v>12225.4</v>
      </c>
      <c r="BM118" s="11">
        <v>13108.8</v>
      </c>
      <c r="BN118" s="11">
        <v>1582.3</v>
      </c>
      <c r="BO118" s="11">
        <v>1594.3</v>
      </c>
      <c r="BP118" s="11">
        <v>948.51</v>
      </c>
      <c r="BQ118" s="11">
        <v>-817.6</v>
      </c>
      <c r="BR118" s="11">
        <v>222</v>
      </c>
      <c r="BS118" s="11">
        <v>1633.51</v>
      </c>
      <c r="BT118" s="10">
        <v>1.9562441587981</v>
      </c>
      <c r="BU118" s="11">
        <v>-907.003653460923</v>
      </c>
      <c r="BV118" s="11">
        <v>-83.5100000000003</v>
      </c>
      <c r="BW118" s="11">
        <v>-901.11</v>
      </c>
      <c r="BX118" s="11">
        <v>5132.7</v>
      </c>
      <c r="BY118" s="11">
        <v>10055.25</v>
      </c>
      <c r="BZ118" s="11">
        <v>5479.8</v>
      </c>
      <c r="CA118" s="11">
        <v>11087.95</v>
      </c>
      <c r="CB118" s="11">
        <v>-591.6</v>
      </c>
      <c r="CC118" s="12">
        <v>1.04</v>
      </c>
      <c r="CD118" s="12">
        <v>0.9</v>
      </c>
      <c r="CE118" s="12">
        <v>0.5</v>
      </c>
      <c r="CF118" s="12">
        <v>0.04</v>
      </c>
      <c r="CG118" s="12">
        <v>0.05</v>
      </c>
      <c r="CH118" s="11">
        <v>1239.13</v>
      </c>
      <c r="CI118" s="11">
        <v>888.65</v>
      </c>
      <c r="CJ118" s="11">
        <v>-591.6</v>
      </c>
      <c r="CK118" s="14">
        <v>0</v>
      </c>
      <c r="CL118" s="15">
        <v>0.2103960396039605</v>
      </c>
    </row>
    <row r="119" ht="22.05" customHeight="1">
      <c r="A119" t="s" s="16">
        <v>366</v>
      </c>
      <c r="B119" t="s" s="16">
        <v>367</v>
      </c>
      <c r="C119" t="s" s="8">
        <v>368</v>
      </c>
      <c r="D119" t="s" s="8">
        <v>93</v>
      </c>
      <c r="E119" t="s" s="8">
        <v>94</v>
      </c>
      <c r="F119" t="s" s="8">
        <v>95</v>
      </c>
      <c r="G119" s="9">
        <v>1.014</v>
      </c>
      <c r="H119" s="9">
        <v>1.1116</v>
      </c>
      <c r="I119" s="10">
        <f>$C$2+CK119</f>
      </c>
      <c r="J119" s="10">
        <f>IF(H119="NA","NA",$C$1+H119*I119)</f>
      </c>
      <c r="K119" s="10">
        <v>0.01</v>
      </c>
      <c r="L119" s="10">
        <f>IF(K119="NA","NA",$C$1+K119)</f>
      </c>
      <c r="M119" s="10">
        <f>IF(L119="NA","NA",IF(CL119="NA","NA",L119*(1-CL119)))</f>
      </c>
      <c r="N119" s="10">
        <f>IF(J119="NA","NA",IF(AA119="NA","NA",IF(M119="NA","NA",J119*(1-AA119)+M119*AA119)))</f>
      </c>
      <c r="O119" s="10">
        <f>IF(BB119="NA","NA",IF(J119="NA","NA",BB119-J119))</f>
      </c>
      <c r="P119" s="10">
        <f>IF(BC119="NA","NA",IF(N119="NA","NA",BC119-N119))</f>
      </c>
      <c r="Q119" s="11">
        <v>32775.5</v>
      </c>
      <c r="R119" s="11">
        <v>256.34</v>
      </c>
      <c r="S119" s="11">
        <v>3958.4</v>
      </c>
      <c r="T119" s="11">
        <v>4214.74</v>
      </c>
      <c r="U119" s="11">
        <v>36990.24</v>
      </c>
      <c r="V119" s="11">
        <v>2499.5</v>
      </c>
      <c r="W119" s="11">
        <v>34490.74</v>
      </c>
      <c r="X119" s="10">
        <v>0.06759999999999999</v>
      </c>
      <c r="Y119" s="12">
        <v>0</v>
      </c>
      <c r="Z119" s="10">
        <v>0.4288</v>
      </c>
      <c r="AA119" s="10">
        <v>0.1139</v>
      </c>
      <c r="AB119" s="10">
        <v>0.7507</v>
      </c>
      <c r="AC119" s="10">
        <v>0.1286</v>
      </c>
      <c r="AD119" s="11">
        <v>27.77</v>
      </c>
      <c r="AE119" s="12">
        <v>1.83</v>
      </c>
      <c r="AF119" s="10">
        <v>0.595</v>
      </c>
      <c r="AG119" s="10">
        <v>0.4244</v>
      </c>
      <c r="AH119" s="12">
        <v>0.11</v>
      </c>
      <c r="AI119" s="13">
        <v>17.69</v>
      </c>
      <c r="AJ119" s="12">
        <v>15.35</v>
      </c>
      <c r="AK119" s="12">
        <v>16.76</v>
      </c>
      <c r="AL119" s="12">
        <v>17.58</v>
      </c>
      <c r="AM119" s="12">
        <v>3.46</v>
      </c>
      <c r="AN119" s="12">
        <v>5.84</v>
      </c>
      <c r="AO119" s="12">
        <v>2.36</v>
      </c>
      <c r="AP119" s="12">
        <v>12.26</v>
      </c>
      <c r="AQ119" s="12">
        <v>10.46</v>
      </c>
      <c r="AR119" s="12">
        <v>4.71</v>
      </c>
      <c r="AS119" s="12">
        <v>2.48</v>
      </c>
      <c r="AT119" s="10">
        <v>0.5306999999999999</v>
      </c>
      <c r="AU119" s="10">
        <v>0.0317</v>
      </c>
      <c r="AV119" s="10">
        <v>0.13</v>
      </c>
      <c r="AW119" s="10">
        <v>0.0784</v>
      </c>
      <c r="AX119" s="10">
        <v>0.0873</v>
      </c>
      <c r="AY119" s="10">
        <v>0.0347</v>
      </c>
      <c r="AZ119" s="10">
        <v>0.0444</v>
      </c>
      <c r="BA119" s="10">
        <v>-0.0081</v>
      </c>
      <c r="BB119" s="10">
        <v>0.4105</v>
      </c>
      <c r="BC119" s="10">
        <v>0.4078</v>
      </c>
      <c r="BD119" s="10">
        <v>0.1472</v>
      </c>
      <c r="BE119" s="10">
        <v>0.2116</v>
      </c>
      <c r="BF119" s="10">
        <v>0.2517</v>
      </c>
      <c r="BG119" s="10">
        <v>0.5092</v>
      </c>
      <c r="BH119" s="11">
        <v>2134.9</v>
      </c>
      <c r="BI119" s="11">
        <v>1955.9</v>
      </c>
      <c r="BJ119" s="11">
        <v>2740.2</v>
      </c>
      <c r="BK119" s="11">
        <v>2812.23</v>
      </c>
      <c r="BL119" s="11">
        <v>13904</v>
      </c>
      <c r="BM119" s="11">
        <v>13290</v>
      </c>
      <c r="BN119" s="11">
        <v>3296.9</v>
      </c>
      <c r="BO119" s="11">
        <v>3086.4</v>
      </c>
      <c r="BP119" s="11">
        <v>2104.47</v>
      </c>
      <c r="BQ119" s="11">
        <v>-654</v>
      </c>
      <c r="BR119" s="11">
        <v>110.6</v>
      </c>
      <c r="BS119" s="11">
        <v>694.9</v>
      </c>
      <c r="BT119" s="10">
        <v>0.382756500705582</v>
      </c>
      <c r="BU119" s="11">
        <v>1298.971115487580</v>
      </c>
      <c r="BV119" s="11">
        <v>1804.4</v>
      </c>
      <c r="BW119" s="11">
        <v>1150.4</v>
      </c>
      <c r="BX119" s="11">
        <v>4764.3</v>
      </c>
      <c r="BY119" s="11">
        <v>6895.44</v>
      </c>
      <c r="BZ119" s="11">
        <v>5614.6</v>
      </c>
      <c r="CA119" s="11">
        <v>7329.84</v>
      </c>
      <c r="CB119" s="11">
        <v>-1038</v>
      </c>
      <c r="CC119" s="12">
        <v>1.01</v>
      </c>
      <c r="CD119" s="12">
        <v>0.72</v>
      </c>
      <c r="CE119" s="12">
        <v>0.5</v>
      </c>
      <c r="CF119" s="12">
        <v>0.05</v>
      </c>
      <c r="CG119" s="12">
        <v>0.05</v>
      </c>
      <c r="CH119" s="11">
        <v>1639.83</v>
      </c>
      <c r="CI119" s="11">
        <v>1304.28</v>
      </c>
      <c r="CJ119" s="11">
        <v>-1118.2</v>
      </c>
      <c r="CK119" s="14">
        <v>0</v>
      </c>
      <c r="CL119" s="15">
        <v>0.2103960396039605</v>
      </c>
    </row>
    <row r="120" ht="31.05" customHeight="1">
      <c r="A120" t="s" s="16">
        <v>369</v>
      </c>
      <c r="B120" t="s" s="16">
        <v>370</v>
      </c>
      <c r="C120" t="s" s="8">
        <v>213</v>
      </c>
      <c r="D120" t="s" s="8">
        <v>93</v>
      </c>
      <c r="E120" t="s" s="8">
        <v>94</v>
      </c>
      <c r="F120" t="s" s="8">
        <v>95</v>
      </c>
      <c r="G120" s="9">
        <v>0.7667</v>
      </c>
      <c r="H120" s="9">
        <v>1.0965</v>
      </c>
      <c r="I120" s="10">
        <f>$C$2+CK120</f>
      </c>
      <c r="J120" s="10">
        <f>IF(H120="NA","NA",$C$1+H120*I120)</f>
      </c>
      <c r="K120" s="10">
        <v>0.01</v>
      </c>
      <c r="L120" s="10">
        <f>IF(K120="NA","NA",$C$1+K120)</f>
      </c>
      <c r="M120" s="10">
        <f>IF(L120="NA","NA",IF(CL120="NA","NA",L120*(1-CL120)))</f>
      </c>
      <c r="N120" s="10">
        <f>IF(J120="NA","NA",IF(AA120="NA","NA",IF(M120="NA","NA",J120*(1-AA120)+M120*AA120)))</f>
      </c>
      <c r="O120" s="10">
        <f>IF(BB120="NA","NA",IF(J120="NA","NA",BB120-J120))</f>
      </c>
      <c r="P120" s="10">
        <f>IF(BC120="NA","NA",IF(N120="NA","NA",BC120-N120))</f>
      </c>
      <c r="Q120" s="11">
        <v>3886.3</v>
      </c>
      <c r="R120" s="11">
        <v>337.2</v>
      </c>
      <c r="S120" s="11">
        <v>2053.1</v>
      </c>
      <c r="T120" s="11">
        <v>2390.3</v>
      </c>
      <c r="U120" s="11">
        <v>6276.6</v>
      </c>
      <c r="V120" s="11">
        <v>425.2</v>
      </c>
      <c r="W120" s="11">
        <v>5851.4</v>
      </c>
      <c r="X120" s="10">
        <v>0.0677</v>
      </c>
      <c r="Y120" s="12">
        <v>0</v>
      </c>
      <c r="Z120" s="10">
        <v>0.6384</v>
      </c>
      <c r="AA120" s="10">
        <v>0.3808</v>
      </c>
      <c r="AB120" s="10">
        <v>1.7656</v>
      </c>
      <c r="AC120" s="10">
        <v>0.6151</v>
      </c>
      <c r="AD120" s="11">
        <v>10.65</v>
      </c>
      <c r="AE120" s="12">
        <v>1.32</v>
      </c>
      <c r="AF120" s="10">
        <v>0.4336</v>
      </c>
      <c r="AG120" s="10">
        <v>0.414</v>
      </c>
      <c r="AH120" s="12">
        <v>0.15</v>
      </c>
      <c r="AI120" s="13">
        <v>5.83</v>
      </c>
      <c r="AJ120" s="12">
        <v>20.88</v>
      </c>
      <c r="AK120" s="12">
        <v>17.05</v>
      </c>
      <c r="AL120" s="12">
        <v>12.33</v>
      </c>
      <c r="AM120" s="12">
        <v>1.71</v>
      </c>
      <c r="AN120" s="12">
        <v>2.87</v>
      </c>
      <c r="AO120" s="12">
        <v>0.38</v>
      </c>
      <c r="AP120" s="12">
        <v>11.29</v>
      </c>
      <c r="AQ120" s="12">
        <v>9.6</v>
      </c>
      <c r="AR120" s="12">
        <v>5.2</v>
      </c>
      <c r="AS120" s="12">
        <v>0.57</v>
      </c>
      <c r="AT120" s="10">
        <v>0.7481</v>
      </c>
      <c r="AU120" s="10">
        <v>0.0439</v>
      </c>
      <c r="AV120" s="10">
        <v>-0.114</v>
      </c>
      <c r="AW120" s="10">
        <v>-0.0246</v>
      </c>
      <c r="AX120" s="10">
        <v>0.026</v>
      </c>
      <c r="AY120" s="10">
        <v>0.0775</v>
      </c>
      <c r="AZ120" s="10">
        <v>0.122</v>
      </c>
      <c r="BA120" s="10">
        <v>0.0111</v>
      </c>
      <c r="BB120" s="10">
        <v>0.1789</v>
      </c>
      <c r="BC120" s="10">
        <v>0.4385</v>
      </c>
      <c r="BD120" s="10">
        <v>0.0223</v>
      </c>
      <c r="BE120" s="10">
        <v>0.0507</v>
      </c>
      <c r="BF120" s="10">
        <v>0.3007</v>
      </c>
      <c r="BG120" s="10">
        <v>0.4788</v>
      </c>
      <c r="BH120" s="11">
        <v>186.1</v>
      </c>
      <c r="BI120" s="11">
        <v>227.9</v>
      </c>
      <c r="BJ120" s="11">
        <v>464.3</v>
      </c>
      <c r="BK120" s="11">
        <v>518.26</v>
      </c>
      <c r="BL120" s="11">
        <v>10206.6</v>
      </c>
      <c r="BM120" s="11">
        <v>10231.9</v>
      </c>
      <c r="BN120" s="11">
        <v>609.6</v>
      </c>
      <c r="BO120" s="11">
        <v>643.2</v>
      </c>
      <c r="BP120" s="11">
        <v>362.4</v>
      </c>
      <c r="BQ120" s="11">
        <v>408.1</v>
      </c>
      <c r="BR120" s="11">
        <v>-56.4</v>
      </c>
      <c r="BS120" s="11">
        <v>178.5</v>
      </c>
      <c r="BT120" s="10">
        <v>0.336919717408392</v>
      </c>
      <c r="BU120" s="11">
        <v>240.300873831906</v>
      </c>
      <c r="BV120" s="11">
        <v>-302.3</v>
      </c>
      <c r="BW120" s="11">
        <v>105.8</v>
      </c>
      <c r="BX120" s="11">
        <v>1273.9</v>
      </c>
      <c r="BY120" s="11">
        <v>1181.8</v>
      </c>
      <c r="BZ120" s="11">
        <v>1353.8</v>
      </c>
      <c r="CA120" s="11">
        <v>1125.8</v>
      </c>
      <c r="CB120" s="11">
        <v>-170.5</v>
      </c>
      <c r="CC120" s="12">
        <v>0.72</v>
      </c>
      <c r="CD120" s="12">
        <v>0.55</v>
      </c>
      <c r="CE120" s="12">
        <v>0.5</v>
      </c>
      <c r="CF120" s="12">
        <v>0.01</v>
      </c>
      <c r="CG120" s="12">
        <v>0.04</v>
      </c>
      <c r="CH120" s="11">
        <v>442.59</v>
      </c>
      <c r="CI120" s="11">
        <v>244</v>
      </c>
      <c r="CJ120" s="11">
        <v>-170.5</v>
      </c>
      <c r="CK120" s="14">
        <v>0</v>
      </c>
      <c r="CL120" s="15">
        <v>0.2103960396039605</v>
      </c>
    </row>
    <row r="121" ht="22.05" customHeight="1">
      <c r="A121" t="s" s="16">
        <v>371</v>
      </c>
      <c r="B121" t="s" s="16">
        <v>372</v>
      </c>
      <c r="C121" t="s" s="8">
        <v>368</v>
      </c>
      <c r="D121" t="s" s="8">
        <v>93</v>
      </c>
      <c r="E121" t="s" s="8">
        <v>94</v>
      </c>
      <c r="F121" t="s" s="8">
        <v>95</v>
      </c>
      <c r="G121" s="9">
        <v>1.014</v>
      </c>
      <c r="H121" s="9">
        <v>1.1879</v>
      </c>
      <c r="I121" s="10">
        <f>$C$2+CK121</f>
      </c>
      <c r="J121" s="10">
        <f>IF(H121="NA","NA",$C$1+H121*I121)</f>
      </c>
      <c r="K121" s="10">
        <v>0.01</v>
      </c>
      <c r="L121" s="10">
        <f>IF(K121="NA","NA",$C$1+K121)</f>
      </c>
      <c r="M121" s="10">
        <f>IF(L121="NA","NA",IF(CL121="NA","NA",L121*(1-CL121)))</f>
      </c>
      <c r="N121" s="10">
        <f>IF(J121="NA","NA",IF(AA121="NA","NA",IF(M121="NA","NA",J121*(1-AA121)+M121*AA121)))</f>
      </c>
      <c r="O121" s="10">
        <f>IF(BB121="NA","NA",IF(J121="NA","NA",BB121-J121))</f>
      </c>
      <c r="P121" s="10">
        <f>IF(BC121="NA","NA",IF(N121="NA","NA",BC121-N121))</f>
      </c>
      <c r="Q121" s="11">
        <v>11964</v>
      </c>
      <c r="R121" s="11">
        <v>242.81</v>
      </c>
      <c r="S121" s="11">
        <v>2556</v>
      </c>
      <c r="T121" s="11">
        <v>2798.81</v>
      </c>
      <c r="U121" s="11">
        <v>14762.81</v>
      </c>
      <c r="V121" s="11">
        <v>0</v>
      </c>
      <c r="W121" s="11">
        <v>14762.81</v>
      </c>
      <c r="X121" s="10">
        <v>0</v>
      </c>
      <c r="Y121" s="12">
        <v>0.01</v>
      </c>
      <c r="Z121" s="10">
        <v>0.4388</v>
      </c>
      <c r="AA121" s="10">
        <v>0.1896</v>
      </c>
      <c r="AB121" s="10">
        <v>0.7819</v>
      </c>
      <c r="AC121" s="10">
        <v>0.2339</v>
      </c>
      <c r="AD121" s="11">
        <v>26.28</v>
      </c>
      <c r="AE121" s="12">
        <v>1.62</v>
      </c>
      <c r="AF121" s="10">
        <v>0.5404</v>
      </c>
      <c r="AG121" s="10">
        <v>0.4081</v>
      </c>
      <c r="AH121" s="12">
        <v>0.11</v>
      </c>
      <c r="AI121" s="13">
        <v>13.39</v>
      </c>
      <c r="AJ121" s="12">
        <v>16.49</v>
      </c>
      <c r="AK121" s="12">
        <v>19.11</v>
      </c>
      <c r="AL121" s="12">
        <v>13.55</v>
      </c>
      <c r="AM121" s="12">
        <v>1.24</v>
      </c>
      <c r="AN121" s="12">
        <v>3.34</v>
      </c>
      <c r="AO121" s="12">
        <v>1.21</v>
      </c>
      <c r="AP121" s="12">
        <v>13.99</v>
      </c>
      <c r="AQ121" s="12">
        <v>10.77</v>
      </c>
      <c r="AR121" s="12">
        <v>2.73</v>
      </c>
      <c r="AS121" s="12">
        <v>1.49</v>
      </c>
      <c r="AT121" s="10">
        <v>0.6183999999999999</v>
      </c>
      <c r="AU121" s="10">
        <v>0.0324</v>
      </c>
      <c r="AV121" s="10">
        <v>-0.0223</v>
      </c>
      <c r="AW121" s="10">
        <v>-0.0379</v>
      </c>
      <c r="AX121" s="10">
        <v>0.0146</v>
      </c>
      <c r="AY121" s="10">
        <v>0.0001</v>
      </c>
      <c r="AZ121" s="10">
        <v>0.133</v>
      </c>
      <c r="BA121" s="10">
        <v>0.0359</v>
      </c>
      <c r="BB121" s="10">
        <v>0.2052</v>
      </c>
      <c r="BC121" s="10">
        <v>0.2163</v>
      </c>
      <c r="BD121" s="10">
        <v>0.06469999999999999</v>
      </c>
      <c r="BE121" s="10">
        <v>0.1091</v>
      </c>
      <c r="BF121" s="10">
        <v>0.2669</v>
      </c>
      <c r="BG121" s="10">
        <v>0.5797</v>
      </c>
      <c r="BH121" s="11">
        <v>725.5</v>
      </c>
      <c r="BI121" s="11">
        <v>626.1</v>
      </c>
      <c r="BJ121" s="11">
        <v>1017.3</v>
      </c>
      <c r="BK121" s="11">
        <v>1055.54</v>
      </c>
      <c r="BL121" s="11">
        <v>9917.4</v>
      </c>
      <c r="BM121" s="11">
        <v>9675.4</v>
      </c>
      <c r="BN121" s="11">
        <v>1370.8</v>
      </c>
      <c r="BO121" s="11">
        <v>1301.3</v>
      </c>
      <c r="BP121" s="11">
        <v>773.78</v>
      </c>
      <c r="BQ121" s="11">
        <v>99.5</v>
      </c>
      <c r="BR121" s="11">
        <v>-116.6</v>
      </c>
      <c r="BS121" s="11">
        <v>456.7</v>
      </c>
      <c r="BT121" s="10">
        <v>0.439529522697781</v>
      </c>
      <c r="BU121" s="11">
        <v>433.681924619092</v>
      </c>
      <c r="BV121" s="11">
        <v>186.5</v>
      </c>
      <c r="BW121" s="11">
        <v>286</v>
      </c>
      <c r="BX121" s="11">
        <v>3050.5</v>
      </c>
      <c r="BY121" s="11">
        <v>4879.21</v>
      </c>
      <c r="BZ121" s="11">
        <v>3579.6</v>
      </c>
      <c r="CA121" s="11">
        <v>5408.41</v>
      </c>
      <c r="CB121" s="11">
        <v>-387.2</v>
      </c>
      <c r="CC121" s="12">
        <v>0.88</v>
      </c>
      <c r="CD121" s="12">
        <v>0.67</v>
      </c>
      <c r="CE121" s="12">
        <v>0.5</v>
      </c>
      <c r="CF121" s="12">
        <v>0.04</v>
      </c>
      <c r="CG121" s="12">
        <v>0.04</v>
      </c>
      <c r="CH121" s="11">
        <v>886.05</v>
      </c>
      <c r="CI121" s="11">
        <v>569.76</v>
      </c>
      <c r="CJ121" s="11">
        <v>-387.2</v>
      </c>
      <c r="CK121" s="14">
        <v>0</v>
      </c>
      <c r="CL121" s="15">
        <v>0.2103960396039605</v>
      </c>
    </row>
    <row r="122" ht="22.05" customHeight="1">
      <c r="A122" t="s" s="16">
        <v>373</v>
      </c>
      <c r="B122" t="s" s="16">
        <v>374</v>
      </c>
      <c r="C122" t="s" s="8">
        <v>363</v>
      </c>
      <c r="D122" t="s" s="8">
        <v>93</v>
      </c>
      <c r="E122" t="s" s="8">
        <v>94</v>
      </c>
      <c r="F122" t="s" s="8">
        <v>95</v>
      </c>
      <c r="G122" s="9">
        <v>0.8572</v>
      </c>
      <c r="H122" s="9">
        <v>1.2795</v>
      </c>
      <c r="I122" s="10">
        <f>$C$2+CK122</f>
      </c>
      <c r="J122" s="10">
        <f>IF(H122="NA","NA",$C$1+H122*I122)</f>
      </c>
      <c r="K122" s="10">
        <v>0.01</v>
      </c>
      <c r="L122" s="10">
        <f>IF(K122="NA","NA",$C$1+K122)</f>
      </c>
      <c r="M122" s="10">
        <f>IF(L122="NA","NA",IF(CL122="NA","NA",L122*(1-CL122)))</f>
      </c>
      <c r="N122" s="10">
        <f>IF(J122="NA","NA",IF(AA122="NA","NA",IF(M122="NA","NA",J122*(1-AA122)+M122*AA122)))</f>
      </c>
      <c r="O122" s="10">
        <f>IF(BB122="NA","NA",IF(J122="NA","NA",BB122-J122))</f>
      </c>
      <c r="P122" s="10">
        <f>IF(BC122="NA","NA",IF(N122="NA","NA",BC122-N122))</f>
      </c>
      <c r="Q122" s="11">
        <v>3523.9</v>
      </c>
      <c r="R122" s="11">
        <v>193.66</v>
      </c>
      <c r="S122" s="11">
        <v>1814.9</v>
      </c>
      <c r="T122" s="11">
        <v>2008.56</v>
      </c>
      <c r="U122" s="11">
        <v>5532.46</v>
      </c>
      <c r="V122" s="11">
        <v>221.4</v>
      </c>
      <c r="W122" s="11">
        <v>5311.06</v>
      </c>
      <c r="X122" s="10">
        <v>0.04</v>
      </c>
      <c r="Y122" s="12">
        <v>0</v>
      </c>
      <c r="Z122" s="10">
        <v>0.636</v>
      </c>
      <c r="AA122" s="10">
        <v>0.3631</v>
      </c>
      <c r="AB122" s="10">
        <v>1.7473</v>
      </c>
      <c r="AC122" s="10">
        <v>0.57</v>
      </c>
      <c r="AD122" s="11">
        <v>32.69</v>
      </c>
      <c r="AE122" s="12">
        <v>1.82</v>
      </c>
      <c r="AF122" s="10">
        <v>0.5263</v>
      </c>
      <c r="AG122" s="10">
        <v>0.4375</v>
      </c>
      <c r="AH122" s="12">
        <v>0.22</v>
      </c>
      <c r="AI122" s="13">
        <v>7.57</v>
      </c>
      <c r="AJ122" s="12">
        <v>12.11</v>
      </c>
      <c r="AK122" s="12">
        <v>12.09</v>
      </c>
      <c r="AL122" s="12">
        <v>10.09</v>
      </c>
      <c r="AM122" s="12">
        <v>1.86</v>
      </c>
      <c r="AN122" s="12">
        <v>3.07</v>
      </c>
      <c r="AO122" s="12">
        <v>0.4</v>
      </c>
      <c r="AP122" s="12">
        <v>12.7</v>
      </c>
      <c r="AQ122" s="12">
        <v>11.22</v>
      </c>
      <c r="AR122" s="12">
        <v>2</v>
      </c>
      <c r="AS122" s="12">
        <v>0.6</v>
      </c>
      <c r="AT122" s="10">
        <v>0.5769</v>
      </c>
      <c r="AU122" s="10">
        <v>0.0477</v>
      </c>
      <c r="AV122" s="10">
        <v>0.0983</v>
      </c>
      <c r="AW122" s="10">
        <v>0.0059</v>
      </c>
      <c r="AX122" s="10">
        <v>0.0372</v>
      </c>
      <c r="AY122" s="10">
        <v>-0.0086</v>
      </c>
      <c r="AZ122" s="10">
        <v>0.065</v>
      </c>
      <c r="BA122" s="10">
        <v>0.0179</v>
      </c>
      <c r="BB122" s="10">
        <v>0.2454</v>
      </c>
      <c r="BC122" s="10">
        <v>0.1639</v>
      </c>
      <c r="BD122" s="10">
        <v>0.0335</v>
      </c>
      <c r="BE122" s="10">
        <v>0.0481</v>
      </c>
      <c r="BF122" s="10">
        <v>0.1358</v>
      </c>
      <c r="BG122" s="10">
        <v>0.4179</v>
      </c>
      <c r="BH122" s="11">
        <v>290.9</v>
      </c>
      <c r="BI122" s="11">
        <v>291.4</v>
      </c>
      <c r="BJ122" s="11">
        <v>382.8</v>
      </c>
      <c r="BK122" s="11">
        <v>418.27</v>
      </c>
      <c r="BL122" s="11">
        <v>8788.9</v>
      </c>
      <c r="BM122" s="11">
        <v>8689.6</v>
      </c>
      <c r="BN122" s="11">
        <v>473.3</v>
      </c>
      <c r="BO122" s="11">
        <v>476.4</v>
      </c>
      <c r="BP122" s="11">
        <v>361.47</v>
      </c>
      <c r="BQ122" s="11">
        <v>-589.7</v>
      </c>
      <c r="BR122" s="11">
        <v>496.3</v>
      </c>
      <c r="BS122" s="11">
        <v>150.29</v>
      </c>
      <c r="BT122" s="10">
        <v>1.78879184682714</v>
      </c>
      <c r="BU122" s="11">
        <v>-285.122565347452</v>
      </c>
      <c r="BV122" s="11">
        <v>234.51</v>
      </c>
      <c r="BW122" s="11">
        <v>-355.19</v>
      </c>
      <c r="BX122" s="11">
        <v>1187.4</v>
      </c>
      <c r="BY122" s="11">
        <v>2552.66</v>
      </c>
      <c r="BZ122" s="11">
        <v>1149.5</v>
      </c>
      <c r="CA122" s="11">
        <v>2658.66</v>
      </c>
      <c r="CB122" s="11">
        <v>-168.1</v>
      </c>
      <c r="CC122" s="12">
        <v>0.92</v>
      </c>
      <c r="CD122" s="12">
        <v>0.88</v>
      </c>
      <c r="CE122" s="12">
        <v>0.5</v>
      </c>
      <c r="CF122" s="12">
        <v>0.03</v>
      </c>
      <c r="CG122" s="12">
        <v>0.05</v>
      </c>
      <c r="CH122" s="11">
        <v>299.75</v>
      </c>
      <c r="CI122" s="11">
        <v>198.81</v>
      </c>
      <c r="CJ122" s="11">
        <v>-172.46</v>
      </c>
      <c r="CK122" s="14">
        <v>0</v>
      </c>
      <c r="CL122" s="15">
        <v>0.2103960396039605</v>
      </c>
    </row>
    <row r="123" ht="22.05" customHeight="1">
      <c r="A123" t="s" s="16">
        <v>375</v>
      </c>
      <c r="B123" t="s" s="16">
        <v>376</v>
      </c>
      <c r="C123" t="s" s="8">
        <v>377</v>
      </c>
      <c r="D123" t="s" s="8">
        <v>93</v>
      </c>
      <c r="E123" t="s" s="8">
        <v>94</v>
      </c>
      <c r="F123" t="s" s="8">
        <v>95</v>
      </c>
      <c r="G123" s="9">
        <v>0.8065</v>
      </c>
      <c r="H123" s="9">
        <v>0.891</v>
      </c>
      <c r="I123" s="10">
        <f>$C$2+CK123</f>
      </c>
      <c r="J123" s="10">
        <f>IF(H123="NA","NA",$C$1+H123*I123)</f>
      </c>
      <c r="K123" s="10">
        <v>0.01</v>
      </c>
      <c r="L123" s="10">
        <f>IF(K123="NA","NA",$C$1+K123)</f>
      </c>
      <c r="M123" s="10">
        <f>IF(L123="NA","NA",IF(CL123="NA","NA",L123*(1-CL123)))</f>
      </c>
      <c r="N123" s="10">
        <f>IF(J123="NA","NA",IF(AA123="NA","NA",IF(M123="NA","NA",J123*(1-AA123)+M123*AA123)))</f>
      </c>
      <c r="O123" s="10">
        <f>IF(BB123="NA","NA",IF(J123="NA","NA",BB123-J123))</f>
      </c>
      <c r="P123" s="10">
        <f>IF(BC123="NA","NA",IF(N123="NA","NA",BC123-N123))</f>
      </c>
      <c r="Q123" s="11">
        <v>19595.9</v>
      </c>
      <c r="R123" s="11">
        <v>186.39</v>
      </c>
      <c r="S123" s="11">
        <v>2542.2</v>
      </c>
      <c r="T123" s="11">
        <v>2728.59</v>
      </c>
      <c r="U123" s="11">
        <v>22324.49</v>
      </c>
      <c r="V123" s="11">
        <v>96.40000000000001</v>
      </c>
      <c r="W123" s="11">
        <v>22228.09</v>
      </c>
      <c r="X123" s="10">
        <v>0.0043</v>
      </c>
      <c r="Y123" s="12">
        <v>0</v>
      </c>
      <c r="Z123" s="10">
        <v>0.389</v>
      </c>
      <c r="AA123" s="10">
        <v>0.1222</v>
      </c>
      <c r="AB123" s="10">
        <v>0.6367</v>
      </c>
      <c r="AC123" s="10">
        <v>0.1392</v>
      </c>
      <c r="AD123" s="11">
        <v>52.92</v>
      </c>
      <c r="AE123" s="12">
        <v>1.35</v>
      </c>
      <c r="AF123" s="10">
        <v>0.5177</v>
      </c>
      <c r="AG123" s="10">
        <v>0.3414</v>
      </c>
      <c r="AH123" s="12">
        <v>0.2</v>
      </c>
      <c r="AI123" s="13">
        <v>12.34</v>
      </c>
      <c r="AJ123" s="12">
        <v>24.96</v>
      </c>
      <c r="AK123" s="12">
        <v>23.56</v>
      </c>
      <c r="AL123" s="12">
        <v>22.91</v>
      </c>
      <c r="AM123" s="12">
        <v>2.23</v>
      </c>
      <c r="AN123" s="12">
        <v>4.57</v>
      </c>
      <c r="AO123" s="12">
        <v>2.74</v>
      </c>
      <c r="AP123" s="12">
        <v>18.78</v>
      </c>
      <c r="AQ123" s="12">
        <v>17.7</v>
      </c>
      <c r="AR123" s="12">
        <v>9.16</v>
      </c>
      <c r="AS123" s="12">
        <v>3.1</v>
      </c>
      <c r="AT123" s="10">
        <v>0.3703</v>
      </c>
      <c r="AU123" s="10">
        <v>0.0157</v>
      </c>
      <c r="AV123" s="10">
        <v>0.189</v>
      </c>
      <c r="AW123" s="10">
        <v>0.109</v>
      </c>
      <c r="AX123" s="10">
        <v>0.0969</v>
      </c>
      <c r="AY123" s="10">
        <v>0.068</v>
      </c>
      <c r="AZ123" s="10">
        <v>0.112</v>
      </c>
      <c r="BA123" s="10">
        <v>0.0634</v>
      </c>
      <c r="BB123" s="10">
        <v>0.219</v>
      </c>
      <c r="BC123" s="10">
        <v>0.5437</v>
      </c>
      <c r="BD123" s="10">
        <v>0.1125</v>
      </c>
      <c r="BE123" s="10">
        <v>0.1601</v>
      </c>
      <c r="BF123" s="10">
        <v>0.2471</v>
      </c>
      <c r="BG123" s="10">
        <v>0.603</v>
      </c>
      <c r="BH123" s="11">
        <v>785.1</v>
      </c>
      <c r="BI123" s="11">
        <v>831.6</v>
      </c>
      <c r="BJ123" s="11">
        <v>1149.2</v>
      </c>
      <c r="BK123" s="11">
        <v>1183.52</v>
      </c>
      <c r="BL123" s="11">
        <v>7159.7</v>
      </c>
      <c r="BM123" s="11">
        <v>7391.2</v>
      </c>
      <c r="BN123" s="11">
        <v>1256</v>
      </c>
      <c r="BO123" s="11">
        <v>1303.6</v>
      </c>
      <c r="BP123" s="11">
        <v>891.03</v>
      </c>
      <c r="BQ123" s="11">
        <v>1.6</v>
      </c>
      <c r="BR123" s="11">
        <v>33.32</v>
      </c>
      <c r="BS123" s="11">
        <v>496.2</v>
      </c>
      <c r="BT123" s="10">
        <v>0.594275412490461</v>
      </c>
      <c r="BU123" s="11">
        <v>361.514676634042</v>
      </c>
      <c r="BV123" s="11">
        <v>300.48</v>
      </c>
      <c r="BW123" s="11">
        <v>302.08</v>
      </c>
      <c r="BX123" s="11">
        <v>3797.5</v>
      </c>
      <c r="BY123" s="11">
        <v>2176.79</v>
      </c>
      <c r="BZ123" s="11">
        <v>4285.3</v>
      </c>
      <c r="CA123" s="11">
        <v>2427.69</v>
      </c>
      <c r="CB123" s="11">
        <v>-307.9</v>
      </c>
      <c r="CC123" s="12">
        <v>0.71</v>
      </c>
      <c r="CD123" s="12">
        <v>0.62</v>
      </c>
      <c r="CE123" s="12">
        <v>0.5</v>
      </c>
      <c r="CF123" s="12">
        <v>0.03</v>
      </c>
      <c r="CG123" s="12">
        <v>0.05</v>
      </c>
      <c r="CH123" s="11">
        <v>685.17</v>
      </c>
      <c r="CI123" s="11">
        <v>407.91</v>
      </c>
      <c r="CJ123" s="11">
        <v>-307.9</v>
      </c>
      <c r="CK123" s="14">
        <v>0</v>
      </c>
      <c r="CL123" s="15">
        <v>0.2103960396039605</v>
      </c>
    </row>
    <row r="124" ht="22.05" customHeight="1">
      <c r="A124" t="s" s="16">
        <v>378</v>
      </c>
      <c r="B124" t="s" s="16">
        <v>379</v>
      </c>
      <c r="C124" t="s" s="8">
        <v>363</v>
      </c>
      <c r="D124" t="s" s="8">
        <v>93</v>
      </c>
      <c r="E124" t="s" s="8">
        <v>94</v>
      </c>
      <c r="F124" t="s" s="8">
        <v>95</v>
      </c>
      <c r="G124" s="9">
        <v>0.8572</v>
      </c>
      <c r="H124" s="9">
        <v>1.6571</v>
      </c>
      <c r="I124" s="10">
        <f>$C$2+CK124</f>
      </c>
      <c r="J124" s="10">
        <f>IF(H124="NA","NA",$C$1+H124*I124)</f>
      </c>
      <c r="K124" s="10">
        <v>0.01</v>
      </c>
      <c r="L124" s="10">
        <f>IF(K124="NA","NA",$C$1+K124)</f>
      </c>
      <c r="M124" s="10">
        <f>IF(L124="NA","NA",IF(CL124="NA","NA",L124*(1-CL124)))</f>
      </c>
      <c r="N124" s="10">
        <f>IF(J124="NA","NA",IF(AA124="NA","NA",IF(M124="NA","NA",J124*(1-AA124)+M124*AA124)))</f>
      </c>
      <c r="O124" s="10">
        <f>IF(BB124="NA","NA",IF(J124="NA","NA",BB124-J124))</f>
      </c>
      <c r="P124" s="10">
        <f>IF(BC124="NA","NA",IF(N124="NA","NA",BC124-N124))</f>
      </c>
      <c r="Q124" s="11">
        <v>1807.8</v>
      </c>
      <c r="R124" s="11">
        <v>128.63</v>
      </c>
      <c r="S124" s="11">
        <v>1558.2</v>
      </c>
      <c r="T124" s="11">
        <v>1686.83</v>
      </c>
      <c r="U124" s="11">
        <v>3494.63</v>
      </c>
      <c r="V124" s="11">
        <v>130.5</v>
      </c>
      <c r="W124" s="11">
        <v>3364.13</v>
      </c>
      <c r="X124" s="10">
        <v>0.0373</v>
      </c>
      <c r="Y124" s="12">
        <v>0</v>
      </c>
      <c r="Z124" s="10">
        <v>0.5971</v>
      </c>
      <c r="AA124" s="10">
        <v>0.4827</v>
      </c>
      <c r="AB124" s="10">
        <v>1.4819</v>
      </c>
      <c r="AC124" s="10">
        <v>0.9331</v>
      </c>
      <c r="AD124" s="11">
        <v>6.13</v>
      </c>
      <c r="AE124" s="12">
        <v>1.92</v>
      </c>
      <c r="AF124" s="10">
        <v>0.5604</v>
      </c>
      <c r="AG124" s="10">
        <v>0.4341</v>
      </c>
      <c r="AH124" s="12">
        <v>0.13</v>
      </c>
      <c r="AI124" s="13">
        <v>0.74</v>
      </c>
      <c r="AJ124" s="12">
        <v>16.14</v>
      </c>
      <c r="AK124" s="12">
        <v>51.21</v>
      </c>
      <c r="AL124" s="12">
        <v>10.55</v>
      </c>
      <c r="AM124" s="12">
        <v>1.01</v>
      </c>
      <c r="AN124" s="12">
        <v>1.59</v>
      </c>
      <c r="AO124" s="12">
        <v>0.25</v>
      </c>
      <c r="AP124" s="12">
        <v>42.17</v>
      </c>
      <c r="AQ124" s="12">
        <v>11.69</v>
      </c>
      <c r="AR124" s="12">
        <v>1.25</v>
      </c>
      <c r="AS124" s="12">
        <v>0.47</v>
      </c>
      <c r="AT124" s="10">
        <v>2.7337</v>
      </c>
      <c r="AU124" s="10">
        <v>0.0534</v>
      </c>
      <c r="AV124" s="10">
        <v>-0.418</v>
      </c>
      <c r="AW124" s="10">
        <v>-0.263</v>
      </c>
      <c r="AX124" s="10">
        <v>0.0725</v>
      </c>
      <c r="AY124" s="10">
        <v>0.0513</v>
      </c>
      <c r="AZ124" s="10">
        <v>0.16</v>
      </c>
      <c r="BA124" s="10">
        <v>-0.0265</v>
      </c>
      <c r="BB124" s="10">
        <v>0.0301</v>
      </c>
      <c r="BC124" s="10">
        <v>0.0286</v>
      </c>
      <c r="BD124" s="10">
        <v>0.0051</v>
      </c>
      <c r="BE124" s="10">
        <v>0.0116</v>
      </c>
      <c r="BF124" s="10">
        <v>0</v>
      </c>
      <c r="BG124" s="10">
        <v>0.2746</v>
      </c>
      <c r="BH124" s="11">
        <v>112</v>
      </c>
      <c r="BI124" s="11">
        <v>35.3</v>
      </c>
      <c r="BJ124" s="11">
        <v>45.1</v>
      </c>
      <c r="BK124" s="11">
        <v>79.77</v>
      </c>
      <c r="BL124" s="11">
        <v>7193.6</v>
      </c>
      <c r="BM124" s="11">
        <v>6862.6</v>
      </c>
      <c r="BN124" s="11">
        <v>287.7</v>
      </c>
      <c r="BO124" s="11">
        <v>179</v>
      </c>
      <c r="BP124" s="11">
        <v>79.77</v>
      </c>
      <c r="BQ124" s="11">
        <v>135.9</v>
      </c>
      <c r="BR124" s="11">
        <v>281.3</v>
      </c>
      <c r="BS124" s="11">
        <v>-99.7</v>
      </c>
      <c r="BT124" s="10">
        <v>2.27645615724052</v>
      </c>
      <c r="BU124" s="11">
        <v>-101.826884483410</v>
      </c>
      <c r="BV124" s="11">
        <v>-282.2</v>
      </c>
      <c r="BW124" s="11">
        <v>-146.3</v>
      </c>
      <c r="BX124" s="11">
        <v>1174.3</v>
      </c>
      <c r="BY124" s="11">
        <v>2790.13</v>
      </c>
      <c r="BZ124" s="11">
        <v>1138.3</v>
      </c>
      <c r="CA124" s="11">
        <v>2694.63</v>
      </c>
      <c r="CB124" s="11">
        <v>-96.5</v>
      </c>
      <c r="CC124" s="12">
        <v>0.97</v>
      </c>
      <c r="CD124" s="12">
        <v>0.93</v>
      </c>
      <c r="CE124" s="12">
        <v>0.5</v>
      </c>
      <c r="CF124" s="12">
        <v>0.04</v>
      </c>
      <c r="CG124" s="12">
        <v>0.04</v>
      </c>
      <c r="CH124" s="11">
        <v>147.81</v>
      </c>
      <c r="CI124" s="11">
        <v>122.22</v>
      </c>
      <c r="CJ124" s="11">
        <v>-96.5</v>
      </c>
      <c r="CK124" s="14">
        <v>0</v>
      </c>
      <c r="CL124" s="15">
        <v>0.2103960396039605</v>
      </c>
    </row>
    <row r="125" ht="22.05" customHeight="1">
      <c r="A125" t="s" s="16">
        <v>380</v>
      </c>
      <c r="B125" t="s" s="16">
        <v>381</v>
      </c>
      <c r="C125" t="s" s="8">
        <v>382</v>
      </c>
      <c r="D125" t="s" s="8">
        <v>93</v>
      </c>
      <c r="E125" t="s" s="8">
        <v>94</v>
      </c>
      <c r="F125" t="s" s="8">
        <v>95</v>
      </c>
      <c r="G125" s="9">
        <v>0.5966</v>
      </c>
      <c r="H125" s="9">
        <v>1.2245</v>
      </c>
      <c r="I125" s="10">
        <f>$C$2+CK125</f>
      </c>
      <c r="J125" s="10">
        <f>IF(H125="NA","NA",$C$1+H125*I125)</f>
      </c>
      <c r="K125" s="10">
        <v>0.04</v>
      </c>
      <c r="L125" s="10">
        <f>IF(K125="NA","NA",$C$1+K125)</f>
      </c>
      <c r="M125" s="10">
        <f>IF(L125="NA","NA",IF(CL125="NA","NA",L125*(1-CL125)))</f>
      </c>
      <c r="N125" s="10">
        <f>IF(J125="NA","NA",IF(AA125="NA","NA",IF(M125="NA","NA",J125*(1-AA125)+M125*AA125)))</f>
      </c>
      <c r="O125" s="10">
        <f>IF(BB125="NA","NA",IF(J125="NA","NA",BB125-J125))</f>
      </c>
      <c r="P125" s="10">
        <f>IF(BC125="NA","NA",IF(N125="NA","NA",BC125-N125))</f>
      </c>
      <c r="Q125" s="11">
        <v>845.5</v>
      </c>
      <c r="R125" s="11">
        <v>0</v>
      </c>
      <c r="S125" s="11">
        <v>1779.6</v>
      </c>
      <c r="T125" s="11">
        <v>1779.6</v>
      </c>
      <c r="U125" s="11">
        <v>2625.1</v>
      </c>
      <c r="V125" s="11">
        <v>734.6</v>
      </c>
      <c r="W125" s="11">
        <v>1890.5</v>
      </c>
      <c r="X125" s="10">
        <v>0.2798</v>
      </c>
      <c r="Y125" s="12">
        <v>0</v>
      </c>
      <c r="Z125" s="10">
        <v>0.509</v>
      </c>
      <c r="AA125" s="10">
        <v>0.6778999999999999</v>
      </c>
      <c r="AB125" s="10">
        <v>1.0366</v>
      </c>
      <c r="AC125" s="10">
        <v>2.1048</v>
      </c>
      <c r="AD125" s="11">
        <v>2.57</v>
      </c>
      <c r="AE125" s="12">
        <v>2.92</v>
      </c>
      <c r="AF125" s="10">
        <v>0.3479</v>
      </c>
      <c r="AG125" s="10">
        <v>1.114</v>
      </c>
      <c r="AH125" s="12">
        <v>0.53</v>
      </c>
      <c r="AI125" s="13">
        <v>1.7</v>
      </c>
      <c r="AJ125" s="12">
        <v>30.75</v>
      </c>
      <c r="AK125" s="12">
        <v>30.75</v>
      </c>
      <c r="AL125" s="12">
        <v>6.84</v>
      </c>
      <c r="AM125" t="s" s="8">
        <v>110</v>
      </c>
      <c r="AN125" s="12">
        <v>0.49</v>
      </c>
      <c r="AO125" s="12">
        <v>0.13</v>
      </c>
      <c r="AP125" s="12">
        <v>3.51</v>
      </c>
      <c r="AQ125" s="12">
        <v>3.64</v>
      </c>
      <c r="AR125" s="12">
        <v>0.68</v>
      </c>
      <c r="AS125" s="12">
        <v>0.29</v>
      </c>
      <c r="AT125" s="10">
        <v>0</v>
      </c>
      <c r="AU125" s="10">
        <v>0</v>
      </c>
      <c r="AV125" t="s" s="8">
        <v>110</v>
      </c>
      <c r="AW125" t="s" s="8">
        <v>110</v>
      </c>
      <c r="AX125" t="s" s="8">
        <v>110</v>
      </c>
      <c r="AY125" t="s" s="8">
        <v>110</v>
      </c>
      <c r="AZ125" t="s" s="8">
        <v>110</v>
      </c>
      <c r="BA125" s="10">
        <v>0.0154</v>
      </c>
      <c r="BB125" s="10">
        <v>0.0164</v>
      </c>
      <c r="BC125" s="10">
        <v>0.1917</v>
      </c>
      <c r="BD125" s="10">
        <v>0.0042</v>
      </c>
      <c r="BE125" s="10">
        <v>0.08260000000000001</v>
      </c>
      <c r="BF125" s="10">
        <v>0.5</v>
      </c>
      <c r="BG125" s="10">
        <v>0.208</v>
      </c>
      <c r="BH125" s="11">
        <v>27.5</v>
      </c>
      <c r="BI125" s="11">
        <v>27.5</v>
      </c>
      <c r="BJ125" s="11">
        <v>262.7</v>
      </c>
      <c r="BK125" s="11">
        <v>538.8</v>
      </c>
      <c r="BL125" s="11">
        <v>6521.9</v>
      </c>
      <c r="BM125" s="11">
        <v>6521.9</v>
      </c>
      <c r="BN125" s="11">
        <v>519</v>
      </c>
      <c r="BO125" s="11">
        <v>519</v>
      </c>
      <c r="BP125" s="11">
        <v>269.4</v>
      </c>
      <c r="BQ125" s="11">
        <v>-181.1</v>
      </c>
      <c r="BR125" s="11">
        <v>0</v>
      </c>
      <c r="BS125" s="11">
        <v>33.9</v>
      </c>
      <c r="BT125" s="10">
        <v>0.125835189309577</v>
      </c>
      <c r="BU125" s="11">
        <v>235.5</v>
      </c>
      <c r="BV125" s="11">
        <v>174.7</v>
      </c>
      <c r="BW125" s="11">
        <v>-6.39999999999998</v>
      </c>
      <c r="BX125" s="11">
        <v>1681.8</v>
      </c>
      <c r="BY125" s="11">
        <v>2810.8</v>
      </c>
      <c r="BZ125" s="11">
        <v>1716.7</v>
      </c>
      <c r="CA125" s="11">
        <v>2761.7</v>
      </c>
      <c r="CB125" s="11">
        <v>0</v>
      </c>
      <c r="CC125" s="12">
        <v>1.55</v>
      </c>
      <c r="CD125" s="12">
        <v>1.28</v>
      </c>
      <c r="CE125" s="12">
        <v>0.5</v>
      </c>
      <c r="CF125" s="12">
        <v>0.13</v>
      </c>
      <c r="CG125" s="12">
        <v>0.12</v>
      </c>
      <c r="CH125" s="11">
        <v>11.67</v>
      </c>
      <c r="CI125" s="11">
        <v>-152.76</v>
      </c>
      <c r="CJ125" s="11">
        <v>0</v>
      </c>
      <c r="CK125" s="14">
        <v>0</v>
      </c>
      <c r="CL125" s="15">
        <v>0.2102272727272728</v>
      </c>
    </row>
    <row r="126" ht="22.05" customHeight="1">
      <c r="A126" t="s" s="16">
        <v>383</v>
      </c>
      <c r="B126" t="s" s="16">
        <v>384</v>
      </c>
      <c r="C126" t="s" s="8">
        <v>368</v>
      </c>
      <c r="D126" t="s" s="8">
        <v>93</v>
      </c>
      <c r="E126" t="s" s="8">
        <v>94</v>
      </c>
      <c r="F126" t="s" s="8">
        <v>95</v>
      </c>
      <c r="G126" s="9">
        <v>1.014</v>
      </c>
      <c r="H126" s="9">
        <v>1.085</v>
      </c>
      <c r="I126" s="10">
        <f>$C$2+CK126</f>
      </c>
      <c r="J126" s="10">
        <f>IF(H126="NA","NA",$C$1+H126*I126)</f>
      </c>
      <c r="K126" s="10">
        <v>0.01</v>
      </c>
      <c r="L126" s="10">
        <f>IF(K126="NA","NA",$C$1+K126)</f>
      </c>
      <c r="M126" s="10">
        <f>IF(L126="NA","NA",IF(CL126="NA","NA",L126*(1-CL126)))</f>
      </c>
      <c r="N126" s="10">
        <f>IF(J126="NA","NA",IF(AA126="NA","NA",IF(M126="NA","NA",J126*(1-AA126)+M126*AA126)))</f>
      </c>
      <c r="O126" s="10">
        <f>IF(BB126="NA","NA",IF(J126="NA","NA",BB126-J126))</f>
      </c>
      <c r="P126" s="10">
        <f>IF(BC126="NA","NA",IF(N126="NA","NA",BC126-N126))</f>
      </c>
      <c r="Q126" s="11">
        <v>10779.7</v>
      </c>
      <c r="R126" s="11">
        <v>160.46</v>
      </c>
      <c r="S126" s="11">
        <v>844.7</v>
      </c>
      <c r="T126" s="11">
        <v>1005.16</v>
      </c>
      <c r="U126" s="11">
        <v>11784.86</v>
      </c>
      <c r="V126" s="11">
        <v>213</v>
      </c>
      <c r="W126" s="11">
        <v>11571.86</v>
      </c>
      <c r="X126" s="10">
        <v>0.0181</v>
      </c>
      <c r="Y126" s="12">
        <v>0</v>
      </c>
      <c r="Z126" s="10">
        <v>0.3042</v>
      </c>
      <c r="AA126" s="10">
        <v>0.0853</v>
      </c>
      <c r="AB126" s="10">
        <v>0.4371</v>
      </c>
      <c r="AC126" s="10">
        <v>0.09320000000000001</v>
      </c>
      <c r="AD126" s="11">
        <v>25.7</v>
      </c>
      <c r="AE126" s="12">
        <v>1.8</v>
      </c>
      <c r="AF126" s="10">
        <v>0.5881999999999999</v>
      </c>
      <c r="AG126" s="10">
        <v>0.4505</v>
      </c>
      <c r="AH126" s="12">
        <v>0.11</v>
      </c>
      <c r="AI126" s="13">
        <v>14.67</v>
      </c>
      <c r="AJ126" s="12">
        <v>22</v>
      </c>
      <c r="AK126" s="12">
        <v>22.67</v>
      </c>
      <c r="AL126" s="12">
        <v>21.78</v>
      </c>
      <c r="AM126" s="12">
        <v>3.61</v>
      </c>
      <c r="AN126" s="12">
        <v>4.69</v>
      </c>
      <c r="AO126" s="12">
        <v>2.35</v>
      </c>
      <c r="AP126" s="12">
        <v>16.96</v>
      </c>
      <c r="AQ126" s="12">
        <v>14.09</v>
      </c>
      <c r="AR126" s="12">
        <v>3.74</v>
      </c>
      <c r="AS126" s="12">
        <v>2.53</v>
      </c>
      <c r="AT126" s="10">
        <v>0.4804</v>
      </c>
      <c r="AU126" s="10">
        <v>0.0212</v>
      </c>
      <c r="AV126" s="10">
        <v>0.0279</v>
      </c>
      <c r="AW126" s="10">
        <v>-0.0505</v>
      </c>
      <c r="AX126" s="10">
        <v>0.06850000000000001</v>
      </c>
      <c r="AY126" s="10">
        <v>0.0174</v>
      </c>
      <c r="AZ126" s="10">
        <v>0.0609</v>
      </c>
      <c r="BA126" s="10">
        <v>0.0237</v>
      </c>
      <c r="BB126" s="10">
        <v>0.2168</v>
      </c>
      <c r="BC126" s="10">
        <v>0.2306</v>
      </c>
      <c r="BD126" s="10">
        <v>0.1039</v>
      </c>
      <c r="BE126" s="10">
        <v>0.1491</v>
      </c>
      <c r="BF126" s="10">
        <v>0.2495</v>
      </c>
      <c r="BG126" s="10">
        <v>0.4477</v>
      </c>
      <c r="BH126" s="11">
        <v>489.9</v>
      </c>
      <c r="BI126" s="11">
        <v>475.6</v>
      </c>
      <c r="BJ126" s="11">
        <v>664.4</v>
      </c>
      <c r="BK126" s="11">
        <v>682.41</v>
      </c>
      <c r="BL126" s="11">
        <v>4578.7</v>
      </c>
      <c r="BM126" s="11">
        <v>4577.9</v>
      </c>
      <c r="BN126" s="11">
        <v>821.3</v>
      </c>
      <c r="BO126" s="11">
        <v>819.5</v>
      </c>
      <c r="BP126" s="11">
        <v>512.1799999999999</v>
      </c>
      <c r="BQ126" s="11">
        <v>51.7</v>
      </c>
      <c r="BR126" s="11">
        <v>-19.3</v>
      </c>
      <c r="BS126" s="11">
        <v>331.6</v>
      </c>
      <c r="BT126" s="10">
        <v>0.609745733641224</v>
      </c>
      <c r="BU126" s="11">
        <v>199.880705447556</v>
      </c>
      <c r="BV126" s="11">
        <v>111.6</v>
      </c>
      <c r="BW126" s="11">
        <v>163.3</v>
      </c>
      <c r="BX126" s="11">
        <v>2193.8</v>
      </c>
      <c r="BY126" s="11">
        <v>2959.76</v>
      </c>
      <c r="BZ126" s="11">
        <v>2299.6</v>
      </c>
      <c r="CA126" s="11">
        <v>3091.76</v>
      </c>
      <c r="CB126" s="11">
        <v>-228.5</v>
      </c>
      <c r="CC126" s="12">
        <v>1.06</v>
      </c>
      <c r="CD126" s="12">
        <v>0.57</v>
      </c>
      <c r="CE126" s="12">
        <v>0.5</v>
      </c>
      <c r="CF126" s="12">
        <v>0.05</v>
      </c>
      <c r="CG126" s="12">
        <v>0.05</v>
      </c>
      <c r="CH126" s="11">
        <v>504.06</v>
      </c>
      <c r="CI126" s="11">
        <v>335.77</v>
      </c>
      <c r="CJ126" s="11">
        <v>-228.5</v>
      </c>
      <c r="CK126" s="14">
        <v>0</v>
      </c>
      <c r="CL126" s="15">
        <v>0.2103960396039605</v>
      </c>
    </row>
    <row r="127" ht="22.05" customHeight="1">
      <c r="A127" t="s" s="16">
        <v>385</v>
      </c>
      <c r="B127" t="s" s="16">
        <v>386</v>
      </c>
      <c r="C127" t="s" s="8">
        <v>387</v>
      </c>
      <c r="D127" t="s" s="8">
        <v>93</v>
      </c>
      <c r="E127" t="s" s="8">
        <v>94</v>
      </c>
      <c r="F127" t="s" s="8">
        <v>95</v>
      </c>
      <c r="G127" s="9">
        <v>0.9095</v>
      </c>
      <c r="H127" s="9">
        <v>1.0699</v>
      </c>
      <c r="I127" s="10">
        <f>$C$2+CK127</f>
      </c>
      <c r="J127" s="10">
        <f>IF(H127="NA","NA",$C$1+H127*I127)</f>
      </c>
      <c r="K127" s="10">
        <v>0.015</v>
      </c>
      <c r="L127" s="10">
        <f>IF(K127="NA","NA",$C$1+K127)</f>
      </c>
      <c r="M127" s="10">
        <f>IF(L127="NA","NA",IF(CL127="NA","NA",L127*(1-CL127)))</f>
      </c>
      <c r="N127" s="10">
        <f>IF(J127="NA","NA",IF(AA127="NA","NA",IF(M127="NA","NA",J127*(1-AA127)+M127*AA127)))</f>
      </c>
      <c r="O127" s="10">
        <f>IF(BB127="NA","NA",IF(J127="NA","NA",BB127-J127))</f>
      </c>
      <c r="P127" s="10">
        <f>IF(BC127="NA","NA",IF(N127="NA","NA",BC127-N127))</f>
      </c>
      <c r="Q127" s="11">
        <v>2855.2</v>
      </c>
      <c r="R127" s="11">
        <v>316.22</v>
      </c>
      <c r="S127" s="11">
        <v>274</v>
      </c>
      <c r="T127" s="11">
        <v>590.22</v>
      </c>
      <c r="U127" s="11">
        <v>3445.42</v>
      </c>
      <c r="V127" s="11">
        <v>101</v>
      </c>
      <c r="W127" s="11">
        <v>3344.42</v>
      </c>
      <c r="X127" s="10">
        <v>0.0293</v>
      </c>
      <c r="Y127" s="12">
        <v>0</v>
      </c>
      <c r="Z127" s="10">
        <v>0.242</v>
      </c>
      <c r="AA127" s="10">
        <v>0.1713</v>
      </c>
      <c r="AB127" s="10">
        <v>0.3192</v>
      </c>
      <c r="AC127" s="10">
        <v>0.2067</v>
      </c>
      <c r="AD127" s="11">
        <v>26.87</v>
      </c>
      <c r="AE127" s="12">
        <v>1.37</v>
      </c>
      <c r="AF127" s="10">
        <v>0.3017</v>
      </c>
      <c r="AG127" s="10">
        <v>0.5718</v>
      </c>
      <c r="AH127" s="12">
        <v>0.22</v>
      </c>
      <c r="AI127" s="13">
        <v>207.71</v>
      </c>
      <c r="AJ127" s="12">
        <v>11.89</v>
      </c>
      <c r="AK127" s="12">
        <v>18.56</v>
      </c>
      <c r="AL127" s="12">
        <v>15.01</v>
      </c>
      <c r="AM127" t="s" s="8">
        <v>110</v>
      </c>
      <c r="AN127" s="12">
        <v>1.54</v>
      </c>
      <c r="AO127" s="12">
        <v>0.77</v>
      </c>
      <c r="AP127" s="12">
        <v>17.2</v>
      </c>
      <c r="AQ127" s="12">
        <v>9.779999999999999</v>
      </c>
      <c r="AR127" s="12">
        <v>2.06</v>
      </c>
      <c r="AS127" s="12">
        <v>0.91</v>
      </c>
      <c r="AT127" s="10">
        <v>0.4831</v>
      </c>
      <c r="AU127" s="10">
        <v>0.026</v>
      </c>
      <c r="AV127" s="10">
        <v>0.102</v>
      </c>
      <c r="AW127" s="10">
        <v>-0.0781</v>
      </c>
      <c r="AX127" s="10">
        <v>-0.0052</v>
      </c>
      <c r="AY127" s="10">
        <v>0.007</v>
      </c>
      <c r="AZ127" s="10">
        <v>-0.008</v>
      </c>
      <c r="BA127" s="10">
        <v>0.0117</v>
      </c>
      <c r="BB127" s="10">
        <v>0.0752</v>
      </c>
      <c r="BC127" s="10">
        <v>0.106</v>
      </c>
      <c r="BD127" s="10">
        <v>0.0416</v>
      </c>
      <c r="BE127" s="10">
        <v>0.0525</v>
      </c>
      <c r="BF127" s="10">
        <v>0.1465</v>
      </c>
      <c r="BG127" s="10">
        <v>0.4765</v>
      </c>
      <c r="BH127" s="11">
        <v>240.2</v>
      </c>
      <c r="BI127" s="11">
        <v>153.8</v>
      </c>
      <c r="BJ127" s="11">
        <v>161.6</v>
      </c>
      <c r="BK127" s="11">
        <v>194.46</v>
      </c>
      <c r="BL127" s="11">
        <v>3687.4</v>
      </c>
      <c r="BM127" s="11">
        <v>3701.5</v>
      </c>
      <c r="BN127" s="11">
        <v>341.9</v>
      </c>
      <c r="BO127" s="11">
        <v>249.4</v>
      </c>
      <c r="BP127" s="11">
        <v>165.96</v>
      </c>
      <c r="BQ127" s="11">
        <v>-14.29</v>
      </c>
      <c r="BR127" s="11">
        <v>94.5</v>
      </c>
      <c r="BS127" s="11">
        <v>-78.2</v>
      </c>
      <c r="BT127" s="10">
        <v>0.098213490231152</v>
      </c>
      <c r="BU127" s="11">
        <v>149.664980591127</v>
      </c>
      <c r="BV127" s="11">
        <v>151.79</v>
      </c>
      <c r="BW127" s="11">
        <v>137.5</v>
      </c>
      <c r="BX127" s="11">
        <v>2046.5</v>
      </c>
      <c r="BY127" s="11">
        <v>1835.22</v>
      </c>
      <c r="BZ127" s="11">
        <v>1849</v>
      </c>
      <c r="CA127" s="11">
        <v>1624.12</v>
      </c>
      <c r="CB127" s="11">
        <v>-74.3</v>
      </c>
      <c r="CC127" s="12">
        <v>0.6899999999999999</v>
      </c>
      <c r="CD127" s="12">
        <v>0.68</v>
      </c>
      <c r="CE127" s="12">
        <v>0.5</v>
      </c>
      <c r="CF127" s="12">
        <v>0.04</v>
      </c>
      <c r="CG127" s="12">
        <v>0.06</v>
      </c>
      <c r="CH127" s="11">
        <v>211.07</v>
      </c>
      <c r="CI127" s="11">
        <v>162.49</v>
      </c>
      <c r="CJ127" s="11">
        <v>-74.3</v>
      </c>
      <c r="CK127" s="14">
        <v>0</v>
      </c>
      <c r="CL127" s="15">
        <v>0.209251101321586</v>
      </c>
    </row>
    <row r="128" ht="22.05" customHeight="1">
      <c r="A128" t="s" s="16">
        <v>388</v>
      </c>
      <c r="B128" t="s" s="16">
        <v>389</v>
      </c>
      <c r="C128" t="s" s="8">
        <v>368</v>
      </c>
      <c r="D128" t="s" s="8">
        <v>93</v>
      </c>
      <c r="E128" t="s" s="8">
        <v>94</v>
      </c>
      <c r="F128" t="s" s="8">
        <v>95</v>
      </c>
      <c r="G128" s="9">
        <v>1.014</v>
      </c>
      <c r="H128" s="9">
        <v>1.1784</v>
      </c>
      <c r="I128" s="10">
        <f>$C$2+CK128</f>
      </c>
      <c r="J128" s="10">
        <f>IF(H128="NA","NA",$C$1+H128*I128)</f>
      </c>
      <c r="K128" s="10">
        <v>0.01</v>
      </c>
      <c r="L128" s="10">
        <f>IF(K128="NA","NA",$C$1+K128)</f>
      </c>
      <c r="M128" s="10">
        <f>IF(L128="NA","NA",IF(CL128="NA","NA",L128*(1-CL128)))</f>
      </c>
      <c r="N128" s="10">
        <f>IF(J128="NA","NA",IF(AA128="NA","NA",IF(M128="NA","NA",J128*(1-AA128)+M128*AA128)))</f>
      </c>
      <c r="O128" s="10">
        <f>IF(BB128="NA","NA",IF(J128="NA","NA",BB128-J128))</f>
      </c>
      <c r="P128" s="10">
        <f>IF(BC128="NA","NA",IF(N128="NA","NA",BC128-N128))</f>
      </c>
      <c r="Q128" s="11">
        <v>5400</v>
      </c>
      <c r="R128" s="11">
        <v>63.97</v>
      </c>
      <c r="S128" s="11">
        <v>1161.7</v>
      </c>
      <c r="T128" s="11">
        <v>1225.67</v>
      </c>
      <c r="U128" s="11">
        <v>6625.67</v>
      </c>
      <c r="V128" s="11">
        <v>128.3</v>
      </c>
      <c r="W128" s="11">
        <v>6497.37</v>
      </c>
      <c r="X128" s="10">
        <v>0.0194</v>
      </c>
      <c r="Y128" s="12">
        <v>0</v>
      </c>
      <c r="Z128" s="10">
        <v>0.3554</v>
      </c>
      <c r="AA128" s="10">
        <v>0.185</v>
      </c>
      <c r="AB128" s="10">
        <v>0.5514</v>
      </c>
      <c r="AC128" s="10">
        <v>0.227</v>
      </c>
      <c r="AD128" s="11">
        <v>19.92</v>
      </c>
      <c r="AE128" s="12">
        <v>2.29</v>
      </c>
      <c r="AF128" s="10">
        <v>0.5848</v>
      </c>
      <c r="AG128" s="10">
        <v>0.4745</v>
      </c>
      <c r="AH128" s="12">
        <v>0.23</v>
      </c>
      <c r="AI128" s="13">
        <v>12.01</v>
      </c>
      <c r="AJ128" s="12">
        <v>17.22</v>
      </c>
      <c r="AK128" s="12">
        <v>22.99</v>
      </c>
      <c r="AL128" s="12">
        <v>14.54</v>
      </c>
      <c r="AM128" s="12">
        <v>1.1</v>
      </c>
      <c r="AN128" s="12">
        <v>2.43</v>
      </c>
      <c r="AO128" s="12">
        <v>1.65</v>
      </c>
      <c r="AP128" s="12">
        <v>16.66</v>
      </c>
      <c r="AQ128" s="12">
        <v>14.21</v>
      </c>
      <c r="AR128" s="12">
        <v>1.96</v>
      </c>
      <c r="AS128" s="12">
        <v>1.99</v>
      </c>
      <c r="AT128" s="10">
        <v>0.539</v>
      </c>
      <c r="AU128" s="10">
        <v>0.0234</v>
      </c>
      <c r="AV128" s="10">
        <v>0.15</v>
      </c>
      <c r="AW128" s="10">
        <v>0.162</v>
      </c>
      <c r="AX128" s="10">
        <v>-0.0623</v>
      </c>
      <c r="AY128" s="10">
        <v>-0.0764</v>
      </c>
      <c r="AZ128" s="10">
        <v>0.156</v>
      </c>
      <c r="BA128" s="10">
        <v>-0.042</v>
      </c>
      <c r="BB128" s="10">
        <v>0.112</v>
      </c>
      <c r="BC128" s="10">
        <v>0.1204</v>
      </c>
      <c r="BD128" s="10">
        <v>0.0709</v>
      </c>
      <c r="BE128" s="10">
        <v>0.1176</v>
      </c>
      <c r="BF128" s="10">
        <v>0.2855</v>
      </c>
      <c r="BG128" s="10">
        <v>0.4498</v>
      </c>
      <c r="BH128" s="11">
        <v>313.6</v>
      </c>
      <c r="BI128" s="11">
        <v>234.9</v>
      </c>
      <c r="BJ128" s="11">
        <v>383</v>
      </c>
      <c r="BK128" s="11">
        <v>389.91</v>
      </c>
      <c r="BL128" s="11">
        <v>3265.4</v>
      </c>
      <c r="BM128" s="11">
        <v>3315</v>
      </c>
      <c r="BN128" s="11">
        <v>457.4</v>
      </c>
      <c r="BO128" s="11">
        <v>487.6</v>
      </c>
      <c r="BP128" s="11">
        <v>278.61</v>
      </c>
      <c r="BQ128" s="11">
        <v>39.7</v>
      </c>
      <c r="BR128" s="11">
        <v>0.800000000000004</v>
      </c>
      <c r="BS128" s="11">
        <v>235.211</v>
      </c>
      <c r="BT128" s="10">
        <v>0.847113035281246</v>
      </c>
      <c r="BU128" s="11">
        <v>42.5952664254046</v>
      </c>
      <c r="BV128" s="11">
        <v>-40.811</v>
      </c>
      <c r="BW128" s="11">
        <v>-1.11099999999998</v>
      </c>
      <c r="BX128" s="11">
        <v>2098</v>
      </c>
      <c r="BY128" s="11">
        <v>3238.97</v>
      </c>
      <c r="BZ128" s="11">
        <v>2222.7</v>
      </c>
      <c r="CA128" s="11">
        <v>3320.07</v>
      </c>
      <c r="CB128" s="11">
        <v>-126.6</v>
      </c>
      <c r="CC128" s="12">
        <v>1.11</v>
      </c>
      <c r="CD128" s="12">
        <v>1.21</v>
      </c>
      <c r="CE128" s="12">
        <v>0.5</v>
      </c>
      <c r="CF128" s="12">
        <v>0.03</v>
      </c>
      <c r="CG128" s="12">
        <v>0.07000000000000001</v>
      </c>
      <c r="CH128" s="11">
        <v>245.17</v>
      </c>
      <c r="CI128" s="11">
        <v>146.11</v>
      </c>
      <c r="CJ128" s="11">
        <v>-126.6</v>
      </c>
      <c r="CK128" s="14">
        <v>0</v>
      </c>
      <c r="CL128" s="15">
        <v>0.2103960396039605</v>
      </c>
    </row>
    <row r="129" ht="31.05" customHeight="1">
      <c r="A129" t="s" s="16">
        <v>390</v>
      </c>
      <c r="B129" t="s" s="16">
        <v>391</v>
      </c>
      <c r="C129" t="s" s="8">
        <v>213</v>
      </c>
      <c r="D129" t="s" s="8">
        <v>93</v>
      </c>
      <c r="E129" t="s" s="8">
        <v>94</v>
      </c>
      <c r="F129" t="s" s="8">
        <v>95</v>
      </c>
      <c r="G129" s="9">
        <v>0.7667</v>
      </c>
      <c r="H129" s="9">
        <v>0.95</v>
      </c>
      <c r="I129" s="10">
        <f>$C$2+CK129</f>
      </c>
      <c r="J129" s="10">
        <f>IF(H129="NA","NA",$C$1+H129*I129)</f>
      </c>
      <c r="K129" s="10">
        <v>0.01</v>
      </c>
      <c r="L129" s="10">
        <f>IF(K129="NA","NA",$C$1+K129)</f>
      </c>
      <c r="M129" s="10">
        <f>IF(L129="NA","NA",IF(CL129="NA","NA",L129*(1-CL129)))</f>
      </c>
      <c r="N129" s="10">
        <f>IF(J129="NA","NA",IF(AA129="NA","NA",IF(M129="NA","NA",J129*(1-AA129)+M129*AA129)))</f>
      </c>
      <c r="O129" s="10">
        <f>IF(BB129="NA","NA",IF(J129="NA","NA",BB129-J129))</f>
      </c>
      <c r="P129" s="10">
        <f>IF(BC129="NA","NA",IF(N129="NA","NA",BC129-N129))</f>
      </c>
      <c r="Q129" s="11">
        <v>1785.2</v>
      </c>
      <c r="R129" s="11">
        <v>184.95</v>
      </c>
      <c r="S129" s="11">
        <v>423.3</v>
      </c>
      <c r="T129" s="11">
        <v>608.25</v>
      </c>
      <c r="U129" s="11">
        <v>2393.45</v>
      </c>
      <c r="V129" s="11">
        <v>60.4</v>
      </c>
      <c r="W129" s="11">
        <v>2333.05</v>
      </c>
      <c r="X129" s="10">
        <v>0.0252</v>
      </c>
      <c r="Y129" s="12">
        <v>0</v>
      </c>
      <c r="Z129" s="10">
        <v>0.4996</v>
      </c>
      <c r="AA129" s="10">
        <v>0.2541</v>
      </c>
      <c r="AB129" s="10">
        <v>0.9983</v>
      </c>
      <c r="AC129" s="10">
        <v>0.3407</v>
      </c>
      <c r="AD129" s="11">
        <v>23.75</v>
      </c>
      <c r="AE129" s="12">
        <v>0.5600000000000001</v>
      </c>
      <c r="AF129" s="10">
        <v>0.2145</v>
      </c>
      <c r="AG129" s="10">
        <v>0.338</v>
      </c>
      <c r="AH129" s="12">
        <v>0.24</v>
      </c>
      <c r="AI129" s="13">
        <v>19.39</v>
      </c>
      <c r="AJ129" s="12">
        <v>17.89</v>
      </c>
      <c r="AK129" s="12">
        <v>15.06</v>
      </c>
      <c r="AL129" s="12">
        <v>13.73</v>
      </c>
      <c r="AM129" s="12">
        <v>2.98</v>
      </c>
      <c r="AN129" s="12">
        <v>2.93</v>
      </c>
      <c r="AO129" s="12">
        <v>1.02</v>
      </c>
      <c r="AP129" s="12">
        <v>12.8</v>
      </c>
      <c r="AQ129" s="12">
        <v>8.75</v>
      </c>
      <c r="AR129" s="12">
        <v>3.62</v>
      </c>
      <c r="AS129" s="12">
        <v>1.34</v>
      </c>
      <c r="AT129" s="10">
        <v>0.4439</v>
      </c>
      <c r="AU129" s="10">
        <v>0.0295</v>
      </c>
      <c r="AV129" s="10">
        <v>0.14</v>
      </c>
      <c r="AW129" t="s" s="8">
        <v>110</v>
      </c>
      <c r="AX129" s="10">
        <v>0.002</v>
      </c>
      <c r="AY129" s="10">
        <v>0.0052</v>
      </c>
      <c r="AZ129" s="10">
        <v>0.06</v>
      </c>
      <c r="BA129" s="10">
        <v>0.0179</v>
      </c>
      <c r="BB129" s="10">
        <v>0.2312</v>
      </c>
      <c r="BC129" s="10">
        <v>0.3179</v>
      </c>
      <c r="BD129" s="10">
        <v>0.0674</v>
      </c>
      <c r="BE129" s="10">
        <v>0.1037</v>
      </c>
      <c r="BF129" s="10">
        <v>0.2984</v>
      </c>
      <c r="BG129" s="10">
        <v>0.7805</v>
      </c>
      <c r="BH129" s="11">
        <v>99.8</v>
      </c>
      <c r="BI129" s="11">
        <v>118.5</v>
      </c>
      <c r="BJ129" s="11">
        <v>169.1</v>
      </c>
      <c r="BK129" s="11">
        <v>182.31</v>
      </c>
      <c r="BL129" s="11">
        <v>1744.7</v>
      </c>
      <c r="BM129" s="11">
        <v>1757.3</v>
      </c>
      <c r="BN129" s="11">
        <v>266.6</v>
      </c>
      <c r="BO129" s="11">
        <v>289.1</v>
      </c>
      <c r="BP129" s="11">
        <v>127.91</v>
      </c>
      <c r="BQ129" s="11">
        <v>26.46</v>
      </c>
      <c r="BR129" s="11">
        <v>-2.34</v>
      </c>
      <c r="BS129" s="11">
        <v>99.34</v>
      </c>
      <c r="BT129" s="10">
        <v>0.758354328780358</v>
      </c>
      <c r="BU129" s="11">
        <v>30.9085465972122</v>
      </c>
      <c r="BV129" s="11">
        <v>-4.95999999999999</v>
      </c>
      <c r="BW129" s="11">
        <v>21.5</v>
      </c>
      <c r="BX129" s="11">
        <v>512.6</v>
      </c>
      <c r="BY129" s="11">
        <v>573.55</v>
      </c>
      <c r="BZ129" s="11">
        <v>609.3</v>
      </c>
      <c r="CA129" s="11">
        <v>644.05</v>
      </c>
      <c r="CB129" s="11">
        <v>-52.6</v>
      </c>
      <c r="CC129" s="12">
        <v>0.29</v>
      </c>
      <c r="CD129" s="12">
        <v>0.26</v>
      </c>
      <c r="CE129" s="12">
        <v>0.5</v>
      </c>
      <c r="CF129" t="s" s="8">
        <v>110</v>
      </c>
      <c r="CG129" t="s" s="8">
        <v>110</v>
      </c>
      <c r="CH129" t="s" s="8">
        <v>110</v>
      </c>
      <c r="CI129" t="s" s="8">
        <v>110</v>
      </c>
      <c r="CJ129" s="11">
        <v>-52.6</v>
      </c>
      <c r="CK129" s="14">
        <v>0</v>
      </c>
      <c r="CL129" s="15">
        <v>0.2103960396039605</v>
      </c>
    </row>
    <row r="130" ht="31.05" customHeight="1">
      <c r="A130" t="s" s="16">
        <v>392</v>
      </c>
      <c r="B130" t="s" s="16">
        <v>393</v>
      </c>
      <c r="C130" t="s" s="8">
        <v>377</v>
      </c>
      <c r="D130" t="s" s="8">
        <v>93</v>
      </c>
      <c r="E130" t="s" s="8">
        <v>94</v>
      </c>
      <c r="F130" t="s" s="8">
        <v>95</v>
      </c>
      <c r="G130" s="9">
        <v>0.8065</v>
      </c>
      <c r="H130" s="9">
        <v>0.9983</v>
      </c>
      <c r="I130" s="10">
        <f>$C$2+CK130</f>
      </c>
      <c r="J130" s="10">
        <f>IF(H130="NA","NA",$C$1+H130*I130)</f>
      </c>
      <c r="K130" s="10">
        <v>0.01</v>
      </c>
      <c r="L130" s="10">
        <f>IF(K130="NA","NA",$C$1+K130)</f>
      </c>
      <c r="M130" s="10">
        <f>IF(L130="NA","NA",IF(CL130="NA","NA",L130*(1-CL130)))</f>
      </c>
      <c r="N130" s="10">
        <f>IF(J130="NA","NA",IF(AA130="NA","NA",IF(M130="NA","NA",J130*(1-AA130)+M130*AA130)))</f>
      </c>
      <c r="O130" s="10">
        <f>IF(BB130="NA","NA",IF(J130="NA","NA",BB130-J130))</f>
      </c>
      <c r="P130" s="10">
        <f>IF(BC130="NA","NA",IF(N130="NA","NA",BC130-N130))</f>
      </c>
      <c r="Q130" s="11">
        <v>2490</v>
      </c>
      <c r="R130" s="11">
        <v>34.91</v>
      </c>
      <c r="S130" s="11">
        <v>732.7</v>
      </c>
      <c r="T130" s="11">
        <v>767.61</v>
      </c>
      <c r="U130" s="11">
        <v>3257.61</v>
      </c>
      <c r="V130" s="11">
        <v>170.7</v>
      </c>
      <c r="W130" s="11">
        <v>3086.91</v>
      </c>
      <c r="X130" s="10">
        <v>0.0524</v>
      </c>
      <c r="Y130" s="12">
        <v>0</v>
      </c>
      <c r="Z130" s="10">
        <v>0.4906</v>
      </c>
      <c r="AA130" s="10">
        <v>0.2356</v>
      </c>
      <c r="AB130" s="10">
        <v>0.9631</v>
      </c>
      <c r="AC130" s="10">
        <v>0.3083</v>
      </c>
      <c r="AD130" s="11">
        <v>22.58</v>
      </c>
      <c r="AE130" s="12">
        <v>1.14</v>
      </c>
      <c r="AF130" s="10">
        <v>0.4207</v>
      </c>
      <c r="AG130" s="10">
        <v>0.4183</v>
      </c>
      <c r="AH130" s="12">
        <v>0.26</v>
      </c>
      <c r="AI130" s="13">
        <v>16.22</v>
      </c>
      <c r="AJ130" s="12">
        <v>21.17</v>
      </c>
      <c r="AK130" s="12">
        <v>19.94</v>
      </c>
      <c r="AL130" s="12">
        <v>18.21</v>
      </c>
      <c r="AM130" s="12">
        <v>1.62</v>
      </c>
      <c r="AN130" s="12">
        <v>3.12</v>
      </c>
      <c r="AO130" s="12">
        <v>1.76</v>
      </c>
      <c r="AP130" s="12">
        <v>19.02</v>
      </c>
      <c r="AQ130" s="12">
        <v>14.98</v>
      </c>
      <c r="AR130" s="12">
        <v>2.21</v>
      </c>
      <c r="AS130" s="12">
        <v>2.19</v>
      </c>
      <c r="AT130" s="10">
        <v>0.2746</v>
      </c>
      <c r="AU130" s="10">
        <v>0.0138</v>
      </c>
      <c r="AV130" s="10">
        <v>0.188</v>
      </c>
      <c r="AW130" s="10">
        <v>0.204</v>
      </c>
      <c r="AX130" s="10">
        <v>0.153</v>
      </c>
      <c r="AY130" s="10">
        <v>0.11</v>
      </c>
      <c r="AZ130" s="10">
        <v>0.131</v>
      </c>
      <c r="BA130" s="10">
        <v>0.0613</v>
      </c>
      <c r="BB130" s="10">
        <v>0.1789</v>
      </c>
      <c r="BC130" s="10">
        <v>0.1232</v>
      </c>
      <c r="BD130" s="10">
        <v>0.0849</v>
      </c>
      <c r="BE130" s="10">
        <v>0.1103</v>
      </c>
      <c r="BF130" s="10">
        <v>0.2285</v>
      </c>
      <c r="BG130" s="10">
        <v>0.363</v>
      </c>
      <c r="BH130" s="11">
        <v>117.6</v>
      </c>
      <c r="BI130" s="11">
        <v>124.9</v>
      </c>
      <c r="BJ130" s="11">
        <v>155.1</v>
      </c>
      <c r="BK130" s="11">
        <v>162.32</v>
      </c>
      <c r="BL130" s="11">
        <v>1411.7</v>
      </c>
      <c r="BM130" s="11">
        <v>1471.7</v>
      </c>
      <c r="BN130" s="11">
        <v>206.1</v>
      </c>
      <c r="BO130" s="11">
        <v>214.1</v>
      </c>
      <c r="BP130" s="11">
        <v>125.22</v>
      </c>
      <c r="BQ130" s="11">
        <v>80.40000000000001</v>
      </c>
      <c r="BR130" s="11">
        <v>-25.21</v>
      </c>
      <c r="BS130" s="11">
        <v>109.1</v>
      </c>
      <c r="BT130" s="10">
        <v>0.669929492908176</v>
      </c>
      <c r="BU130" s="11">
        <v>41.3321329080944</v>
      </c>
      <c r="BV130" s="11">
        <v>-39.39</v>
      </c>
      <c r="BW130" s="11">
        <v>41.01</v>
      </c>
      <c r="BX130" s="11">
        <v>698.2</v>
      </c>
      <c r="BY130" s="11">
        <v>1317.01</v>
      </c>
      <c r="BZ130" s="11">
        <v>797</v>
      </c>
      <c r="CA130" s="11">
        <v>1393.91</v>
      </c>
      <c r="CB130" s="11">
        <v>-34.3</v>
      </c>
      <c r="CC130" s="12">
        <v>0.7</v>
      </c>
      <c r="CD130" s="12">
        <v>0.29</v>
      </c>
      <c r="CE130" s="12">
        <v>0.5</v>
      </c>
      <c r="CF130" s="12">
        <v>0.05</v>
      </c>
      <c r="CG130" s="12">
        <v>0.05</v>
      </c>
      <c r="CH130" s="11">
        <v>78.33</v>
      </c>
      <c r="CI130" s="11">
        <v>58.88</v>
      </c>
      <c r="CJ130" s="11">
        <v>-37.69</v>
      </c>
      <c r="CK130" s="14">
        <v>0</v>
      </c>
      <c r="CL130" s="15">
        <v>0.2103960396039605</v>
      </c>
    </row>
    <row r="131" ht="22.05" customHeight="1">
      <c r="A131" t="s" s="16">
        <v>394</v>
      </c>
      <c r="B131" t="s" s="16">
        <v>395</v>
      </c>
      <c r="C131" t="s" s="8">
        <v>181</v>
      </c>
      <c r="D131" t="s" s="8">
        <v>93</v>
      </c>
      <c r="E131" t="s" s="8">
        <v>94</v>
      </c>
      <c r="F131" t="s" s="8">
        <v>95</v>
      </c>
      <c r="G131" s="9">
        <v>0.5693</v>
      </c>
      <c r="H131" s="9">
        <v>0.711</v>
      </c>
      <c r="I131" s="10">
        <f>$C$2+CK131</f>
      </c>
      <c r="J131" s="10">
        <f>IF(H131="NA","NA",$C$1+H131*I131)</f>
      </c>
      <c r="K131" s="10">
        <v>0.01</v>
      </c>
      <c r="L131" s="10">
        <f>IF(K131="NA","NA",$C$1+K131)</f>
      </c>
      <c r="M131" s="10">
        <f>IF(L131="NA","NA",IF(CL131="NA","NA",L131*(1-CL131)))</f>
      </c>
      <c r="N131" s="10">
        <f>IF(J131="NA","NA",IF(AA131="NA","NA",IF(M131="NA","NA",J131*(1-AA131)+M131*AA131)))</f>
      </c>
      <c r="O131" s="10">
        <f>IF(BB131="NA","NA",IF(J131="NA","NA",BB131-J131))</f>
      </c>
      <c r="P131" s="10">
        <f>IF(BC131="NA","NA",IF(N131="NA","NA",BC131-N131))</f>
      </c>
      <c r="Q131" s="11">
        <v>1672.8</v>
      </c>
      <c r="R131" s="11">
        <v>71.28</v>
      </c>
      <c r="S131" s="11">
        <v>444.9</v>
      </c>
      <c r="T131" s="11">
        <v>516.1799999999999</v>
      </c>
      <c r="U131" s="11">
        <v>2188.98</v>
      </c>
      <c r="V131" s="11">
        <v>38</v>
      </c>
      <c r="W131" s="11">
        <v>2150.98</v>
      </c>
      <c r="X131" s="10">
        <v>0.0174</v>
      </c>
      <c r="Y131" s="12">
        <v>0</v>
      </c>
      <c r="Z131" s="10">
        <v>0.5796</v>
      </c>
      <c r="AA131" s="10">
        <v>0.2358</v>
      </c>
      <c r="AB131" s="10">
        <v>1.3787</v>
      </c>
      <c r="AC131" s="10">
        <v>0.3086</v>
      </c>
      <c r="AD131" s="11">
        <v>41.82</v>
      </c>
      <c r="AE131" s="12">
        <v>1.23</v>
      </c>
      <c r="AF131" s="10">
        <v>0.3435</v>
      </c>
      <c r="AG131" s="10">
        <v>0.4723</v>
      </c>
      <c r="AH131" s="12">
        <v>0.17</v>
      </c>
      <c r="AI131" s="13">
        <v>10.36</v>
      </c>
      <c r="AJ131" s="12">
        <v>19.27</v>
      </c>
      <c r="AK131" s="12">
        <v>17.97</v>
      </c>
      <c r="AL131" s="12">
        <v>17.28</v>
      </c>
      <c r="AM131" t="s" s="8">
        <v>110</v>
      </c>
      <c r="AN131" s="12">
        <v>4.47</v>
      </c>
      <c r="AO131" s="12">
        <v>1.3</v>
      </c>
      <c r="AP131" s="12">
        <v>15.56</v>
      </c>
      <c r="AQ131" s="12">
        <v>13.94</v>
      </c>
      <c r="AR131" s="12">
        <v>3.32</v>
      </c>
      <c r="AS131" s="12">
        <v>1.67</v>
      </c>
      <c r="AT131" s="10">
        <v>0.4715</v>
      </c>
      <c r="AU131" s="10">
        <v>0.0262</v>
      </c>
      <c r="AV131" s="10">
        <v>0.139</v>
      </c>
      <c r="AW131" s="10">
        <v>0.0365</v>
      </c>
      <c r="AX131" s="10">
        <v>0.104</v>
      </c>
      <c r="AY131" s="10">
        <v>0.0612</v>
      </c>
      <c r="AZ131" t="s" s="8">
        <v>110</v>
      </c>
      <c r="BA131" s="10">
        <v>0.0622</v>
      </c>
      <c r="BB131" s="10">
        <v>0.2935</v>
      </c>
      <c r="BC131" s="10">
        <v>0.2564</v>
      </c>
      <c r="BD131" s="10">
        <v>0.0684</v>
      </c>
      <c r="BE131" s="10">
        <v>0.1015</v>
      </c>
      <c r="BF131" s="10">
        <v>0.1939</v>
      </c>
      <c r="BG131" s="10">
        <v>0.3573</v>
      </c>
      <c r="BH131" s="11">
        <v>86.8</v>
      </c>
      <c r="BI131" s="11">
        <v>93.09999999999999</v>
      </c>
      <c r="BJ131" s="11">
        <v>130.5</v>
      </c>
      <c r="BK131" s="11">
        <v>138.24</v>
      </c>
      <c r="BL131" s="11">
        <v>1287.6</v>
      </c>
      <c r="BM131" s="11">
        <v>1361.5</v>
      </c>
      <c r="BN131" s="11">
        <v>154.3</v>
      </c>
      <c r="BO131" s="11">
        <v>168.1</v>
      </c>
      <c r="BP131" s="11">
        <v>111.43</v>
      </c>
      <c r="BQ131" s="11">
        <v>-48.7</v>
      </c>
      <c r="BR131" s="11">
        <v>31.31</v>
      </c>
      <c r="BS131" s="11">
        <v>122.21</v>
      </c>
      <c r="BT131" s="10">
        <v>1.37769691589304</v>
      </c>
      <c r="BU131" s="11">
        <v>-42.0876535753246</v>
      </c>
      <c r="BV131" s="11">
        <v>-11.72</v>
      </c>
      <c r="BW131" s="11">
        <v>-60.42</v>
      </c>
      <c r="BX131" s="11">
        <v>317.2</v>
      </c>
      <c r="BY131" s="11">
        <v>539.1799999999999</v>
      </c>
      <c r="BZ131" s="11">
        <v>374.4</v>
      </c>
      <c r="CA131" s="11">
        <v>647.6799999999999</v>
      </c>
      <c r="CB131" s="11">
        <v>-43.9</v>
      </c>
      <c r="CC131" s="12">
        <v>0.65</v>
      </c>
      <c r="CD131" s="12">
        <v>0.55</v>
      </c>
      <c r="CE131" s="12">
        <v>0.5</v>
      </c>
      <c r="CF131" s="12">
        <v>0.04</v>
      </c>
      <c r="CG131" s="12">
        <v>0.05</v>
      </c>
      <c r="CH131" s="11">
        <v>76.54000000000001</v>
      </c>
      <c r="CI131" s="11">
        <v>51.67</v>
      </c>
      <c r="CJ131" s="11">
        <v>-43.9</v>
      </c>
      <c r="CK131" s="14">
        <v>0</v>
      </c>
      <c r="CL131" s="15">
        <v>0.2103960396039605</v>
      </c>
    </row>
    <row r="132" ht="31.05" customHeight="1">
      <c r="A132" t="s" s="16">
        <v>396</v>
      </c>
      <c r="B132" t="s" s="16">
        <v>397</v>
      </c>
      <c r="C132" t="s" s="8">
        <v>213</v>
      </c>
      <c r="D132" t="s" s="8">
        <v>93</v>
      </c>
      <c r="E132" t="s" s="8">
        <v>94</v>
      </c>
      <c r="F132" t="s" s="8">
        <v>95</v>
      </c>
      <c r="G132" s="9">
        <v>0.7667</v>
      </c>
      <c r="H132" s="9">
        <v>0.8495</v>
      </c>
      <c r="I132" s="10">
        <f>$C$2+CK132</f>
      </c>
      <c r="J132" s="10">
        <f>IF(H132="NA","NA",$C$1+H132*I132)</f>
      </c>
      <c r="K132" s="10">
        <v>0.01</v>
      </c>
      <c r="L132" s="10">
        <f>IF(K132="NA","NA",$C$1+K132)</f>
      </c>
      <c r="M132" s="10">
        <f>IF(L132="NA","NA",IF(CL132="NA","NA",L132*(1-CL132)))</f>
      </c>
      <c r="N132" s="10">
        <f>IF(J132="NA","NA",IF(AA132="NA","NA",IF(M132="NA","NA",J132*(1-AA132)+M132*AA132)))</f>
      </c>
      <c r="O132" s="10">
        <f>IF(BB132="NA","NA",IF(J132="NA","NA",BB132-J132))</f>
      </c>
      <c r="P132" s="10">
        <f>IF(BC132="NA","NA",IF(N132="NA","NA",BC132-N132))</f>
      </c>
      <c r="Q132" s="11">
        <v>1366.6</v>
      </c>
      <c r="R132" s="11">
        <v>191.99</v>
      </c>
      <c r="S132" s="11">
        <v>0</v>
      </c>
      <c r="T132" s="11">
        <v>191.99</v>
      </c>
      <c r="U132" s="11">
        <v>1558.59</v>
      </c>
      <c r="V132" s="11">
        <v>35</v>
      </c>
      <c r="W132" s="11">
        <v>1523.59</v>
      </c>
      <c r="X132" s="10">
        <v>0.0225</v>
      </c>
      <c r="Y132" s="12">
        <v>0</v>
      </c>
      <c r="Z132" s="10">
        <v>0.2612</v>
      </c>
      <c r="AA132" s="10">
        <v>0.1232</v>
      </c>
      <c r="AB132" s="10">
        <v>0.3535</v>
      </c>
      <c r="AC132" s="10">
        <v>0.1405</v>
      </c>
      <c r="AD132" s="11">
        <v>35.04</v>
      </c>
      <c r="AE132" s="12">
        <v>1.13</v>
      </c>
      <c r="AF132" s="10">
        <v>0.2898</v>
      </c>
      <c r="AG132" s="10">
        <v>0.4848</v>
      </c>
      <c r="AH132" s="12">
        <v>0.22</v>
      </c>
      <c r="AI132" s="13">
        <v>14.01</v>
      </c>
      <c r="AJ132" s="12">
        <v>25.78</v>
      </c>
      <c r="AK132" s="12">
        <v>20.49</v>
      </c>
      <c r="AL132" s="12">
        <v>15.3</v>
      </c>
      <c r="AM132" s="12">
        <v>1.23</v>
      </c>
      <c r="AN132" s="12">
        <v>2.52</v>
      </c>
      <c r="AO132" s="12">
        <v>1.54</v>
      </c>
      <c r="AP132" s="12">
        <v>16.54</v>
      </c>
      <c r="AQ132" s="12">
        <v>18.47</v>
      </c>
      <c r="AR132" s="12">
        <v>2.18</v>
      </c>
      <c r="AS132" s="12">
        <v>1.71</v>
      </c>
      <c r="AT132" s="10">
        <v>0.3928</v>
      </c>
      <c r="AU132" s="10">
        <v>0.0192</v>
      </c>
      <c r="AV132" s="10">
        <v>-0.159</v>
      </c>
      <c r="AW132" s="10">
        <v>0.0745</v>
      </c>
      <c r="AX132" s="10">
        <v>0.22</v>
      </c>
      <c r="AY132" s="10">
        <v>0.127</v>
      </c>
      <c r="AZ132" s="10">
        <v>0.21</v>
      </c>
      <c r="BA132" t="s" s="8">
        <v>110</v>
      </c>
      <c r="BB132" s="10">
        <v>0.1786</v>
      </c>
      <c r="BC132" s="10">
        <v>0.1791</v>
      </c>
      <c r="BD132" s="10">
        <v>0.0543</v>
      </c>
      <c r="BE132" s="10">
        <v>0.075</v>
      </c>
      <c r="BF132" s="10">
        <v>0.2319</v>
      </c>
      <c r="BG132" s="10">
        <v>0.6522</v>
      </c>
      <c r="BH132" s="11">
        <v>53</v>
      </c>
      <c r="BI132" s="11">
        <v>66.7</v>
      </c>
      <c r="BJ132" s="11">
        <v>94.3</v>
      </c>
      <c r="BK132" s="11">
        <v>92.09999999999999</v>
      </c>
      <c r="BL132" s="11">
        <v>890.2</v>
      </c>
      <c r="BM132" s="11">
        <v>1228.8</v>
      </c>
      <c r="BN132" s="11">
        <v>82.5</v>
      </c>
      <c r="BO132" s="11">
        <v>105.8</v>
      </c>
      <c r="BP132" s="11">
        <v>70.73999999999999</v>
      </c>
      <c r="BQ132" s="11">
        <v>-182.9</v>
      </c>
      <c r="BR132" s="11">
        <v>-13.4</v>
      </c>
      <c r="BS132" s="11">
        <v>188.8</v>
      </c>
      <c r="BT132" s="10">
        <v>2.47937207783907</v>
      </c>
      <c r="BU132" s="11">
        <v>-104.656281633666</v>
      </c>
      <c r="BV132" s="11">
        <v>74.2</v>
      </c>
      <c r="BW132" s="11">
        <v>-108.7</v>
      </c>
      <c r="BX132" s="11">
        <v>373.5</v>
      </c>
      <c r="BY132" s="11">
        <v>514.39</v>
      </c>
      <c r="BZ132" s="11">
        <v>543.1</v>
      </c>
      <c r="CA132" s="11">
        <v>700.09</v>
      </c>
      <c r="CB132" s="11">
        <v>-26.2</v>
      </c>
      <c r="CC132" s="12">
        <v>0.5600000000000001</v>
      </c>
      <c r="CD132" s="12">
        <v>0.5600000000000001</v>
      </c>
      <c r="CE132" s="12">
        <v>0.5</v>
      </c>
      <c r="CF132" s="12">
        <v>0.07000000000000001</v>
      </c>
      <c r="CG132" s="12">
        <v>0.08</v>
      </c>
      <c r="CH132" s="11">
        <v>39.26</v>
      </c>
      <c r="CI132" s="11">
        <v>36.67</v>
      </c>
      <c r="CJ132" s="11">
        <v>-40.2</v>
      </c>
      <c r="CK132" s="14">
        <v>0</v>
      </c>
      <c r="CL132" s="15">
        <v>0.2103960396039605</v>
      </c>
    </row>
    <row r="133" ht="22.05" customHeight="1">
      <c r="A133" t="s" s="16">
        <v>398</v>
      </c>
      <c r="B133" t="s" s="16">
        <v>399</v>
      </c>
      <c r="C133" t="s" s="8">
        <v>363</v>
      </c>
      <c r="D133" t="s" s="8">
        <v>93</v>
      </c>
      <c r="E133" t="s" s="8">
        <v>94</v>
      </c>
      <c r="F133" t="s" s="8">
        <v>95</v>
      </c>
      <c r="G133" s="9">
        <v>0.8572</v>
      </c>
      <c r="H133" s="9">
        <v>1.0526</v>
      </c>
      <c r="I133" s="10">
        <f>$C$2+CK133</f>
      </c>
      <c r="J133" s="10">
        <f>IF(H133="NA","NA",$C$1+H133*I133)</f>
      </c>
      <c r="K133" s="10">
        <v>0.01</v>
      </c>
      <c r="L133" s="10">
        <f>IF(K133="NA","NA",$C$1+K133)</f>
      </c>
      <c r="M133" s="10">
        <f>IF(L133="NA","NA",IF(CL133="NA","NA",L133*(1-CL133)))</f>
      </c>
      <c r="N133" s="10">
        <f>IF(J133="NA","NA",IF(AA133="NA","NA",IF(M133="NA","NA",J133*(1-AA133)+M133*AA133)))</f>
      </c>
      <c r="O133" s="10">
        <f>IF(BB133="NA","NA",IF(J133="NA","NA",BB133-J133))</f>
      </c>
      <c r="P133" s="10">
        <f>IF(BC133="NA","NA",IF(N133="NA","NA",BC133-N133))</f>
      </c>
      <c r="Q133" s="11">
        <v>1498.5</v>
      </c>
      <c r="R133" s="11">
        <v>193.35</v>
      </c>
      <c r="S133" s="11">
        <v>273.9</v>
      </c>
      <c r="T133" s="11">
        <v>467.25</v>
      </c>
      <c r="U133" s="11">
        <v>1965.75</v>
      </c>
      <c r="V133" s="11">
        <v>32.9</v>
      </c>
      <c r="W133" s="11">
        <v>1932.85</v>
      </c>
      <c r="X133" s="10">
        <v>0.0167</v>
      </c>
      <c r="Y133" s="12">
        <v>0</v>
      </c>
      <c r="Z133" s="10">
        <v>0.6541</v>
      </c>
      <c r="AA133" s="10">
        <v>0.2377</v>
      </c>
      <c r="AB133" s="10">
        <v>1.8909</v>
      </c>
      <c r="AC133" s="10">
        <v>0.3118</v>
      </c>
      <c r="AD133" s="11">
        <v>16.51</v>
      </c>
      <c r="AE133" s="12">
        <v>0.9</v>
      </c>
      <c r="AF133" s="10">
        <v>0.2387</v>
      </c>
      <c r="AG133" s="10">
        <v>0.4566</v>
      </c>
      <c r="AH133" s="12">
        <v>0.22</v>
      </c>
      <c r="AI133" s="13">
        <v>21.76</v>
      </c>
      <c r="AJ133" s="12">
        <v>21.47</v>
      </c>
      <c r="AK133" s="12">
        <v>23.2</v>
      </c>
      <c r="AL133" s="12">
        <v>17.75</v>
      </c>
      <c r="AM133" t="s" s="8">
        <v>110</v>
      </c>
      <c r="AN133" s="12">
        <v>6.06</v>
      </c>
      <c r="AO133" s="12">
        <v>1.3</v>
      </c>
      <c r="AP133" s="12">
        <v>16.09</v>
      </c>
      <c r="AQ133" s="12">
        <v>14.81</v>
      </c>
      <c r="AR133" s="12">
        <v>5.43</v>
      </c>
      <c r="AS133" s="12">
        <v>1.68</v>
      </c>
      <c r="AT133" s="10">
        <v>0.7136</v>
      </c>
      <c r="AU133" s="10">
        <v>0.0308</v>
      </c>
      <c r="AV133" s="10">
        <v>0.17</v>
      </c>
      <c r="AW133" s="10">
        <v>0.0074</v>
      </c>
      <c r="AX133" s="10">
        <v>0.145</v>
      </c>
      <c r="AY133" s="10">
        <v>0.0827</v>
      </c>
      <c r="AZ133" t="s" s="8">
        <v>110</v>
      </c>
      <c r="BA133" s="10">
        <v>0.111</v>
      </c>
      <c r="BB133" s="10">
        <v>0.272</v>
      </c>
      <c r="BC133" s="10">
        <v>0.7274</v>
      </c>
      <c r="BD133" s="10">
        <v>0.0529</v>
      </c>
      <c r="BE133" s="10">
        <v>0.0984</v>
      </c>
      <c r="BF133" s="10">
        <v>0.269</v>
      </c>
      <c r="BG133" s="10">
        <v>0.6533</v>
      </c>
      <c r="BH133" s="11">
        <v>69.8</v>
      </c>
      <c r="BI133" s="11">
        <v>64.59999999999999</v>
      </c>
      <c r="BJ133" s="11">
        <v>101.6</v>
      </c>
      <c r="BK133" s="11">
        <v>120.13</v>
      </c>
      <c r="BL133" s="11">
        <v>1152.4</v>
      </c>
      <c r="BM133" s="11">
        <v>1221.3</v>
      </c>
      <c r="BN133" s="11">
        <v>130.5</v>
      </c>
      <c r="BO133" s="11">
        <v>126.8</v>
      </c>
      <c r="BP133" s="11">
        <v>87.81999999999999</v>
      </c>
      <c r="BQ133" s="11">
        <v>-107.04</v>
      </c>
      <c r="BR133" s="11">
        <v>36.5</v>
      </c>
      <c r="BS133" s="11">
        <v>126.835</v>
      </c>
      <c r="BT133" s="10">
        <v>1.85993156326032</v>
      </c>
      <c r="BU133" s="11">
        <v>-75.5172527095106</v>
      </c>
      <c r="BV133" s="11">
        <v>8.304999999999991</v>
      </c>
      <c r="BW133" s="11">
        <v>-98.735</v>
      </c>
      <c r="BX133" s="11">
        <v>237.5</v>
      </c>
      <c r="BY133" s="11">
        <v>165.15</v>
      </c>
      <c r="BZ133" s="11">
        <v>247.1</v>
      </c>
      <c r="CA133" s="11">
        <v>356.05</v>
      </c>
      <c r="CB133" s="11">
        <v>-46.1</v>
      </c>
      <c r="CC133" s="12">
        <v>0.44</v>
      </c>
      <c r="CD133" s="12">
        <v>0.48</v>
      </c>
      <c r="CE133" s="12">
        <v>0.5</v>
      </c>
      <c r="CF133" s="12">
        <v>0.05</v>
      </c>
      <c r="CG133" s="12">
        <v>0.04</v>
      </c>
      <c r="CH133" s="11">
        <v>59.02</v>
      </c>
      <c r="CI133" s="11">
        <v>41.31</v>
      </c>
      <c r="CJ133" s="11">
        <v>-55.67</v>
      </c>
      <c r="CK133" s="14">
        <v>0</v>
      </c>
      <c r="CL133" s="15">
        <v>0.2103960396039605</v>
      </c>
    </row>
    <row r="134" ht="31.05" customHeight="1">
      <c r="A134" t="s" s="16">
        <v>400</v>
      </c>
      <c r="B134" t="s" s="16">
        <v>401</v>
      </c>
      <c r="C134" t="s" s="8">
        <v>181</v>
      </c>
      <c r="D134" t="s" s="8">
        <v>93</v>
      </c>
      <c r="E134" t="s" s="8">
        <v>94</v>
      </c>
      <c r="F134" t="s" s="8">
        <v>95</v>
      </c>
      <c r="G134" s="9">
        <v>0.5693</v>
      </c>
      <c r="H134" s="9">
        <v>0.8907</v>
      </c>
      <c r="I134" s="10">
        <f>$C$2+CK134</f>
      </c>
      <c r="J134" s="10">
        <f>IF(H134="NA","NA",$C$1+H134*I134)</f>
      </c>
      <c r="K134" s="10">
        <v>0.015</v>
      </c>
      <c r="L134" s="10">
        <f>IF(K134="NA","NA",$C$1+K134)</f>
      </c>
      <c r="M134" s="10">
        <f>IF(L134="NA","NA",IF(CL134="NA","NA",L134*(1-CL134)))</f>
      </c>
      <c r="N134" s="10">
        <f>IF(J134="NA","NA",IF(AA134="NA","NA",IF(M134="NA","NA",J134*(1-AA134)+M134*AA134)))</f>
      </c>
      <c r="O134" s="10">
        <f>IF(BB134="NA","NA",IF(J134="NA","NA",BB134-J134))</f>
      </c>
      <c r="P134" s="10">
        <f>IF(BC134="NA","NA",IF(N134="NA","NA",BC134-N134))</f>
      </c>
      <c r="Q134" s="11">
        <v>515.3</v>
      </c>
      <c r="R134" s="11">
        <v>147.24</v>
      </c>
      <c r="S134" s="11">
        <v>153.2</v>
      </c>
      <c r="T134" s="11">
        <v>300.44</v>
      </c>
      <c r="U134" s="11">
        <v>815.74</v>
      </c>
      <c r="V134" s="11">
        <v>12.3</v>
      </c>
      <c r="W134" s="11">
        <v>803.4400000000001</v>
      </c>
      <c r="X134" s="10">
        <v>0.0151</v>
      </c>
      <c r="Y134" s="12">
        <v>0</v>
      </c>
      <c r="Z134" s="10">
        <v>0.4771</v>
      </c>
      <c r="AA134" s="10">
        <v>0.3683</v>
      </c>
      <c r="AB134" s="10">
        <v>0.9124</v>
      </c>
      <c r="AC134" s="10">
        <v>0.583</v>
      </c>
      <c r="AD134" s="11">
        <v>18.34</v>
      </c>
      <c r="AE134" s="12">
        <v>1.17</v>
      </c>
      <c r="AF134" s="10">
        <v>0.1643</v>
      </c>
      <c r="AG134" s="10">
        <v>0.601</v>
      </c>
      <c r="AH134" s="12">
        <v>0.31</v>
      </c>
      <c r="AI134" s="13">
        <v>1.49</v>
      </c>
      <c r="AJ134" s="12">
        <v>15.16</v>
      </c>
      <c r="AK134" s="12">
        <v>12.12</v>
      </c>
      <c r="AL134" s="12">
        <v>13.49</v>
      </c>
      <c r="AM134" t="s" s="8">
        <v>110</v>
      </c>
      <c r="AN134" s="12">
        <v>1.56</v>
      </c>
      <c r="AO134" s="12">
        <v>0.44</v>
      </c>
      <c r="AP134" s="12">
        <v>35.31</v>
      </c>
      <c r="AQ134" s="12">
        <v>67.52</v>
      </c>
      <c r="AR134" s="12">
        <v>1.3</v>
      </c>
      <c r="AS134" s="12">
        <v>0.68</v>
      </c>
      <c r="AT134" s="10">
        <v>0.3082</v>
      </c>
      <c r="AU134" s="10">
        <v>0.0254</v>
      </c>
      <c r="AV134" s="10">
        <v>0.18</v>
      </c>
      <c r="AW134" s="10">
        <v>-0.0999</v>
      </c>
      <c r="AX134" s="10">
        <v>-0.0033</v>
      </c>
      <c r="AY134" s="10">
        <v>-0.0501</v>
      </c>
      <c r="AZ134" t="s" s="8">
        <v>110</v>
      </c>
      <c r="BA134" s="10">
        <v>-0.0037</v>
      </c>
      <c r="BB134" s="10">
        <v>0.1442</v>
      </c>
      <c r="BC134" s="10">
        <v>0.0334</v>
      </c>
      <c r="BD134" s="10">
        <v>0.0361</v>
      </c>
      <c r="BE134" s="10">
        <v>0.0193</v>
      </c>
      <c r="BF134" s="10">
        <v>0.0319</v>
      </c>
      <c r="BG134" s="10">
        <v>0.4922</v>
      </c>
      <c r="BH134" s="11">
        <v>34</v>
      </c>
      <c r="BI134" s="11">
        <v>42.5</v>
      </c>
      <c r="BJ134" s="11">
        <v>13.9</v>
      </c>
      <c r="BK134" s="11">
        <v>22.75</v>
      </c>
      <c r="BL134" s="11">
        <v>1174.1</v>
      </c>
      <c r="BM134" s="11">
        <v>1178.9</v>
      </c>
      <c r="BN134" s="11">
        <v>11.9</v>
      </c>
      <c r="BO134" s="11">
        <v>20.2</v>
      </c>
      <c r="BP134" s="11">
        <v>22.03</v>
      </c>
      <c r="BQ134" s="11">
        <v>59.2</v>
      </c>
      <c r="BR134" s="11">
        <v>-30</v>
      </c>
      <c r="BS134" s="11">
        <v>-2.18</v>
      </c>
      <c r="BT134" s="10">
        <v>-1.46103133142384</v>
      </c>
      <c r="BU134" s="11">
        <v>54.205537240628</v>
      </c>
      <c r="BV134" s="11">
        <v>15.48</v>
      </c>
      <c r="BW134" s="11">
        <v>74.68000000000001</v>
      </c>
      <c r="BX134" s="11">
        <v>294.8</v>
      </c>
      <c r="BY134" s="11">
        <v>682.14</v>
      </c>
      <c r="BZ134" s="11">
        <v>329.3</v>
      </c>
      <c r="CA134" s="11">
        <v>617.4400000000001</v>
      </c>
      <c r="CB134" s="11">
        <v>-13.1</v>
      </c>
      <c r="CC134" s="12">
        <v>0.4</v>
      </c>
      <c r="CD134" s="12">
        <v>0.98</v>
      </c>
      <c r="CE134" s="12">
        <v>0.5</v>
      </c>
      <c r="CF134" s="12">
        <v>0.05</v>
      </c>
      <c r="CG134" s="12">
        <v>0.05</v>
      </c>
      <c r="CH134" s="11">
        <v>49.67</v>
      </c>
      <c r="CI134" s="11">
        <v>32.04</v>
      </c>
      <c r="CJ134" s="11">
        <v>-13.1</v>
      </c>
      <c r="CK134" s="14">
        <v>0</v>
      </c>
      <c r="CL134" s="15">
        <v>0.209251101321586</v>
      </c>
    </row>
    <row r="135" ht="22.05" customHeight="1">
      <c r="A135" t="s" s="16">
        <v>402</v>
      </c>
      <c r="B135" t="s" s="16">
        <v>403</v>
      </c>
      <c r="C135" t="s" s="8">
        <v>181</v>
      </c>
      <c r="D135" t="s" s="8">
        <v>93</v>
      </c>
      <c r="E135" t="s" s="8">
        <v>94</v>
      </c>
      <c r="F135" t="s" s="8">
        <v>95</v>
      </c>
      <c r="G135" s="9">
        <v>0.5693</v>
      </c>
      <c r="H135" s="9">
        <v>0.6647</v>
      </c>
      <c r="I135" s="10">
        <f>$C$2+CK135</f>
      </c>
      <c r="J135" s="10">
        <f>IF(H135="NA","NA",$C$1+H135*I135)</f>
      </c>
      <c r="K135" s="10">
        <v>0.01</v>
      </c>
      <c r="L135" s="10">
        <f>IF(K135="NA","NA",$C$1+K135)</f>
      </c>
      <c r="M135" s="10">
        <f>IF(L135="NA","NA",IF(CL135="NA","NA",L135*(1-CL135)))</f>
      </c>
      <c r="N135" s="10">
        <f>IF(J135="NA","NA",IF(AA135="NA","NA",IF(M135="NA","NA",J135*(1-AA135)+M135*AA135)))</f>
      </c>
      <c r="O135" s="10">
        <f>IF(BB135="NA","NA",IF(J135="NA","NA",BB135-J135))</f>
      </c>
      <c r="P135" s="10">
        <f>IF(BC135="NA","NA",IF(N135="NA","NA",BC135-N135))</f>
      </c>
      <c r="Q135" s="11">
        <v>924.4</v>
      </c>
      <c r="R135" s="11">
        <v>57.77</v>
      </c>
      <c r="S135" s="11">
        <v>162.6</v>
      </c>
      <c r="T135" s="11">
        <v>220.37</v>
      </c>
      <c r="U135" s="11">
        <v>1144.77</v>
      </c>
      <c r="V135" s="11">
        <v>30.2</v>
      </c>
      <c r="W135" s="11">
        <v>1114.57</v>
      </c>
      <c r="X135" s="10">
        <v>0.0264</v>
      </c>
      <c r="Y135" s="12">
        <v>0</v>
      </c>
      <c r="Z135" s="10">
        <v>0.3805</v>
      </c>
      <c r="AA135" s="10">
        <v>0.1925</v>
      </c>
      <c r="AB135" s="10">
        <v>0.6142</v>
      </c>
      <c r="AC135" s="10">
        <v>0.2384</v>
      </c>
      <c r="AD135" s="11">
        <v>21.81</v>
      </c>
      <c r="AE135" s="12">
        <v>0.85</v>
      </c>
      <c r="AF135" s="10">
        <v>0.1761</v>
      </c>
      <c r="AG135" s="10">
        <v>0.4629</v>
      </c>
      <c r="AH135" s="12">
        <v>0.18</v>
      </c>
      <c r="AI135" s="13">
        <v>11.13</v>
      </c>
      <c r="AJ135" s="12">
        <v>20.41</v>
      </c>
      <c r="AK135" s="12">
        <v>26.72</v>
      </c>
      <c r="AL135" s="12">
        <v>19.13</v>
      </c>
      <c r="AM135" t="s" s="8">
        <v>110</v>
      </c>
      <c r="AN135" s="12">
        <v>2.58</v>
      </c>
      <c r="AO135" s="12">
        <v>0.89</v>
      </c>
      <c r="AP135" s="12">
        <v>17</v>
      </c>
      <c r="AQ135" s="12">
        <v>15.57</v>
      </c>
      <c r="AR135" s="12">
        <v>2.03</v>
      </c>
      <c r="AS135" s="12">
        <v>1.07</v>
      </c>
      <c r="AT135" s="10">
        <v>0.9046</v>
      </c>
      <c r="AU135" s="10">
        <v>0.0339</v>
      </c>
      <c r="AV135" s="10">
        <v>-0.0259</v>
      </c>
      <c r="AW135" s="10">
        <v>-0.0439</v>
      </c>
      <c r="AX135" s="10">
        <v>0.09370000000000001</v>
      </c>
      <c r="AY135" s="10">
        <v>0.144</v>
      </c>
      <c r="AZ135" t="s" s="8">
        <v>110</v>
      </c>
      <c r="BA135" s="10">
        <v>0.0117</v>
      </c>
      <c r="BB135" s="10">
        <v>0.0961</v>
      </c>
      <c r="BC135" s="10">
        <v>0.1244</v>
      </c>
      <c r="BD135" s="10">
        <v>0.0339</v>
      </c>
      <c r="BE135" s="10">
        <v>0.0643</v>
      </c>
      <c r="BF135" s="10">
        <v>0.2971</v>
      </c>
      <c r="BG135" s="10">
        <v>0.3151</v>
      </c>
      <c r="BH135" s="11">
        <v>45.3</v>
      </c>
      <c r="BI135" s="11">
        <v>34.6</v>
      </c>
      <c r="BJ135" s="11">
        <v>56.1</v>
      </c>
      <c r="BK135" s="11">
        <v>65.55</v>
      </c>
      <c r="BL135" s="11">
        <v>1037.9</v>
      </c>
      <c r="BM135" s="11">
        <v>1019.6</v>
      </c>
      <c r="BN135" s="11">
        <v>71.59999999999999</v>
      </c>
      <c r="BO135" s="11">
        <v>64.7</v>
      </c>
      <c r="BP135" s="11">
        <v>46.07</v>
      </c>
      <c r="BQ135" s="11">
        <v>11.42</v>
      </c>
      <c r="BR135" s="11">
        <v>13.87</v>
      </c>
      <c r="BS135" s="11">
        <v>-2.92</v>
      </c>
      <c r="BT135" s="10">
        <v>0.237665656790312</v>
      </c>
      <c r="BU135" s="11">
        <v>35.1231270469632</v>
      </c>
      <c r="BV135" s="11">
        <v>12.23</v>
      </c>
      <c r="BW135" s="11">
        <v>23.65</v>
      </c>
      <c r="BX135" s="11">
        <v>360.2</v>
      </c>
      <c r="BY135" s="11">
        <v>526.77</v>
      </c>
      <c r="BZ135" s="11">
        <v>358.8</v>
      </c>
      <c r="CA135" s="11">
        <v>548.97</v>
      </c>
      <c r="CB135" s="11">
        <v>-31.3</v>
      </c>
      <c r="CC135" s="12">
        <v>0.33</v>
      </c>
      <c r="CD135" s="12">
        <v>0.63</v>
      </c>
      <c r="CE135" s="12">
        <v>0.5</v>
      </c>
      <c r="CF135" s="12">
        <v>0.06</v>
      </c>
      <c r="CG135" s="12">
        <v>0.07000000000000001</v>
      </c>
      <c r="CH135" s="11">
        <v>35.53</v>
      </c>
      <c r="CI135" s="11">
        <v>28.72</v>
      </c>
      <c r="CJ135" s="11">
        <v>-31.3</v>
      </c>
      <c r="CK135" s="14">
        <v>0</v>
      </c>
      <c r="CL135" s="15">
        <v>0.2103960396039605</v>
      </c>
    </row>
    <row r="136" ht="31.05" customHeight="1">
      <c r="A136" t="s" s="16">
        <v>404</v>
      </c>
      <c r="B136" t="s" s="16">
        <v>405</v>
      </c>
      <c r="C136" t="s" s="8">
        <v>377</v>
      </c>
      <c r="D136" t="s" s="8">
        <v>93</v>
      </c>
      <c r="E136" t="s" s="8">
        <v>94</v>
      </c>
      <c r="F136" t="s" s="8">
        <v>95</v>
      </c>
      <c r="G136" s="9">
        <v>0.8065</v>
      </c>
      <c r="H136" s="9">
        <v>1.0412</v>
      </c>
      <c r="I136" s="10">
        <f>$C$2+CK136</f>
      </c>
      <c r="J136" s="10">
        <f>IF(H136="NA","NA",$C$1+H136*I136)</f>
      </c>
      <c r="K136" s="10">
        <v>0.015</v>
      </c>
      <c r="L136" s="10">
        <f>IF(K136="NA","NA",$C$1+K136)</f>
      </c>
      <c r="M136" s="10">
        <f>IF(L136="NA","NA",IF(CL136="NA","NA",L136*(1-CL136)))</f>
      </c>
      <c r="N136" s="10">
        <f>IF(J136="NA","NA",IF(AA136="NA","NA",IF(M136="NA","NA",J136*(1-AA136)+M136*AA136)))</f>
      </c>
      <c r="O136" s="10">
        <f>IF(BB136="NA","NA",IF(J136="NA","NA",BB136-J136))</f>
      </c>
      <c r="P136" s="10">
        <f>IF(BC136="NA","NA",IF(N136="NA","NA",BC136-N136))</f>
      </c>
      <c r="Q136" s="11">
        <v>753.8</v>
      </c>
      <c r="R136" s="11">
        <v>11.27</v>
      </c>
      <c r="S136" s="11">
        <v>326.6</v>
      </c>
      <c r="T136" s="11">
        <v>337.87</v>
      </c>
      <c r="U136" s="11">
        <v>1091.67</v>
      </c>
      <c r="V136" s="11">
        <v>33.5</v>
      </c>
      <c r="W136" s="11">
        <v>1058.17</v>
      </c>
      <c r="X136" s="10">
        <v>0.0307</v>
      </c>
      <c r="Y136" s="12">
        <v>0</v>
      </c>
      <c r="Z136" s="10">
        <v>0.4388</v>
      </c>
      <c r="AA136" s="10">
        <v>0.3095</v>
      </c>
      <c r="AB136" s="10">
        <v>0.7817</v>
      </c>
      <c r="AC136" s="10">
        <v>0.4482</v>
      </c>
      <c r="AD136" s="11">
        <v>9.869999999999999</v>
      </c>
      <c r="AE136" s="12">
        <v>1.65</v>
      </c>
      <c r="AF136" s="10">
        <v>0.3162</v>
      </c>
      <c r="AG136" s="10">
        <v>0.5629</v>
      </c>
      <c r="AH136" s="12">
        <v>0.22</v>
      </c>
      <c r="AI136" s="13">
        <v>3.33</v>
      </c>
      <c r="AJ136" s="12">
        <v>40.31</v>
      </c>
      <c r="AK136" s="12">
        <v>35.56</v>
      </c>
      <c r="AL136" s="12">
        <v>14.58</v>
      </c>
      <c r="AM136" s="12">
        <v>1.1</v>
      </c>
      <c r="AN136" s="12">
        <v>1.74</v>
      </c>
      <c r="AO136" s="12">
        <v>0.74</v>
      </c>
      <c r="AP136" s="12">
        <v>13.85</v>
      </c>
      <c r="AQ136" s="12">
        <v>11.32</v>
      </c>
      <c r="AR136" s="12">
        <v>3.31</v>
      </c>
      <c r="AS136" s="12">
        <v>1.04</v>
      </c>
      <c r="AT136" s="10">
        <v>0</v>
      </c>
      <c r="AU136" s="10">
        <v>0</v>
      </c>
      <c r="AV136" s="10">
        <v>0.0485</v>
      </c>
      <c r="AW136" s="10">
        <v>-0.318</v>
      </c>
      <c r="AX136" s="10">
        <v>-0.0015</v>
      </c>
      <c r="AY136" s="10">
        <v>-0.0834</v>
      </c>
      <c r="AZ136" s="10">
        <v>0.368</v>
      </c>
      <c r="BA136" s="10">
        <v>0.0169</v>
      </c>
      <c r="BB136" s="10">
        <v>0.0527</v>
      </c>
      <c r="BC136" s="10">
        <v>0.2287</v>
      </c>
      <c r="BD136" s="10">
        <v>0.0213</v>
      </c>
      <c r="BE136" s="10">
        <v>0.0766</v>
      </c>
      <c r="BF136" s="10">
        <v>0.3508</v>
      </c>
      <c r="BG136" s="10">
        <v>0.6604</v>
      </c>
      <c r="BH136" s="11">
        <v>18.7</v>
      </c>
      <c r="BI136" s="11">
        <v>21.2</v>
      </c>
      <c r="BJ136" s="11">
        <v>71.59999999999999</v>
      </c>
      <c r="BK136" s="11">
        <v>76.41</v>
      </c>
      <c r="BL136" s="11">
        <v>1022.2</v>
      </c>
      <c r="BM136" s="11">
        <v>996.9</v>
      </c>
      <c r="BN136" s="11">
        <v>93.5</v>
      </c>
      <c r="BO136" s="11">
        <v>95.09999999999999</v>
      </c>
      <c r="BP136" s="11">
        <v>49.61</v>
      </c>
      <c r="BQ136" s="11">
        <v>44.6</v>
      </c>
      <c r="BR136" s="11">
        <v>-21.5</v>
      </c>
      <c r="BS136" s="11">
        <v>18.72</v>
      </c>
      <c r="BT136" s="10">
        <v>-0.0560423763284862</v>
      </c>
      <c r="BU136" s="11">
        <v>52.3853197977427</v>
      </c>
      <c r="BV136" s="11">
        <v>-20.62</v>
      </c>
      <c r="BW136" s="11">
        <v>23.98</v>
      </c>
      <c r="BX136" s="11">
        <v>402.3</v>
      </c>
      <c r="BY136" s="11">
        <v>334.07</v>
      </c>
      <c r="BZ136" s="11">
        <v>432.2</v>
      </c>
      <c r="CA136" s="11">
        <v>320.17</v>
      </c>
      <c r="CB136" s="11">
        <v>0</v>
      </c>
      <c r="CC136" s="12">
        <v>0.71</v>
      </c>
      <c r="CD136" s="12">
        <v>1.05</v>
      </c>
      <c r="CE136" s="12">
        <v>0.5</v>
      </c>
      <c r="CF136" s="12">
        <v>0.07000000000000001</v>
      </c>
      <c r="CG136" s="12">
        <v>0.11</v>
      </c>
      <c r="CH136" s="11">
        <v>87.36</v>
      </c>
      <c r="CI136" s="11">
        <v>43.6</v>
      </c>
      <c r="CJ136" s="11">
        <v>0</v>
      </c>
      <c r="CK136" s="14">
        <v>0</v>
      </c>
      <c r="CL136" s="15">
        <v>0.209251101321586</v>
      </c>
    </row>
    <row r="137" ht="22.05" customHeight="1">
      <c r="A137" t="s" s="16">
        <v>406</v>
      </c>
      <c r="B137" t="s" s="16">
        <v>407</v>
      </c>
      <c r="C137" t="s" s="8">
        <v>181</v>
      </c>
      <c r="D137" t="s" s="8">
        <v>93</v>
      </c>
      <c r="E137" t="s" s="8">
        <v>94</v>
      </c>
      <c r="F137" t="s" s="8">
        <v>95</v>
      </c>
      <c r="G137" s="9">
        <v>0.5693</v>
      </c>
      <c r="H137" s="9">
        <v>0.6301</v>
      </c>
      <c r="I137" s="10">
        <f>$C$2+CK137</f>
      </c>
      <c r="J137" s="10">
        <f>IF(H137="NA","NA",$C$1+H137*I137)</f>
      </c>
      <c r="K137" s="10">
        <v>0.01</v>
      </c>
      <c r="L137" s="10">
        <f>IF(K137="NA","NA",$C$1+K137)</f>
      </c>
      <c r="M137" s="10">
        <f>IF(L137="NA","NA",IF(CL137="NA","NA",L137*(1-CL137)))</f>
      </c>
      <c r="N137" s="10">
        <f>IF(J137="NA","NA",IF(AA137="NA","NA",IF(M137="NA","NA",J137*(1-AA137)+M137*AA137)))</f>
      </c>
      <c r="O137" s="10">
        <f>IF(BB137="NA","NA",IF(J137="NA","NA",BB137-J137))</f>
      </c>
      <c r="P137" s="10">
        <f>IF(BC137="NA","NA",IF(N137="NA","NA",BC137-N137))</f>
      </c>
      <c r="Q137" s="11">
        <v>1085.7</v>
      </c>
      <c r="R137" s="11">
        <v>31.41</v>
      </c>
      <c r="S137" s="11">
        <v>112.2</v>
      </c>
      <c r="T137" s="11">
        <v>143.61</v>
      </c>
      <c r="U137" s="11">
        <v>1229.31</v>
      </c>
      <c r="V137" s="11">
        <v>11.8</v>
      </c>
      <c r="W137" s="11">
        <v>1217.51</v>
      </c>
      <c r="X137" s="10">
        <v>0.009599999999999999</v>
      </c>
      <c r="Y137" s="12">
        <v>0</v>
      </c>
      <c r="Z137" s="10">
        <v>0.4438</v>
      </c>
      <c r="AA137" s="10">
        <v>0.1168</v>
      </c>
      <c r="AB137" s="10">
        <v>0.7979000000000001</v>
      </c>
      <c r="AC137" s="10">
        <v>0.1323</v>
      </c>
      <c r="AD137" s="11">
        <v>16.43</v>
      </c>
      <c r="AE137" s="12">
        <v>1.11</v>
      </c>
      <c r="AF137" s="10">
        <v>0.2757</v>
      </c>
      <c r="AG137" s="10">
        <v>0.4099</v>
      </c>
      <c r="AH137" s="12">
        <v>0.28</v>
      </c>
      <c r="AI137" s="13">
        <v>24.3</v>
      </c>
      <c r="AJ137" s="12">
        <v>22.29</v>
      </c>
      <c r="AK137" s="12">
        <v>20.11</v>
      </c>
      <c r="AL137" s="12">
        <v>17.86</v>
      </c>
      <c r="AM137" t="s" s="8">
        <v>110</v>
      </c>
      <c r="AN137" s="12">
        <v>6.03</v>
      </c>
      <c r="AO137" s="12">
        <v>1.31</v>
      </c>
      <c r="AP137" s="12">
        <v>15.16</v>
      </c>
      <c r="AQ137" s="12">
        <v>15.2</v>
      </c>
      <c r="AR137" s="12">
        <v>6.24</v>
      </c>
      <c r="AS137" s="12">
        <v>1.47</v>
      </c>
      <c r="AT137" s="10">
        <v>0.5074</v>
      </c>
      <c r="AU137" s="10">
        <v>0.0252</v>
      </c>
      <c r="AV137" s="10">
        <v>0.194</v>
      </c>
      <c r="AW137" s="10">
        <v>0.0302</v>
      </c>
      <c r="AX137" s="10">
        <v>0.137</v>
      </c>
      <c r="AY137" s="10">
        <v>0.0538</v>
      </c>
      <c r="AZ137" t="s" s="8">
        <v>110</v>
      </c>
      <c r="BA137" s="10">
        <v>0.08450000000000001</v>
      </c>
      <c r="BB137" s="10">
        <v>0.3699</v>
      </c>
      <c r="BC137" s="10">
        <v>0.4856</v>
      </c>
      <c r="BD137" s="10">
        <v>0.0599</v>
      </c>
      <c r="BE137" s="10">
        <v>0.0892</v>
      </c>
      <c r="BF137" s="10">
        <v>0.1935</v>
      </c>
      <c r="BG137" s="10">
        <v>0.6437</v>
      </c>
      <c r="BH137" s="11">
        <v>48.7</v>
      </c>
      <c r="BI137" s="11">
        <v>54</v>
      </c>
      <c r="BJ137" s="11">
        <v>70.7</v>
      </c>
      <c r="BK137" s="11">
        <v>80.31999999999999</v>
      </c>
      <c r="BL137" s="11">
        <v>827.5</v>
      </c>
      <c r="BM137" s="11">
        <v>900.9</v>
      </c>
      <c r="BN137" s="11">
        <v>80.09999999999999</v>
      </c>
      <c r="BO137" s="11">
        <v>88.59999999999999</v>
      </c>
      <c r="BP137" s="11">
        <v>64.77</v>
      </c>
      <c r="BQ137" s="11">
        <v>-31.2</v>
      </c>
      <c r="BR137" s="11">
        <v>-10.74</v>
      </c>
      <c r="BS137" s="11">
        <v>51.4</v>
      </c>
      <c r="BT137" s="10">
        <v>0.627740683959793</v>
      </c>
      <c r="BU137" s="11">
        <v>24.1119688064767</v>
      </c>
      <c r="BV137" s="11">
        <v>44.54</v>
      </c>
      <c r="BW137" s="11">
        <v>13.34</v>
      </c>
      <c r="BX137" s="11">
        <v>146</v>
      </c>
      <c r="BY137" s="11">
        <v>165.41</v>
      </c>
      <c r="BZ137" s="11">
        <v>180</v>
      </c>
      <c r="CA137" s="11">
        <v>195.21</v>
      </c>
      <c r="CB137" s="11">
        <v>-27.4</v>
      </c>
      <c r="CC137" s="12">
        <v>0.45</v>
      </c>
      <c r="CD137" s="12">
        <v>0.77</v>
      </c>
      <c r="CE137" s="12">
        <v>0.5</v>
      </c>
      <c r="CF137" s="12">
        <v>0.04</v>
      </c>
      <c r="CG137" s="12">
        <v>0.05</v>
      </c>
      <c r="CH137" s="11">
        <v>43.87</v>
      </c>
      <c r="CI137" s="11">
        <v>31.36</v>
      </c>
      <c r="CJ137" s="11">
        <v>-27.4</v>
      </c>
      <c r="CK137" s="14">
        <v>0</v>
      </c>
      <c r="CL137" s="15">
        <v>0.2103960396039605</v>
      </c>
    </row>
    <row r="138" ht="31.05" customHeight="1">
      <c r="A138" t="s" s="16">
        <v>408</v>
      </c>
      <c r="B138" t="s" s="16">
        <v>409</v>
      </c>
      <c r="C138" t="s" s="8">
        <v>213</v>
      </c>
      <c r="D138" t="s" s="8">
        <v>93</v>
      </c>
      <c r="E138" t="s" s="8">
        <v>94</v>
      </c>
      <c r="F138" t="s" s="8">
        <v>95</v>
      </c>
      <c r="G138" s="9">
        <v>0.7667</v>
      </c>
      <c r="H138" s="9">
        <v>0.9449</v>
      </c>
      <c r="I138" s="10">
        <f>$C$2+CK138</f>
      </c>
      <c r="J138" s="10">
        <f>IF(H138="NA","NA",$C$1+H138*I138)</f>
      </c>
      <c r="K138" s="10">
        <v>0.015</v>
      </c>
      <c r="L138" s="10">
        <f>IF(K138="NA","NA",$C$1+K138)</f>
      </c>
      <c r="M138" s="10">
        <f>IF(L138="NA","NA",IF(CL138="NA","NA",L138*(1-CL138)))</f>
      </c>
      <c r="N138" s="10">
        <f>IF(J138="NA","NA",IF(AA138="NA","NA",IF(M138="NA","NA",J138*(1-AA138)+M138*AA138)))</f>
      </c>
      <c r="O138" s="10">
        <f>IF(BB138="NA","NA",IF(J138="NA","NA",BB138-J138))</f>
      </c>
      <c r="P138" s="10">
        <f>IF(BC138="NA","NA",IF(N138="NA","NA",BC138-N138))</f>
      </c>
      <c r="Q138" s="11">
        <v>473</v>
      </c>
      <c r="R138" s="11">
        <v>35.67</v>
      </c>
      <c r="S138" s="11">
        <v>184.2</v>
      </c>
      <c r="T138" s="11">
        <v>219.87</v>
      </c>
      <c r="U138" s="11">
        <v>692.87</v>
      </c>
      <c r="V138" s="11">
        <v>49.3</v>
      </c>
      <c r="W138" s="11">
        <v>643.5700000000001</v>
      </c>
      <c r="X138" s="10">
        <v>0.0712</v>
      </c>
      <c r="Y138" s="12">
        <v>0</v>
      </c>
      <c r="Z138" s="10">
        <v>0.4994</v>
      </c>
      <c r="AA138" s="10">
        <v>0.3173</v>
      </c>
      <c r="AB138" s="10">
        <v>0.9976</v>
      </c>
      <c r="AC138" s="10">
        <v>0.4648</v>
      </c>
      <c r="AD138" s="11">
        <v>6.23</v>
      </c>
      <c r="AE138" s="12">
        <v>1.16</v>
      </c>
      <c r="AF138" s="10">
        <v>0.1673</v>
      </c>
      <c r="AG138" s="10">
        <v>0.5901</v>
      </c>
      <c r="AH138" s="12">
        <v>0.26</v>
      </c>
      <c r="AI138" s="13">
        <v>10.68</v>
      </c>
      <c r="AJ138" s="12">
        <v>175.19</v>
      </c>
      <c r="AK138" s="12">
        <v>61.27</v>
      </c>
      <c r="AL138" s="12">
        <v>13.94</v>
      </c>
      <c r="AM138" s="12">
        <v>1.25</v>
      </c>
      <c r="AN138" s="12">
        <v>2.15</v>
      </c>
      <c r="AO138" s="12">
        <v>0.59</v>
      </c>
      <c r="AP138" s="12">
        <v>9.44</v>
      </c>
      <c r="AQ138" s="12">
        <v>11.83</v>
      </c>
      <c r="AR138" s="12">
        <v>3.42</v>
      </c>
      <c r="AS138" s="12">
        <v>0.8</v>
      </c>
      <c r="AT138" s="10">
        <v>1.5285</v>
      </c>
      <c r="AU138" s="10">
        <v>0.0249</v>
      </c>
      <c r="AV138" t="s" s="8">
        <v>110</v>
      </c>
      <c r="AW138" s="10">
        <v>-0.0856</v>
      </c>
      <c r="AX138" s="10">
        <v>0.0109</v>
      </c>
      <c r="AY138" s="10">
        <v>-0.0518</v>
      </c>
      <c r="AZ138" s="10">
        <v>1.406</v>
      </c>
      <c r="BA138" s="10">
        <v>0.0241</v>
      </c>
      <c r="BB138" s="10">
        <v>0.0305</v>
      </c>
      <c r="BC138" s="10">
        <v>1.6516</v>
      </c>
      <c r="BD138" s="10">
        <v>0.009299999999999999</v>
      </c>
      <c r="BE138" s="10">
        <v>0.0824</v>
      </c>
      <c r="BF138" s="10">
        <v>0.5</v>
      </c>
      <c r="BG138" s="10">
        <v>0.3262</v>
      </c>
      <c r="BH138" s="11">
        <v>2.7</v>
      </c>
      <c r="BI138" s="11">
        <v>7.72</v>
      </c>
      <c r="BJ138" s="11">
        <v>57.9</v>
      </c>
      <c r="BK138" s="11">
        <v>68.17</v>
      </c>
      <c r="BL138" s="11">
        <v>804.2</v>
      </c>
      <c r="BM138" s="11">
        <v>826.8</v>
      </c>
      <c r="BN138" s="11">
        <v>54.4</v>
      </c>
      <c r="BO138" s="11">
        <v>71.2</v>
      </c>
      <c r="BP138" s="11">
        <v>34.08</v>
      </c>
      <c r="BQ138" s="11">
        <v>-82.7</v>
      </c>
      <c r="BR138" s="11">
        <v>1.571</v>
      </c>
      <c r="BS138" s="11">
        <v>15.946</v>
      </c>
      <c r="BT138" s="10">
        <v>0.513954460065094</v>
      </c>
      <c r="BU138" s="11">
        <v>16.5657862409861</v>
      </c>
      <c r="BV138" s="11">
        <v>72.90300000000001</v>
      </c>
      <c r="BW138" s="11">
        <v>-9.797000000000001</v>
      </c>
      <c r="BX138" s="11">
        <v>253.2</v>
      </c>
      <c r="BY138" s="11">
        <v>41.27</v>
      </c>
      <c r="BZ138" s="11">
        <v>220.4</v>
      </c>
      <c r="CA138" s="11">
        <v>188.17</v>
      </c>
      <c r="CB138" s="11">
        <v>-11.8</v>
      </c>
      <c r="CC138" s="12">
        <v>0.4</v>
      </c>
      <c r="CD138" s="12">
        <v>0.96</v>
      </c>
      <c r="CE138" s="12">
        <v>0.5</v>
      </c>
      <c r="CF138" s="12">
        <v>0.02</v>
      </c>
      <c r="CG138" s="12">
        <v>0.11</v>
      </c>
      <c r="CH138" s="11">
        <v>38.24</v>
      </c>
      <c r="CI138" s="11">
        <v>9.550000000000001</v>
      </c>
      <c r="CJ138" s="11">
        <v>-11.8</v>
      </c>
      <c r="CK138" s="14">
        <v>0</v>
      </c>
      <c r="CL138" s="15">
        <v>0.209251101321586</v>
      </c>
    </row>
    <row r="139" ht="22.05" customHeight="1">
      <c r="A139" t="s" s="16">
        <v>410</v>
      </c>
      <c r="B139" t="s" s="16">
        <v>411</v>
      </c>
      <c r="C139" t="s" s="8">
        <v>377</v>
      </c>
      <c r="D139" t="s" s="8">
        <v>93</v>
      </c>
      <c r="E139" t="s" s="8">
        <v>94</v>
      </c>
      <c r="F139" t="s" s="8">
        <v>95</v>
      </c>
      <c r="G139" s="9">
        <v>0.8065</v>
      </c>
      <c r="H139" s="9">
        <v>0.9547</v>
      </c>
      <c r="I139" s="10">
        <f>$C$2+CK139</f>
      </c>
      <c r="J139" s="10">
        <f>IF(H139="NA","NA",$C$1+H139*I139)</f>
      </c>
      <c r="K139" s="10">
        <v>0.01</v>
      </c>
      <c r="L139" s="10">
        <f>IF(K139="NA","NA",$C$1+K139)</f>
      </c>
      <c r="M139" s="10">
        <f>IF(L139="NA","NA",IF(CL139="NA","NA",L139*(1-CL139)))</f>
      </c>
      <c r="N139" s="10">
        <f>IF(J139="NA","NA",IF(AA139="NA","NA",IF(M139="NA","NA",J139*(1-AA139)+M139*AA139)))</f>
      </c>
      <c r="O139" s="10">
        <f>IF(BB139="NA","NA",IF(J139="NA","NA",BB139-J139))</f>
      </c>
      <c r="P139" s="10">
        <f>IF(BC139="NA","NA",IF(N139="NA","NA",BC139-N139))</f>
      </c>
      <c r="Q139" s="11">
        <v>1081.2</v>
      </c>
      <c r="R139" s="11">
        <v>15.63</v>
      </c>
      <c r="S139" s="11">
        <v>259.8</v>
      </c>
      <c r="T139" s="11">
        <v>275.43</v>
      </c>
      <c r="U139" s="11">
        <v>1356.63</v>
      </c>
      <c r="V139" s="11">
        <v>23.4</v>
      </c>
      <c r="W139" s="11">
        <v>1333.23</v>
      </c>
      <c r="X139" s="10">
        <v>0.0172</v>
      </c>
      <c r="Y139" s="12">
        <v>0</v>
      </c>
      <c r="Z139" s="10">
        <v>0.5053</v>
      </c>
      <c r="AA139" s="10">
        <v>0.203</v>
      </c>
      <c r="AB139" s="10">
        <v>1.0212</v>
      </c>
      <c r="AC139" s="10">
        <v>0.2547</v>
      </c>
      <c r="AD139" s="11">
        <v>20.79</v>
      </c>
      <c r="AE139" s="12">
        <v>1.35</v>
      </c>
      <c r="AF139" s="10">
        <v>0.3421</v>
      </c>
      <c r="AG139" s="10">
        <v>0.4648</v>
      </c>
      <c r="AH139" s="12">
        <v>0.22</v>
      </c>
      <c r="AI139" s="13">
        <v>8.26</v>
      </c>
      <c r="AJ139" s="12">
        <v>29.14</v>
      </c>
      <c r="AK139" s="12">
        <v>30.29</v>
      </c>
      <c r="AL139" s="12">
        <v>21.39</v>
      </c>
      <c r="AM139" s="12">
        <v>1.21</v>
      </c>
      <c r="AN139" s="12">
        <v>4.01</v>
      </c>
      <c r="AO139" s="12">
        <v>1.54</v>
      </c>
      <c r="AP139" s="12">
        <v>21.88</v>
      </c>
      <c r="AQ139" s="12">
        <v>17.71</v>
      </c>
      <c r="AR139" s="12">
        <v>3.02</v>
      </c>
      <c r="AS139" s="12">
        <v>1.9</v>
      </c>
      <c r="AT139" s="10">
        <v>0.2801</v>
      </c>
      <c r="AU139" s="10">
        <v>0.0092</v>
      </c>
      <c r="AV139" s="10">
        <v>-0.002</v>
      </c>
      <c r="AW139" s="10">
        <v>-0.0369</v>
      </c>
      <c r="AX139" s="10">
        <v>0.142</v>
      </c>
      <c r="AY139" s="10">
        <v>0.0861</v>
      </c>
      <c r="AZ139" s="10">
        <v>0.24</v>
      </c>
      <c r="BA139" s="10">
        <v>0.136</v>
      </c>
      <c r="BB139" s="10">
        <v>0.1575</v>
      </c>
      <c r="BC139" s="10">
        <v>0.1696</v>
      </c>
      <c r="BD139" s="10">
        <v>0.0463</v>
      </c>
      <c r="BE139" s="10">
        <v>0.0791</v>
      </c>
      <c r="BF139" s="10">
        <v>0.2788</v>
      </c>
      <c r="BG139" s="10">
        <v>0.3388</v>
      </c>
      <c r="BH139" s="11">
        <v>37.1</v>
      </c>
      <c r="BI139" s="11">
        <v>35.7</v>
      </c>
      <c r="BJ139" s="11">
        <v>58.2</v>
      </c>
      <c r="BK139" s="11">
        <v>60.94</v>
      </c>
      <c r="BL139" s="11">
        <v>701.5</v>
      </c>
      <c r="BM139" s="11">
        <v>770.5</v>
      </c>
      <c r="BN139" s="11">
        <v>75.3</v>
      </c>
      <c r="BO139" s="11">
        <v>79.2</v>
      </c>
      <c r="BP139" s="11">
        <v>43.95</v>
      </c>
      <c r="BQ139" s="11">
        <v>-66.5</v>
      </c>
      <c r="BR139" s="11">
        <v>12.094</v>
      </c>
      <c r="BS139" s="11">
        <v>76.90000000000001</v>
      </c>
      <c r="BT139" s="10">
        <v>2.02470939083161</v>
      </c>
      <c r="BU139" s="11">
        <v>-45.0400378151122</v>
      </c>
      <c r="BV139" s="11">
        <v>13.206</v>
      </c>
      <c r="BW139" s="11">
        <v>-53.294</v>
      </c>
      <c r="BX139" s="11">
        <v>226.7</v>
      </c>
      <c r="BY139" s="11">
        <v>359.33</v>
      </c>
      <c r="BZ139" s="11">
        <v>269.7</v>
      </c>
      <c r="CA139" s="11">
        <v>441.33</v>
      </c>
      <c r="CB139" s="11">
        <v>-10</v>
      </c>
      <c r="CC139" s="12">
        <v>0.64</v>
      </c>
      <c r="CD139" s="12">
        <v>0.75</v>
      </c>
      <c r="CE139" s="12">
        <v>0.5</v>
      </c>
      <c r="CF139" t="s" s="8">
        <v>110</v>
      </c>
      <c r="CG139" t="s" s="8">
        <v>110</v>
      </c>
      <c r="CH139" t="s" s="8">
        <v>110</v>
      </c>
      <c r="CI139" t="s" s="8">
        <v>110</v>
      </c>
      <c r="CJ139" s="11">
        <v>-10</v>
      </c>
      <c r="CK139" s="14">
        <v>0</v>
      </c>
      <c r="CL139" s="15">
        <v>0.2103960396039605</v>
      </c>
    </row>
    <row r="140" ht="31.05" customHeight="1">
      <c r="A140" t="s" s="16">
        <v>412</v>
      </c>
      <c r="B140" t="s" s="16">
        <v>413</v>
      </c>
      <c r="C140" t="s" s="8">
        <v>213</v>
      </c>
      <c r="D140" t="s" s="8">
        <v>93</v>
      </c>
      <c r="E140" t="s" s="8">
        <v>94</v>
      </c>
      <c r="F140" t="s" s="8">
        <v>95</v>
      </c>
      <c r="G140" s="9">
        <v>0.7667</v>
      </c>
      <c r="H140" s="9">
        <v>0.9118000000000001</v>
      </c>
      <c r="I140" s="10">
        <f>$C$2+CK140</f>
      </c>
      <c r="J140" s="10">
        <f>IF(H140="NA","NA",$C$1+H140*I140)</f>
      </c>
      <c r="K140" s="10">
        <v>0.015</v>
      </c>
      <c r="L140" s="10">
        <f>IF(K140="NA","NA",$C$1+K140)</f>
      </c>
      <c r="M140" s="10">
        <f>IF(L140="NA","NA",IF(CL140="NA","NA",L140*(1-CL140)))</f>
      </c>
      <c r="N140" s="10">
        <f>IF(J140="NA","NA",IF(AA140="NA","NA",IF(M140="NA","NA",J140*(1-AA140)+M140*AA140)))</f>
      </c>
      <c r="O140" s="10">
        <f>IF(BB140="NA","NA",IF(J140="NA","NA",BB140-J140))</f>
      </c>
      <c r="P140" s="10">
        <f>IF(BC140="NA","NA",IF(N140="NA","NA",BC140-N140))</f>
      </c>
      <c r="Q140" s="11">
        <v>279.5</v>
      </c>
      <c r="R140" s="11">
        <v>33.51</v>
      </c>
      <c r="S140" s="11">
        <v>25.1</v>
      </c>
      <c r="T140" s="11">
        <v>58.61</v>
      </c>
      <c r="U140" s="11">
        <v>338.11</v>
      </c>
      <c r="V140" s="11">
        <v>8.720000000000001</v>
      </c>
      <c r="W140" s="11">
        <v>329.39</v>
      </c>
      <c r="X140" s="10">
        <v>0.0258</v>
      </c>
      <c r="Y140" s="12">
        <v>0</v>
      </c>
      <c r="Z140" s="10">
        <v>0.4081</v>
      </c>
      <c r="AA140" s="10">
        <v>0.1733</v>
      </c>
      <c r="AB140" s="10">
        <v>0.6895</v>
      </c>
      <c r="AC140" s="10">
        <v>0.2097</v>
      </c>
      <c r="AD140" s="11">
        <v>4.1</v>
      </c>
      <c r="AE140" s="12">
        <v>1.27</v>
      </c>
      <c r="AF140" s="10">
        <v>0.1897</v>
      </c>
      <c r="AG140" s="10">
        <v>0.6035</v>
      </c>
      <c r="AH140" s="12">
        <v>0.16</v>
      </c>
      <c r="AI140" s="13">
        <v>8.33</v>
      </c>
      <c r="AJ140" s="12">
        <v>23.89</v>
      </c>
      <c r="AK140" s="12">
        <v>23.69</v>
      </c>
      <c r="AL140" s="12">
        <v>13.02</v>
      </c>
      <c r="AM140" t="s" s="8">
        <v>110</v>
      </c>
      <c r="AN140" s="12">
        <v>3.29</v>
      </c>
      <c r="AO140" s="12">
        <v>0.37</v>
      </c>
      <c r="AP140" s="12">
        <v>30.62</v>
      </c>
      <c r="AQ140" s="12">
        <v>26.14</v>
      </c>
      <c r="AR140" s="12">
        <v>2.44</v>
      </c>
      <c r="AS140" s="12">
        <v>0.44</v>
      </c>
      <c r="AT140" s="10">
        <v>0.4619</v>
      </c>
      <c r="AU140" s="10">
        <v>0.0195</v>
      </c>
      <c r="AV140" s="10">
        <v>0.0135</v>
      </c>
      <c r="AW140" s="10">
        <v>-0.09760000000000001</v>
      </c>
      <c r="AX140" s="10">
        <v>0.0436</v>
      </c>
      <c r="AY140" s="10">
        <v>0.011</v>
      </c>
      <c r="AZ140" t="s" s="8">
        <v>110</v>
      </c>
      <c r="BA140" s="10">
        <v>-0.0234</v>
      </c>
      <c r="BB140" s="10">
        <v>0.1528</v>
      </c>
      <c r="BC140" s="10">
        <v>0.07530000000000001</v>
      </c>
      <c r="BD140" s="10">
        <v>0.017</v>
      </c>
      <c r="BE140" s="10">
        <v>0.0155</v>
      </c>
      <c r="BF140" s="10">
        <v>0.0977</v>
      </c>
      <c r="BG140" s="10">
        <v>0.5782</v>
      </c>
      <c r="BH140" s="11">
        <v>11.7</v>
      </c>
      <c r="BI140" s="11">
        <v>11.8</v>
      </c>
      <c r="BJ140" s="11">
        <v>7.78</v>
      </c>
      <c r="BK140" s="11">
        <v>10.76</v>
      </c>
      <c r="BL140" s="11">
        <v>748.9</v>
      </c>
      <c r="BM140" s="11">
        <v>693.8</v>
      </c>
      <c r="BN140" s="11">
        <v>12.6</v>
      </c>
      <c r="BO140" s="11">
        <v>9.18</v>
      </c>
      <c r="BP140" s="11">
        <v>9.710000000000001</v>
      </c>
      <c r="BQ140" s="11">
        <v>-7.2</v>
      </c>
      <c r="BR140" s="11">
        <v>-29.7</v>
      </c>
      <c r="BS140" s="11">
        <v>25.488</v>
      </c>
      <c r="BT140" s="10">
        <v>-0.433893275669192</v>
      </c>
      <c r="BU140" s="11">
        <v>13.9194562713696</v>
      </c>
      <c r="BV140" s="11">
        <v>23.212</v>
      </c>
      <c r="BW140" s="11">
        <v>16.012</v>
      </c>
      <c r="BX140" s="11">
        <v>77.2</v>
      </c>
      <c r="BY140" s="11">
        <v>142.81</v>
      </c>
      <c r="BZ140" s="11">
        <v>85</v>
      </c>
      <c r="CA140" s="11">
        <v>134.89</v>
      </c>
      <c r="CB140" s="11">
        <v>-5.45</v>
      </c>
      <c r="CC140" s="12">
        <v>0.46</v>
      </c>
      <c r="CD140" s="12">
        <v>0.99</v>
      </c>
      <c r="CE140" s="12">
        <v>0.5</v>
      </c>
      <c r="CF140" s="12">
        <v>0.1</v>
      </c>
      <c r="CG140" s="12">
        <v>0.08</v>
      </c>
      <c r="CH140" s="11">
        <v>11.46</v>
      </c>
      <c r="CI140" s="11">
        <v>7.79</v>
      </c>
      <c r="CJ140" s="11">
        <v>-5.45</v>
      </c>
      <c r="CK140" s="14">
        <v>0</v>
      </c>
      <c r="CL140" s="15">
        <v>0.209251101321586</v>
      </c>
    </row>
    <row r="141" ht="31.05" customHeight="1">
      <c r="A141" t="s" s="16">
        <v>414</v>
      </c>
      <c r="B141" t="s" s="16">
        <v>415</v>
      </c>
      <c r="C141" t="s" s="8">
        <v>213</v>
      </c>
      <c r="D141" t="s" s="8">
        <v>93</v>
      </c>
      <c r="E141" t="s" s="8">
        <v>94</v>
      </c>
      <c r="F141" t="s" s="8">
        <v>95</v>
      </c>
      <c r="G141" s="9">
        <v>0.7667</v>
      </c>
      <c r="H141" s="9">
        <v>0.9869</v>
      </c>
      <c r="I141" s="10">
        <f>$C$2+CK141</f>
      </c>
      <c r="J141" s="10">
        <f>IF(H141="NA","NA",$C$1+H141*I141)</f>
      </c>
      <c r="K141" s="10">
        <v>0.01</v>
      </c>
      <c r="L141" s="10">
        <f>IF(K141="NA","NA",$C$1+K141)</f>
      </c>
      <c r="M141" s="10">
        <f>IF(L141="NA","NA",IF(CL141="NA","NA",L141*(1-CL141)))</f>
      </c>
      <c r="N141" s="10">
        <f>IF(J141="NA","NA",IF(AA141="NA","NA",IF(M141="NA","NA",J141*(1-AA141)+M141*AA141)))</f>
      </c>
      <c r="O141" s="10">
        <f>IF(BB141="NA","NA",IF(J141="NA","NA",BB141-J141))</f>
      </c>
      <c r="P141" s="10">
        <f>IF(BC141="NA","NA",IF(N141="NA","NA",BC141-N141))</f>
      </c>
      <c r="Q141" s="11">
        <v>2202.1</v>
      </c>
      <c r="R141" s="11">
        <v>60.09</v>
      </c>
      <c r="S141" s="11">
        <v>720.5</v>
      </c>
      <c r="T141" s="11">
        <v>780.59</v>
      </c>
      <c r="U141" s="11">
        <v>2982.69</v>
      </c>
      <c r="V141" s="11">
        <v>37.1</v>
      </c>
      <c r="W141" s="11">
        <v>2945.59</v>
      </c>
      <c r="X141" s="10">
        <v>0.0124</v>
      </c>
      <c r="Y141" s="12">
        <v>0</v>
      </c>
      <c r="Z141" s="10">
        <v>0.6254</v>
      </c>
      <c r="AA141" s="10">
        <v>0.2617</v>
      </c>
      <c r="AB141" s="10">
        <v>1.6697</v>
      </c>
      <c r="AC141" s="10">
        <v>0.3545</v>
      </c>
      <c r="AD141" s="11">
        <v>28.04</v>
      </c>
      <c r="AE141" s="12">
        <v>1.14</v>
      </c>
      <c r="AF141" s="10">
        <v>0.253</v>
      </c>
      <c r="AG141" s="10">
        <v>0.4062</v>
      </c>
      <c r="AH141" s="12">
        <v>0.3</v>
      </c>
      <c r="AI141" s="13">
        <v>7.05</v>
      </c>
      <c r="AJ141" s="12">
        <v>24.55</v>
      </c>
      <c r="AK141" s="12">
        <v>18.71</v>
      </c>
      <c r="AL141" s="12">
        <v>16.4</v>
      </c>
      <c r="AM141" s="12">
        <v>1.63</v>
      </c>
      <c r="AN141" s="12">
        <v>4.71</v>
      </c>
      <c r="AO141" s="12">
        <v>3.54</v>
      </c>
      <c r="AP141" s="12">
        <v>16.28</v>
      </c>
      <c r="AQ141" s="12">
        <v>20.08</v>
      </c>
      <c r="AR141" s="12">
        <v>3.52</v>
      </c>
      <c r="AS141" s="12">
        <v>4.73</v>
      </c>
      <c r="AT141" s="10">
        <v>0.5276</v>
      </c>
      <c r="AU141" s="10">
        <v>0.0282</v>
      </c>
      <c r="AV141" s="10">
        <v>0.172</v>
      </c>
      <c r="AW141" s="10">
        <v>0.08599999999999999</v>
      </c>
      <c r="AX141" s="10">
        <v>0.0456</v>
      </c>
      <c r="AY141" s="10">
        <v>0.044</v>
      </c>
      <c r="AZ141" s="10">
        <v>0.151</v>
      </c>
      <c r="BA141" s="10">
        <v>0.106</v>
      </c>
      <c r="BB141" s="10">
        <v>0.2764</v>
      </c>
      <c r="BC141" s="10">
        <v>0.3176</v>
      </c>
      <c r="BD141" s="10">
        <v>0.172</v>
      </c>
      <c r="BE141" s="10">
        <v>0.2643</v>
      </c>
      <c r="BF141" s="10">
        <v>0.1899</v>
      </c>
      <c r="BG141" s="10">
        <v>0.7255</v>
      </c>
      <c r="BH141" s="11">
        <v>89.7</v>
      </c>
      <c r="BI141" s="11">
        <v>117.7</v>
      </c>
      <c r="BJ141" s="11">
        <v>174.8</v>
      </c>
      <c r="BK141" s="11">
        <v>180.88</v>
      </c>
      <c r="BL141" s="11">
        <v>622.9</v>
      </c>
      <c r="BM141" s="11">
        <v>684.5</v>
      </c>
      <c r="BN141" s="11">
        <v>146.7</v>
      </c>
      <c r="BO141" s="11">
        <v>182.6</v>
      </c>
      <c r="BP141" s="11">
        <v>146.54</v>
      </c>
      <c r="BQ141" s="11">
        <v>-183.2</v>
      </c>
      <c r="BR141" s="11">
        <v>14</v>
      </c>
      <c r="BS141" s="11">
        <v>479.209</v>
      </c>
      <c r="BT141" s="10">
        <v>3.3656967948572</v>
      </c>
      <c r="BU141" s="11">
        <v>-346.669061894575</v>
      </c>
      <c r="BV141" s="11">
        <v>-192.309</v>
      </c>
      <c r="BW141" s="11">
        <v>-375.509</v>
      </c>
      <c r="BX141" s="11">
        <v>425.9</v>
      </c>
      <c r="BY141" s="11">
        <v>569.49</v>
      </c>
      <c r="BZ141" s="11">
        <v>467.5</v>
      </c>
      <c r="CA141" s="11">
        <v>837.39</v>
      </c>
      <c r="CB141" s="11">
        <v>-62.1</v>
      </c>
      <c r="CC141" s="12">
        <v>0.41</v>
      </c>
      <c r="CD141" s="12">
        <v>0.89</v>
      </c>
      <c r="CE141" s="12">
        <v>0.5</v>
      </c>
      <c r="CF141" s="12">
        <v>0.03</v>
      </c>
      <c r="CG141" s="12">
        <v>0.05</v>
      </c>
      <c r="CH141" s="11">
        <v>92.31</v>
      </c>
      <c r="CI141" s="11">
        <v>54.68</v>
      </c>
      <c r="CJ141" s="11">
        <v>-93.2</v>
      </c>
      <c r="CK141" s="14">
        <v>0</v>
      </c>
      <c r="CL141" s="15">
        <v>0.2103960396039605</v>
      </c>
    </row>
    <row r="142" ht="22.05" customHeight="1">
      <c r="A142" t="s" s="16">
        <v>416</v>
      </c>
      <c r="B142" t="s" s="16">
        <v>417</v>
      </c>
      <c r="C142" t="s" s="8">
        <v>181</v>
      </c>
      <c r="D142" t="s" s="8">
        <v>93</v>
      </c>
      <c r="E142" t="s" s="8">
        <v>94</v>
      </c>
      <c r="F142" t="s" s="8">
        <v>95</v>
      </c>
      <c r="G142" s="9">
        <v>0.5693</v>
      </c>
      <c r="H142" s="9">
        <v>2.0913</v>
      </c>
      <c r="I142" s="10">
        <f>$C$2+CK142</f>
      </c>
      <c r="J142" s="10">
        <f>IF(H142="NA","NA",$C$1+H142*I142)</f>
      </c>
      <c r="K142" s="10">
        <v>0.015</v>
      </c>
      <c r="L142" s="10">
        <f>IF(K142="NA","NA",$C$1+K142)</f>
      </c>
      <c r="M142" s="10">
        <f>IF(L142="NA","NA",IF(CL142="NA","NA",L142*(1-CL142)))</f>
      </c>
      <c r="N142" s="10">
        <f>IF(J142="NA","NA",IF(AA142="NA","NA",IF(M142="NA","NA",J142*(1-AA142)+M142*AA142)))</f>
      </c>
      <c r="O142" s="10">
        <f>IF(BB142="NA","NA",IF(J142="NA","NA",BB142-J142))</f>
      </c>
      <c r="P142" s="10">
        <f>IF(BC142="NA","NA",IF(N142="NA","NA",BC142-N142))</f>
      </c>
      <c r="Q142" s="11">
        <v>90.90000000000001</v>
      </c>
      <c r="R142" s="11">
        <v>107.89</v>
      </c>
      <c r="S142" s="11">
        <v>135.1</v>
      </c>
      <c r="T142" s="11">
        <v>242.99</v>
      </c>
      <c r="U142" s="11">
        <v>333.89</v>
      </c>
      <c r="V142" s="11">
        <v>4.36</v>
      </c>
      <c r="W142" s="11">
        <v>329.53</v>
      </c>
      <c r="X142" s="10">
        <v>0.0131</v>
      </c>
      <c r="Y142" s="12">
        <v>0</v>
      </c>
      <c r="Z142" s="10">
        <v>0.7105</v>
      </c>
      <c r="AA142" s="10">
        <v>0.7278</v>
      </c>
      <c r="AB142" s="10">
        <v>2.4545</v>
      </c>
      <c r="AC142" s="10">
        <v>2.6732</v>
      </c>
      <c r="AD142" s="11">
        <v>1.84</v>
      </c>
      <c r="AE142" s="12">
        <v>1.73</v>
      </c>
      <c r="AF142" s="10">
        <v>0.3406</v>
      </c>
      <c r="AG142" s="10">
        <v>0.5548999999999999</v>
      </c>
      <c r="AH142" s="12">
        <v>0.36</v>
      </c>
      <c r="AI142" t="s" s="5">
        <v>110</v>
      </c>
      <c r="AJ142" t="s" s="8">
        <v>110</v>
      </c>
      <c r="AK142" t="s" s="8">
        <v>110</v>
      </c>
      <c r="AL142" s="12">
        <v>14.15</v>
      </c>
      <c r="AM142" t="s" s="8">
        <v>110</v>
      </c>
      <c r="AN142" s="12">
        <v>0.92</v>
      </c>
      <c r="AO142" s="12">
        <v>0.13</v>
      </c>
      <c r="AP142" t="s" s="8">
        <v>110</v>
      </c>
      <c r="AQ142" s="12">
        <v>12.67</v>
      </c>
      <c r="AR142" s="12">
        <v>1.36</v>
      </c>
      <c r="AS142" s="12">
        <v>0.46</v>
      </c>
      <c r="AT142" t="s" s="8">
        <v>110</v>
      </c>
      <c r="AU142" s="10">
        <v>0.0206</v>
      </c>
      <c r="AV142" t="s" s="8">
        <v>110</v>
      </c>
      <c r="AW142" t="s" s="8">
        <v>110</v>
      </c>
      <c r="AX142" s="10">
        <v>-0.0534</v>
      </c>
      <c r="AY142" s="10">
        <v>-0.124</v>
      </c>
      <c r="AZ142" t="s" s="8">
        <v>110</v>
      </c>
      <c r="BA142" s="10">
        <v>-0.0406</v>
      </c>
      <c r="BB142" s="10">
        <v>-0.1096</v>
      </c>
      <c r="BC142" s="10">
        <v>-0.0377</v>
      </c>
      <c r="BD142" s="10">
        <v>-0.0188</v>
      </c>
      <c r="BE142" s="10">
        <v>-0.0148</v>
      </c>
      <c r="BF142" s="10">
        <v>0</v>
      </c>
      <c r="BG142" s="10">
        <v>0.3954</v>
      </c>
      <c r="BH142" s="11">
        <v>-17</v>
      </c>
      <c r="BI142" s="11">
        <v>-11.8</v>
      </c>
      <c r="BJ142" s="11">
        <v>-2.02</v>
      </c>
      <c r="BK142" s="11">
        <v>-9.300000000000001</v>
      </c>
      <c r="BL142" s="11">
        <v>711.7</v>
      </c>
      <c r="BM142" s="11">
        <v>628.2</v>
      </c>
      <c r="BN142" s="11">
        <v>26</v>
      </c>
      <c r="BO142" s="11">
        <v>20.7</v>
      </c>
      <c r="BP142" s="11">
        <v>-9.300000000000001</v>
      </c>
      <c r="BQ142" s="11">
        <v>3.89</v>
      </c>
      <c r="BR142" s="11">
        <v>-24.61</v>
      </c>
      <c r="BS142" s="11">
        <v>8.253</v>
      </c>
      <c r="BT142" t="s" s="8">
        <v>110</v>
      </c>
      <c r="BU142" s="11">
        <v>7.05837344699163</v>
      </c>
      <c r="BV142" s="11">
        <v>0.666999999999998</v>
      </c>
      <c r="BW142" s="11">
        <v>4.557</v>
      </c>
      <c r="BX142" s="11">
        <v>107.7</v>
      </c>
      <c r="BY142" s="11">
        <v>246.94</v>
      </c>
      <c r="BZ142" s="11">
        <v>99</v>
      </c>
      <c r="CA142" s="11">
        <v>243.13</v>
      </c>
      <c r="CB142" s="11">
        <v>-1.87</v>
      </c>
      <c r="CC142" s="12">
        <v>0.76</v>
      </c>
      <c r="CD142" s="12">
        <v>1.08</v>
      </c>
      <c r="CE142" s="12">
        <v>0.5</v>
      </c>
      <c r="CF142" s="12">
        <v>0.09</v>
      </c>
      <c r="CG142" s="12">
        <v>0.12</v>
      </c>
      <c r="CH142" s="11">
        <v>33.71</v>
      </c>
      <c r="CI142" s="11">
        <v>15.81</v>
      </c>
      <c r="CJ142" s="11">
        <v>-1.87</v>
      </c>
      <c r="CK142" s="14">
        <v>0</v>
      </c>
      <c r="CL142" s="15">
        <v>0.209251101321586</v>
      </c>
    </row>
    <row r="143" ht="22.05" customHeight="1">
      <c r="A143" t="s" s="16">
        <v>418</v>
      </c>
      <c r="B143" t="s" s="16">
        <v>419</v>
      </c>
      <c r="C143" t="s" s="8">
        <v>360</v>
      </c>
      <c r="D143" t="s" s="8">
        <v>93</v>
      </c>
      <c r="E143" t="s" s="8">
        <v>94</v>
      </c>
      <c r="F143" t="s" s="8">
        <v>95</v>
      </c>
      <c r="G143" s="9">
        <v>0.9513</v>
      </c>
      <c r="H143" s="9">
        <v>1.0633</v>
      </c>
      <c r="I143" s="10">
        <f>$C$2+CK143</f>
      </c>
      <c r="J143" s="10">
        <f>IF(H143="NA","NA",$C$1+H143*I143)</f>
      </c>
      <c r="K143" s="10">
        <v>0.02</v>
      </c>
      <c r="L143" s="10">
        <f>IF(K143="NA","NA",$C$1+K143)</f>
      </c>
      <c r="M143" s="10">
        <f>IF(L143="NA","NA",IF(CL143="NA","NA",L143*(1-CL143)))</f>
      </c>
      <c r="N143" s="10">
        <f>IF(J143="NA","NA",IF(AA143="NA","NA",IF(M143="NA","NA",J143*(1-AA143)+M143*AA143)))</f>
      </c>
      <c r="O143" s="10">
        <f>IF(BB143="NA","NA",IF(J143="NA","NA",BB143-J143))</f>
      </c>
      <c r="P143" s="10">
        <f>IF(BC143="NA","NA",IF(N143="NA","NA",BC143-N143))</f>
      </c>
      <c r="Q143" s="11">
        <v>413.1</v>
      </c>
      <c r="R143" s="11">
        <v>28.47</v>
      </c>
      <c r="S143" s="11">
        <v>68.8</v>
      </c>
      <c r="T143" s="11">
        <v>97.27</v>
      </c>
      <c r="U143" s="11">
        <v>510.37</v>
      </c>
      <c r="V143" s="11">
        <v>47.8</v>
      </c>
      <c r="W143" s="11">
        <v>462.57</v>
      </c>
      <c r="X143" s="10">
        <v>0.09370000000000001</v>
      </c>
      <c r="Y143" s="12">
        <v>0</v>
      </c>
      <c r="Z143" s="10">
        <v>0.3594</v>
      </c>
      <c r="AA143" s="10">
        <v>0.1906</v>
      </c>
      <c r="AB143" s="10">
        <v>0.5610000000000001</v>
      </c>
      <c r="AC143" s="10">
        <v>0.2355</v>
      </c>
      <c r="AD143" s="11">
        <v>9.35</v>
      </c>
      <c r="AE143" s="12">
        <v>2.49</v>
      </c>
      <c r="AF143" s="10">
        <v>0.3937</v>
      </c>
      <c r="AG143" s="10">
        <v>0.7684</v>
      </c>
      <c r="AH143" s="12">
        <v>0.3</v>
      </c>
      <c r="AI143" s="13">
        <v>6.09</v>
      </c>
      <c r="AJ143" s="12">
        <v>59.78</v>
      </c>
      <c r="AK143" s="12">
        <v>155.89</v>
      </c>
      <c r="AL143" s="12">
        <v>22.8</v>
      </c>
      <c r="AM143" s="12">
        <v>0.76</v>
      </c>
      <c r="AN143" s="12">
        <v>2.38</v>
      </c>
      <c r="AO143" s="12">
        <v>0.68</v>
      </c>
      <c r="AP143" s="12">
        <v>20.56</v>
      </c>
      <c r="AQ143" s="12">
        <v>10.76</v>
      </c>
      <c r="AR143" s="12">
        <v>2.74</v>
      </c>
      <c r="AS143" s="12">
        <v>0.77</v>
      </c>
      <c r="AT143" s="10">
        <v>2.5849</v>
      </c>
      <c r="AU143" s="10">
        <v>0.0166</v>
      </c>
      <c r="AV143" s="10">
        <v>-0.288</v>
      </c>
      <c r="AW143" s="10">
        <v>-0.35</v>
      </c>
      <c r="AX143" s="10">
        <v>0.0477</v>
      </c>
      <c r="AY143" s="10">
        <v>-0.09859999999999999</v>
      </c>
      <c r="AZ143" s="10">
        <v>0.785</v>
      </c>
      <c r="BA143" s="10">
        <v>0.0457</v>
      </c>
      <c r="BB143" s="10">
        <v>0.0141</v>
      </c>
      <c r="BC143" s="10">
        <v>0.1084</v>
      </c>
      <c r="BD143" s="10">
        <v>0.0044</v>
      </c>
      <c r="BE143" s="10">
        <v>0.0373</v>
      </c>
      <c r="BF143" s="10">
        <v>0.5</v>
      </c>
      <c r="BG143" s="10">
        <v>0.3944</v>
      </c>
      <c r="BH143" s="11">
        <v>6.91</v>
      </c>
      <c r="BI143" s="11">
        <v>2.65</v>
      </c>
      <c r="BJ143" s="11">
        <v>19.9</v>
      </c>
      <c r="BK143" s="11">
        <v>22.5</v>
      </c>
      <c r="BL143" s="11">
        <v>604</v>
      </c>
      <c r="BM143" s="11">
        <v>603.4</v>
      </c>
      <c r="BN143" s="11">
        <v>43</v>
      </c>
      <c r="BO143" s="11">
        <v>39.4</v>
      </c>
      <c r="BP143" s="11">
        <v>11.25</v>
      </c>
      <c r="BQ143" s="11">
        <v>33.2</v>
      </c>
      <c r="BR143" s="11">
        <v>-14.02</v>
      </c>
      <c r="BS143" s="11">
        <v>14.9</v>
      </c>
      <c r="BT143" s="10">
        <v>0.0782394708844056</v>
      </c>
      <c r="BU143" s="11">
        <v>10.3675198266633</v>
      </c>
      <c r="BV143" s="11">
        <v>-31.43</v>
      </c>
      <c r="BW143" s="11">
        <v>1.77</v>
      </c>
      <c r="BX143" s="11">
        <v>188.1</v>
      </c>
      <c r="BY143" s="11">
        <v>207.57</v>
      </c>
      <c r="BZ143" s="11">
        <v>173.4</v>
      </c>
      <c r="CA143" s="11">
        <v>168.87</v>
      </c>
      <c r="CB143" s="11">
        <v>-6.85</v>
      </c>
      <c r="CC143" s="12">
        <v>1.21</v>
      </c>
      <c r="CD143" s="12">
        <v>1.32</v>
      </c>
      <c r="CE143" s="12">
        <v>0.5</v>
      </c>
      <c r="CF143" s="12">
        <v>0.08</v>
      </c>
      <c r="CG143" s="12">
        <v>0.19</v>
      </c>
      <c r="CH143" s="11">
        <v>26.98</v>
      </c>
      <c r="CI143" s="11">
        <v>47.49</v>
      </c>
      <c r="CJ143" s="11">
        <v>-6.85</v>
      </c>
      <c r="CK143" s="14">
        <v>0</v>
      </c>
      <c r="CL143" s="15">
        <v>0.2103174603174602</v>
      </c>
    </row>
    <row r="144" ht="22.05" customHeight="1">
      <c r="A144" t="s" s="16">
        <v>420</v>
      </c>
      <c r="B144" t="s" s="16">
        <v>421</v>
      </c>
      <c r="C144" t="s" s="8">
        <v>422</v>
      </c>
      <c r="D144" t="s" s="8">
        <v>93</v>
      </c>
      <c r="E144" t="s" s="8">
        <v>94</v>
      </c>
      <c r="F144" t="s" s="8">
        <v>95</v>
      </c>
      <c r="G144" s="9">
        <v>0.6194</v>
      </c>
      <c r="H144" s="9">
        <v>0.675</v>
      </c>
      <c r="I144" s="10">
        <f>$C$2+CK144</f>
      </c>
      <c r="J144" s="10">
        <f>IF(H144="NA","NA",$C$1+H144*I144)</f>
      </c>
      <c r="K144" s="10">
        <v>0.015</v>
      </c>
      <c r="L144" s="10">
        <f>IF(K144="NA","NA",$C$1+K144)</f>
      </c>
      <c r="M144" s="10">
        <f>IF(L144="NA","NA",IF(CL144="NA","NA",L144*(1-CL144)))</f>
      </c>
      <c r="N144" s="10">
        <f>IF(J144="NA","NA",IF(AA144="NA","NA",IF(M144="NA","NA",J144*(1-AA144)+M144*AA144)))</f>
      </c>
      <c r="O144" s="10">
        <f>IF(BB144="NA","NA",IF(J144="NA","NA",BB144-J144))</f>
      </c>
      <c r="P144" s="10">
        <f>IF(BC144="NA","NA",IF(N144="NA","NA",BC144-N144))</f>
      </c>
      <c r="Q144" s="11">
        <v>454.2</v>
      </c>
      <c r="R144" s="11">
        <v>51.95</v>
      </c>
      <c r="S144" s="11">
        <v>0</v>
      </c>
      <c r="T144" s="11">
        <v>51.95</v>
      </c>
      <c r="U144" s="11">
        <v>506.15</v>
      </c>
      <c r="V144" s="11">
        <v>24.5</v>
      </c>
      <c r="W144" s="11">
        <v>481.65</v>
      </c>
      <c r="X144" s="10">
        <v>0.0484</v>
      </c>
      <c r="Y144" s="12">
        <v>0</v>
      </c>
      <c r="Z144" s="10">
        <v>0.2548</v>
      </c>
      <c r="AA144" s="10">
        <v>0.1026</v>
      </c>
      <c r="AB144" s="10">
        <v>0.342</v>
      </c>
      <c r="AC144" s="10">
        <v>0.1144</v>
      </c>
      <c r="AD144" s="11">
        <v>26.79</v>
      </c>
      <c r="AE144" s="12">
        <v>0.63</v>
      </c>
      <c r="AF144" s="10">
        <v>0.228</v>
      </c>
      <c r="AG144" s="10">
        <v>0.5021</v>
      </c>
      <c r="AH144" s="12">
        <v>0.29</v>
      </c>
      <c r="AI144" s="13">
        <v>7.06</v>
      </c>
      <c r="AJ144" s="12">
        <v>19.33</v>
      </c>
      <c r="AK144" s="12">
        <v>19</v>
      </c>
      <c r="AL144" s="12">
        <v>14.56</v>
      </c>
      <c r="AM144" s="12">
        <v>0.92</v>
      </c>
      <c r="AN144" s="12">
        <v>2.99</v>
      </c>
      <c r="AO144" s="12">
        <v>0.84</v>
      </c>
      <c r="AP144" s="12">
        <v>12.41</v>
      </c>
      <c r="AQ144" s="12">
        <v>10.06</v>
      </c>
      <c r="AR144" s="12">
        <v>2.69</v>
      </c>
      <c r="AS144" s="12">
        <v>0.89</v>
      </c>
      <c r="AT144" s="10">
        <v>0.2762</v>
      </c>
      <c r="AU144" s="10">
        <v>0.0145</v>
      </c>
      <c r="AV144" s="10">
        <v>0.5610000000000001</v>
      </c>
      <c r="AW144" s="10">
        <v>0.08699999999999999</v>
      </c>
      <c r="AX144" s="10">
        <v>0.0946</v>
      </c>
      <c r="AY144" s="10">
        <v>0.0242</v>
      </c>
      <c r="AZ144" s="10">
        <v>0.21</v>
      </c>
      <c r="BA144" s="10">
        <v>0.0386</v>
      </c>
      <c r="BB144" s="10">
        <v>0.1927</v>
      </c>
      <c r="BC144" s="10">
        <v>0.1226</v>
      </c>
      <c r="BD144" s="10">
        <v>0.0432</v>
      </c>
      <c r="BE144" s="10">
        <v>0.0702</v>
      </c>
      <c r="BF144" s="10">
        <v>0.2158</v>
      </c>
      <c r="BG144" s="10">
        <v>0.1334</v>
      </c>
      <c r="BH144" s="11">
        <v>23.5</v>
      </c>
      <c r="BI144" s="11">
        <v>23.9</v>
      </c>
      <c r="BJ144" s="11">
        <v>36.3</v>
      </c>
      <c r="BK144" s="11">
        <v>38.81</v>
      </c>
      <c r="BL144" s="11">
        <v>539.3</v>
      </c>
      <c r="BM144" s="11">
        <v>552.8</v>
      </c>
      <c r="BN144" s="11">
        <v>47.9</v>
      </c>
      <c r="BO144" s="11">
        <v>48.4</v>
      </c>
      <c r="BP144" s="11">
        <v>30.44</v>
      </c>
      <c r="BQ144" s="11">
        <v>1.8</v>
      </c>
      <c r="BR144" s="11">
        <v>-7.82</v>
      </c>
      <c r="BS144" s="11">
        <v>12.611</v>
      </c>
      <c r="BT144" s="10">
        <v>0.157406863306073</v>
      </c>
      <c r="BU144" s="11">
        <v>25.6460463864973</v>
      </c>
      <c r="BV144" s="11">
        <v>17.309</v>
      </c>
      <c r="BW144" s="11">
        <v>19.109</v>
      </c>
      <c r="BX144" s="11">
        <v>124</v>
      </c>
      <c r="BY144" s="11">
        <v>316.65</v>
      </c>
      <c r="BZ144" s="11">
        <v>151.9</v>
      </c>
      <c r="CA144" s="11">
        <v>179.35</v>
      </c>
      <c r="CB144" s="11">
        <v>-6.6</v>
      </c>
      <c r="CC144" s="12">
        <v>0.46</v>
      </c>
      <c r="CD144" s="12">
        <v>0.02</v>
      </c>
      <c r="CE144" s="12">
        <v>0.5</v>
      </c>
      <c r="CF144" s="12">
        <v>0.05</v>
      </c>
      <c r="CG144" s="12">
        <v>0.06</v>
      </c>
      <c r="CH144" s="11">
        <v>17.86</v>
      </c>
      <c r="CI144" s="11">
        <v>10.74</v>
      </c>
      <c r="CJ144" s="11">
        <v>-6.6</v>
      </c>
      <c r="CK144" s="14">
        <v>0</v>
      </c>
      <c r="CL144" s="15">
        <v>0.209251101321586</v>
      </c>
    </row>
    <row r="145" ht="40.05" customHeight="1">
      <c r="A145" t="s" s="16">
        <v>423</v>
      </c>
      <c r="B145" t="s" s="16">
        <v>424</v>
      </c>
      <c r="C145" t="s" s="8">
        <v>425</v>
      </c>
      <c r="D145" t="s" s="8">
        <v>93</v>
      </c>
      <c r="E145" t="s" s="8">
        <v>94</v>
      </c>
      <c r="F145" t="s" s="8">
        <v>95</v>
      </c>
      <c r="G145" s="9">
        <v>0.6391</v>
      </c>
      <c r="H145" s="9">
        <v>2.854</v>
      </c>
      <c r="I145" s="10">
        <f>$C$2+CK145</f>
      </c>
      <c r="J145" s="10">
        <f>IF(H145="NA","NA",$C$1+H145*I145)</f>
      </c>
      <c r="K145" s="10">
        <v>0.025</v>
      </c>
      <c r="L145" s="10">
        <f>IF(K145="NA","NA",$C$1+K145)</f>
      </c>
      <c r="M145" s="10">
        <f>IF(L145="NA","NA",IF(CL145="NA","NA",L145*(1-CL145)))</f>
      </c>
      <c r="N145" s="10">
        <f>IF(J145="NA","NA",IF(AA145="NA","NA",IF(M145="NA","NA",J145*(1-AA145)+M145*AA145)))</f>
      </c>
      <c r="O145" s="10">
        <f>IF(BB145="NA","NA",IF(J145="NA","NA",BB145-J145))</f>
      </c>
      <c r="P145" s="10">
        <f>IF(BC145="NA","NA",IF(N145="NA","NA",BC145-N145))</f>
      </c>
      <c r="Q145" s="11">
        <v>111</v>
      </c>
      <c r="R145" s="11">
        <v>0</v>
      </c>
      <c r="S145" s="11">
        <v>384.7</v>
      </c>
      <c r="T145" s="11">
        <v>384.7</v>
      </c>
      <c r="U145" s="11">
        <v>495.7</v>
      </c>
      <c r="V145" s="11">
        <v>59.9</v>
      </c>
      <c r="W145" s="11">
        <v>435.8</v>
      </c>
      <c r="X145" s="10">
        <v>0.1208</v>
      </c>
      <c r="Y145" s="12">
        <v>0</v>
      </c>
      <c r="Z145" s="10">
        <v>0.579</v>
      </c>
      <c r="AA145" s="10">
        <v>0.7761</v>
      </c>
      <c r="AB145" s="10">
        <v>1.3754</v>
      </c>
      <c r="AC145" s="10">
        <v>3.4658</v>
      </c>
      <c r="AD145" s="11">
        <v>0.75</v>
      </c>
      <c r="AE145" s="12">
        <v>0.66</v>
      </c>
      <c r="AF145" t="s" s="8">
        <v>110</v>
      </c>
      <c r="AG145" t="s" s="8">
        <v>110</v>
      </c>
      <c r="AH145" s="12">
        <v>0.48</v>
      </c>
      <c r="AI145" t="s" s="5">
        <v>110</v>
      </c>
      <c r="AJ145" t="s" s="8">
        <v>110</v>
      </c>
      <c r="AK145" t="s" s="8">
        <v>110</v>
      </c>
      <c r="AL145" t="s" s="8">
        <v>110</v>
      </c>
      <c r="AM145" t="s" s="8">
        <v>110</v>
      </c>
      <c r="AN145" s="12">
        <v>0.4</v>
      </c>
      <c r="AO145" s="12">
        <v>0.22</v>
      </c>
      <c r="AP145" t="s" s="8">
        <v>110</v>
      </c>
      <c r="AQ145" s="12">
        <v>22.58</v>
      </c>
      <c r="AR145" s="12">
        <v>0.72</v>
      </c>
      <c r="AS145" s="12">
        <v>0.87</v>
      </c>
      <c r="AT145" t="s" s="8">
        <v>110</v>
      </c>
      <c r="AU145" s="10">
        <v>0</v>
      </c>
      <c r="AV145" t="s" s="8">
        <v>110</v>
      </c>
      <c r="AW145" t="s" s="8">
        <v>110</v>
      </c>
      <c r="AX145" s="10">
        <v>0.0936</v>
      </c>
      <c r="AY145" s="10">
        <v>0.0857</v>
      </c>
      <c r="AZ145" t="s" s="8">
        <v>110</v>
      </c>
      <c r="BA145" t="s" s="8">
        <v>110</v>
      </c>
      <c r="BB145" s="10">
        <v>-0.1166</v>
      </c>
      <c r="BC145" s="10">
        <v>-0.0256</v>
      </c>
      <c r="BD145" s="10">
        <v>-0.0801</v>
      </c>
      <c r="BE145" s="10">
        <v>-0.0408</v>
      </c>
      <c r="BF145" s="10">
        <v>0</v>
      </c>
      <c r="BG145" s="10">
        <v>0.0528</v>
      </c>
      <c r="BH145" s="11">
        <v>-60.1</v>
      </c>
      <c r="BI145" s="11">
        <v>-37.8</v>
      </c>
      <c r="BJ145" s="11">
        <v>-21.1</v>
      </c>
      <c r="BK145" s="11">
        <v>-19.26</v>
      </c>
      <c r="BL145" s="11">
        <v>503.2</v>
      </c>
      <c r="BM145" s="11">
        <v>471.9</v>
      </c>
      <c r="BN145" s="11">
        <v>19.3</v>
      </c>
      <c r="BO145" s="11">
        <v>16.6</v>
      </c>
      <c r="BP145" s="11">
        <v>-19.26</v>
      </c>
      <c r="BQ145" s="11">
        <v>18</v>
      </c>
      <c r="BR145" s="11">
        <v>-4.44</v>
      </c>
      <c r="BS145" s="11">
        <v>-27.183</v>
      </c>
      <c r="BT145" t="s" s="8">
        <v>110</v>
      </c>
      <c r="BU145" s="11">
        <v>12.363</v>
      </c>
      <c r="BV145" s="11">
        <v>-24.177</v>
      </c>
      <c r="BW145" s="11">
        <v>-6.17699999999999</v>
      </c>
      <c r="BX145" s="11">
        <v>324.3</v>
      </c>
      <c r="BY145" s="11">
        <v>751.6</v>
      </c>
      <c r="BZ145" s="11">
        <v>279.7</v>
      </c>
      <c r="CA145" s="11">
        <v>604.5</v>
      </c>
      <c r="CB145" s="11">
        <v>0</v>
      </c>
      <c r="CC145" s="12">
        <v>0.09</v>
      </c>
      <c r="CD145" s="12">
        <v>0.82</v>
      </c>
      <c r="CE145" s="12">
        <v>0.5</v>
      </c>
      <c r="CF145" s="12">
        <v>0.12</v>
      </c>
      <c r="CG145" s="12">
        <v>0.12</v>
      </c>
      <c r="CH145" s="11">
        <v>5.61</v>
      </c>
      <c r="CI145" s="11">
        <v>5.47</v>
      </c>
      <c r="CJ145" s="11">
        <v>0</v>
      </c>
      <c r="CK145" s="14">
        <v>0</v>
      </c>
      <c r="CL145" s="15">
        <v>0.2093862815884476</v>
      </c>
    </row>
    <row r="146" ht="22.05" customHeight="1">
      <c r="A146" t="s" s="16">
        <v>426</v>
      </c>
      <c r="B146" t="s" s="16">
        <v>427</v>
      </c>
      <c r="C146" t="s" s="8">
        <v>428</v>
      </c>
      <c r="D146" t="s" s="8">
        <v>93</v>
      </c>
      <c r="E146" t="s" s="8">
        <v>94</v>
      </c>
      <c r="F146" t="s" s="8">
        <v>95</v>
      </c>
      <c r="G146" s="9">
        <v>0.9813</v>
      </c>
      <c r="H146" s="9">
        <v>1.3418</v>
      </c>
      <c r="I146" s="10">
        <f>$C$2+CK146</f>
      </c>
      <c r="J146" s="10">
        <f>IF(H146="NA","NA",$C$1+H146*I146)</f>
      </c>
      <c r="K146" s="10">
        <v>0.01</v>
      </c>
      <c r="L146" s="10">
        <f>IF(K146="NA","NA",$C$1+K146)</f>
      </c>
      <c r="M146" s="10">
        <f>IF(L146="NA","NA",IF(CL146="NA","NA",L146*(1-CL146)))</f>
      </c>
      <c r="N146" s="10">
        <f>IF(J146="NA","NA",IF(AA146="NA","NA",IF(M146="NA","NA",J146*(1-AA146)+M146*AA146)))</f>
      </c>
      <c r="O146" s="10">
        <f>IF(BB146="NA","NA",IF(J146="NA","NA",BB146-J146))</f>
      </c>
      <c r="P146" s="10">
        <f>IF(BC146="NA","NA",IF(N146="NA","NA",BC146-N146))</f>
      </c>
      <c r="Q146" s="11">
        <v>441</v>
      </c>
      <c r="R146" s="11">
        <v>31</v>
      </c>
      <c r="S146" s="11">
        <v>186.3</v>
      </c>
      <c r="T146" s="11">
        <v>217.3</v>
      </c>
      <c r="U146" s="11">
        <v>658.3</v>
      </c>
      <c r="V146" s="11">
        <v>35.7</v>
      </c>
      <c r="W146" s="11">
        <v>622.6</v>
      </c>
      <c r="X146" s="10">
        <v>0.0542</v>
      </c>
      <c r="Y146" s="12">
        <v>0</v>
      </c>
      <c r="Z146" s="10">
        <v>0.5939</v>
      </c>
      <c r="AA146" s="10">
        <v>0.3301</v>
      </c>
      <c r="AB146" s="10">
        <v>1.4623</v>
      </c>
      <c r="AC146" s="10">
        <v>0.4927</v>
      </c>
      <c r="AD146" s="11">
        <v>34.97</v>
      </c>
      <c r="AE146" s="12">
        <v>0.8100000000000001</v>
      </c>
      <c r="AF146" s="10">
        <v>0.2074</v>
      </c>
      <c r="AG146" s="10">
        <v>0.4557</v>
      </c>
      <c r="AH146" s="12">
        <v>0.16</v>
      </c>
      <c r="AI146" s="13">
        <v>12.06</v>
      </c>
      <c r="AJ146" s="12">
        <v>18.07</v>
      </c>
      <c r="AK146" s="12">
        <v>16.77</v>
      </c>
      <c r="AL146" s="12">
        <v>14.16</v>
      </c>
      <c r="AM146" s="12">
        <v>0.99</v>
      </c>
      <c r="AN146" s="12">
        <v>2.97</v>
      </c>
      <c r="AO146" s="12">
        <v>0.93</v>
      </c>
      <c r="AP146" s="12">
        <v>14.88</v>
      </c>
      <c r="AQ146" s="12">
        <v>12.07</v>
      </c>
      <c r="AR146" s="12">
        <v>1.89</v>
      </c>
      <c r="AS146" s="12">
        <v>1.31</v>
      </c>
      <c r="AT146" s="10">
        <v>0.4867</v>
      </c>
      <c r="AU146" s="10">
        <v>0.029</v>
      </c>
      <c r="AV146" s="10">
        <v>0.21</v>
      </c>
      <c r="AW146" s="10">
        <v>-0.0191</v>
      </c>
      <c r="AX146" s="10">
        <v>0.0796</v>
      </c>
      <c r="AY146" s="10">
        <v>0.0146</v>
      </c>
      <c r="AZ146" s="10">
        <v>0.182</v>
      </c>
      <c r="BA146" s="10">
        <v>0.0358</v>
      </c>
      <c r="BB146" s="10">
        <v>0.193</v>
      </c>
      <c r="BC146" s="10">
        <v>0.1342</v>
      </c>
      <c r="BD146" s="10">
        <v>0.0561</v>
      </c>
      <c r="BE146" s="10">
        <v>0.0892</v>
      </c>
      <c r="BF146" s="10">
        <v>0.2544</v>
      </c>
      <c r="BG146" s="10">
        <v>0.7779</v>
      </c>
      <c r="BH146" s="11">
        <v>24.4</v>
      </c>
      <c r="BI146" s="11">
        <v>26.3</v>
      </c>
      <c r="BJ146" s="11">
        <v>39.2</v>
      </c>
      <c r="BK146" s="11">
        <v>41.83</v>
      </c>
      <c r="BL146" s="11">
        <v>473.8</v>
      </c>
      <c r="BM146" s="11">
        <v>468.7</v>
      </c>
      <c r="BN146" s="11">
        <v>51.6</v>
      </c>
      <c r="BO146" s="11">
        <v>49.6</v>
      </c>
      <c r="BP146" s="11">
        <v>31.19</v>
      </c>
      <c r="BQ146" s="11">
        <v>18</v>
      </c>
      <c r="BR146" s="11">
        <v>-8.16</v>
      </c>
      <c r="BS146" s="11">
        <v>23.32</v>
      </c>
      <c r="BT146" s="10">
        <v>0.486064858818306</v>
      </c>
      <c r="BU146" s="11">
        <v>16.0292532960646</v>
      </c>
      <c r="BV146" s="11">
        <v>-6.86</v>
      </c>
      <c r="BW146" s="11">
        <v>11.14</v>
      </c>
      <c r="BX146" s="11">
        <v>136.3</v>
      </c>
      <c r="BY146" s="11">
        <v>311.7</v>
      </c>
      <c r="BZ146" s="11">
        <v>148.6</v>
      </c>
      <c r="CA146" s="11">
        <v>330.2</v>
      </c>
      <c r="CB146" s="11">
        <v>-12.8</v>
      </c>
      <c r="CC146" s="12">
        <v>0.38</v>
      </c>
      <c r="CD146" s="12">
        <v>0.46</v>
      </c>
      <c r="CE146" s="12">
        <v>0.5</v>
      </c>
      <c r="CF146" s="12">
        <v>0.05</v>
      </c>
      <c r="CG146" s="12">
        <v>0.05</v>
      </c>
      <c r="CH146" s="11">
        <v>23.72</v>
      </c>
      <c r="CI146" s="11">
        <v>15.69</v>
      </c>
      <c r="CJ146" s="11">
        <v>-12.8</v>
      </c>
      <c r="CK146" s="14">
        <v>0</v>
      </c>
      <c r="CL146" s="15">
        <v>0.2103960396039605</v>
      </c>
    </row>
    <row r="147" ht="31.05" customHeight="1">
      <c r="A147" t="s" s="16">
        <v>429</v>
      </c>
      <c r="B147" t="s" s="16">
        <v>430</v>
      </c>
      <c r="C147" t="s" s="8">
        <v>368</v>
      </c>
      <c r="D147" t="s" s="8">
        <v>93</v>
      </c>
      <c r="E147" t="s" s="8">
        <v>94</v>
      </c>
      <c r="F147" t="s" s="8">
        <v>95</v>
      </c>
      <c r="G147" s="9">
        <v>1.014</v>
      </c>
      <c r="H147" s="9">
        <v>1.0826</v>
      </c>
      <c r="I147" s="10">
        <f>$C$2+CK147</f>
      </c>
      <c r="J147" s="10">
        <f>IF(H147="NA","NA",$C$1+H147*I147)</f>
      </c>
      <c r="K147" s="10">
        <v>0.01</v>
      </c>
      <c r="L147" s="10">
        <f>IF(K147="NA","NA",$C$1+K147)</f>
      </c>
      <c r="M147" s="10">
        <f>IF(L147="NA","NA",IF(CL147="NA","NA",L147*(1-CL147)))</f>
      </c>
      <c r="N147" s="10">
        <f>IF(J147="NA","NA",IF(AA147="NA","NA",IF(M147="NA","NA",J147*(1-AA147)+M147*AA147)))</f>
      </c>
      <c r="O147" s="10">
        <f>IF(BB147="NA","NA",IF(J147="NA","NA",BB147-J147))</f>
      </c>
      <c r="P147" s="10">
        <f>IF(BC147="NA","NA",IF(N147="NA","NA",BC147-N147))</f>
      </c>
      <c r="Q147" s="11">
        <v>830.7</v>
      </c>
      <c r="R147" s="11">
        <v>19.06</v>
      </c>
      <c r="S147" s="11">
        <v>54</v>
      </c>
      <c r="T147" s="11">
        <v>73.06</v>
      </c>
      <c r="U147" s="11">
        <v>903.76</v>
      </c>
      <c r="V147" s="11">
        <v>26.8</v>
      </c>
      <c r="W147" s="11">
        <v>876.96</v>
      </c>
      <c r="X147" s="10">
        <v>0.0297</v>
      </c>
      <c r="Y147" s="12">
        <v>0</v>
      </c>
      <c r="Z147" s="10">
        <v>0.2348</v>
      </c>
      <c r="AA147" s="10">
        <v>0.0808</v>
      </c>
      <c r="AB147" s="10">
        <v>0.3068</v>
      </c>
      <c r="AC147" s="10">
        <v>0.08790000000000001</v>
      </c>
      <c r="AD147" s="11">
        <v>27.57</v>
      </c>
      <c r="AE147" s="12">
        <v>0.73</v>
      </c>
      <c r="AF147" s="10">
        <v>0.2258</v>
      </c>
      <c r="AG147" s="10">
        <v>0.4395</v>
      </c>
      <c r="AH147" s="12">
        <v>0.23</v>
      </c>
      <c r="AI147" s="13">
        <v>39.55</v>
      </c>
      <c r="AJ147" s="12">
        <v>20.16</v>
      </c>
      <c r="AK147" s="12">
        <v>18.14</v>
      </c>
      <c r="AL147" s="12">
        <v>15.94</v>
      </c>
      <c r="AM147" t="s" s="8">
        <v>110</v>
      </c>
      <c r="AN147" s="12">
        <v>3.49</v>
      </c>
      <c r="AO147" s="12">
        <v>1.95</v>
      </c>
      <c r="AP147" s="12">
        <v>13.58</v>
      </c>
      <c r="AQ147" s="12">
        <v>12.69</v>
      </c>
      <c r="AR147" s="12">
        <v>3.08</v>
      </c>
      <c r="AS147" s="12">
        <v>2.05</v>
      </c>
      <c r="AT147" s="10">
        <v>0.6135</v>
      </c>
      <c r="AU147" s="10">
        <v>0.0338</v>
      </c>
      <c r="AV147" s="10">
        <v>0.0431</v>
      </c>
      <c r="AW147" s="10">
        <v>0.0491</v>
      </c>
      <c r="AX147" s="10">
        <v>0.135</v>
      </c>
      <c r="AY147" s="10">
        <v>0.103</v>
      </c>
      <c r="AZ147" t="s" s="8">
        <v>110</v>
      </c>
      <c r="BA147" s="10">
        <v>0.0803</v>
      </c>
      <c r="BB147" s="10">
        <v>0.2092</v>
      </c>
      <c r="BC147" s="10">
        <v>0.2513</v>
      </c>
      <c r="BD147" s="10">
        <v>0.099</v>
      </c>
      <c r="BE147" s="10">
        <v>0.1395</v>
      </c>
      <c r="BF147" s="10">
        <v>0.2312</v>
      </c>
      <c r="BG147" s="10">
        <v>0.5486</v>
      </c>
      <c r="BH147" s="11">
        <v>41.2</v>
      </c>
      <c r="BI147" s="11">
        <v>45.8</v>
      </c>
      <c r="BJ147" s="11">
        <v>61.3</v>
      </c>
      <c r="BK147" s="11">
        <v>64.56</v>
      </c>
      <c r="BL147" s="11">
        <v>426.9</v>
      </c>
      <c r="BM147" s="11">
        <v>462.7</v>
      </c>
      <c r="BN147" s="11">
        <v>69.09999999999999</v>
      </c>
      <c r="BO147" s="11">
        <v>74.3</v>
      </c>
      <c r="BP147" s="11">
        <v>49.64</v>
      </c>
      <c r="BQ147" s="11">
        <v>-8</v>
      </c>
      <c r="BR147" s="11">
        <v>-7.82</v>
      </c>
      <c r="BS147" s="11">
        <v>29.08</v>
      </c>
      <c r="BT147" s="10">
        <v>0.428323676789393</v>
      </c>
      <c r="BU147" s="11">
        <v>28.3753602475577</v>
      </c>
      <c r="BV147" s="11">
        <v>32.54</v>
      </c>
      <c r="BW147" s="11">
        <v>24.54</v>
      </c>
      <c r="BX147" s="11">
        <v>218.9</v>
      </c>
      <c r="BY147" s="11">
        <v>256.86</v>
      </c>
      <c r="BZ147" s="11">
        <v>238.1</v>
      </c>
      <c r="CA147" s="11">
        <v>284.36</v>
      </c>
      <c r="CB147" s="11">
        <v>-28.1</v>
      </c>
      <c r="CC147" s="12">
        <v>0.4</v>
      </c>
      <c r="CD147" s="12">
        <v>0.29</v>
      </c>
      <c r="CE147" s="12">
        <v>0.5</v>
      </c>
      <c r="CF147" s="12">
        <v>0.05</v>
      </c>
      <c r="CG147" s="12">
        <v>0.05</v>
      </c>
      <c r="CH147" s="11">
        <v>39.58</v>
      </c>
      <c r="CI147" s="11">
        <v>27.62</v>
      </c>
      <c r="CJ147" s="11">
        <v>-28.1</v>
      </c>
      <c r="CK147" s="14">
        <v>0</v>
      </c>
      <c r="CL147" s="15">
        <v>0.2103960396039605</v>
      </c>
    </row>
    <row r="148" ht="22.05" customHeight="1">
      <c r="A148" t="s" s="16">
        <v>431</v>
      </c>
      <c r="B148" t="s" s="16">
        <v>432</v>
      </c>
      <c r="C148" t="s" s="8">
        <v>422</v>
      </c>
      <c r="D148" t="s" s="8">
        <v>93</v>
      </c>
      <c r="E148" t="s" s="8">
        <v>94</v>
      </c>
      <c r="F148" t="s" s="8">
        <v>95</v>
      </c>
      <c r="G148" s="9">
        <v>0.6194</v>
      </c>
      <c r="H148" s="9">
        <v>3.5483</v>
      </c>
      <c r="I148" s="10">
        <f>$C$2+CK148</f>
      </c>
      <c r="J148" s="10">
        <f>IF(H148="NA","NA",$C$1+H148*I148)</f>
      </c>
      <c r="K148" s="10">
        <v>0.04</v>
      </c>
      <c r="L148" s="10">
        <f>IF(K148="NA","NA",$C$1+K148)</f>
      </c>
      <c r="M148" s="10">
        <f>IF(L148="NA","NA",IF(CL148="NA","NA",L148*(1-CL148)))</f>
      </c>
      <c r="N148" s="10">
        <f>IF(J148="NA","NA",IF(AA148="NA","NA",IF(M148="NA","NA",J148*(1-AA148)+M148*AA148)))</f>
      </c>
      <c r="O148" s="10">
        <f>IF(BB148="NA","NA",IF(J148="NA","NA",BB148-J148))</f>
      </c>
      <c r="P148" s="10">
        <f>IF(BC148="NA","NA",IF(N148="NA","NA",BC148-N148))</f>
      </c>
      <c r="Q148" s="11">
        <v>36.8</v>
      </c>
      <c r="R148" s="11">
        <v>33.5</v>
      </c>
      <c r="S148" s="11">
        <v>140.5</v>
      </c>
      <c r="T148" s="11">
        <v>174</v>
      </c>
      <c r="U148" s="11">
        <v>210.8</v>
      </c>
      <c r="V148" s="11">
        <v>8.83</v>
      </c>
      <c r="W148" s="11">
        <v>201.97</v>
      </c>
      <c r="X148" s="10">
        <v>0.0419</v>
      </c>
      <c r="Y148" s="12">
        <v>0</v>
      </c>
      <c r="Z148" s="10">
        <v>0.6856</v>
      </c>
      <c r="AA148" s="10">
        <v>0.8254</v>
      </c>
      <c r="AB148" s="10">
        <v>2.1805</v>
      </c>
      <c r="AC148" s="10">
        <v>4.7283</v>
      </c>
      <c r="AD148" s="11">
        <v>0.24</v>
      </c>
      <c r="AE148" s="12">
        <v>1.8</v>
      </c>
      <c r="AF148" s="10">
        <v>0.1975</v>
      </c>
      <c r="AG148" s="10">
        <v>1.1482</v>
      </c>
      <c r="AH148" s="12">
        <v>0.77</v>
      </c>
      <c r="AI148" t="s" s="5">
        <v>110</v>
      </c>
      <c r="AJ148" t="s" s="8">
        <v>110</v>
      </c>
      <c r="AK148" t="s" s="8">
        <v>110</v>
      </c>
      <c r="AL148" t="s" s="8">
        <v>110</v>
      </c>
      <c r="AM148" t="s" s="8">
        <v>110</v>
      </c>
      <c r="AN148" s="12">
        <v>0.46</v>
      </c>
      <c r="AO148" s="12">
        <v>0.08</v>
      </c>
      <c r="AP148" t="s" s="8">
        <v>110</v>
      </c>
      <c r="AQ148" s="12">
        <v>9.26</v>
      </c>
      <c r="AR148" s="12">
        <v>1.25</v>
      </c>
      <c r="AS148" s="12">
        <v>0.45</v>
      </c>
      <c r="AT148" t="s" s="8">
        <v>110</v>
      </c>
      <c r="AU148" s="10">
        <v>0</v>
      </c>
      <c r="AV148" t="s" s="8">
        <v>110</v>
      </c>
      <c r="AW148" t="s" s="8">
        <v>110</v>
      </c>
      <c r="AX148" s="10">
        <v>0.119</v>
      </c>
      <c r="AY148" s="10">
        <v>0.0645</v>
      </c>
      <c r="AZ148" t="s" s="8">
        <v>110</v>
      </c>
      <c r="BA148" s="10">
        <v>-0.0858</v>
      </c>
      <c r="BB148" s="10">
        <v>-0.393</v>
      </c>
      <c r="BC148" s="10">
        <v>-0.0738</v>
      </c>
      <c r="BD148" s="10">
        <v>-0.0625</v>
      </c>
      <c r="BE148" s="10">
        <v>-0.0302</v>
      </c>
      <c r="BF148" s="10">
        <v>0</v>
      </c>
      <c r="BG148" s="10">
        <v>0.2073</v>
      </c>
      <c r="BH148" s="11">
        <v>-8.460000000000001</v>
      </c>
      <c r="BI148" s="11">
        <v>-25.9</v>
      </c>
      <c r="BJ148" s="11">
        <v>-14.5</v>
      </c>
      <c r="BK148" s="11">
        <v>-12.5</v>
      </c>
      <c r="BL148" s="11">
        <v>452.4</v>
      </c>
      <c r="BM148" s="11">
        <v>414.4</v>
      </c>
      <c r="BN148" s="11">
        <v>21.8</v>
      </c>
      <c r="BO148" s="11">
        <v>1.12</v>
      </c>
      <c r="BP148" s="11">
        <v>-12.5</v>
      </c>
      <c r="BQ148" s="11">
        <v>-0.06</v>
      </c>
      <c r="BR148" s="11">
        <v>-16.65</v>
      </c>
      <c r="BS148" s="11">
        <v>7.77</v>
      </c>
      <c r="BT148" t="s" s="8">
        <v>110</v>
      </c>
      <c r="BU148" s="11">
        <v>-3.62060318038358</v>
      </c>
      <c r="BV148" s="11">
        <v>-16.96</v>
      </c>
      <c r="BW148" s="11">
        <v>-17.02</v>
      </c>
      <c r="BX148" s="11">
        <v>65.90000000000001</v>
      </c>
      <c r="BY148" s="11">
        <v>169.4</v>
      </c>
      <c r="BZ148" s="11">
        <v>79.8</v>
      </c>
      <c r="CA148" s="11">
        <v>161.57</v>
      </c>
      <c r="CB148" s="11">
        <v>0</v>
      </c>
      <c r="CC148" s="12">
        <v>0.91</v>
      </c>
      <c r="CD148" s="12">
        <v>0.88</v>
      </c>
      <c r="CE148" s="12">
        <v>0.5</v>
      </c>
      <c r="CF148" s="12">
        <v>0.07000000000000001</v>
      </c>
      <c r="CG148" s="12">
        <v>0.14</v>
      </c>
      <c r="CH148" s="11">
        <v>5.84</v>
      </c>
      <c r="CI148" s="11">
        <v>-2.77</v>
      </c>
      <c r="CJ148" s="11">
        <v>0</v>
      </c>
      <c r="CK148" s="14">
        <v>0</v>
      </c>
      <c r="CL148" s="15">
        <v>0.2102272727272728</v>
      </c>
    </row>
    <row r="149" ht="31.05" customHeight="1">
      <c r="A149" t="s" s="16">
        <v>433</v>
      </c>
      <c r="B149" t="s" s="16">
        <v>434</v>
      </c>
      <c r="C149" t="s" s="8">
        <v>213</v>
      </c>
      <c r="D149" t="s" s="8">
        <v>93</v>
      </c>
      <c r="E149" t="s" s="8">
        <v>94</v>
      </c>
      <c r="F149" t="s" s="8">
        <v>95</v>
      </c>
      <c r="G149" s="9">
        <v>0.7667</v>
      </c>
      <c r="H149" s="9">
        <v>0.8258</v>
      </c>
      <c r="I149" s="10">
        <f>$C$2+CK149</f>
      </c>
      <c r="J149" s="10">
        <f>IF(H149="NA","NA",$C$1+H149*I149)</f>
      </c>
      <c r="K149" s="10">
        <v>0.015</v>
      </c>
      <c r="L149" s="10">
        <f>IF(K149="NA","NA",$C$1+K149)</f>
      </c>
      <c r="M149" s="10">
        <f>IF(L149="NA","NA",IF(CL149="NA","NA",L149*(1-CL149)))</f>
      </c>
      <c r="N149" s="10">
        <f>IF(J149="NA","NA",IF(AA149="NA","NA",IF(M149="NA","NA",J149*(1-AA149)+M149*AA149)))</f>
      </c>
      <c r="O149" s="10">
        <f>IF(BB149="NA","NA",IF(J149="NA","NA",BB149-J149))</f>
      </c>
      <c r="P149" s="10">
        <f>IF(BC149="NA","NA",IF(N149="NA","NA",BC149-N149))</f>
      </c>
      <c r="Q149" s="11">
        <v>169.3</v>
      </c>
      <c r="R149" s="11">
        <v>0</v>
      </c>
      <c r="S149" s="11">
        <v>16.5</v>
      </c>
      <c r="T149" s="11">
        <v>16.5</v>
      </c>
      <c r="U149" s="11">
        <v>185.8</v>
      </c>
      <c r="V149" s="11">
        <v>12.4</v>
      </c>
      <c r="W149" s="11">
        <v>173.4</v>
      </c>
      <c r="X149" s="10">
        <v>0.0667</v>
      </c>
      <c r="Y149" s="12">
        <v>0</v>
      </c>
      <c r="Z149" s="10">
        <v>0.1468</v>
      </c>
      <c r="AA149" s="10">
        <v>0.0888</v>
      </c>
      <c r="AB149" s="10">
        <v>0.1721</v>
      </c>
      <c r="AC149" s="10">
        <v>0.0975</v>
      </c>
      <c r="AD149" s="11">
        <v>9.42</v>
      </c>
      <c r="AE149" s="12">
        <v>1.53</v>
      </c>
      <c r="AF149" s="10">
        <v>0.3098</v>
      </c>
      <c r="AG149" s="10">
        <v>0.6455</v>
      </c>
      <c r="AH149" s="12">
        <v>0.26</v>
      </c>
      <c r="AI149" s="13">
        <v>21.32</v>
      </c>
      <c r="AJ149" s="12">
        <v>7.8</v>
      </c>
      <c r="AK149" s="12">
        <v>9.15</v>
      </c>
      <c r="AL149" s="12">
        <v>7.6</v>
      </c>
      <c r="AM149" t="s" s="8">
        <v>110</v>
      </c>
      <c r="AN149" s="12">
        <v>1.77</v>
      </c>
      <c r="AO149" s="12">
        <v>0.43</v>
      </c>
      <c r="AP149" s="12">
        <v>7.14</v>
      </c>
      <c r="AQ149" s="12">
        <v>5.24</v>
      </c>
      <c r="AR149" s="12">
        <v>5.35</v>
      </c>
      <c r="AS149" s="12">
        <v>0.44</v>
      </c>
      <c r="AT149" s="10">
        <v>0.3022</v>
      </c>
      <c r="AU149" s="10">
        <v>0.033</v>
      </c>
      <c r="AV149" t="s" s="8">
        <v>110</v>
      </c>
      <c r="AW149" s="10">
        <v>-0.17</v>
      </c>
      <c r="AX149" s="10">
        <v>0.0668</v>
      </c>
      <c r="AY149" s="10">
        <v>-0.0594</v>
      </c>
      <c r="AZ149" t="s" s="8">
        <v>110</v>
      </c>
      <c r="BA149" s="10">
        <v>0.0105</v>
      </c>
      <c r="BB149" s="10">
        <v>0.2307</v>
      </c>
      <c r="BC149" s="10">
        <v>0.7502</v>
      </c>
      <c r="BD149" s="10">
        <v>0.0478</v>
      </c>
      <c r="BE149" s="10">
        <v>0.06279999999999999</v>
      </c>
      <c r="BF149" s="10">
        <v>0.2094</v>
      </c>
      <c r="BG149" s="10">
        <v>0.4764</v>
      </c>
      <c r="BH149" s="11">
        <v>21.7</v>
      </c>
      <c r="BI149" s="11">
        <v>18.5</v>
      </c>
      <c r="BJ149" s="11">
        <v>24.3</v>
      </c>
      <c r="BK149" s="11">
        <v>24.3</v>
      </c>
      <c r="BL149" s="11">
        <v>394.8</v>
      </c>
      <c r="BM149" s="11">
        <v>386.8</v>
      </c>
      <c r="BN149" s="11">
        <v>33.1</v>
      </c>
      <c r="BO149" s="11">
        <v>27.8</v>
      </c>
      <c r="BP149" s="11">
        <v>19.21</v>
      </c>
      <c r="BQ149" s="11">
        <v>8.66</v>
      </c>
      <c r="BR149" s="11">
        <v>7.457</v>
      </c>
      <c r="BS149" s="11">
        <v>1.008</v>
      </c>
      <c r="BT149" s="10">
        <v>0.440620620620621</v>
      </c>
      <c r="BU149" s="11">
        <v>10.7465384615385</v>
      </c>
      <c r="BV149" s="11">
        <v>1.375</v>
      </c>
      <c r="BW149" s="11">
        <v>10.035</v>
      </c>
      <c r="BX149" s="11">
        <v>80.2</v>
      </c>
      <c r="BY149" s="11">
        <v>32.39</v>
      </c>
      <c r="BZ149" s="11">
        <v>95.90000000000001</v>
      </c>
      <c r="CA149" s="11">
        <v>32.4</v>
      </c>
      <c r="CB149" s="11">
        <v>-5.59</v>
      </c>
      <c r="CC149" s="12">
        <v>0.8</v>
      </c>
      <c r="CD149" s="12">
        <v>0.7</v>
      </c>
      <c r="CE149" s="12">
        <v>0.5</v>
      </c>
      <c r="CF149" s="12">
        <v>0.09</v>
      </c>
      <c r="CG149" s="12">
        <v>0.12</v>
      </c>
      <c r="CH149" s="11">
        <v>10.95</v>
      </c>
      <c r="CI149" s="11">
        <v>6.22</v>
      </c>
      <c r="CJ149" s="11">
        <v>-5.59</v>
      </c>
      <c r="CK149" s="14">
        <v>0</v>
      </c>
      <c r="CL149" s="15">
        <v>0.209251101321586</v>
      </c>
    </row>
    <row r="150" ht="22.05" customHeight="1">
      <c r="A150" t="s" s="16">
        <v>435</v>
      </c>
      <c r="B150" t="s" s="16">
        <v>436</v>
      </c>
      <c r="C150" t="s" s="8">
        <v>291</v>
      </c>
      <c r="D150" t="s" s="8">
        <v>93</v>
      </c>
      <c r="E150" t="s" s="8">
        <v>94</v>
      </c>
      <c r="F150" t="s" s="8">
        <v>95</v>
      </c>
      <c r="G150" s="9">
        <v>0.595</v>
      </c>
      <c r="H150" s="9">
        <v>1.2355</v>
      </c>
      <c r="I150" s="10">
        <f>$C$2+CK150</f>
      </c>
      <c r="J150" s="10">
        <f>IF(H150="NA","NA",$C$1+H150*I150)</f>
      </c>
      <c r="K150" s="10">
        <v>0.02</v>
      </c>
      <c r="L150" s="10">
        <f>IF(K150="NA","NA",$C$1+K150)</f>
      </c>
      <c r="M150" s="10">
        <f>IF(L150="NA","NA",IF(CL150="NA","NA",L150*(1-CL150)))</f>
      </c>
      <c r="N150" s="10">
        <f>IF(J150="NA","NA",IF(AA150="NA","NA",IF(M150="NA","NA",J150*(1-AA150)+M150*AA150)))</f>
      </c>
      <c r="O150" s="10">
        <f>IF(BB150="NA","NA",IF(J150="NA","NA",BB150-J150))</f>
      </c>
      <c r="P150" s="10">
        <f>IF(BC150="NA","NA",IF(N150="NA","NA",BC150-N150))</f>
      </c>
      <c r="Q150" s="11">
        <v>65.40000000000001</v>
      </c>
      <c r="R150" s="11">
        <v>0</v>
      </c>
      <c r="S150" s="11">
        <v>70.40000000000001</v>
      </c>
      <c r="T150" s="11">
        <v>70.40000000000001</v>
      </c>
      <c r="U150" s="11">
        <v>135.8</v>
      </c>
      <c r="V150" s="11">
        <v>4.67</v>
      </c>
      <c r="W150" s="11">
        <v>131.13</v>
      </c>
      <c r="X150" s="10">
        <v>0.0344</v>
      </c>
      <c r="Y150" s="12">
        <v>0</v>
      </c>
      <c r="Z150" s="10">
        <v>0.4681</v>
      </c>
      <c r="AA150" s="10">
        <v>0.5184</v>
      </c>
      <c r="AB150" s="10">
        <v>0.88</v>
      </c>
      <c r="AC150" s="10">
        <v>1.0765</v>
      </c>
      <c r="AD150" s="11">
        <v>2.68</v>
      </c>
      <c r="AE150" s="12">
        <v>0.5</v>
      </c>
      <c r="AF150" s="10">
        <v>0.0707</v>
      </c>
      <c r="AG150" s="10">
        <v>0.6894</v>
      </c>
      <c r="AH150" s="12">
        <v>0.27</v>
      </c>
      <c r="AI150" t="s" s="5">
        <v>110</v>
      </c>
      <c r="AJ150" t="s" s="8">
        <v>110</v>
      </c>
      <c r="AK150" t="s" s="8">
        <v>110</v>
      </c>
      <c r="AL150" t="s" s="8">
        <v>110</v>
      </c>
      <c r="AM150" t="s" s="8">
        <v>110</v>
      </c>
      <c r="AN150" s="12">
        <v>0.82</v>
      </c>
      <c r="AO150" s="12">
        <v>0.18</v>
      </c>
      <c r="AP150" s="12">
        <v>35.35</v>
      </c>
      <c r="AQ150" s="12">
        <v>16.41</v>
      </c>
      <c r="AR150" s="12">
        <v>1.02</v>
      </c>
      <c r="AS150" s="12">
        <v>0.37</v>
      </c>
      <c r="AT150" t="s" s="8">
        <v>110</v>
      </c>
      <c r="AU150" s="10">
        <v>0.0291</v>
      </c>
      <c r="AV150" t="s" s="8">
        <v>110</v>
      </c>
      <c r="AW150" t="s" s="8">
        <v>110</v>
      </c>
      <c r="AX150" s="10">
        <v>0.074</v>
      </c>
      <c r="AY150" s="10">
        <v>-0.0122</v>
      </c>
      <c r="AZ150" t="s" s="8">
        <v>110</v>
      </c>
      <c r="BA150" t="s" s="8">
        <v>110</v>
      </c>
      <c r="BB150" s="10">
        <v>-0.0599</v>
      </c>
      <c r="BC150" s="10">
        <v>0.0308</v>
      </c>
      <c r="BD150" s="10">
        <v>-0.014</v>
      </c>
      <c r="BE150" s="10">
        <v>0.0102</v>
      </c>
      <c r="BF150" s="10">
        <v>0</v>
      </c>
      <c r="BG150" s="10">
        <v>0.0788</v>
      </c>
      <c r="BH150" s="11">
        <v>-2.26</v>
      </c>
      <c r="BI150" s="11">
        <v>-5.09</v>
      </c>
      <c r="BJ150" s="11">
        <v>-3.83</v>
      </c>
      <c r="BK150" s="11">
        <v>3.71</v>
      </c>
      <c r="BL150" s="11">
        <v>355</v>
      </c>
      <c r="BM150" s="11">
        <v>363.3</v>
      </c>
      <c r="BN150" s="11">
        <v>7.99</v>
      </c>
      <c r="BO150" s="11">
        <v>4.67</v>
      </c>
      <c r="BP150" s="11">
        <v>3.71</v>
      </c>
      <c r="BQ150" s="11">
        <v>-1.57</v>
      </c>
      <c r="BR150" s="11">
        <v>-2.07</v>
      </c>
      <c r="BS150" s="11">
        <v>12.13</v>
      </c>
      <c r="BT150" s="10">
        <v>2.71159029649596</v>
      </c>
      <c r="BU150" s="11">
        <v>-6.35</v>
      </c>
      <c r="BV150" s="11">
        <v>-13.58</v>
      </c>
      <c r="BW150" s="11">
        <v>-15.15</v>
      </c>
      <c r="BX150" s="11">
        <v>85</v>
      </c>
      <c r="BY150" s="11">
        <v>120.55</v>
      </c>
      <c r="BZ150" s="11">
        <v>80</v>
      </c>
      <c r="CA150" s="11">
        <v>128.73</v>
      </c>
      <c r="CB150" s="11">
        <v>-1.9</v>
      </c>
      <c r="CC150" s="12">
        <v>0.2</v>
      </c>
      <c r="CD150" s="12">
        <v>0.36</v>
      </c>
      <c r="CE150" s="12">
        <v>0.5</v>
      </c>
      <c r="CF150" s="12">
        <v>0.09</v>
      </c>
      <c r="CG150" s="12">
        <v>0.14</v>
      </c>
      <c r="CH150" s="11">
        <v>9.74</v>
      </c>
      <c r="CI150" s="11">
        <v>8.74</v>
      </c>
      <c r="CJ150" s="11">
        <v>-1.9</v>
      </c>
      <c r="CK150" s="14">
        <v>0</v>
      </c>
      <c r="CL150" s="15">
        <v>0.2103174603174602</v>
      </c>
    </row>
    <row r="151" ht="31.05" customHeight="1">
      <c r="A151" t="s" s="16">
        <v>437</v>
      </c>
      <c r="B151" t="s" s="16">
        <v>438</v>
      </c>
      <c r="C151" t="s" s="8">
        <v>377</v>
      </c>
      <c r="D151" t="s" s="8">
        <v>93</v>
      </c>
      <c r="E151" t="s" s="8">
        <v>94</v>
      </c>
      <c r="F151" t="s" s="8">
        <v>95</v>
      </c>
      <c r="G151" s="9">
        <v>0.8065</v>
      </c>
      <c r="H151" s="9">
        <v>1.057</v>
      </c>
      <c r="I151" s="10">
        <f>$C$2+CK151</f>
      </c>
      <c r="J151" s="10">
        <f>IF(H151="NA","NA",$C$1+H151*I151)</f>
      </c>
      <c r="K151" s="10">
        <v>0.015</v>
      </c>
      <c r="L151" s="10">
        <f>IF(K151="NA","NA",$C$1+K151)</f>
      </c>
      <c r="M151" s="10">
        <f>IF(L151="NA","NA",IF(CL151="NA","NA",L151*(1-CL151)))</f>
      </c>
      <c r="N151" s="10">
        <f>IF(J151="NA","NA",IF(AA151="NA","NA",IF(M151="NA","NA",J151*(1-AA151)+M151*AA151)))</f>
      </c>
      <c r="O151" s="10">
        <f>IF(BB151="NA","NA",IF(J151="NA","NA",BB151-J151))</f>
      </c>
      <c r="P151" s="10">
        <f>IF(BC151="NA","NA",IF(N151="NA","NA",BC151-N151))</f>
      </c>
      <c r="Q151" s="11">
        <v>346.7</v>
      </c>
      <c r="R151" s="11">
        <v>20.7</v>
      </c>
      <c r="S151" s="11">
        <v>119.3</v>
      </c>
      <c r="T151" s="11">
        <v>140</v>
      </c>
      <c r="U151" s="11">
        <v>486.7</v>
      </c>
      <c r="V151" s="11">
        <v>32.9</v>
      </c>
      <c r="W151" s="11">
        <v>453.8</v>
      </c>
      <c r="X151" s="10">
        <v>0.06759999999999999</v>
      </c>
      <c r="Y151" s="12">
        <v>0</v>
      </c>
      <c r="Z151" s="10">
        <v>0.6079</v>
      </c>
      <c r="AA151" s="10">
        <v>0.2877</v>
      </c>
      <c r="AB151" s="10">
        <v>1.5504</v>
      </c>
      <c r="AC151" s="10">
        <v>0.4038</v>
      </c>
      <c r="AD151" s="11">
        <v>29.59</v>
      </c>
      <c r="AE151" s="12">
        <v>0.48</v>
      </c>
      <c r="AF151" s="10">
        <v>0.0775</v>
      </c>
      <c r="AG151" s="10">
        <v>0.5939</v>
      </c>
      <c r="AH151" s="12">
        <v>0.2</v>
      </c>
      <c r="AI151" s="13">
        <v>6.08</v>
      </c>
      <c r="AJ151" s="12">
        <v>19.26</v>
      </c>
      <c r="AK151" s="12">
        <v>26.27</v>
      </c>
      <c r="AL151" s="12">
        <v>14.23</v>
      </c>
      <c r="AM151" t="s" s="8">
        <v>110</v>
      </c>
      <c r="AN151" s="12">
        <v>3.84</v>
      </c>
      <c r="AO151" s="12">
        <v>0.99</v>
      </c>
      <c r="AP151" s="12">
        <v>14.4</v>
      </c>
      <c r="AQ151" s="12">
        <v>13.27</v>
      </c>
      <c r="AR151" s="12">
        <v>4.35</v>
      </c>
      <c r="AS151" s="12">
        <v>1.3</v>
      </c>
      <c r="AT151" s="10">
        <v>0.553</v>
      </c>
      <c r="AU151" s="10">
        <v>0.0211</v>
      </c>
      <c r="AV151" s="10">
        <v>0.5600000000000001</v>
      </c>
      <c r="AW151" s="10">
        <v>-0.0101</v>
      </c>
      <c r="AX151" s="10">
        <v>0.238</v>
      </c>
      <c r="AY151" s="10">
        <v>0.173</v>
      </c>
      <c r="AZ151" t="s" s="8">
        <v>110</v>
      </c>
      <c r="BA151" s="10">
        <v>0.128</v>
      </c>
      <c r="BB151" s="10">
        <v>0.1546</v>
      </c>
      <c r="BC151" s="10">
        <v>0.3117</v>
      </c>
      <c r="BD151" s="10">
        <v>0.0312</v>
      </c>
      <c r="BE151" s="10">
        <v>0.0745</v>
      </c>
      <c r="BF151" s="10">
        <v>0.2308</v>
      </c>
      <c r="BG151" s="10">
        <v>0.7133</v>
      </c>
      <c r="BH151" s="11">
        <v>18</v>
      </c>
      <c r="BI151" s="11">
        <v>13.2</v>
      </c>
      <c r="BJ151" s="11">
        <v>28.4</v>
      </c>
      <c r="BK151" s="11">
        <v>31.51</v>
      </c>
      <c r="BL151" s="11">
        <v>349</v>
      </c>
      <c r="BM151" s="11">
        <v>422.8</v>
      </c>
      <c r="BN151" s="11">
        <v>34.2</v>
      </c>
      <c r="BO151" s="11">
        <v>34.5</v>
      </c>
      <c r="BP151" s="11">
        <v>24.24</v>
      </c>
      <c r="BQ151" s="11">
        <v>-25.43</v>
      </c>
      <c r="BR151" s="11">
        <v>-13.056</v>
      </c>
      <c r="BS151" s="11">
        <v>8.140000000000001</v>
      </c>
      <c r="BT151" s="10">
        <v>-0.202834036066156</v>
      </c>
      <c r="BU151" s="11">
        <v>29.1525635242628</v>
      </c>
      <c r="BV151" s="11">
        <v>43.546</v>
      </c>
      <c r="BW151" s="11">
        <v>18.116</v>
      </c>
      <c r="BX151" s="11">
        <v>85.40000000000001</v>
      </c>
      <c r="BY151" s="11">
        <v>101.1</v>
      </c>
      <c r="BZ151" s="11">
        <v>90.3</v>
      </c>
      <c r="CA151" s="11">
        <v>104.2</v>
      </c>
      <c r="CB151" s="11">
        <v>-7.3</v>
      </c>
      <c r="CC151" s="12">
        <v>0.18</v>
      </c>
      <c r="CD151" s="12">
        <v>0.36</v>
      </c>
      <c r="CE151" s="12">
        <v>0.5</v>
      </c>
      <c r="CF151" t="s" s="8">
        <v>110</v>
      </c>
      <c r="CG151" t="s" s="8">
        <v>110</v>
      </c>
      <c r="CH151" t="s" s="8">
        <v>110</v>
      </c>
      <c r="CI151" t="s" s="8">
        <v>110</v>
      </c>
      <c r="CJ151" s="11">
        <v>-7.3</v>
      </c>
      <c r="CK151" s="14">
        <v>0</v>
      </c>
      <c r="CL151" s="15">
        <v>0.209251101321586</v>
      </c>
    </row>
    <row r="152" ht="22.05" customHeight="1">
      <c r="A152" t="s" s="16">
        <v>439</v>
      </c>
      <c r="B152" t="s" s="16">
        <v>440</v>
      </c>
      <c r="C152" t="s" s="8">
        <v>134</v>
      </c>
      <c r="D152" t="s" s="8">
        <v>93</v>
      </c>
      <c r="E152" t="s" s="8">
        <v>94</v>
      </c>
      <c r="F152" t="s" s="8">
        <v>95</v>
      </c>
      <c r="G152" s="9">
        <v>0.7712</v>
      </c>
      <c r="H152" s="9">
        <v>1.5861</v>
      </c>
      <c r="I152" s="10">
        <f>$C$2+CK152</f>
      </c>
      <c r="J152" s="10">
        <f>IF(H152="NA","NA",$C$1+H152*I152)</f>
      </c>
      <c r="K152" s="10">
        <v>0.015</v>
      </c>
      <c r="L152" s="10">
        <f>IF(K152="NA","NA",$C$1+K152)</f>
      </c>
      <c r="M152" s="10">
        <f>IF(L152="NA","NA",IF(CL152="NA","NA",L152*(1-CL152)))</f>
      </c>
      <c r="N152" s="10">
        <f>IF(J152="NA","NA",IF(AA152="NA","NA",IF(M152="NA","NA",J152*(1-AA152)+M152*AA152)))</f>
      </c>
      <c r="O152" s="10">
        <f>IF(BB152="NA","NA",IF(J152="NA","NA",BB152-J152))</f>
      </c>
      <c r="P152" s="10">
        <f>IF(BC152="NA","NA",IF(N152="NA","NA",BC152-N152))</f>
      </c>
      <c r="Q152" s="11">
        <v>87.09999999999999</v>
      </c>
      <c r="R152" s="11">
        <v>37.57</v>
      </c>
      <c r="S152" s="11">
        <v>146.5</v>
      </c>
      <c r="T152" s="11">
        <v>184.07</v>
      </c>
      <c r="U152" s="11">
        <v>271.17</v>
      </c>
      <c r="V152" s="11">
        <v>18.2</v>
      </c>
      <c r="W152" s="11">
        <v>252.97</v>
      </c>
      <c r="X152" s="10">
        <v>0.06710000000000001</v>
      </c>
      <c r="Y152" s="12">
        <v>0</v>
      </c>
      <c r="Z152" s="10">
        <v>0.548</v>
      </c>
      <c r="AA152" s="10">
        <v>0.6788</v>
      </c>
      <c r="AB152" s="10">
        <v>1.2126</v>
      </c>
      <c r="AC152" s="10">
        <v>2.1134</v>
      </c>
      <c r="AD152" s="11">
        <v>3.83</v>
      </c>
      <c r="AE152" s="12">
        <v>0.91</v>
      </c>
      <c r="AF152" s="10">
        <v>0.1483</v>
      </c>
      <c r="AG152" s="10">
        <v>0.5629999999999999</v>
      </c>
      <c r="AH152" s="12">
        <v>0.17</v>
      </c>
      <c r="AI152" s="13">
        <v>4.88</v>
      </c>
      <c r="AJ152" s="12">
        <v>12.75</v>
      </c>
      <c r="AK152" s="12">
        <v>12.94</v>
      </c>
      <c r="AL152" s="12">
        <v>6.31</v>
      </c>
      <c r="AM152" t="s" s="8">
        <v>110</v>
      </c>
      <c r="AN152" s="12">
        <v>0.57</v>
      </c>
      <c r="AO152" s="12">
        <v>0.29</v>
      </c>
      <c r="AP152" s="12">
        <v>9.74</v>
      </c>
      <c r="AQ152" s="12">
        <v>8.029999999999999</v>
      </c>
      <c r="AR152" s="12">
        <v>0.8</v>
      </c>
      <c r="AS152" s="12">
        <v>0.86</v>
      </c>
      <c r="AT152" s="10">
        <v>0.3135</v>
      </c>
      <c r="AU152" s="10">
        <v>0.0242</v>
      </c>
      <c r="AV152" t="s" s="8">
        <v>110</v>
      </c>
      <c r="AW152" s="10">
        <v>-0.0848</v>
      </c>
      <c r="AX152" s="10">
        <v>0.0665</v>
      </c>
      <c r="AY152" s="10">
        <v>-0.0125</v>
      </c>
      <c r="AZ152" t="s" s="8">
        <v>110</v>
      </c>
      <c r="BA152" s="10">
        <v>0.09569999999999999</v>
      </c>
      <c r="BB152" s="10">
        <v>0.0473</v>
      </c>
      <c r="BC152" s="10">
        <v>0.09379999999999999</v>
      </c>
      <c r="BD152" s="10">
        <v>0.0213</v>
      </c>
      <c r="BE152" s="10">
        <v>0.0824</v>
      </c>
      <c r="BF152" s="10">
        <v>0.5</v>
      </c>
      <c r="BG152" s="10">
        <v>0.2877</v>
      </c>
      <c r="BH152" s="11">
        <v>6.83</v>
      </c>
      <c r="BI152" s="11">
        <v>6.73</v>
      </c>
      <c r="BJ152" s="11">
        <v>18.7</v>
      </c>
      <c r="BK152" s="11">
        <v>25.99</v>
      </c>
      <c r="BL152" s="11">
        <v>295.5</v>
      </c>
      <c r="BM152" s="11">
        <v>315.4</v>
      </c>
      <c r="BN152" s="11">
        <v>31.5</v>
      </c>
      <c r="BO152" s="11">
        <v>33.9</v>
      </c>
      <c r="BP152" s="11">
        <v>12.99</v>
      </c>
      <c r="BQ152" s="11">
        <v>-21.82</v>
      </c>
      <c r="BR152" s="11">
        <v>-7.322</v>
      </c>
      <c r="BS152" s="11">
        <v>49.002</v>
      </c>
      <c r="BT152" s="10">
        <v>3.20795636458302</v>
      </c>
      <c r="BU152" s="11">
        <v>-28.6873045693009</v>
      </c>
      <c r="BV152" s="11">
        <v>-13.13</v>
      </c>
      <c r="BW152" s="11">
        <v>-34.95</v>
      </c>
      <c r="BX152" s="11">
        <v>142.4</v>
      </c>
      <c r="BY152" s="11">
        <v>277.17</v>
      </c>
      <c r="BZ152" s="11">
        <v>151.8</v>
      </c>
      <c r="CA152" s="11">
        <v>317.67</v>
      </c>
      <c r="CB152" s="11">
        <v>-2.11</v>
      </c>
      <c r="CC152" s="12">
        <v>0.33</v>
      </c>
      <c r="CD152" s="12">
        <v>0.71</v>
      </c>
      <c r="CE152" s="12">
        <v>0.5</v>
      </c>
      <c r="CF152" s="12">
        <v>0.09</v>
      </c>
      <c r="CG152" s="12">
        <v>0.12</v>
      </c>
      <c r="CH152" s="11">
        <v>11.53</v>
      </c>
      <c r="CI152" s="11">
        <v>3.95</v>
      </c>
      <c r="CJ152" s="11">
        <v>-2.11</v>
      </c>
      <c r="CK152" s="14">
        <v>0</v>
      </c>
      <c r="CL152" s="15">
        <v>0.209251101321586</v>
      </c>
    </row>
    <row r="153" ht="22.05" customHeight="1">
      <c r="A153" t="s" s="16">
        <v>441</v>
      </c>
      <c r="B153" t="s" s="16">
        <v>442</v>
      </c>
      <c r="C153" t="s" s="8">
        <v>360</v>
      </c>
      <c r="D153" t="s" s="8">
        <v>93</v>
      </c>
      <c r="E153" t="s" s="8">
        <v>94</v>
      </c>
      <c r="F153" t="s" s="8">
        <v>95</v>
      </c>
      <c r="G153" s="9">
        <v>0.9513</v>
      </c>
      <c r="H153" s="9">
        <v>1.0038</v>
      </c>
      <c r="I153" s="10">
        <f>$C$2+CK153</f>
      </c>
      <c r="J153" s="10">
        <f>IF(H153="NA","NA",$C$1+H153*I153)</f>
      </c>
      <c r="K153" s="10">
        <v>0.015</v>
      </c>
      <c r="L153" s="10">
        <f>IF(K153="NA","NA",$C$1+K153)</f>
      </c>
      <c r="M153" s="10">
        <f>IF(L153="NA","NA",IF(CL153="NA","NA",L153*(1-CL153)))</f>
      </c>
      <c r="N153" s="10">
        <f>IF(J153="NA","NA",IF(AA153="NA","NA",IF(M153="NA","NA",J153*(1-AA153)+M153*AA153)))</f>
      </c>
      <c r="O153" s="10">
        <f>IF(BB153="NA","NA",IF(J153="NA","NA",BB153-J153))</f>
      </c>
      <c r="P153" s="10">
        <f>IF(BC153="NA","NA",IF(N153="NA","NA",BC153-N153))</f>
      </c>
      <c r="Q153" s="11">
        <v>498.1</v>
      </c>
      <c r="R153" s="11">
        <v>10.32</v>
      </c>
      <c r="S153" s="11">
        <v>28.6</v>
      </c>
      <c r="T153" s="11">
        <v>38.92</v>
      </c>
      <c r="U153" s="11">
        <v>537.02</v>
      </c>
      <c r="V153" s="11">
        <v>20.4</v>
      </c>
      <c r="W153" s="11">
        <v>516.62</v>
      </c>
      <c r="X153" s="10">
        <v>0.038</v>
      </c>
      <c r="Y153" s="12">
        <v>0</v>
      </c>
      <c r="Z153" s="10">
        <v>0.2883</v>
      </c>
      <c r="AA153" s="10">
        <v>0.0725</v>
      </c>
      <c r="AB153" s="10">
        <v>0.405</v>
      </c>
      <c r="AC153" s="10">
        <v>0.0781</v>
      </c>
      <c r="AD153" s="11">
        <v>11.33</v>
      </c>
      <c r="AE153" s="12">
        <v>1.97</v>
      </c>
      <c r="AF153" s="10">
        <v>0.3873</v>
      </c>
      <c r="AG153" s="10">
        <v>0.5745</v>
      </c>
      <c r="AH153" s="12">
        <v>0.2</v>
      </c>
      <c r="AI153" s="13">
        <v>30</v>
      </c>
      <c r="AJ153" s="12">
        <v>20.93</v>
      </c>
      <c r="AK153" s="12">
        <v>24.66</v>
      </c>
      <c r="AL153" s="12">
        <v>15.05</v>
      </c>
      <c r="AM153" s="12">
        <v>1.08</v>
      </c>
      <c r="AN153" s="12">
        <v>5.18</v>
      </c>
      <c r="AO153" s="12">
        <v>1.52</v>
      </c>
      <c r="AP153" s="12">
        <v>15.05</v>
      </c>
      <c r="AQ153" s="12">
        <v>10.23</v>
      </c>
      <c r="AR153" s="12">
        <v>14.46</v>
      </c>
      <c r="AS153" s="12">
        <v>1.58</v>
      </c>
      <c r="AT153" s="10">
        <v>0.8465</v>
      </c>
      <c r="AU153" s="10">
        <v>0.0343</v>
      </c>
      <c r="AV153" t="s" s="8">
        <v>110</v>
      </c>
      <c r="AW153" t="s" s="8">
        <v>110</v>
      </c>
      <c r="AX153" t="s" s="8">
        <v>110</v>
      </c>
      <c r="AY153" t="s" s="8">
        <v>110</v>
      </c>
      <c r="AZ153" s="10">
        <v>0.194</v>
      </c>
      <c r="BA153" s="10">
        <v>0.0363</v>
      </c>
      <c r="BB153" s="10">
        <v>0.1408</v>
      </c>
      <c r="BC153" s="10">
        <v>0.4497</v>
      </c>
      <c r="BD153" s="10">
        <v>0.068</v>
      </c>
      <c r="BE153" s="10">
        <v>0.1156</v>
      </c>
      <c r="BF153" s="10">
        <v>0.2941</v>
      </c>
      <c r="BG153" s="10">
        <v>0.6116</v>
      </c>
      <c r="BH153" s="11">
        <v>23.8</v>
      </c>
      <c r="BI153" s="11">
        <v>20.2</v>
      </c>
      <c r="BJ153" s="11">
        <v>32.7</v>
      </c>
      <c r="BK153" s="11">
        <v>34.33</v>
      </c>
      <c r="BL153" s="11">
        <v>327</v>
      </c>
      <c r="BM153" s="11">
        <v>297</v>
      </c>
      <c r="BN153" s="11">
        <v>50.5</v>
      </c>
      <c r="BO153" s="11">
        <v>44.4</v>
      </c>
      <c r="BP153" s="11">
        <v>24.23</v>
      </c>
      <c r="BQ153" s="11">
        <v>1.86</v>
      </c>
      <c r="BR153" s="11">
        <v>-14.59</v>
      </c>
      <c r="BS153" s="11">
        <v>24.237</v>
      </c>
      <c r="BT153" s="10">
        <v>0.398115101274734</v>
      </c>
      <c r="BU153" s="11">
        <v>14.5846856836403</v>
      </c>
      <c r="BV153" s="11">
        <v>8.693</v>
      </c>
      <c r="BW153" s="11">
        <v>10.553</v>
      </c>
      <c r="BX153" s="11">
        <v>143.5</v>
      </c>
      <c r="BY153" s="11">
        <v>76.31999999999999</v>
      </c>
      <c r="BZ153" s="11">
        <v>96.09999999999999</v>
      </c>
      <c r="CA153" s="11">
        <v>35.72</v>
      </c>
      <c r="CB153" s="11">
        <v>-17.1</v>
      </c>
      <c r="CC153" s="12">
        <v>0.89</v>
      </c>
      <c r="CD153" s="12">
        <v>1.18</v>
      </c>
      <c r="CE153" s="12">
        <v>0.5</v>
      </c>
      <c r="CF153" t="s" s="8">
        <v>110</v>
      </c>
      <c r="CG153" t="s" s="8">
        <v>110</v>
      </c>
      <c r="CH153" t="s" s="8">
        <v>110</v>
      </c>
      <c r="CI153" t="s" s="8">
        <v>110</v>
      </c>
      <c r="CJ153" s="11">
        <v>-17.72</v>
      </c>
      <c r="CK153" s="14">
        <v>0</v>
      </c>
      <c r="CL153" s="15">
        <v>0.209251101321586</v>
      </c>
    </row>
    <row r="154" ht="22.05" customHeight="1">
      <c r="A154" t="s" s="16">
        <v>443</v>
      </c>
      <c r="B154" t="s" s="16">
        <v>444</v>
      </c>
      <c r="C154" t="s" s="8">
        <v>181</v>
      </c>
      <c r="D154" t="s" s="8">
        <v>93</v>
      </c>
      <c r="E154" t="s" s="8">
        <v>94</v>
      </c>
      <c r="F154" t="s" s="8">
        <v>95</v>
      </c>
      <c r="G154" s="9">
        <v>0.5693</v>
      </c>
      <c r="H154" s="9">
        <v>0.6055</v>
      </c>
      <c r="I154" s="10">
        <f>$C$2+CK154</f>
      </c>
      <c r="J154" s="10">
        <f>IF(H154="NA","NA",$C$1+H154*I154)</f>
      </c>
      <c r="K154" s="10">
        <v>0.01</v>
      </c>
      <c r="L154" s="10">
        <f>IF(K154="NA","NA",$C$1+K154)</f>
      </c>
      <c r="M154" s="10">
        <f>IF(L154="NA","NA",IF(CL154="NA","NA",L154*(1-CL154)))</f>
      </c>
      <c r="N154" s="10">
        <f>IF(J154="NA","NA",IF(AA154="NA","NA",IF(M154="NA","NA",J154*(1-AA154)+M154*AA154)))</f>
      </c>
      <c r="O154" s="10">
        <f>IF(BB154="NA","NA",IF(J154="NA","NA",BB154-J154))</f>
      </c>
      <c r="P154" s="10">
        <f>IF(BC154="NA","NA",IF(N154="NA","NA",BC154-N154))</f>
      </c>
      <c r="Q154" s="11">
        <v>319.4</v>
      </c>
      <c r="R154" s="11">
        <v>4.6</v>
      </c>
      <c r="S154" s="11">
        <v>20.1</v>
      </c>
      <c r="T154" s="11">
        <v>24.7</v>
      </c>
      <c r="U154" s="11">
        <v>344.1</v>
      </c>
      <c r="V154" s="11">
        <v>22.4</v>
      </c>
      <c r="W154" s="11">
        <v>321.7</v>
      </c>
      <c r="X154" s="10">
        <v>0.06510000000000001</v>
      </c>
      <c r="Y154" s="12">
        <v>0</v>
      </c>
      <c r="Z154" s="10">
        <v>0.1871</v>
      </c>
      <c r="AA154" s="10">
        <v>0.0718</v>
      </c>
      <c r="AB154" s="10">
        <v>0.2302</v>
      </c>
      <c r="AC154" s="10">
        <v>0.07729999999999999</v>
      </c>
      <c r="AD154" s="11">
        <v>13.82</v>
      </c>
      <c r="AE154" s="12">
        <v>0.47</v>
      </c>
      <c r="AF154" s="10">
        <v>0.1265</v>
      </c>
      <c r="AG154" s="10">
        <v>0.4052</v>
      </c>
      <c r="AH154" s="12">
        <v>0.18</v>
      </c>
      <c r="AI154" s="13">
        <v>73.95</v>
      </c>
      <c r="AJ154" s="12">
        <v>16.46</v>
      </c>
      <c r="AK154" s="12">
        <v>17.17</v>
      </c>
      <c r="AL154" s="12">
        <v>15.53</v>
      </c>
      <c r="AM154" t="s" s="8">
        <v>110</v>
      </c>
      <c r="AN154" s="12">
        <v>2.98</v>
      </c>
      <c r="AO154" s="12">
        <v>1.28</v>
      </c>
      <c r="AP154" s="12">
        <v>13.4</v>
      </c>
      <c r="AQ154" s="12">
        <v>10.94</v>
      </c>
      <c r="AR154" s="12">
        <v>3.24</v>
      </c>
      <c r="AS154" s="12">
        <v>1.28</v>
      </c>
      <c r="AT154" s="10">
        <v>0.7258</v>
      </c>
      <c r="AU154" s="10">
        <v>0.0423</v>
      </c>
      <c r="AV154" s="10">
        <v>0.157</v>
      </c>
      <c r="AW154" s="10">
        <v>0.0111</v>
      </c>
      <c r="AX154" s="10">
        <v>0.0679</v>
      </c>
      <c r="AY154" s="10">
        <v>0.0025</v>
      </c>
      <c r="AZ154" t="s" s="8">
        <v>110</v>
      </c>
      <c r="BA154" t="s" s="8">
        <v>110</v>
      </c>
      <c r="BB154" s="10">
        <v>0.1867</v>
      </c>
      <c r="BC154" s="10">
        <v>0.2678</v>
      </c>
      <c r="BD154" s="10">
        <v>0.0725</v>
      </c>
      <c r="BE154" s="10">
        <v>0.0935</v>
      </c>
      <c r="BF154" s="10">
        <v>0.1797</v>
      </c>
      <c r="BG154" s="10">
        <v>0.2669</v>
      </c>
      <c r="BH154" s="11">
        <v>19.4</v>
      </c>
      <c r="BI154" s="11">
        <v>18.6</v>
      </c>
      <c r="BJ154" s="11">
        <v>23</v>
      </c>
      <c r="BK154" s="11">
        <v>24</v>
      </c>
      <c r="BL154" s="11">
        <v>250.5</v>
      </c>
      <c r="BM154" s="11">
        <v>256.6</v>
      </c>
      <c r="BN154" s="11">
        <v>29.4</v>
      </c>
      <c r="BO154" s="11">
        <v>28.7</v>
      </c>
      <c r="BP154" s="11">
        <v>19.69</v>
      </c>
      <c r="BQ154" s="11">
        <v>-3.69</v>
      </c>
      <c r="BR154" s="11">
        <v>1.744</v>
      </c>
      <c r="BS154" s="11">
        <v>2.76</v>
      </c>
      <c r="BT154" s="10">
        <v>0.228782925927834</v>
      </c>
      <c r="BU154" s="11">
        <v>15.1827838005565</v>
      </c>
      <c r="BV154" s="11">
        <v>17.786</v>
      </c>
      <c r="BW154" s="11">
        <v>14.096</v>
      </c>
      <c r="BX154" s="11">
        <v>99.59999999999999</v>
      </c>
      <c r="BY154" s="11">
        <v>89.62</v>
      </c>
      <c r="BZ154" s="11">
        <v>107.3</v>
      </c>
      <c r="CA154" s="11">
        <v>99.3</v>
      </c>
      <c r="CB154" s="11">
        <v>-13.5</v>
      </c>
      <c r="CC154" s="12">
        <v>0.21</v>
      </c>
      <c r="CD154" s="12">
        <v>0.29</v>
      </c>
      <c r="CE154" s="12">
        <v>0.5</v>
      </c>
      <c r="CF154" s="12">
        <v>0.03</v>
      </c>
      <c r="CG154" s="12">
        <v>0.05</v>
      </c>
      <c r="CH154" s="11">
        <v>17.22</v>
      </c>
      <c r="CI154" s="11">
        <v>14.07</v>
      </c>
      <c r="CJ154" s="11">
        <v>-13.5</v>
      </c>
      <c r="CK154" s="14">
        <v>0</v>
      </c>
      <c r="CL154" s="15">
        <v>0.2103960396039605</v>
      </c>
    </row>
    <row r="155" ht="31.05" customHeight="1">
      <c r="A155" t="s" s="16">
        <v>445</v>
      </c>
      <c r="B155" t="s" s="16">
        <v>446</v>
      </c>
      <c r="C155" t="s" s="8">
        <v>213</v>
      </c>
      <c r="D155" t="s" s="8">
        <v>93</v>
      </c>
      <c r="E155" t="s" s="8">
        <v>94</v>
      </c>
      <c r="F155" t="s" s="8">
        <v>95</v>
      </c>
      <c r="G155" s="9">
        <v>0.7667</v>
      </c>
      <c r="H155" s="9">
        <v>0.7667</v>
      </c>
      <c r="I155" s="10">
        <f>$C$2+CK155</f>
      </c>
      <c r="J155" s="10">
        <f>IF(H155="NA","NA",$C$1+H155*I155)</f>
      </c>
      <c r="K155" s="10">
        <v>0.01</v>
      </c>
      <c r="L155" s="10">
        <f>IF(K155="NA","NA",$C$1+K155)</f>
      </c>
      <c r="M155" s="10">
        <f>IF(L155="NA","NA",IF(CL155="NA","NA",L155*(1-CL155)))</f>
      </c>
      <c r="N155" s="10">
        <f>IF(J155="NA","NA",IF(AA155="NA","NA",IF(M155="NA","NA",J155*(1-AA155)+M155*AA155)))</f>
      </c>
      <c r="O155" s="10">
        <f>IF(BB155="NA","NA",IF(J155="NA","NA",BB155-J155))</f>
      </c>
      <c r="P155" s="10">
        <f>IF(BC155="NA","NA",IF(N155="NA","NA",BC155-N155))</f>
      </c>
      <c r="Q155" s="11">
        <v>166.3</v>
      </c>
      <c r="R155" s="11">
        <v>0</v>
      </c>
      <c r="S155" s="11">
        <v>0</v>
      </c>
      <c r="T155" s="11">
        <v>0</v>
      </c>
      <c r="U155" s="11">
        <v>166.3</v>
      </c>
      <c r="V155" s="11">
        <v>4.53</v>
      </c>
      <c r="W155" s="11">
        <v>161.77</v>
      </c>
      <c r="X155" s="10">
        <v>0.0272</v>
      </c>
      <c r="Y155" s="12">
        <v>0</v>
      </c>
      <c r="Z155" s="10">
        <v>0</v>
      </c>
      <c r="AA155" s="10">
        <v>0</v>
      </c>
      <c r="AB155" s="10">
        <v>0</v>
      </c>
      <c r="AC155" s="10">
        <v>0</v>
      </c>
      <c r="AD155" s="11">
        <v>14.56</v>
      </c>
      <c r="AE155" s="12">
        <v>0.96</v>
      </c>
      <c r="AF155" s="10">
        <v>0.2324</v>
      </c>
      <c r="AG155" s="10">
        <v>0.425</v>
      </c>
      <c r="AH155" s="12">
        <v>0.18</v>
      </c>
      <c r="AI155" s="13">
        <v>48.3</v>
      </c>
      <c r="AJ155" s="12">
        <v>18.52</v>
      </c>
      <c r="AK155" s="12">
        <v>17.4</v>
      </c>
      <c r="AL155" s="12">
        <v>13.36</v>
      </c>
      <c r="AM155" t="s" s="8">
        <v>110</v>
      </c>
      <c r="AN155" s="12">
        <v>3.08</v>
      </c>
      <c r="AO155" s="12">
        <v>0.82</v>
      </c>
      <c r="AP155" s="12">
        <v>8.01</v>
      </c>
      <c r="AQ155" s="12">
        <v>11</v>
      </c>
      <c r="AR155" s="12">
        <v>10.59</v>
      </c>
      <c r="AS155" s="12">
        <v>0.79</v>
      </c>
      <c r="AT155" s="10">
        <v>1.1088</v>
      </c>
      <c r="AU155" s="10">
        <v>0.06370000000000001</v>
      </c>
      <c r="AV155" s="10">
        <v>0.282</v>
      </c>
      <c r="AW155" s="10">
        <v>-0.0226</v>
      </c>
      <c r="AX155" s="10">
        <v>0.218</v>
      </c>
      <c r="AY155" s="10">
        <v>0.138</v>
      </c>
      <c r="AZ155" t="s" s="8">
        <v>110</v>
      </c>
      <c r="BA155" s="10">
        <v>0.132</v>
      </c>
      <c r="BB155" s="10">
        <v>0.2008</v>
      </c>
      <c r="BC155" s="10">
        <v>1.1697</v>
      </c>
      <c r="BD155" s="10">
        <v>0.0428</v>
      </c>
      <c r="BE155" s="10">
        <v>0.0905</v>
      </c>
      <c r="BF155" s="10">
        <v>0.2099</v>
      </c>
      <c r="BG155" s="10">
        <v>0.3301</v>
      </c>
      <c r="BH155" s="11">
        <v>8.98</v>
      </c>
      <c r="BI155" s="11">
        <v>9.56</v>
      </c>
      <c r="BJ155" s="11">
        <v>12.8</v>
      </c>
      <c r="BK155" s="11">
        <v>20.2</v>
      </c>
      <c r="BL155" s="11">
        <v>204</v>
      </c>
      <c r="BM155" s="11">
        <v>223.3</v>
      </c>
      <c r="BN155" s="11">
        <v>14.7</v>
      </c>
      <c r="BO155" s="11">
        <v>15.7</v>
      </c>
      <c r="BP155" s="11">
        <v>15.96</v>
      </c>
      <c r="BQ155" s="11">
        <v>1.32</v>
      </c>
      <c r="BR155" s="11">
        <v>6.912</v>
      </c>
      <c r="BS155" s="11">
        <v>5.76</v>
      </c>
      <c r="BT155" s="10">
        <v>0.794001408509052</v>
      </c>
      <c r="BU155" s="11">
        <v>3.28766942148761</v>
      </c>
      <c r="BV155" s="11">
        <v>-4.432</v>
      </c>
      <c r="BW155" s="11">
        <v>-3.112</v>
      </c>
      <c r="BX155" s="11">
        <v>47.6</v>
      </c>
      <c r="BY155" s="11">
        <v>17.27</v>
      </c>
      <c r="BZ155" s="11">
        <v>54</v>
      </c>
      <c r="CA155" s="11">
        <v>15.27</v>
      </c>
      <c r="CB155" s="11">
        <v>-10.6</v>
      </c>
      <c r="CC155" s="12">
        <v>0.4</v>
      </c>
      <c r="CD155" s="12">
        <v>0.66</v>
      </c>
      <c r="CE155" s="12">
        <v>0.5</v>
      </c>
      <c r="CF155" s="12">
        <v>0.06</v>
      </c>
      <c r="CG155" s="12">
        <v>0.06</v>
      </c>
      <c r="CH155" s="11">
        <v>7.67</v>
      </c>
      <c r="CI155" s="11">
        <v>5.48</v>
      </c>
      <c r="CJ155" s="11">
        <v>-10.6</v>
      </c>
      <c r="CK155" s="14">
        <v>0</v>
      </c>
      <c r="CL155" s="15">
        <v>0.2103960396039605</v>
      </c>
    </row>
    <row r="156" ht="22.05" customHeight="1">
      <c r="A156" t="s" s="16">
        <v>447</v>
      </c>
      <c r="B156" t="s" s="16">
        <v>448</v>
      </c>
      <c r="C156" t="s" s="8">
        <v>368</v>
      </c>
      <c r="D156" t="s" s="8">
        <v>93</v>
      </c>
      <c r="E156" t="s" s="8">
        <v>94</v>
      </c>
      <c r="F156" t="s" s="8">
        <v>95</v>
      </c>
      <c r="G156" s="9">
        <v>1.014</v>
      </c>
      <c r="H156" s="9">
        <v>1.2137</v>
      </c>
      <c r="I156" s="10">
        <f>$C$2+CK156</f>
      </c>
      <c r="J156" s="10">
        <f>IF(H156="NA","NA",$C$1+H156*I156)</f>
      </c>
      <c r="K156" s="10">
        <v>0.015</v>
      </c>
      <c r="L156" s="10">
        <f>IF(K156="NA","NA",$C$1+K156)</f>
      </c>
      <c r="M156" s="10">
        <f>IF(L156="NA","NA",IF(CL156="NA","NA",L156*(1-CL156)))</f>
      </c>
      <c r="N156" s="10">
        <f>IF(J156="NA","NA",IF(AA156="NA","NA",IF(M156="NA","NA",J156*(1-AA156)+M156*AA156)))</f>
      </c>
      <c r="O156" s="10">
        <f>IF(BB156="NA","NA",IF(J156="NA","NA",BB156-J156))</f>
      </c>
      <c r="P156" s="10">
        <f>IF(BC156="NA","NA",IF(N156="NA","NA",BC156-N156))</f>
      </c>
      <c r="Q156" s="11">
        <v>251.7</v>
      </c>
      <c r="R156" s="11">
        <v>2.07</v>
      </c>
      <c r="S156" s="11">
        <v>55.6</v>
      </c>
      <c r="T156" s="11">
        <v>57.67</v>
      </c>
      <c r="U156" s="11">
        <v>309.37</v>
      </c>
      <c r="V156" s="11">
        <v>2.8</v>
      </c>
      <c r="W156" s="11">
        <v>306.57</v>
      </c>
      <c r="X156" s="10">
        <v>0.0091</v>
      </c>
      <c r="Y156" s="12">
        <v>0</v>
      </c>
      <c r="Z156" s="10">
        <v>0.3755</v>
      </c>
      <c r="AA156" s="10">
        <v>0.1864</v>
      </c>
      <c r="AB156" s="10">
        <v>0.6014</v>
      </c>
      <c r="AC156" s="10">
        <v>0.2291</v>
      </c>
      <c r="AD156" s="11">
        <v>37.07</v>
      </c>
      <c r="AE156" s="12">
        <v>1</v>
      </c>
      <c r="AF156" s="10">
        <v>0.1612</v>
      </c>
      <c r="AG156" s="10">
        <v>0.6419</v>
      </c>
      <c r="AH156" s="12">
        <v>0.44</v>
      </c>
      <c r="AI156" s="13">
        <v>5.74</v>
      </c>
      <c r="AJ156" s="12">
        <v>24.44</v>
      </c>
      <c r="AK156" s="12">
        <v>14.55</v>
      </c>
      <c r="AL156" s="12">
        <v>16.62</v>
      </c>
      <c r="AM156" t="s" s="8">
        <v>110</v>
      </c>
      <c r="AN156" s="12">
        <v>2.62</v>
      </c>
      <c r="AO156" s="12">
        <v>1.4</v>
      </c>
      <c r="AP156" s="12">
        <v>13.94</v>
      </c>
      <c r="AQ156" s="12">
        <v>12.72</v>
      </c>
      <c r="AR156" s="12">
        <v>4.2</v>
      </c>
      <c r="AS156" s="12">
        <v>1.7</v>
      </c>
      <c r="AT156" s="10">
        <v>0.2139</v>
      </c>
      <c r="AU156" s="10">
        <v>0.0147</v>
      </c>
      <c r="AV156" s="10">
        <v>0.233</v>
      </c>
      <c r="AW156" s="10">
        <v>0.121</v>
      </c>
      <c r="AX156" s="10">
        <v>0.197</v>
      </c>
      <c r="AY156" s="10">
        <v>-0.0029</v>
      </c>
      <c r="AZ156" t="s" s="8">
        <v>110</v>
      </c>
      <c r="BA156" t="s" s="8">
        <v>110</v>
      </c>
      <c r="BB156" s="10">
        <v>0.2184</v>
      </c>
      <c r="BC156" s="10">
        <v>0.3244</v>
      </c>
      <c r="BD156" s="10">
        <v>0.07729999999999999</v>
      </c>
      <c r="BE156" s="10">
        <v>0.0983</v>
      </c>
      <c r="BF156" s="10">
        <v>0.1403</v>
      </c>
      <c r="BG156" s="10">
        <v>0.06510000000000001</v>
      </c>
      <c r="BH156" s="11">
        <v>10.3</v>
      </c>
      <c r="BI156" s="11">
        <v>17.3</v>
      </c>
      <c r="BJ156" s="11">
        <v>21.3</v>
      </c>
      <c r="BK156" s="11">
        <v>22</v>
      </c>
      <c r="BL156" s="11">
        <v>179.9</v>
      </c>
      <c r="BM156" s="11">
        <v>223.8</v>
      </c>
      <c r="BN156" s="11">
        <v>24.1</v>
      </c>
      <c r="BO156" s="11">
        <v>31.4</v>
      </c>
      <c r="BP156" s="11">
        <v>18.91</v>
      </c>
      <c r="BQ156" s="11">
        <v>-61.29</v>
      </c>
      <c r="BR156" s="11">
        <v>0.22</v>
      </c>
      <c r="BS156" s="11">
        <v>44.26</v>
      </c>
      <c r="BT156" s="10">
        <v>2.35218636520676</v>
      </c>
      <c r="BU156" s="11">
        <v>-25.5699337493226</v>
      </c>
      <c r="BV156" s="11">
        <v>34.11</v>
      </c>
      <c r="BW156" s="11">
        <v>-27.18</v>
      </c>
      <c r="BX156" s="11">
        <v>79.2</v>
      </c>
      <c r="BY156" s="11">
        <v>67.8</v>
      </c>
      <c r="BZ156" s="11">
        <v>95.90000000000001</v>
      </c>
      <c r="CA156" s="11">
        <v>73.06999999999999</v>
      </c>
      <c r="CB156" s="11">
        <v>-3.7</v>
      </c>
      <c r="CC156" s="12">
        <v>0.41</v>
      </c>
      <c r="CD156" s="12">
        <v>0.67</v>
      </c>
      <c r="CE156" s="12">
        <v>0.5</v>
      </c>
      <c r="CF156" s="12">
        <v>0.05</v>
      </c>
      <c r="CG156" s="12">
        <v>0.06</v>
      </c>
      <c r="CH156" s="11">
        <v>10.99</v>
      </c>
      <c r="CI156" s="11">
        <v>7.51</v>
      </c>
      <c r="CJ156" s="11">
        <v>-3.7</v>
      </c>
      <c r="CK156" s="14">
        <v>0</v>
      </c>
      <c r="CL156" s="15">
        <v>0.209251101321586</v>
      </c>
    </row>
    <row r="157" ht="22.05" customHeight="1">
      <c r="A157" t="s" s="16">
        <v>449</v>
      </c>
      <c r="B157" t="s" s="16">
        <v>450</v>
      </c>
      <c r="C157" t="s" s="8">
        <v>451</v>
      </c>
      <c r="D157" t="s" s="8">
        <v>93</v>
      </c>
      <c r="E157" t="s" s="8">
        <v>94</v>
      </c>
      <c r="F157" t="s" s="8">
        <v>95</v>
      </c>
      <c r="G157" s="9">
        <v>0.8585</v>
      </c>
      <c r="H157" s="9">
        <v>1.3818</v>
      </c>
      <c r="I157" s="10">
        <f>$C$2+CK157</f>
      </c>
      <c r="J157" s="10">
        <f>IF(H157="NA","NA",$C$1+H157*I157)</f>
      </c>
      <c r="K157" s="10">
        <v>0.02</v>
      </c>
      <c r="L157" s="10">
        <f>IF(K157="NA","NA",$C$1+K157)</f>
      </c>
      <c r="M157" s="10">
        <f>IF(L157="NA","NA",IF(CL157="NA","NA",L157*(1-CL157)))</f>
      </c>
      <c r="N157" s="10">
        <f>IF(J157="NA","NA",IF(AA157="NA","NA",IF(M157="NA","NA",J157*(1-AA157)+M157*AA157)))</f>
      </c>
      <c r="O157" s="10">
        <f>IF(BB157="NA","NA",IF(J157="NA","NA",BB157-J157))</f>
      </c>
      <c r="P157" s="10">
        <f>IF(BC157="NA","NA",IF(N157="NA","NA",BC157-N157))</f>
      </c>
      <c r="Q157" s="11">
        <v>48.4</v>
      </c>
      <c r="R157" s="11">
        <v>2.3</v>
      </c>
      <c r="S157" s="11">
        <v>56.7</v>
      </c>
      <c r="T157" s="11">
        <v>59</v>
      </c>
      <c r="U157" s="11">
        <v>107.4</v>
      </c>
      <c r="V157" s="11">
        <v>29.9</v>
      </c>
      <c r="W157" s="11">
        <v>77.5</v>
      </c>
      <c r="X157" s="10">
        <v>0.2784</v>
      </c>
      <c r="Y157" s="12">
        <v>0</v>
      </c>
      <c r="Z157" s="10">
        <v>0.4487</v>
      </c>
      <c r="AA157" s="10">
        <v>0.5494</v>
      </c>
      <c r="AB157" s="10">
        <v>0.8138</v>
      </c>
      <c r="AC157" s="10">
        <v>1.219</v>
      </c>
      <c r="AD157" s="11">
        <v>5.89</v>
      </c>
      <c r="AE157" s="12">
        <v>1.17</v>
      </c>
      <c r="AF157" s="10">
        <v>0.2214</v>
      </c>
      <c r="AG157" s="10">
        <v>0.7059</v>
      </c>
      <c r="AH157" s="12">
        <v>0.18</v>
      </c>
      <c r="AI157" s="13">
        <v>2.54</v>
      </c>
      <c r="AJ157" t="s" s="8">
        <v>110</v>
      </c>
      <c r="AK157" s="12">
        <v>393.5</v>
      </c>
      <c r="AL157" s="12">
        <v>16.01</v>
      </c>
      <c r="AM157" t="s" s="8">
        <v>110</v>
      </c>
      <c r="AN157" s="12">
        <v>0.67</v>
      </c>
      <c r="AO157" s="12">
        <v>0.25</v>
      </c>
      <c r="AP157" s="12">
        <v>11.07</v>
      </c>
      <c r="AQ157" s="12">
        <v>9.41</v>
      </c>
      <c r="AR157" s="12">
        <v>1.41</v>
      </c>
      <c r="AS157" s="12">
        <v>0.4</v>
      </c>
      <c r="AT157" s="10">
        <v>0.0244</v>
      </c>
      <c r="AU157" s="10">
        <v>0.0001</v>
      </c>
      <c r="AV157" s="10">
        <v>-0.508</v>
      </c>
      <c r="AW157" s="10">
        <v>-0.464</v>
      </c>
      <c r="AX157" s="10">
        <v>-0.0248</v>
      </c>
      <c r="AY157" s="10">
        <v>-0.0176</v>
      </c>
      <c r="AZ157" t="s" s="8">
        <v>110</v>
      </c>
      <c r="BA157" s="10">
        <v>0.0256</v>
      </c>
      <c r="BB157" s="10">
        <v>0.0017</v>
      </c>
      <c r="BC157" s="10">
        <v>0.1426</v>
      </c>
      <c r="BD157" s="10">
        <v>0.0005999999999999999</v>
      </c>
      <c r="BE157" s="10">
        <v>0.0368</v>
      </c>
      <c r="BF157" s="10">
        <v>0.5</v>
      </c>
      <c r="BG157" s="10">
        <v>0.3957</v>
      </c>
      <c r="BH157" s="11">
        <v>-7.34</v>
      </c>
      <c r="BI157" s="11">
        <v>0.12</v>
      </c>
      <c r="BJ157" s="11">
        <v>5.7</v>
      </c>
      <c r="BK157" s="11">
        <v>7</v>
      </c>
      <c r="BL157" s="11">
        <v>192.7</v>
      </c>
      <c r="BM157" s="11">
        <v>190.3</v>
      </c>
      <c r="BN157" s="11">
        <v>8.24</v>
      </c>
      <c r="BO157" s="11">
        <v>15.6</v>
      </c>
      <c r="BP157" s="11">
        <v>3.5</v>
      </c>
      <c r="BQ157" s="11">
        <v>-19.17</v>
      </c>
      <c r="BR157" s="11">
        <v>0</v>
      </c>
      <c r="BS157" s="11">
        <v>3.2</v>
      </c>
      <c r="BT157" s="10">
        <v>0.914312271267248</v>
      </c>
      <c r="BU157" s="11">
        <v>0.299898339507968</v>
      </c>
      <c r="BV157" s="11">
        <v>16.093</v>
      </c>
      <c r="BW157" s="11">
        <v>-3.077</v>
      </c>
      <c r="BX157" s="11">
        <v>70.8</v>
      </c>
      <c r="BY157" s="11">
        <v>49.1</v>
      </c>
      <c r="BZ157" s="11">
        <v>72.5</v>
      </c>
      <c r="CA157" s="11">
        <v>55.1</v>
      </c>
      <c r="CB157" s="11">
        <v>0</v>
      </c>
      <c r="CC157" s="12">
        <v>0.63</v>
      </c>
      <c r="CD157" s="12">
        <v>0.51</v>
      </c>
      <c r="CE157" s="12">
        <v>0.5</v>
      </c>
      <c r="CF157" s="12">
        <v>0.1</v>
      </c>
      <c r="CG157" s="12">
        <v>0.12</v>
      </c>
      <c r="CH157" s="11">
        <v>3.41</v>
      </c>
      <c r="CI157" s="11">
        <v>0.6</v>
      </c>
      <c r="CJ157" s="11">
        <v>0</v>
      </c>
      <c r="CK157" s="14">
        <v>0</v>
      </c>
      <c r="CL157" s="15">
        <v>0.2103174603174602</v>
      </c>
    </row>
    <row r="158" ht="22.05" customHeight="1">
      <c r="A158" t="s" s="16">
        <v>452</v>
      </c>
      <c r="B158" t="s" s="16">
        <v>453</v>
      </c>
      <c r="C158" t="s" s="8">
        <v>363</v>
      </c>
      <c r="D158" t="s" s="8">
        <v>93</v>
      </c>
      <c r="E158" t="s" s="8">
        <v>94</v>
      </c>
      <c r="F158" t="s" s="8">
        <v>95</v>
      </c>
      <c r="G158" s="9">
        <v>0.8572</v>
      </c>
      <c r="H158" s="9">
        <v>1.1414</v>
      </c>
      <c r="I158" s="10">
        <f>$C$2+CK158</f>
      </c>
      <c r="J158" s="10">
        <f>IF(H158="NA","NA",$C$1+H158*I158)</f>
      </c>
      <c r="K158" s="10">
        <v>0.015</v>
      </c>
      <c r="L158" s="10">
        <f>IF(K158="NA","NA",$C$1+K158)</f>
      </c>
      <c r="M158" s="10">
        <f>IF(L158="NA","NA",IF(CL158="NA","NA",L158*(1-CL158)))</f>
      </c>
      <c r="N158" s="10">
        <f>IF(J158="NA","NA",IF(AA158="NA","NA",IF(M158="NA","NA",J158*(1-AA158)+M158*AA158)))</f>
      </c>
      <c r="O158" s="10">
        <f>IF(BB158="NA","NA",IF(J158="NA","NA",BB158-J158))</f>
      </c>
      <c r="P158" s="10">
        <f>IF(BC158="NA","NA",IF(N158="NA","NA",BC158-N158))</f>
      </c>
      <c r="Q158" s="11">
        <v>130</v>
      </c>
      <c r="R158" s="11">
        <v>0</v>
      </c>
      <c r="S158" s="11">
        <v>43.1</v>
      </c>
      <c r="T158" s="11">
        <v>43.1</v>
      </c>
      <c r="U158" s="11">
        <v>173.1</v>
      </c>
      <c r="V158" s="11">
        <v>57.8</v>
      </c>
      <c r="W158" s="11">
        <v>115.3</v>
      </c>
      <c r="X158" s="10">
        <v>0.3339</v>
      </c>
      <c r="Y158" s="12">
        <v>0</v>
      </c>
      <c r="Z158" s="10">
        <v>0.2293</v>
      </c>
      <c r="AA158" s="10">
        <v>0.249</v>
      </c>
      <c r="AB158" s="10">
        <v>0.2974</v>
      </c>
      <c r="AC158" s="10">
        <v>0.3315</v>
      </c>
      <c r="AD158" s="11">
        <v>5.22</v>
      </c>
      <c r="AE158" s="12">
        <v>0.97</v>
      </c>
      <c r="AF158" s="10">
        <v>0.1581</v>
      </c>
      <c r="AG158" s="10">
        <v>0.5028</v>
      </c>
      <c r="AH158" s="12">
        <v>0.19</v>
      </c>
      <c r="AI158" s="13">
        <v>15.38</v>
      </c>
      <c r="AJ158" s="12">
        <v>6.02</v>
      </c>
      <c r="AK158" s="12">
        <v>6.02</v>
      </c>
      <c r="AL158" s="12">
        <v>9.35</v>
      </c>
      <c r="AM158" t="s" s="8">
        <v>110</v>
      </c>
      <c r="AN158" s="12">
        <v>0.9</v>
      </c>
      <c r="AO158" s="12">
        <v>0.72</v>
      </c>
      <c r="AP158" s="12">
        <v>7.07</v>
      </c>
      <c r="AQ158" s="12">
        <v>4.78</v>
      </c>
      <c r="AR158" s="12">
        <v>0.89</v>
      </c>
      <c r="AS158" s="12">
        <v>0.63</v>
      </c>
      <c r="AT158" s="10">
        <v>0.1741</v>
      </c>
      <c r="AU158" s="10">
        <v>0.0289</v>
      </c>
      <c r="AV158" s="10">
        <v>0.131</v>
      </c>
      <c r="AW158" s="10">
        <v>0.225</v>
      </c>
      <c r="AX158" s="10">
        <v>-0.0508</v>
      </c>
      <c r="AY158" s="10">
        <v>0.223</v>
      </c>
      <c r="AZ158" t="s" s="8">
        <v>110</v>
      </c>
      <c r="BA158" s="10">
        <v>0.103</v>
      </c>
      <c r="BB158" s="10">
        <v>0.1694</v>
      </c>
      <c r="BC158" s="10">
        <v>0.08260000000000001</v>
      </c>
      <c r="BD158" s="10">
        <v>0.1189</v>
      </c>
      <c r="BE158" s="10">
        <v>0.0898</v>
      </c>
      <c r="BF158" s="10">
        <v>0</v>
      </c>
      <c r="BG158" s="10">
        <v>0.0162</v>
      </c>
      <c r="BH158" s="11">
        <v>21.6</v>
      </c>
      <c r="BI158" s="11">
        <v>21.6</v>
      </c>
      <c r="BJ158" s="11">
        <v>16</v>
      </c>
      <c r="BK158" s="11">
        <v>16.31</v>
      </c>
      <c r="BL158" s="11">
        <v>181.7</v>
      </c>
      <c r="BM158" s="11">
        <v>181.7</v>
      </c>
      <c r="BN158" s="11">
        <v>24.1</v>
      </c>
      <c r="BO158" s="11">
        <v>24.1</v>
      </c>
      <c r="BP158" s="11">
        <v>16.31</v>
      </c>
      <c r="BQ158" s="11">
        <v>31.3</v>
      </c>
      <c r="BR158" s="11">
        <v>-82.7</v>
      </c>
      <c r="BS158" s="11">
        <v>-6.99</v>
      </c>
      <c r="BT158" s="10">
        <v>-5.49874317944945</v>
      </c>
      <c r="BU158" s="11">
        <v>106.001</v>
      </c>
      <c r="BV158" s="11">
        <v>79.98999999999999</v>
      </c>
      <c r="BW158" s="11">
        <v>111.29</v>
      </c>
      <c r="BX158" s="11">
        <v>127.5</v>
      </c>
      <c r="BY158" s="11">
        <v>197.45</v>
      </c>
      <c r="BZ158" s="11">
        <v>144.9</v>
      </c>
      <c r="CA158" s="11">
        <v>130.2</v>
      </c>
      <c r="CB158" s="11">
        <v>-3.76</v>
      </c>
      <c r="CC158" s="12">
        <v>0.32</v>
      </c>
      <c r="CD158" s="12">
        <v>0.82</v>
      </c>
      <c r="CE158" s="12">
        <v>0.5</v>
      </c>
      <c r="CF158" t="s" s="8">
        <v>110</v>
      </c>
      <c r="CG158" t="s" s="8">
        <v>110</v>
      </c>
      <c r="CH158" t="s" s="8">
        <v>110</v>
      </c>
      <c r="CI158" t="s" s="8">
        <v>110</v>
      </c>
      <c r="CJ158" s="11">
        <v>-3.76</v>
      </c>
      <c r="CK158" s="14">
        <v>0</v>
      </c>
      <c r="CL158" s="15">
        <v>0.209251101321586</v>
      </c>
    </row>
    <row r="159" ht="22.05" customHeight="1">
      <c r="A159" t="s" s="16">
        <v>454</v>
      </c>
      <c r="B159" t="s" s="16">
        <v>455</v>
      </c>
      <c r="C159" t="s" s="8">
        <v>360</v>
      </c>
      <c r="D159" t="s" s="8">
        <v>93</v>
      </c>
      <c r="E159" t="s" s="8">
        <v>94</v>
      </c>
      <c r="F159" t="s" s="8">
        <v>95</v>
      </c>
      <c r="G159" s="9">
        <v>0.9513</v>
      </c>
      <c r="H159" s="9">
        <v>0.9631</v>
      </c>
      <c r="I159" s="10">
        <f>$C$2+CK159</f>
      </c>
      <c r="J159" s="10">
        <f>IF(H159="NA","NA",$C$1+H159*I159)</f>
      </c>
      <c r="K159" s="10">
        <v>0.015</v>
      </c>
      <c r="L159" s="10">
        <f>IF(K159="NA","NA",$C$1+K159)</f>
      </c>
      <c r="M159" s="10">
        <f>IF(L159="NA","NA",IF(CL159="NA","NA",L159*(1-CL159)))</f>
      </c>
      <c r="N159" s="10">
        <f>IF(J159="NA","NA",IF(AA159="NA","NA",IF(M159="NA","NA",J159*(1-AA159)+M159*AA159)))</f>
      </c>
      <c r="O159" s="10">
        <f>IF(BB159="NA","NA",IF(J159="NA","NA",BB159-J159))</f>
      </c>
      <c r="P159" s="10">
        <f>IF(BC159="NA","NA",IF(N159="NA","NA",BC159-N159))</f>
      </c>
      <c r="Q159" s="11">
        <v>245.4</v>
      </c>
      <c r="R159" s="11">
        <v>4.07</v>
      </c>
      <c r="S159" s="11">
        <v>0</v>
      </c>
      <c r="T159" s="11">
        <v>4.07</v>
      </c>
      <c r="U159" s="11">
        <v>249.47</v>
      </c>
      <c r="V159" s="11">
        <v>17.1</v>
      </c>
      <c r="W159" s="11">
        <v>232.37</v>
      </c>
      <c r="X159" s="10">
        <v>0.06850000000000001</v>
      </c>
      <c r="Y159" s="12">
        <v>0</v>
      </c>
      <c r="Z159" s="10">
        <v>0.0366</v>
      </c>
      <c r="AA159" s="10">
        <v>0.0163</v>
      </c>
      <c r="AB159" s="10">
        <v>0.038</v>
      </c>
      <c r="AC159" s="10">
        <v>0.0166</v>
      </c>
      <c r="AD159" s="11">
        <v>19.62</v>
      </c>
      <c r="AE159" s="12">
        <v>0.95</v>
      </c>
      <c r="AF159" s="10">
        <v>0.1304</v>
      </c>
      <c r="AG159" s="10">
        <v>0.5139</v>
      </c>
      <c r="AH159" s="12">
        <v>0.21</v>
      </c>
      <c r="AI159" s="13">
        <v>11.41</v>
      </c>
      <c r="AJ159" s="12">
        <v>22.93</v>
      </c>
      <c r="AK159" s="12">
        <v>15.83</v>
      </c>
      <c r="AL159" s="12">
        <v>11.96</v>
      </c>
      <c r="AM159" t="s" s="8">
        <v>110</v>
      </c>
      <c r="AN159" s="12">
        <v>2.3</v>
      </c>
      <c r="AO159" s="12">
        <v>1.45</v>
      </c>
      <c r="AP159" s="12">
        <v>9.779999999999999</v>
      </c>
      <c r="AQ159" s="12">
        <v>11.01</v>
      </c>
      <c r="AR159" s="12">
        <v>4.79</v>
      </c>
      <c r="AS159" s="12">
        <v>1.37</v>
      </c>
      <c r="AT159" s="10">
        <v>0.2826</v>
      </c>
      <c r="AU159" s="10">
        <v>0.0178</v>
      </c>
      <c r="AV159" s="10">
        <v>0.477</v>
      </c>
      <c r="AW159" s="10">
        <v>-0.0547</v>
      </c>
      <c r="AX159" s="10">
        <v>0.0638</v>
      </c>
      <c r="AY159" s="10">
        <v>-0.0415</v>
      </c>
      <c r="AZ159" t="s" s="8">
        <v>110</v>
      </c>
      <c r="BA159" s="10">
        <v>0.0573</v>
      </c>
      <c r="BB159" s="10">
        <v>0.1615</v>
      </c>
      <c r="BC159" s="10">
        <v>0.4257</v>
      </c>
      <c r="BD159" s="10">
        <v>0.0871</v>
      </c>
      <c r="BE159" s="10">
        <v>0.1335</v>
      </c>
      <c r="BF159" s="10">
        <v>0.2529</v>
      </c>
      <c r="BG159" s="10">
        <v>0.6175</v>
      </c>
      <c r="BH159" s="11">
        <v>10.7</v>
      </c>
      <c r="BI159" s="11">
        <v>15.5</v>
      </c>
      <c r="BJ159" s="11">
        <v>23.5</v>
      </c>
      <c r="BK159" s="11">
        <v>23.76</v>
      </c>
      <c r="BL159" s="11">
        <v>169.7</v>
      </c>
      <c r="BM159" s="11">
        <v>177.9</v>
      </c>
      <c r="BN159" s="11">
        <v>21.1</v>
      </c>
      <c r="BO159" s="11">
        <v>28.4</v>
      </c>
      <c r="BP159" s="11">
        <v>17.75</v>
      </c>
      <c r="BQ159" s="11">
        <v>-8.17</v>
      </c>
      <c r="BR159" s="11">
        <v>-1.011</v>
      </c>
      <c r="BS159" s="11">
        <v>14.394</v>
      </c>
      <c r="BT159" s="10">
        <v>0.7540077979656939</v>
      </c>
      <c r="BU159" s="11">
        <v>4.36615330598332</v>
      </c>
      <c r="BV159" s="11">
        <v>10.287</v>
      </c>
      <c r="BW159" s="11">
        <v>2.117</v>
      </c>
      <c r="BX159" s="11">
        <v>96</v>
      </c>
      <c r="BY159" s="11">
        <v>55.81</v>
      </c>
      <c r="BZ159" s="11">
        <v>106.9</v>
      </c>
      <c r="CA159" s="11">
        <v>48.47</v>
      </c>
      <c r="CB159" s="11">
        <v>-4.38</v>
      </c>
      <c r="CC159" s="12">
        <v>0.27</v>
      </c>
      <c r="CD159" s="12">
        <v>0.89</v>
      </c>
      <c r="CE159" s="12">
        <v>0.5</v>
      </c>
      <c r="CF159" s="12">
        <v>0.07000000000000001</v>
      </c>
      <c r="CG159" s="12">
        <v>0.07000000000000001</v>
      </c>
      <c r="CH159" s="11">
        <v>14.33</v>
      </c>
      <c r="CI159" s="11">
        <v>9.210000000000001</v>
      </c>
      <c r="CJ159" s="11">
        <v>-4.38</v>
      </c>
      <c r="CK159" s="14">
        <v>0</v>
      </c>
      <c r="CL159" s="15">
        <v>0.209251101321586</v>
      </c>
    </row>
    <row r="160" ht="31.05" customHeight="1">
      <c r="A160" t="s" s="16">
        <v>456</v>
      </c>
      <c r="B160" t="s" s="16">
        <v>457</v>
      </c>
      <c r="C160" t="s" s="8">
        <v>213</v>
      </c>
      <c r="D160" t="s" s="8">
        <v>93</v>
      </c>
      <c r="E160" t="s" s="8">
        <v>94</v>
      </c>
      <c r="F160" t="s" s="8">
        <v>95</v>
      </c>
      <c r="G160" s="9">
        <v>0.7667</v>
      </c>
      <c r="H160" s="9">
        <v>1.3773</v>
      </c>
      <c r="I160" s="10">
        <f>$C$2+CK160</f>
      </c>
      <c r="J160" s="10">
        <f>IF(H160="NA","NA",$C$1+H160*I160)</f>
      </c>
      <c r="K160" s="10">
        <v>0.02</v>
      </c>
      <c r="L160" s="10">
        <f>IF(K160="NA","NA",$C$1+K160)</f>
      </c>
      <c r="M160" s="10">
        <f>IF(L160="NA","NA",IF(CL160="NA","NA",L160*(1-CL160)))</f>
      </c>
      <c r="N160" s="10">
        <f>IF(J160="NA","NA",IF(AA160="NA","NA",IF(M160="NA","NA",J160*(1-AA160)+M160*AA160)))</f>
      </c>
      <c r="O160" s="10">
        <f>IF(BB160="NA","NA",IF(J160="NA","NA",BB160-J160))</f>
      </c>
      <c r="P160" s="10">
        <f>IF(BC160="NA","NA",IF(N160="NA","NA",BC160-N160))</f>
      </c>
      <c r="Q160" s="11">
        <v>79.3</v>
      </c>
      <c r="R160" s="11">
        <v>11.05</v>
      </c>
      <c r="S160" s="11">
        <v>52.1</v>
      </c>
      <c r="T160" s="11">
        <v>63.15</v>
      </c>
      <c r="U160" s="11">
        <v>142.45</v>
      </c>
      <c r="V160" s="11">
        <v>11</v>
      </c>
      <c r="W160" s="11">
        <v>131.45</v>
      </c>
      <c r="X160" s="10">
        <v>0.0772</v>
      </c>
      <c r="Y160" s="12">
        <v>0</v>
      </c>
      <c r="Z160" s="10">
        <v>0.3948</v>
      </c>
      <c r="AA160" s="10">
        <v>0.4433</v>
      </c>
      <c r="AB160" s="10">
        <v>0.6524</v>
      </c>
      <c r="AC160" s="10">
        <v>0.7964</v>
      </c>
      <c r="AD160" s="11">
        <v>5.34</v>
      </c>
      <c r="AE160" s="12">
        <v>1.31</v>
      </c>
      <c r="AF160" s="10">
        <v>0.2933</v>
      </c>
      <c r="AG160" s="10">
        <v>0.7476</v>
      </c>
      <c r="AH160" s="12">
        <v>0.31</v>
      </c>
      <c r="AI160" t="s" s="5">
        <v>110</v>
      </c>
      <c r="AJ160" s="12">
        <v>8.220000000000001</v>
      </c>
      <c r="AK160" t="s" s="8">
        <v>110</v>
      </c>
      <c r="AL160" s="12">
        <v>9.48</v>
      </c>
      <c r="AM160" t="s" s="8">
        <v>110</v>
      </c>
      <c r="AN160" s="12">
        <v>0.82</v>
      </c>
      <c r="AO160" s="12">
        <v>0.53</v>
      </c>
      <c r="AP160" t="s" s="8">
        <v>110</v>
      </c>
      <c r="AQ160" s="12">
        <v>5.82</v>
      </c>
      <c r="AR160" t="s" s="8">
        <v>110</v>
      </c>
      <c r="AS160" s="12">
        <v>0.88</v>
      </c>
      <c r="AT160" t="s" s="8">
        <v>110</v>
      </c>
      <c r="AU160" s="10">
        <v>0.0583</v>
      </c>
      <c r="AV160" t="s" s="8">
        <v>110</v>
      </c>
      <c r="AW160" t="s" s="8">
        <v>110</v>
      </c>
      <c r="AX160" s="10">
        <v>-0.0987</v>
      </c>
      <c r="AY160" s="10">
        <v>-0.131</v>
      </c>
      <c r="AZ160" t="s" s="8">
        <v>110</v>
      </c>
      <c r="BA160" s="10">
        <v>-0.0795</v>
      </c>
      <c r="BB160" s="10">
        <v>-0.2383</v>
      </c>
      <c r="BC160" s="10">
        <v>-2.0676</v>
      </c>
      <c r="BD160" s="10">
        <v>-0.2666</v>
      </c>
      <c r="BE160" s="10">
        <v>-0.2359</v>
      </c>
      <c r="BF160" s="10">
        <v>0</v>
      </c>
      <c r="BG160" s="10">
        <v>0.5006</v>
      </c>
      <c r="BH160" s="11">
        <v>9.65</v>
      </c>
      <c r="BI160" s="11">
        <v>-36.2</v>
      </c>
      <c r="BJ160" s="11">
        <v>-34.2</v>
      </c>
      <c r="BK160" s="11">
        <v>-32.03</v>
      </c>
      <c r="BL160" s="11">
        <v>149.8</v>
      </c>
      <c r="BM160" s="11">
        <v>135.8</v>
      </c>
      <c r="BN160" s="11">
        <v>22.6</v>
      </c>
      <c r="BO160" s="11">
        <v>-32</v>
      </c>
      <c r="BP160" s="11">
        <v>-32.03</v>
      </c>
      <c r="BQ160" s="11">
        <v>11.2</v>
      </c>
      <c r="BR160" s="11">
        <v>0</v>
      </c>
      <c r="BS160" s="11">
        <v>8.359999999999999</v>
      </c>
      <c r="BT160" t="s" s="8">
        <v>110</v>
      </c>
      <c r="BU160" s="11">
        <v>-40.3902369448653</v>
      </c>
      <c r="BV160" s="11">
        <v>-55.76</v>
      </c>
      <c r="BW160" s="11">
        <v>-44.56</v>
      </c>
      <c r="BX160" s="11">
        <v>151.9</v>
      </c>
      <c r="BY160" s="11">
        <v>15.49</v>
      </c>
      <c r="BZ160" s="11">
        <v>96.8</v>
      </c>
      <c r="CA160" s="11">
        <v>-3.95</v>
      </c>
      <c r="CB160" s="11">
        <v>-4.62</v>
      </c>
      <c r="CC160" s="12">
        <v>0.88</v>
      </c>
      <c r="CD160" s="12">
        <v>0.21</v>
      </c>
      <c r="CE160" s="12">
        <v>0.5</v>
      </c>
      <c r="CF160" s="12">
        <v>0.09</v>
      </c>
      <c r="CG160" s="12">
        <v>0.15</v>
      </c>
      <c r="CH160" s="11">
        <v>13.96</v>
      </c>
      <c r="CI160" s="11">
        <v>-12.97</v>
      </c>
      <c r="CJ160" s="11">
        <v>-4.62</v>
      </c>
      <c r="CK160" s="14">
        <v>0</v>
      </c>
      <c r="CL160" s="15">
        <v>0.2103174603174602</v>
      </c>
    </row>
    <row r="161" ht="31.05" customHeight="1">
      <c r="A161" t="s" s="16">
        <v>458</v>
      </c>
      <c r="B161" t="s" s="16">
        <v>459</v>
      </c>
      <c r="C161" t="s" s="8">
        <v>213</v>
      </c>
      <c r="D161" t="s" s="8">
        <v>93</v>
      </c>
      <c r="E161" t="s" s="8">
        <v>94</v>
      </c>
      <c r="F161" t="s" s="8">
        <v>95</v>
      </c>
      <c r="G161" s="9">
        <v>0.7667</v>
      </c>
      <c r="H161" s="9">
        <v>0.7798</v>
      </c>
      <c r="I161" s="10">
        <f>$C$2+CK161</f>
      </c>
      <c r="J161" s="10">
        <f>IF(H161="NA","NA",$C$1+H161*I161)</f>
      </c>
      <c r="K161" s="10">
        <v>0.015</v>
      </c>
      <c r="L161" s="10">
        <f>IF(K161="NA","NA",$C$1+K161)</f>
      </c>
      <c r="M161" s="10">
        <f>IF(L161="NA","NA",IF(CL161="NA","NA",L161*(1-CL161)))</f>
      </c>
      <c r="N161" s="10">
        <f>IF(J161="NA","NA",IF(AA161="NA","NA",IF(M161="NA","NA",J161*(1-AA161)+M161*AA161)))</f>
      </c>
      <c r="O161" s="10">
        <f>IF(BB161="NA","NA",IF(J161="NA","NA",BB161-J161))</f>
      </c>
      <c r="P161" s="10">
        <f>IF(BC161="NA","NA",IF(N161="NA","NA",BC161-N161))</f>
      </c>
      <c r="Q161" s="11">
        <v>30.3</v>
      </c>
      <c r="R161" s="11">
        <v>0.24</v>
      </c>
      <c r="S161" s="11">
        <v>0.28</v>
      </c>
      <c r="T161" s="11">
        <v>0.52</v>
      </c>
      <c r="U161" s="11">
        <v>30.82</v>
      </c>
      <c r="V161" s="11">
        <v>0.76</v>
      </c>
      <c r="W161" s="11">
        <v>30.06</v>
      </c>
      <c r="X161" s="10">
        <v>0.0248</v>
      </c>
      <c r="Y161" s="12">
        <v>0</v>
      </c>
      <c r="Z161" s="10">
        <v>0.0506</v>
      </c>
      <c r="AA161" s="10">
        <v>0.0168</v>
      </c>
      <c r="AB161" s="10">
        <v>0.0533</v>
      </c>
      <c r="AC161" s="10">
        <v>0.0171</v>
      </c>
      <c r="AD161" s="11">
        <v>1.77</v>
      </c>
      <c r="AE161" s="12">
        <v>0.52</v>
      </c>
      <c r="AF161" s="10">
        <v>0.1342</v>
      </c>
      <c r="AG161" s="10">
        <v>0.5777</v>
      </c>
      <c r="AH161" s="12">
        <v>0.18</v>
      </c>
      <c r="AI161" t="s" s="5">
        <v>110</v>
      </c>
      <c r="AJ161" t="s" s="8">
        <v>110</v>
      </c>
      <c r="AK161" t="s" s="8">
        <v>110</v>
      </c>
      <c r="AL161" s="12">
        <v>18.06</v>
      </c>
      <c r="AM161" t="s" s="8">
        <v>110</v>
      </c>
      <c r="AN161" s="12">
        <v>3.11</v>
      </c>
      <c r="AO161" s="12">
        <v>0.2</v>
      </c>
      <c r="AP161" t="s" s="8">
        <v>110</v>
      </c>
      <c r="AQ161" t="s" s="8">
        <v>110</v>
      </c>
      <c r="AR161" s="12">
        <v>4.19</v>
      </c>
      <c r="AS161" s="12">
        <v>0.2</v>
      </c>
      <c r="AT161" t="s" s="8">
        <v>110</v>
      </c>
      <c r="AU161" s="10">
        <v>0.038</v>
      </c>
      <c r="AV161" t="s" s="8">
        <v>110</v>
      </c>
      <c r="AW161" t="s" s="8">
        <v>110</v>
      </c>
      <c r="AX161" s="10">
        <v>-0.0767</v>
      </c>
      <c r="AY161" s="10">
        <v>-0.104</v>
      </c>
      <c r="AZ161" t="s" s="8">
        <v>110</v>
      </c>
      <c r="BA161" s="10">
        <v>-0.0813</v>
      </c>
      <c r="BB161" s="10">
        <v>-0.4169</v>
      </c>
      <c r="BC161" s="10">
        <v>-0.4439</v>
      </c>
      <c r="BD161" s="10">
        <v>-0.0519</v>
      </c>
      <c r="BE161" s="10">
        <v>-0.038</v>
      </c>
      <c r="BF161" s="10">
        <v>0</v>
      </c>
      <c r="BG161" s="10">
        <v>0.3705</v>
      </c>
      <c r="BH161" s="11">
        <v>-3.92</v>
      </c>
      <c r="BI161" s="11">
        <v>-6.67</v>
      </c>
      <c r="BJ161" s="11">
        <v>-4.83</v>
      </c>
      <c r="BK161" s="11">
        <v>-4.88</v>
      </c>
      <c r="BL161" s="11">
        <v>150.7</v>
      </c>
      <c r="BM161" s="11">
        <v>128.5</v>
      </c>
      <c r="BN161" s="11">
        <v>-2.73</v>
      </c>
      <c r="BO161" s="11">
        <v>-3.9</v>
      </c>
      <c r="BP161" s="11">
        <v>-4.88</v>
      </c>
      <c r="BQ161" s="11">
        <v>0.11</v>
      </c>
      <c r="BR161" s="11">
        <v>-8.56</v>
      </c>
      <c r="BS161" s="11">
        <v>-0.389</v>
      </c>
      <c r="BT161" t="s" s="8">
        <v>110</v>
      </c>
      <c r="BU161" s="11">
        <v>4.0712323981408</v>
      </c>
      <c r="BV161" s="11">
        <v>2.171</v>
      </c>
      <c r="BW161" s="11">
        <v>2.279</v>
      </c>
      <c r="BX161" s="11">
        <v>16</v>
      </c>
      <c r="BY161" s="11">
        <v>10.99</v>
      </c>
      <c r="BZ161" s="11">
        <v>9.73</v>
      </c>
      <c r="CA161" s="11">
        <v>7.17</v>
      </c>
      <c r="CB161" s="11">
        <v>-1.15</v>
      </c>
      <c r="CC161" s="12">
        <v>0.31</v>
      </c>
      <c r="CD161" s="12">
        <v>0.16</v>
      </c>
      <c r="CE161" s="12">
        <v>0.5</v>
      </c>
      <c r="CF161" s="12">
        <v>0.12</v>
      </c>
      <c r="CG161" s="12">
        <v>0.12</v>
      </c>
      <c r="CH161" s="11">
        <v>3.08</v>
      </c>
      <c r="CI161" s="11">
        <v>0.88</v>
      </c>
      <c r="CJ161" s="11">
        <v>-1.15</v>
      </c>
      <c r="CK161" s="14">
        <v>0</v>
      </c>
      <c r="CL161" s="15">
        <v>0.209251101321586</v>
      </c>
    </row>
    <row r="162" ht="31.05" customHeight="1">
      <c r="A162" t="s" s="16">
        <v>460</v>
      </c>
      <c r="B162" t="s" s="16">
        <v>461</v>
      </c>
      <c r="C162" t="s" s="8">
        <v>213</v>
      </c>
      <c r="D162" t="s" s="8">
        <v>93</v>
      </c>
      <c r="E162" t="s" s="8">
        <v>94</v>
      </c>
      <c r="F162" t="s" s="8">
        <v>95</v>
      </c>
      <c r="G162" s="9">
        <v>0.7667</v>
      </c>
      <c r="H162" s="9">
        <v>0.7922</v>
      </c>
      <c r="I162" s="10">
        <f>$C$2+CK162</f>
      </c>
      <c r="J162" s="10">
        <f>IF(H162="NA","NA",$C$1+H162*I162)</f>
      </c>
      <c r="K162" s="10">
        <v>0.015</v>
      </c>
      <c r="L162" s="10">
        <f>IF(K162="NA","NA",$C$1+K162)</f>
      </c>
      <c r="M162" s="10">
        <f>IF(L162="NA","NA",IF(CL162="NA","NA",L162*(1-CL162)))</f>
      </c>
      <c r="N162" s="10">
        <f>IF(J162="NA","NA",IF(AA162="NA","NA",IF(M162="NA","NA",J162*(1-AA162)+M162*AA162)))</f>
      </c>
      <c r="O162" s="10">
        <f>IF(BB162="NA","NA",IF(J162="NA","NA",BB162-J162))</f>
      </c>
      <c r="P162" s="10">
        <f>IF(BC162="NA","NA",IF(N162="NA","NA",BC162-N162))</f>
      </c>
      <c r="Q162" s="11">
        <v>170.8</v>
      </c>
      <c r="R162" s="11">
        <v>8.41</v>
      </c>
      <c r="S162" s="11">
        <v>0.04</v>
      </c>
      <c r="T162" s="11">
        <v>8.449999999999999</v>
      </c>
      <c r="U162" s="11">
        <v>179.25</v>
      </c>
      <c r="V162" s="11">
        <v>10.1</v>
      </c>
      <c r="W162" s="11">
        <v>169.15</v>
      </c>
      <c r="X162" s="10">
        <v>0.0563</v>
      </c>
      <c r="Y162" s="12">
        <v>0</v>
      </c>
      <c r="Z162" s="10">
        <v>0.1381</v>
      </c>
      <c r="AA162" s="10">
        <v>0.0471</v>
      </c>
      <c r="AB162" s="10">
        <v>0.1603</v>
      </c>
      <c r="AC162" s="10">
        <v>0.0494</v>
      </c>
      <c r="AD162" s="11">
        <v>9.19</v>
      </c>
      <c r="AE162" s="12">
        <v>0.74</v>
      </c>
      <c r="AF162" s="10">
        <v>0.1</v>
      </c>
      <c r="AG162" s="10">
        <v>0.52</v>
      </c>
      <c r="AH162" s="12">
        <v>0.18</v>
      </c>
      <c r="AI162" s="13">
        <v>1038.46</v>
      </c>
      <c r="AJ162" s="12">
        <v>17.45</v>
      </c>
      <c r="AK162" s="12">
        <v>18.83</v>
      </c>
      <c r="AL162" t="s" s="8">
        <v>110</v>
      </c>
      <c r="AM162" t="s" s="8">
        <v>110</v>
      </c>
      <c r="AN162" s="12">
        <v>3.24</v>
      </c>
      <c r="AO162" s="12">
        <v>1.44</v>
      </c>
      <c r="AP162" s="12">
        <v>11.2</v>
      </c>
      <c r="AQ162" s="12">
        <v>10.51</v>
      </c>
      <c r="AR162" s="12">
        <v>5.93</v>
      </c>
      <c r="AS162" s="12">
        <v>1.43</v>
      </c>
      <c r="AT162" s="10">
        <v>0.4961</v>
      </c>
      <c r="AU162" s="10">
        <v>0.0263</v>
      </c>
      <c r="AV162" s="10">
        <v>0.0128</v>
      </c>
      <c r="AW162" s="10">
        <v>0.0402</v>
      </c>
      <c r="AX162" s="10">
        <v>0.0361</v>
      </c>
      <c r="AY162" s="10">
        <v>0.0668</v>
      </c>
      <c r="AZ162" t="s" s="8">
        <v>110</v>
      </c>
      <c r="BA162" t="s" s="8">
        <v>110</v>
      </c>
      <c r="BB162" s="10">
        <v>0.1967</v>
      </c>
      <c r="BC162" s="10">
        <v>0.5855</v>
      </c>
      <c r="BD162" s="10">
        <v>0.0798</v>
      </c>
      <c r="BE162" s="10">
        <v>0.1328</v>
      </c>
      <c r="BF162" s="10">
        <v>0.3274</v>
      </c>
      <c r="BG162" s="10">
        <v>0.3942</v>
      </c>
      <c r="BH162" s="11">
        <v>9.789999999999999</v>
      </c>
      <c r="BI162" s="11">
        <v>9.07</v>
      </c>
      <c r="BJ162" s="11">
        <v>13.5</v>
      </c>
      <c r="BK162" s="11">
        <v>15.1</v>
      </c>
      <c r="BL162" s="11">
        <v>118.3</v>
      </c>
      <c r="BM162" s="11">
        <v>113.7</v>
      </c>
      <c r="BN162" s="11">
        <v>16.1</v>
      </c>
      <c r="BO162" s="11">
        <v>14.6</v>
      </c>
      <c r="BP162" s="11">
        <v>10.15</v>
      </c>
      <c r="BQ162" s="11">
        <v>-0.04</v>
      </c>
      <c r="BR162" s="11">
        <v>-3.12</v>
      </c>
      <c r="BS162" s="11">
        <v>1.63</v>
      </c>
      <c r="BT162" s="10">
        <v>-0.146725841175381</v>
      </c>
      <c r="BU162" s="11">
        <v>11.644993749322</v>
      </c>
      <c r="BV162" s="11">
        <v>10.603</v>
      </c>
      <c r="BW162" s="11">
        <v>10.56</v>
      </c>
      <c r="BX162" s="11">
        <v>46.1</v>
      </c>
      <c r="BY162" s="11">
        <v>25.79</v>
      </c>
      <c r="BZ162" s="11">
        <v>52.7</v>
      </c>
      <c r="CA162" s="11">
        <v>28.55</v>
      </c>
      <c r="CB162" s="11">
        <v>-4.5</v>
      </c>
      <c r="CC162" s="12">
        <v>0.21</v>
      </c>
      <c r="CD162" s="12">
        <v>0.71</v>
      </c>
      <c r="CE162" s="12">
        <v>0.5</v>
      </c>
      <c r="CF162" s="12">
        <v>0.05</v>
      </c>
      <c r="CG162" s="12">
        <v>0.04</v>
      </c>
      <c r="CH162" s="11">
        <v>9.44</v>
      </c>
      <c r="CI162" s="11">
        <v>6.08</v>
      </c>
      <c r="CJ162" s="11">
        <v>-4.5</v>
      </c>
      <c r="CK162" s="14">
        <v>0</v>
      </c>
      <c r="CL162" s="15">
        <v>0.209251101321586</v>
      </c>
    </row>
    <row r="163" ht="31.05" customHeight="1">
      <c r="A163" t="s" s="16">
        <v>462</v>
      </c>
      <c r="B163" t="s" s="16">
        <v>463</v>
      </c>
      <c r="C163" t="s" s="8">
        <v>213</v>
      </c>
      <c r="D163" t="s" s="8">
        <v>93</v>
      </c>
      <c r="E163" t="s" s="8">
        <v>94</v>
      </c>
      <c r="F163" t="s" s="8">
        <v>95</v>
      </c>
      <c r="G163" s="9">
        <v>0.7667</v>
      </c>
      <c r="H163" s="9">
        <v>0.7779</v>
      </c>
      <c r="I163" s="10">
        <f>$C$2+CK163</f>
      </c>
      <c r="J163" s="10">
        <f>IF(H163="NA","NA",$C$1+H163*I163)</f>
      </c>
      <c r="K163" s="10">
        <v>0.02</v>
      </c>
      <c r="L163" s="10">
        <f>IF(K163="NA","NA",$C$1+K163)</f>
      </c>
      <c r="M163" s="10">
        <f>IF(L163="NA","NA",IF(CL163="NA","NA",L163*(1-CL163)))</f>
      </c>
      <c r="N163" s="10">
        <f>IF(J163="NA","NA",IF(AA163="NA","NA",IF(M163="NA","NA",J163*(1-AA163)+M163*AA163)))</f>
      </c>
      <c r="O163" s="10">
        <f>IF(BB163="NA","NA",IF(J163="NA","NA",BB163-J163))</f>
      </c>
      <c r="P163" s="10">
        <f>IF(BC163="NA","NA",IF(N163="NA","NA",BC163-N163))</f>
      </c>
      <c r="Q163" s="11">
        <v>27.8</v>
      </c>
      <c r="R163" s="11">
        <v>0</v>
      </c>
      <c r="S163" s="11">
        <v>0.41</v>
      </c>
      <c r="T163" s="11">
        <v>0.41</v>
      </c>
      <c r="U163" s="11">
        <v>28.21</v>
      </c>
      <c r="V163" s="11">
        <v>12.5</v>
      </c>
      <c r="W163" s="11">
        <v>15.71</v>
      </c>
      <c r="X163" s="10">
        <v>0.4432</v>
      </c>
      <c r="Y163" s="12">
        <v>0</v>
      </c>
      <c r="Z163" s="10">
        <v>0.0121</v>
      </c>
      <c r="AA163" s="10">
        <v>0.0144</v>
      </c>
      <c r="AB163" s="10">
        <v>0.0123</v>
      </c>
      <c r="AC163" s="10">
        <v>0.0146</v>
      </c>
      <c r="AD163" s="11">
        <v>6.54</v>
      </c>
      <c r="AE163" s="12">
        <v>0.15</v>
      </c>
      <c r="AF163" s="10">
        <v>0.0316</v>
      </c>
      <c r="AG163" s="10">
        <v>0.672</v>
      </c>
      <c r="AH163" s="12">
        <v>0.26</v>
      </c>
      <c r="AI163" s="13">
        <v>1.28</v>
      </c>
      <c r="AJ163" t="s" s="8">
        <v>110</v>
      </c>
      <c r="AK163" s="12">
        <v>3.37</v>
      </c>
      <c r="AL163" t="s" s="8">
        <v>110</v>
      </c>
      <c r="AM163" t="s" s="8">
        <v>110</v>
      </c>
      <c r="AN163" s="12">
        <v>0.84</v>
      </c>
      <c r="AO163" s="12">
        <v>0.3</v>
      </c>
      <c r="AP163" s="12">
        <v>2.78</v>
      </c>
      <c r="AQ163" s="12">
        <v>3.52</v>
      </c>
      <c r="AR163" s="12">
        <v>5.6</v>
      </c>
      <c r="AS163" s="12">
        <v>0.17</v>
      </c>
      <c r="AT163" s="10">
        <v>0.0397</v>
      </c>
      <c r="AU163" s="10">
        <v>0.0118</v>
      </c>
      <c r="AV163" s="10">
        <v>0.376</v>
      </c>
      <c r="AW163" s="10">
        <v>0.0688</v>
      </c>
      <c r="AX163" s="10">
        <v>-0.0407</v>
      </c>
      <c r="AY163" s="10">
        <v>0.0261</v>
      </c>
      <c r="AZ163" t="s" s="8">
        <v>110</v>
      </c>
      <c r="BA163" t="s" s="8">
        <v>110</v>
      </c>
      <c r="BB163" s="10">
        <v>0.3317</v>
      </c>
      <c r="BC163" s="10">
        <v>0.6395</v>
      </c>
      <c r="BD163" s="10">
        <v>0.0921</v>
      </c>
      <c r="BE163" s="10">
        <v>0.063</v>
      </c>
      <c r="BF163" s="10">
        <v>0</v>
      </c>
      <c r="BG163" s="10">
        <v>0.0553</v>
      </c>
      <c r="BH163" s="11">
        <v>-8.1</v>
      </c>
      <c r="BI163" s="11">
        <v>8.26</v>
      </c>
      <c r="BJ163" s="11">
        <v>0.45</v>
      </c>
      <c r="BK163" s="11">
        <v>5.65</v>
      </c>
      <c r="BL163" s="11">
        <v>94.2</v>
      </c>
      <c r="BM163" s="11">
        <v>89.7</v>
      </c>
      <c r="BN163" s="11">
        <v>4.46</v>
      </c>
      <c r="BO163" s="11">
        <v>3.75</v>
      </c>
      <c r="BP163" s="11">
        <v>5.65</v>
      </c>
      <c r="BQ163" s="11">
        <v>7.69</v>
      </c>
      <c r="BR163" s="11">
        <v>-3.394</v>
      </c>
      <c r="BS163" s="11">
        <v>-3.102</v>
      </c>
      <c r="BT163" s="10">
        <v>-1.14912435874757</v>
      </c>
      <c r="BU163" s="11">
        <v>12.149</v>
      </c>
      <c r="BV163" s="11">
        <v>7.07</v>
      </c>
      <c r="BW163" s="11">
        <v>14.756</v>
      </c>
      <c r="BX163" s="11">
        <v>24.9</v>
      </c>
      <c r="BY163" s="11">
        <v>8.84</v>
      </c>
      <c r="BZ163" s="11">
        <v>33.1</v>
      </c>
      <c r="CA163" s="11">
        <v>2.81</v>
      </c>
      <c r="CB163" s="11">
        <v>-0.33</v>
      </c>
      <c r="CC163" s="12">
        <v>0.09</v>
      </c>
      <c r="CD163" s="12">
        <v>0.05</v>
      </c>
      <c r="CE163" s="12">
        <v>0.5</v>
      </c>
      <c r="CF163" s="12">
        <v>0.11</v>
      </c>
      <c r="CG163" s="12">
        <v>0.13</v>
      </c>
      <c r="CH163" s="11">
        <v>2.04</v>
      </c>
      <c r="CI163" s="11">
        <v>0.5</v>
      </c>
      <c r="CJ163" s="11">
        <v>-0.33</v>
      </c>
      <c r="CK163" s="14">
        <v>0</v>
      </c>
      <c r="CL163" s="15">
        <v>0.2103174603174602</v>
      </c>
    </row>
    <row r="164" ht="31.05" customHeight="1">
      <c r="A164" t="s" s="16">
        <v>464</v>
      </c>
      <c r="B164" t="s" s="16">
        <v>465</v>
      </c>
      <c r="C164" t="s" s="8">
        <v>422</v>
      </c>
      <c r="D164" t="s" s="8">
        <v>93</v>
      </c>
      <c r="E164" t="s" s="8">
        <v>94</v>
      </c>
      <c r="F164" t="s" s="8">
        <v>95</v>
      </c>
      <c r="G164" s="9">
        <v>0.6194</v>
      </c>
      <c r="H164" s="9">
        <v>0.8929</v>
      </c>
      <c r="I164" s="10">
        <f>$C$2+CK164</f>
      </c>
      <c r="J164" s="10">
        <f>IF(H164="NA","NA",$C$1+H164*I164)</f>
      </c>
      <c r="K164" s="10">
        <v>0.01</v>
      </c>
      <c r="L164" s="10">
        <f>IF(K164="NA","NA",$C$1+K164)</f>
      </c>
      <c r="M164" s="10">
        <f>IF(L164="NA","NA",IF(CL164="NA","NA",L164*(1-CL164)))</f>
      </c>
      <c r="N164" s="10">
        <f>IF(J164="NA","NA",IF(AA164="NA","NA",IF(M164="NA","NA",J164*(1-AA164)+M164*AA164)))</f>
      </c>
      <c r="O164" s="10">
        <f>IF(BB164="NA","NA",IF(J164="NA","NA",BB164-J164))</f>
      </c>
      <c r="P164" s="10">
        <f>IF(BC164="NA","NA",IF(N164="NA","NA",BC164-N164))</f>
      </c>
      <c r="Q164" s="11">
        <v>30.8</v>
      </c>
      <c r="R164" s="11">
        <v>0</v>
      </c>
      <c r="S164" s="11">
        <v>13.6</v>
      </c>
      <c r="T164" s="11">
        <v>13.6</v>
      </c>
      <c r="U164" s="11">
        <v>44.4</v>
      </c>
      <c r="V164" s="11">
        <v>5.37</v>
      </c>
      <c r="W164" s="11">
        <v>39.03</v>
      </c>
      <c r="X164" s="10">
        <v>0.1209</v>
      </c>
      <c r="Y164" s="12">
        <v>0</v>
      </c>
      <c r="Z164" s="10">
        <v>0.1965</v>
      </c>
      <c r="AA164" s="10">
        <v>0.3063</v>
      </c>
      <c r="AB164" s="10">
        <v>0.2446</v>
      </c>
      <c r="AC164" s="10">
        <v>0.4416</v>
      </c>
      <c r="AD164" s="11">
        <v>3.64</v>
      </c>
      <c r="AE164" s="12">
        <v>0.6</v>
      </c>
      <c r="AF164" s="10">
        <v>0.0837</v>
      </c>
      <c r="AG164" s="10">
        <v>0.49</v>
      </c>
      <c r="AH164" s="12">
        <v>0.17</v>
      </c>
      <c r="AI164" s="13">
        <v>0.44</v>
      </c>
      <c r="AJ164" s="12">
        <v>39.34</v>
      </c>
      <c r="AK164" s="12">
        <v>116.23</v>
      </c>
      <c r="AL164" t="s" s="8">
        <v>110</v>
      </c>
      <c r="AM164" t="s" s="8">
        <v>110</v>
      </c>
      <c r="AN164" s="12">
        <v>0.55</v>
      </c>
      <c r="AO164" s="12">
        <v>0.32</v>
      </c>
      <c r="AP164" s="12">
        <v>56.16</v>
      </c>
      <c r="AQ164" s="12">
        <v>17.42</v>
      </c>
      <c r="AR164" s="12">
        <v>0.61</v>
      </c>
      <c r="AS164" s="12">
        <v>0.4</v>
      </c>
      <c r="AT164" s="10">
        <v>2.4679</v>
      </c>
      <c r="AU164" s="10">
        <v>0.0212</v>
      </c>
      <c r="AV164" s="10">
        <v>-0.618</v>
      </c>
      <c r="AW164" s="10">
        <v>-0.485</v>
      </c>
      <c r="AX164" s="10">
        <v>-0.105</v>
      </c>
      <c r="AY164" s="10">
        <v>-0.0838</v>
      </c>
      <c r="AZ164" t="s" s="8">
        <v>110</v>
      </c>
      <c r="BA164" t="s" s="8">
        <v>110</v>
      </c>
      <c r="BB164" s="10">
        <v>0.0049</v>
      </c>
      <c r="BC164" s="10">
        <v>0.0097</v>
      </c>
      <c r="BD164" s="10">
        <v>0.003</v>
      </c>
      <c r="BE164" s="10">
        <v>0.0078</v>
      </c>
      <c r="BF164" s="10">
        <v>0</v>
      </c>
      <c r="BG164" s="10">
        <v>0.1805</v>
      </c>
      <c r="BH164" s="11">
        <v>0.78</v>
      </c>
      <c r="BI164" s="11">
        <v>0.27</v>
      </c>
      <c r="BJ164" s="11">
        <v>0.27</v>
      </c>
      <c r="BK164" s="11">
        <v>0.7</v>
      </c>
      <c r="BL164" s="11">
        <v>96.40000000000001</v>
      </c>
      <c r="BM164" s="11">
        <v>89.40000000000001</v>
      </c>
      <c r="BN164" s="11">
        <v>2.24</v>
      </c>
      <c r="BO164" s="11">
        <v>2.02</v>
      </c>
      <c r="BP164" s="11">
        <v>0.7</v>
      </c>
      <c r="BQ164" s="11">
        <v>17.71</v>
      </c>
      <c r="BR164" s="11">
        <v>-3.61</v>
      </c>
      <c r="BS164" s="11">
        <v>1.507</v>
      </c>
      <c r="BT164" s="10">
        <v>-3.02589928057554</v>
      </c>
      <c r="BU164" s="11">
        <v>2.798</v>
      </c>
      <c r="BV164" s="11">
        <v>-15.34</v>
      </c>
      <c r="BW164" s="11">
        <v>2.368</v>
      </c>
      <c r="BX164" s="11">
        <v>54</v>
      </c>
      <c r="BY164" s="11">
        <v>71.36</v>
      </c>
      <c r="BZ164" s="11">
        <v>55.6</v>
      </c>
      <c r="CA164" s="11">
        <v>63.83</v>
      </c>
      <c r="CB164" s="11">
        <v>-0.65</v>
      </c>
      <c r="CC164" s="12">
        <v>0.16</v>
      </c>
      <c r="CD164" s="12">
        <v>0.58</v>
      </c>
      <c r="CE164" s="12">
        <v>0.5</v>
      </c>
      <c r="CF164" s="12">
        <v>0.07000000000000001</v>
      </c>
      <c r="CG164" s="12">
        <v>0.08</v>
      </c>
      <c r="CH164" s="11">
        <v>6.09</v>
      </c>
      <c r="CI164" s="11">
        <v>3.29</v>
      </c>
      <c r="CJ164" s="11">
        <v>-0.65</v>
      </c>
      <c r="CK164" s="14">
        <v>0</v>
      </c>
      <c r="CL164" s="15">
        <v>0.2103960396039605</v>
      </c>
    </row>
    <row r="165" ht="40.05" customHeight="1">
      <c r="A165" t="s" s="16">
        <v>466</v>
      </c>
      <c r="B165" t="s" s="16">
        <v>467</v>
      </c>
      <c r="C165" t="s" s="8">
        <v>181</v>
      </c>
      <c r="D165" t="s" s="8">
        <v>93</v>
      </c>
      <c r="E165" t="s" s="8">
        <v>94</v>
      </c>
      <c r="F165" t="s" s="8">
        <v>95</v>
      </c>
      <c r="G165" s="9">
        <v>0.5693</v>
      </c>
      <c r="H165" s="9">
        <v>0.5937</v>
      </c>
      <c r="I165" s="10">
        <f>$C$2+CK165</f>
      </c>
      <c r="J165" s="10">
        <f>IF(H165="NA","NA",$C$1+H165*I165)</f>
      </c>
      <c r="K165" s="10">
        <v>0.015</v>
      </c>
      <c r="L165" s="10">
        <f>IF(K165="NA","NA",$C$1+K165)</f>
      </c>
      <c r="M165" s="10">
        <f>IF(L165="NA","NA",IF(CL165="NA","NA",L165*(1-CL165)))</f>
      </c>
      <c r="N165" s="10">
        <f>IF(J165="NA","NA",IF(AA165="NA","NA",IF(M165="NA","NA",J165*(1-AA165)+M165*AA165)))</f>
      </c>
      <c r="O165" s="10">
        <f>IF(BB165="NA","NA",IF(J165="NA","NA",BB165-J165))</f>
      </c>
      <c r="P165" s="10">
        <f>IF(BC165="NA","NA",IF(N165="NA","NA",BC165-N165))</f>
      </c>
      <c r="Q165" s="11">
        <v>108.7</v>
      </c>
      <c r="R165" s="11">
        <v>0</v>
      </c>
      <c r="S165" s="11">
        <v>6.18</v>
      </c>
      <c r="T165" s="11">
        <v>6.18</v>
      </c>
      <c r="U165" s="11">
        <v>114.88</v>
      </c>
      <c r="V165" s="11">
        <v>8.75</v>
      </c>
      <c r="W165" s="11">
        <v>106.13</v>
      </c>
      <c r="X165" s="10">
        <v>0.0762</v>
      </c>
      <c r="Y165" s="12">
        <v>0</v>
      </c>
      <c r="Z165" s="10">
        <v>0.133</v>
      </c>
      <c r="AA165" s="10">
        <v>0.0538</v>
      </c>
      <c r="AB165" s="10">
        <v>0.1533</v>
      </c>
      <c r="AC165" s="10">
        <v>0.0569</v>
      </c>
      <c r="AD165" s="11">
        <v>13.59</v>
      </c>
      <c r="AE165" s="12">
        <v>1.1</v>
      </c>
      <c r="AF165" s="10">
        <v>0.2025</v>
      </c>
      <c r="AG165" s="10">
        <v>0.5716</v>
      </c>
      <c r="AH165" s="12">
        <v>0.32</v>
      </c>
      <c r="AI165" s="13">
        <v>25.77</v>
      </c>
      <c r="AJ165" s="12">
        <v>19.1</v>
      </c>
      <c r="AK165" s="12">
        <v>13.64</v>
      </c>
      <c r="AL165" s="12">
        <v>11.23</v>
      </c>
      <c r="AM165" t="s" s="8">
        <v>110</v>
      </c>
      <c r="AN165" s="12">
        <v>2.7</v>
      </c>
      <c r="AO165" s="12">
        <v>1.37</v>
      </c>
      <c r="AP165" s="12">
        <v>7.55</v>
      </c>
      <c r="AQ165" s="12">
        <v>11.95</v>
      </c>
      <c r="AR165" s="12">
        <v>2.88</v>
      </c>
      <c r="AS165" s="12">
        <v>1.34</v>
      </c>
      <c r="AT165" s="10">
        <v>0.7817</v>
      </c>
      <c r="AU165" s="10">
        <v>0.0573</v>
      </c>
      <c r="AV165" s="10">
        <v>0.658</v>
      </c>
      <c r="AW165" s="10">
        <v>0.0515</v>
      </c>
      <c r="AX165" s="10">
        <v>0.0173</v>
      </c>
      <c r="AY165" s="10">
        <v>-0.0121</v>
      </c>
      <c r="AZ165" t="s" s="8">
        <v>110</v>
      </c>
      <c r="BA165" s="10">
        <v>0.0414</v>
      </c>
      <c r="BB165" s="10">
        <v>0.2196</v>
      </c>
      <c r="BC165" s="10">
        <v>0.4032</v>
      </c>
      <c r="BD165" s="10">
        <v>0.095</v>
      </c>
      <c r="BE165" s="10">
        <v>0.1675</v>
      </c>
      <c r="BF165" s="10">
        <v>0.2472</v>
      </c>
      <c r="BG165" s="10">
        <v>0.0678</v>
      </c>
      <c r="BH165" s="11">
        <v>5.69</v>
      </c>
      <c r="BI165" s="11">
        <v>7.97</v>
      </c>
      <c r="BJ165" s="11">
        <v>10.9</v>
      </c>
      <c r="BK165" s="11">
        <v>14.05</v>
      </c>
      <c r="BL165" s="11">
        <v>79.3</v>
      </c>
      <c r="BM165" s="11">
        <v>83.90000000000001</v>
      </c>
      <c r="BN165" s="11">
        <v>8.880000000000001</v>
      </c>
      <c r="BO165" s="11">
        <v>11.8</v>
      </c>
      <c r="BP165" s="11">
        <v>10.58</v>
      </c>
      <c r="BQ165" s="11">
        <v>-2.29</v>
      </c>
      <c r="BR165" s="11">
        <v>1.362</v>
      </c>
      <c r="BS165" s="11">
        <v>-0.521</v>
      </c>
      <c r="BT165" s="10">
        <v>0.07951016330862749</v>
      </c>
      <c r="BU165" s="11">
        <v>9.7362641509434</v>
      </c>
      <c r="BV165" s="11">
        <v>9.419</v>
      </c>
      <c r="BW165" s="11">
        <v>7.129</v>
      </c>
      <c r="BX165" s="11">
        <v>36.3</v>
      </c>
      <c r="BY165" s="11">
        <v>34.85</v>
      </c>
      <c r="BZ165" s="11">
        <v>40.3</v>
      </c>
      <c r="CA165" s="11">
        <v>36.89</v>
      </c>
      <c r="CB165" s="11">
        <v>-6.23</v>
      </c>
      <c r="CC165" s="12">
        <v>0.46</v>
      </c>
      <c r="CD165" s="12">
        <v>0.73</v>
      </c>
      <c r="CE165" s="12">
        <v>0.5</v>
      </c>
      <c r="CF165" s="12">
        <v>0.04</v>
      </c>
      <c r="CG165" s="12">
        <v>0.04</v>
      </c>
      <c r="CH165" s="11">
        <v>6.59</v>
      </c>
      <c r="CI165" s="11">
        <v>4.58</v>
      </c>
      <c r="CJ165" s="11">
        <v>-6.23</v>
      </c>
      <c r="CK165" s="14">
        <v>0</v>
      </c>
      <c r="CL165" s="15">
        <v>0.209251101321586</v>
      </c>
    </row>
    <row r="166" ht="31.05" customHeight="1">
      <c r="A166" t="s" s="16">
        <v>468</v>
      </c>
      <c r="B166" t="s" s="16">
        <v>469</v>
      </c>
      <c r="C166" t="s" s="8">
        <v>213</v>
      </c>
      <c r="D166" t="s" s="8">
        <v>93</v>
      </c>
      <c r="E166" t="s" s="8">
        <v>94</v>
      </c>
      <c r="F166" t="s" s="8">
        <v>95</v>
      </c>
      <c r="G166" s="9">
        <v>0.7667</v>
      </c>
      <c r="H166" s="9">
        <v>0.7802</v>
      </c>
      <c r="I166" s="10">
        <f>$C$2+CK166</f>
      </c>
      <c r="J166" s="10">
        <f>IF(H166="NA","NA",$C$1+H166*I166)</f>
      </c>
      <c r="K166" s="10">
        <v>0.02</v>
      </c>
      <c r="L166" s="10">
        <f>IF(K166="NA","NA",$C$1+K166)</f>
      </c>
      <c r="M166" s="10">
        <f>IF(L166="NA","NA",IF(CL166="NA","NA",L166*(1-CL166)))</f>
      </c>
      <c r="N166" s="10">
        <f>IF(J166="NA","NA",IF(AA166="NA","NA",IF(M166="NA","NA",J166*(1-AA166)+M166*AA166)))</f>
      </c>
      <c r="O166" s="10">
        <f>IF(BB166="NA","NA",IF(J166="NA","NA",BB166-J166))</f>
      </c>
      <c r="P166" t="s" s="8">
        <f>IF(BC166="NA","NA",IF(N166="NA","NA",BC166-N166))</f>
        <v>110</v>
      </c>
      <c r="Q166" s="11">
        <v>28.8</v>
      </c>
      <c r="R166" s="11">
        <v>0</v>
      </c>
      <c r="S166" s="11">
        <v>0.72</v>
      </c>
      <c r="T166" s="11">
        <v>0.72</v>
      </c>
      <c r="U166" s="11">
        <v>29.52</v>
      </c>
      <c r="V166" s="11">
        <v>0</v>
      </c>
      <c r="W166" s="11">
        <v>29.52</v>
      </c>
      <c r="X166" s="10">
        <v>0</v>
      </c>
      <c r="Y166" s="12">
        <v>0</v>
      </c>
      <c r="Z166" s="10">
        <v>0.0504</v>
      </c>
      <c r="AA166" s="10">
        <v>0.0243</v>
      </c>
      <c r="AB166" s="10">
        <v>0.053</v>
      </c>
      <c r="AC166" s="10">
        <v>0.0249</v>
      </c>
      <c r="AD166" s="11">
        <v>0.2</v>
      </c>
      <c r="AE166" s="12">
        <v>0.65</v>
      </c>
      <c r="AF166" s="10">
        <v>0.08939999999999999</v>
      </c>
      <c r="AG166" s="10">
        <v>0.6596</v>
      </c>
      <c r="AH166" s="12">
        <v>0.24</v>
      </c>
      <c r="AI166" s="13">
        <v>8.640000000000001</v>
      </c>
      <c r="AJ166" s="12">
        <v>8.67</v>
      </c>
      <c r="AK166" s="12">
        <v>19.59</v>
      </c>
      <c r="AL166" t="s" s="8">
        <v>110</v>
      </c>
      <c r="AM166" t="s" s="8">
        <v>110</v>
      </c>
      <c r="AN166" s="12">
        <v>2.13</v>
      </c>
      <c r="AO166" s="12">
        <v>0.41</v>
      </c>
      <c r="AP166" s="12">
        <v>7.27</v>
      </c>
      <c r="AQ166" s="12">
        <v>5.38</v>
      </c>
      <c r="AR166" s="12">
        <v>10.48</v>
      </c>
      <c r="AS166" s="12">
        <v>0.43</v>
      </c>
      <c r="AT166" s="10">
        <v>1.2517</v>
      </c>
      <c r="AU166" s="10">
        <v>0.0639</v>
      </c>
      <c r="AV166" s="10">
        <v>0.173</v>
      </c>
      <c r="AW166" s="10">
        <v>0.182</v>
      </c>
      <c r="AX166" s="10">
        <v>0.604</v>
      </c>
      <c r="AY166" s="10">
        <v>0.341</v>
      </c>
      <c r="AZ166" t="s" s="8">
        <v>110</v>
      </c>
      <c r="BA166" t="s" s="8">
        <v>110</v>
      </c>
      <c r="BB166" s="10">
        <v>0.105</v>
      </c>
      <c r="BC166" t="s" s="8">
        <v>110</v>
      </c>
      <c r="BD166" s="10">
        <v>0.0204</v>
      </c>
      <c r="BE166" s="10">
        <v>0.0563</v>
      </c>
      <c r="BF166" s="10">
        <v>0.2942</v>
      </c>
      <c r="BG166" s="10">
        <v>0.1117</v>
      </c>
      <c r="BH166" s="11">
        <v>3.32</v>
      </c>
      <c r="BI166" s="11">
        <v>1.47</v>
      </c>
      <c r="BJ166" s="11">
        <v>2.16</v>
      </c>
      <c r="BK166" s="11">
        <v>4.06</v>
      </c>
      <c r="BL166" s="11">
        <v>69.40000000000001</v>
      </c>
      <c r="BM166" s="11">
        <v>72.09999999999999</v>
      </c>
      <c r="BN166" s="11">
        <v>5.49</v>
      </c>
      <c r="BO166" s="11">
        <v>2.64</v>
      </c>
      <c r="BP166" s="11">
        <v>2.87</v>
      </c>
      <c r="BQ166" s="11">
        <v>2.18</v>
      </c>
      <c r="BR166" s="11">
        <v>3.053</v>
      </c>
      <c r="BS166" s="11">
        <v>-0.115999999999999</v>
      </c>
      <c r="BT166" s="10">
        <v>1.0249795304761</v>
      </c>
      <c r="BU166" s="11">
        <v>-0.07157692307692359</v>
      </c>
      <c r="BV166" s="11">
        <v>-3.647</v>
      </c>
      <c r="BW166" s="11">
        <v>-1.467</v>
      </c>
      <c r="BX166" s="11">
        <v>14</v>
      </c>
      <c r="BY166" s="11">
        <v>-2.96</v>
      </c>
      <c r="BZ166" s="11">
        <v>13.5</v>
      </c>
      <c r="CA166" s="11">
        <v>2.82</v>
      </c>
      <c r="CB166" s="11">
        <v>-1.84</v>
      </c>
      <c r="CC166" s="12">
        <v>0.24</v>
      </c>
      <c r="CD166" s="12">
        <v>0.5</v>
      </c>
      <c r="CE166" s="12">
        <v>0.5</v>
      </c>
      <c r="CF166" t="s" s="8">
        <v>110</v>
      </c>
      <c r="CG166" t="s" s="8">
        <v>110</v>
      </c>
      <c r="CH166" t="s" s="8">
        <v>110</v>
      </c>
      <c r="CI166" t="s" s="8">
        <v>110</v>
      </c>
      <c r="CJ166" s="11">
        <v>-1.84</v>
      </c>
      <c r="CK166" s="14">
        <v>0</v>
      </c>
      <c r="CL166" s="15">
        <v>0.2103174603174602</v>
      </c>
    </row>
    <row r="167" ht="31.05" customHeight="1">
      <c r="A167" t="s" s="16">
        <v>470</v>
      </c>
      <c r="B167" t="s" s="16">
        <v>471</v>
      </c>
      <c r="C167" t="s" s="8">
        <v>213</v>
      </c>
      <c r="D167" t="s" s="8">
        <v>93</v>
      </c>
      <c r="E167" t="s" s="8">
        <v>94</v>
      </c>
      <c r="F167" t="s" s="8">
        <v>95</v>
      </c>
      <c r="G167" s="9">
        <v>0.7667</v>
      </c>
      <c r="H167" s="9">
        <v>0.773</v>
      </c>
      <c r="I167" s="10">
        <f>$C$2+CK167</f>
      </c>
      <c r="J167" s="10">
        <f>IF(H167="NA","NA",$C$1+H167*I167)</f>
      </c>
      <c r="K167" s="10">
        <v>0.015</v>
      </c>
      <c r="L167" s="10">
        <f>IF(K167="NA","NA",$C$1+K167)</f>
      </c>
      <c r="M167" s="10">
        <f>IF(L167="NA","NA",IF(CL167="NA","NA",L167*(1-CL167)))</f>
      </c>
      <c r="N167" s="10">
        <f>IF(J167="NA","NA",IF(AA167="NA","NA",IF(M167="NA","NA",J167*(1-AA167)+M167*AA167)))</f>
      </c>
      <c r="O167" s="10">
        <f>IF(BB167="NA","NA",IF(J167="NA","NA",BB167-J167))</f>
      </c>
      <c r="P167" s="10">
        <f>IF(BC167="NA","NA",IF(N167="NA","NA",BC167-N167))</f>
      </c>
      <c r="Q167" s="11">
        <v>37.4</v>
      </c>
      <c r="R167" s="11">
        <v>0</v>
      </c>
      <c r="S167" s="11">
        <v>0.59</v>
      </c>
      <c r="T167" s="11">
        <v>0.59</v>
      </c>
      <c r="U167" s="11">
        <v>37.99</v>
      </c>
      <c r="V167" s="11">
        <v>2.52</v>
      </c>
      <c r="W167" s="11">
        <v>35.47</v>
      </c>
      <c r="X167" s="10">
        <v>0.0663</v>
      </c>
      <c r="Y167" s="12">
        <v>0</v>
      </c>
      <c r="Z167" s="10">
        <v>0.0498</v>
      </c>
      <c r="AA167" s="10">
        <v>0.0156</v>
      </c>
      <c r="AB167" s="10">
        <v>0.0524</v>
      </c>
      <c r="AC167" s="10">
        <v>0.0158</v>
      </c>
      <c r="AD167" s="11">
        <v>1.23</v>
      </c>
      <c r="AE167" s="12">
        <v>0.17</v>
      </c>
      <c r="AF167" s="10">
        <v>0.0548</v>
      </c>
      <c r="AG167" s="10">
        <v>0.6116</v>
      </c>
      <c r="AH167" s="12">
        <v>0.28</v>
      </c>
      <c r="AI167" s="13">
        <v>15.37</v>
      </c>
      <c r="AJ167" s="12">
        <v>14.72</v>
      </c>
      <c r="AK167" s="12">
        <v>36.31</v>
      </c>
      <c r="AL167" s="12">
        <v>12.81</v>
      </c>
      <c r="AM167" t="s" s="8">
        <v>110</v>
      </c>
      <c r="AN167" s="12">
        <v>3.31</v>
      </c>
      <c r="AO167" s="12">
        <v>0.58</v>
      </c>
      <c r="AP167" s="12">
        <v>12.76</v>
      </c>
      <c r="AQ167" s="12">
        <v>7.87</v>
      </c>
      <c r="AR167" s="12">
        <v>5.15</v>
      </c>
      <c r="AS167" s="12">
        <v>0.55</v>
      </c>
      <c r="AT167" s="10">
        <v>2.2913</v>
      </c>
      <c r="AU167" s="10">
        <v>0.0631</v>
      </c>
      <c r="AV167" s="10">
        <v>-0.0029</v>
      </c>
      <c r="AW167" s="10">
        <v>-0.0012</v>
      </c>
      <c r="AX167" s="10">
        <v>0.0067</v>
      </c>
      <c r="AY167" s="10">
        <v>0.0209</v>
      </c>
      <c r="AZ167" t="s" s="8">
        <v>110</v>
      </c>
      <c r="BA167" s="10">
        <v>0.106</v>
      </c>
      <c r="BB167" s="10">
        <v>0.0837</v>
      </c>
      <c r="BC167" s="10">
        <v>0.4045</v>
      </c>
      <c r="BD167" s="10">
        <v>0.0147</v>
      </c>
      <c r="BE167" s="10">
        <v>0.0396</v>
      </c>
      <c r="BF167" s="10">
        <v>0.4829</v>
      </c>
      <c r="BG167" s="10">
        <v>0.0303</v>
      </c>
      <c r="BH167" s="11">
        <v>2.54</v>
      </c>
      <c r="BI167" s="11">
        <v>1.03</v>
      </c>
      <c r="BJ167" s="11">
        <v>2.29</v>
      </c>
      <c r="BK167" s="11">
        <v>2.78</v>
      </c>
      <c r="BL167" s="11">
        <v>64.2</v>
      </c>
      <c r="BM167" s="11">
        <v>70.2</v>
      </c>
      <c r="BN167" s="11">
        <v>4.51</v>
      </c>
      <c r="BO167" s="11">
        <v>2.46</v>
      </c>
      <c r="BP167" s="11">
        <v>1.44</v>
      </c>
      <c r="BQ167" s="11">
        <v>0.44</v>
      </c>
      <c r="BR167" s="11">
        <v>0.007</v>
      </c>
      <c r="BS167" s="11">
        <v>1.95</v>
      </c>
      <c r="BT167" s="10">
        <v>1.36139368388671</v>
      </c>
      <c r="BU167" s="11">
        <v>-0.519502512562814</v>
      </c>
      <c r="BV167" s="11">
        <v>-1.363</v>
      </c>
      <c r="BW167" s="11">
        <v>-0.927</v>
      </c>
      <c r="BX167" s="11">
        <v>12.3</v>
      </c>
      <c r="BY167" s="11">
        <v>6.87</v>
      </c>
      <c r="BZ167" s="11">
        <v>11.3</v>
      </c>
      <c r="CA167" s="11">
        <v>6.88</v>
      </c>
      <c r="CB167" s="11">
        <v>-2.36</v>
      </c>
      <c r="CC167" s="12">
        <v>0.13</v>
      </c>
      <c r="CD167" s="12">
        <v>-0.02</v>
      </c>
      <c r="CE167" s="12">
        <v>0.5</v>
      </c>
      <c r="CF167" s="12">
        <v>0.13</v>
      </c>
      <c r="CG167" s="12">
        <v>0.12</v>
      </c>
      <c r="CH167" s="11">
        <v>0.66</v>
      </c>
      <c r="CI167" s="11">
        <v>0.54</v>
      </c>
      <c r="CJ167" s="11">
        <v>-2.36</v>
      </c>
      <c r="CK167" s="14">
        <v>0</v>
      </c>
      <c r="CL167" s="15">
        <v>0.209251101321586</v>
      </c>
    </row>
    <row r="168" ht="22.05" customHeight="1">
      <c r="A168" t="s" s="16">
        <v>472</v>
      </c>
      <c r="B168" t="s" s="16">
        <v>473</v>
      </c>
      <c r="C168" t="s" s="8">
        <v>368</v>
      </c>
      <c r="D168" t="s" s="8">
        <v>93</v>
      </c>
      <c r="E168" t="s" s="8">
        <v>94</v>
      </c>
      <c r="F168" t="s" s="8">
        <v>95</v>
      </c>
      <c r="G168" s="9">
        <v>1.014</v>
      </c>
      <c r="H168" s="9">
        <v>2.0118</v>
      </c>
      <c r="I168" s="10">
        <f>$C$2+CK168</f>
      </c>
      <c r="J168" s="10">
        <f>IF(H168="NA","NA",$C$1+H168*I168)</f>
      </c>
      <c r="K168" s="10">
        <v>0.015</v>
      </c>
      <c r="L168" s="10">
        <f>IF(K168="NA","NA",$C$1+K168)</f>
      </c>
      <c r="M168" s="10">
        <f>IF(L168="NA","NA",IF(CL168="NA","NA",L168*(1-CL168)))</f>
      </c>
      <c r="N168" s="10">
        <f>IF(J168="NA","NA",IF(AA168="NA","NA",IF(M168="NA","NA",J168*(1-AA168)+M168*AA168)))</f>
      </c>
      <c r="O168" s="10">
        <f>IF(BB168="NA","NA",IF(J168="NA","NA",BB168-J168))</f>
      </c>
      <c r="P168" s="10">
        <f>IF(BC168="NA","NA",IF(N168="NA","NA",BC168-N168))</f>
      </c>
      <c r="Q168" s="11">
        <v>12.5</v>
      </c>
      <c r="R168" s="11">
        <v>0</v>
      </c>
      <c r="S168" s="11">
        <v>12.3</v>
      </c>
      <c r="T168" s="11">
        <v>12.3</v>
      </c>
      <c r="U168" s="11">
        <v>24.8</v>
      </c>
      <c r="V168" s="11">
        <v>4.09</v>
      </c>
      <c r="W168" s="11">
        <v>20.71</v>
      </c>
      <c r="X168" s="10">
        <v>0.1649</v>
      </c>
      <c r="Y168" s="12">
        <v>0</v>
      </c>
      <c r="Z168" s="10">
        <v>0.3426</v>
      </c>
      <c r="AA168" s="10">
        <v>0.496</v>
      </c>
      <c r="AB168" s="10">
        <v>0.5212</v>
      </c>
      <c r="AC168" s="10">
        <v>0.984</v>
      </c>
      <c r="AD168" s="11">
        <v>1.71</v>
      </c>
      <c r="AE168" s="12">
        <v>1.76</v>
      </c>
      <c r="AF168" s="10">
        <v>0.3592</v>
      </c>
      <c r="AG168" s="10">
        <v>0.5513</v>
      </c>
      <c r="AH168" s="12">
        <v>0.16</v>
      </c>
      <c r="AI168" t="s" s="5">
        <v>110</v>
      </c>
      <c r="AJ168" t="s" s="8">
        <v>110</v>
      </c>
      <c r="AK168" t="s" s="8">
        <v>110</v>
      </c>
      <c r="AL168" s="12">
        <v>18.59</v>
      </c>
      <c r="AM168" t="s" s="8">
        <v>110</v>
      </c>
      <c r="AN168" s="12">
        <v>0.53</v>
      </c>
      <c r="AO168" s="12">
        <v>0.16</v>
      </c>
      <c r="AP168" t="s" s="8">
        <v>110</v>
      </c>
      <c r="AQ168" s="12">
        <v>150.07</v>
      </c>
      <c r="AR168" s="12">
        <v>0.65</v>
      </c>
      <c r="AS168" s="12">
        <v>0.27</v>
      </c>
      <c r="AT168" t="s" s="8">
        <v>110</v>
      </c>
      <c r="AU168" s="10">
        <v>0.0361</v>
      </c>
      <c r="AV168" t="s" s="8">
        <v>110</v>
      </c>
      <c r="AW168" t="s" s="8">
        <v>110</v>
      </c>
      <c r="AX168" s="10">
        <v>0.0304</v>
      </c>
      <c r="AY168" s="10">
        <v>-0.09320000000000001</v>
      </c>
      <c r="AZ168" t="s" s="8">
        <v>110</v>
      </c>
      <c r="BA168" t="s" s="8">
        <v>110</v>
      </c>
      <c r="BB168" s="10">
        <v>-0.1042</v>
      </c>
      <c r="BC168" s="10">
        <v>-0.0044</v>
      </c>
      <c r="BD168" s="10">
        <v>-0.0389</v>
      </c>
      <c r="BE168" s="10">
        <v>-0.0019</v>
      </c>
      <c r="BF168" s="10">
        <v>0</v>
      </c>
      <c r="BG168" s="10">
        <v>0.0791</v>
      </c>
      <c r="BH168" s="11">
        <v>-1.49</v>
      </c>
      <c r="BI168" s="11">
        <v>-2.72</v>
      </c>
      <c r="BJ168" s="11">
        <v>-2.48</v>
      </c>
      <c r="BK168" s="11">
        <v>-0.13</v>
      </c>
      <c r="BL168" s="11">
        <v>77.3</v>
      </c>
      <c r="BM168" s="11">
        <v>69.90000000000001</v>
      </c>
      <c r="BN168" s="11">
        <v>0.14</v>
      </c>
      <c r="BO168" s="11">
        <v>-0.6899999999999999</v>
      </c>
      <c r="BP168" s="11">
        <v>-0.13</v>
      </c>
      <c r="BQ168" s="11">
        <v>-2.87</v>
      </c>
      <c r="BR168" s="11">
        <v>-4.59</v>
      </c>
      <c r="BS168" s="11">
        <v>1.479</v>
      </c>
      <c r="BT168" t="s" s="8">
        <v>110</v>
      </c>
      <c r="BU168" s="11">
        <v>2.981</v>
      </c>
      <c r="BV168" s="11">
        <v>3.261</v>
      </c>
      <c r="BW168" s="11">
        <v>0.391</v>
      </c>
      <c r="BX168" s="11">
        <v>26.1</v>
      </c>
      <c r="BY168" s="11">
        <v>29.37</v>
      </c>
      <c r="BZ168" s="11">
        <v>23.6</v>
      </c>
      <c r="CA168" s="11">
        <v>31.81</v>
      </c>
      <c r="CB168" s="11">
        <v>-0.45</v>
      </c>
      <c r="CC168" s="12">
        <v>0.79</v>
      </c>
      <c r="CD168" s="12">
        <v>1.06</v>
      </c>
      <c r="CE168" s="12">
        <v>0.5</v>
      </c>
      <c r="CF168" s="12">
        <v>0.12</v>
      </c>
      <c r="CG168" s="12">
        <v>0.13</v>
      </c>
      <c r="CH168" s="11">
        <v>-0.35</v>
      </c>
      <c r="CI168" s="11">
        <v>-0.28</v>
      </c>
      <c r="CJ168" s="11">
        <v>-0.45</v>
      </c>
      <c r="CK168" s="14">
        <v>0</v>
      </c>
      <c r="CL168" s="15">
        <v>0.209251101321586</v>
      </c>
    </row>
    <row r="169" ht="22.05" customHeight="1">
      <c r="A169" t="s" s="16">
        <v>474</v>
      </c>
      <c r="B169" t="s" s="16">
        <v>475</v>
      </c>
      <c r="C169" t="s" s="8">
        <v>368</v>
      </c>
      <c r="D169" t="s" s="8">
        <v>93</v>
      </c>
      <c r="E169" t="s" s="8">
        <v>94</v>
      </c>
      <c r="F169" t="s" s="8">
        <v>95</v>
      </c>
      <c r="G169" s="9">
        <v>1.014</v>
      </c>
      <c r="H169" s="9">
        <v>1.9568</v>
      </c>
      <c r="I169" s="10">
        <f>$C$2+CK169</f>
      </c>
      <c r="J169" s="10">
        <f>IF(H169="NA","NA",$C$1+H169*I169)</f>
      </c>
      <c r="K169" s="10">
        <v>0.025</v>
      </c>
      <c r="L169" s="10">
        <f>IF(K169="NA","NA",$C$1+K169)</f>
      </c>
      <c r="M169" s="10">
        <f>IF(L169="NA","NA",IF(CL169="NA","NA",L169*(1-CL169)))</f>
      </c>
      <c r="N169" s="10">
        <f>IF(J169="NA","NA",IF(AA169="NA","NA",IF(M169="NA","NA",J169*(1-AA169)+M169*AA169)))</f>
      </c>
      <c r="O169" s="10">
        <f>IF(BB169="NA","NA",IF(J169="NA","NA",BB169-J169))</f>
      </c>
      <c r="P169" s="10">
        <f>IF(BC169="NA","NA",IF(N169="NA","NA",BC169-N169))</f>
      </c>
      <c r="Q169" s="11">
        <v>17.1</v>
      </c>
      <c r="R169" s="11">
        <v>0</v>
      </c>
      <c r="S169" s="11">
        <v>15.9</v>
      </c>
      <c r="T169" s="11">
        <v>15.9</v>
      </c>
      <c r="U169" s="11">
        <v>33</v>
      </c>
      <c r="V169" s="11">
        <v>1.43</v>
      </c>
      <c r="W169" s="11">
        <v>31.57</v>
      </c>
      <c r="X169" s="10">
        <v>0.0433</v>
      </c>
      <c r="Y169" s="12">
        <v>0</v>
      </c>
      <c r="Z169" s="10">
        <v>0.4429</v>
      </c>
      <c r="AA169" s="10">
        <v>0.4818</v>
      </c>
      <c r="AB169" s="10">
        <v>0.795</v>
      </c>
      <c r="AC169" s="10">
        <v>0.9298</v>
      </c>
      <c r="AD169" s="11">
        <v>0.33</v>
      </c>
      <c r="AE169" s="12">
        <v>0.02</v>
      </c>
      <c r="AF169" s="10">
        <v>0.0447</v>
      </c>
      <c r="AG169" t="s" s="8">
        <v>110</v>
      </c>
      <c r="AH169" s="12">
        <v>0.24</v>
      </c>
      <c r="AI169" t="s" s="5">
        <v>110</v>
      </c>
      <c r="AJ169" t="s" s="8">
        <v>110</v>
      </c>
      <c r="AK169" t="s" s="8">
        <v>110</v>
      </c>
      <c r="AL169" t="s" s="8">
        <v>110</v>
      </c>
      <c r="AM169" t="s" s="8">
        <v>110</v>
      </c>
      <c r="AN169" s="12">
        <v>0.86</v>
      </c>
      <c r="AO169" s="12">
        <v>0.23</v>
      </c>
      <c r="AP169" t="s" s="8">
        <v>110</v>
      </c>
      <c r="AQ169" s="12">
        <v>830.79</v>
      </c>
      <c r="AR169" s="12">
        <v>0.92</v>
      </c>
      <c r="AS169" s="12">
        <v>0.43</v>
      </c>
      <c r="AT169" t="s" s="8">
        <v>110</v>
      </c>
      <c r="AU169" s="10">
        <v>0</v>
      </c>
      <c r="AV169" t="s" s="8">
        <v>110</v>
      </c>
      <c r="AW169" t="s" s="8">
        <v>110</v>
      </c>
      <c r="AX169" s="10">
        <v>-0.108</v>
      </c>
      <c r="AY169" t="s" s="8">
        <v>110</v>
      </c>
      <c r="AZ169" t="s" s="8">
        <v>110</v>
      </c>
      <c r="BA169" t="s" s="8">
        <v>110</v>
      </c>
      <c r="BB169" s="10">
        <v>-0.521</v>
      </c>
      <c r="BC169" s="10">
        <v>-0.0517</v>
      </c>
      <c r="BD169" s="10">
        <v>-0.2825</v>
      </c>
      <c r="BE169" s="10">
        <v>-0.0385</v>
      </c>
      <c r="BF169" s="10">
        <v>0</v>
      </c>
      <c r="BG169" s="10">
        <v>0.0503</v>
      </c>
      <c r="BH169" s="11">
        <v>-18.6</v>
      </c>
      <c r="BI169" s="11">
        <v>-17.4</v>
      </c>
      <c r="BJ169" s="11">
        <v>-3.43</v>
      </c>
      <c r="BK169" s="11">
        <v>-2.37</v>
      </c>
      <c r="BL169" s="11">
        <v>74</v>
      </c>
      <c r="BM169" s="11">
        <v>61.6</v>
      </c>
      <c r="BN169" s="11">
        <v>0.04</v>
      </c>
      <c r="BO169" s="11">
        <v>-0.04</v>
      </c>
      <c r="BP169" s="11">
        <v>-2.37</v>
      </c>
      <c r="BQ169" s="11">
        <v>8.15</v>
      </c>
      <c r="BR169" s="11">
        <v>-6.2</v>
      </c>
      <c r="BS169" s="11">
        <v>3.048</v>
      </c>
      <c r="BT169" t="s" s="8">
        <v>110</v>
      </c>
      <c r="BU169" s="11">
        <v>0.781999999999999</v>
      </c>
      <c r="BV169" s="11">
        <v>-22.398</v>
      </c>
      <c r="BW169" s="11">
        <v>-14.248</v>
      </c>
      <c r="BX169" s="11">
        <v>33.4</v>
      </c>
      <c r="BY169" s="11">
        <v>45.82</v>
      </c>
      <c r="BZ169" s="11">
        <v>20</v>
      </c>
      <c r="CA169" s="11">
        <v>34.47</v>
      </c>
      <c r="CB169" s="11">
        <v>0</v>
      </c>
      <c r="CC169" s="12">
        <v>-0.25</v>
      </c>
      <c r="CD169" s="12">
        <v>0.53</v>
      </c>
      <c r="CE169" s="12">
        <v>0.5</v>
      </c>
      <c r="CF169" t="s" s="8">
        <v>110</v>
      </c>
      <c r="CG169" t="s" s="8">
        <v>110</v>
      </c>
      <c r="CH169" t="s" s="8">
        <v>110</v>
      </c>
      <c r="CI169" t="s" s="8">
        <v>110</v>
      </c>
      <c r="CJ169" s="11">
        <v>0</v>
      </c>
      <c r="CK169" s="14">
        <v>0</v>
      </c>
      <c r="CL169" s="15">
        <v>0.2093862815884476</v>
      </c>
    </row>
    <row r="170" ht="31.05" customHeight="1">
      <c r="A170" t="s" s="16">
        <v>476</v>
      </c>
      <c r="B170" t="s" s="16">
        <v>477</v>
      </c>
      <c r="C170" t="s" s="8">
        <v>377</v>
      </c>
      <c r="D170" t="s" s="8">
        <v>93</v>
      </c>
      <c r="E170" t="s" s="8">
        <v>94</v>
      </c>
      <c r="F170" t="s" s="8">
        <v>95</v>
      </c>
      <c r="G170" s="9">
        <v>0.8065</v>
      </c>
      <c r="H170" s="9">
        <v>0.8807</v>
      </c>
      <c r="I170" s="10">
        <f>$C$2+CK170</f>
      </c>
      <c r="J170" s="10">
        <f>IF(H170="NA","NA",$C$1+H170*I170)</f>
      </c>
      <c r="K170" s="10">
        <v>0.015</v>
      </c>
      <c r="L170" s="10">
        <f>IF(K170="NA","NA",$C$1+K170)</f>
      </c>
      <c r="M170" s="10">
        <f>IF(L170="NA","NA",IF(CL170="NA","NA",L170*(1-CL170)))</f>
      </c>
      <c r="N170" s="10">
        <f>IF(J170="NA","NA",IF(AA170="NA","NA",IF(M170="NA","NA",J170*(1-AA170)+M170*AA170)))</f>
      </c>
      <c r="O170" s="10">
        <f>IF(BB170="NA","NA",IF(J170="NA","NA",BB170-J170))</f>
      </c>
      <c r="P170" s="10">
        <f>IF(BC170="NA","NA",IF(N170="NA","NA",BC170-N170))</f>
      </c>
      <c r="Q170" s="11">
        <v>71.3</v>
      </c>
      <c r="R170" s="11">
        <v>0</v>
      </c>
      <c r="S170" s="11">
        <v>6.91</v>
      </c>
      <c r="T170" s="11">
        <v>6.91</v>
      </c>
      <c r="U170" s="11">
        <v>78.20999999999999</v>
      </c>
      <c r="V170" s="11">
        <v>5.73</v>
      </c>
      <c r="W170" s="11">
        <v>72.48</v>
      </c>
      <c r="X170" s="10">
        <v>0.0733</v>
      </c>
      <c r="Y170" s="12">
        <v>0</v>
      </c>
      <c r="Z170" s="10">
        <v>0.2172</v>
      </c>
      <c r="AA170" s="10">
        <v>0.08840000000000001</v>
      </c>
      <c r="AB170" s="10">
        <v>0.2775</v>
      </c>
      <c r="AC170" s="10">
        <v>0.0969</v>
      </c>
      <c r="AD170" s="11">
        <v>3.36</v>
      </c>
      <c r="AE170" s="12">
        <v>1.11</v>
      </c>
      <c r="AF170" s="10">
        <v>0.2345</v>
      </c>
      <c r="AG170" s="10">
        <v>0.5405</v>
      </c>
      <c r="AH170" s="12">
        <v>0.13</v>
      </c>
      <c r="AI170" s="13">
        <v>25.94</v>
      </c>
      <c r="AJ170" s="12">
        <v>20.43</v>
      </c>
      <c r="AK170" s="12">
        <v>28.87</v>
      </c>
      <c r="AL170" s="12">
        <v>12.35</v>
      </c>
      <c r="AM170" t="s" s="8">
        <v>110</v>
      </c>
      <c r="AN170" s="12">
        <v>2.86</v>
      </c>
      <c r="AO170" s="12">
        <v>1.16</v>
      </c>
      <c r="AP170" s="12">
        <v>14.13</v>
      </c>
      <c r="AQ170" s="12">
        <v>11.31</v>
      </c>
      <c r="AR170" s="12">
        <v>3.31</v>
      </c>
      <c r="AS170" s="12">
        <v>1.18</v>
      </c>
      <c r="AT170" s="10">
        <v>3.3401</v>
      </c>
      <c r="AU170" s="10">
        <v>0.1157</v>
      </c>
      <c r="AV170" s="10">
        <v>-0.317</v>
      </c>
      <c r="AW170" s="10">
        <v>-0.296</v>
      </c>
      <c r="AX170" s="10">
        <v>-0.0633</v>
      </c>
      <c r="AY170" s="10">
        <v>-0.067</v>
      </c>
      <c r="AZ170" t="s" s="8">
        <v>110</v>
      </c>
      <c r="BA170" s="10">
        <v>0.0279</v>
      </c>
      <c r="BB170" s="10">
        <v>0.1051</v>
      </c>
      <c r="BC170" s="10">
        <v>0.1936</v>
      </c>
      <c r="BD170" s="10">
        <v>0.0426</v>
      </c>
      <c r="BE170" s="10">
        <v>0.08840000000000001</v>
      </c>
      <c r="BF170" s="10">
        <v>0.0502</v>
      </c>
      <c r="BG170" s="10">
        <v>0.3036</v>
      </c>
      <c r="BH170" s="11">
        <v>3.49</v>
      </c>
      <c r="BI170" s="11">
        <v>2.47</v>
      </c>
      <c r="BJ170" s="11">
        <v>4.67</v>
      </c>
      <c r="BK170" s="11">
        <v>5.13</v>
      </c>
      <c r="BL170" s="11">
        <v>61.6</v>
      </c>
      <c r="BM170" s="11">
        <v>58</v>
      </c>
      <c r="BN170" s="11">
        <v>6.41</v>
      </c>
      <c r="BO170" s="11">
        <v>7.27</v>
      </c>
      <c r="BP170" s="11">
        <v>4.87</v>
      </c>
      <c r="BQ170" s="11">
        <v>-1.86</v>
      </c>
      <c r="BR170" s="11">
        <v>-1.484</v>
      </c>
      <c r="BS170" s="11">
        <v>2.015</v>
      </c>
      <c r="BT170" s="10">
        <v>0.109021081295047</v>
      </c>
      <c r="BU170" s="11">
        <v>4.33961762452107</v>
      </c>
      <c r="BV170" s="11">
        <v>3.799</v>
      </c>
      <c r="BW170" s="11">
        <v>1.939</v>
      </c>
      <c r="BX170" s="11">
        <v>23.5</v>
      </c>
      <c r="BY170" s="11">
        <v>26.49</v>
      </c>
      <c r="BZ170" s="11">
        <v>24.9</v>
      </c>
      <c r="CA170" s="11">
        <v>21.92</v>
      </c>
      <c r="CB170" s="11">
        <v>-8.25</v>
      </c>
      <c r="CC170" s="12">
        <v>0.51</v>
      </c>
      <c r="CD170" s="12">
        <v>0.66</v>
      </c>
      <c r="CE170" s="12">
        <v>0.5</v>
      </c>
      <c r="CF170" s="12">
        <v>0.03</v>
      </c>
      <c r="CG170" s="12">
        <v>0.03</v>
      </c>
      <c r="CH170" s="11">
        <v>11.12</v>
      </c>
      <c r="CI170" s="11">
        <v>7.65</v>
      </c>
      <c r="CJ170" s="11">
        <v>-8.25</v>
      </c>
      <c r="CK170" s="14">
        <v>0</v>
      </c>
      <c r="CL170" s="15">
        <v>0.209251101321586</v>
      </c>
    </row>
    <row r="171" ht="22.05" customHeight="1">
      <c r="A171" t="s" s="16">
        <v>478</v>
      </c>
      <c r="B171" t="s" s="16">
        <v>479</v>
      </c>
      <c r="C171" t="s" s="8">
        <v>363</v>
      </c>
      <c r="D171" t="s" s="8">
        <v>93</v>
      </c>
      <c r="E171" t="s" s="8">
        <v>94</v>
      </c>
      <c r="F171" t="s" s="8">
        <v>95</v>
      </c>
      <c r="G171" s="9">
        <v>0.8572</v>
      </c>
      <c r="H171" s="9">
        <v>1.0224</v>
      </c>
      <c r="I171" s="10">
        <f>$C$2+CK171</f>
      </c>
      <c r="J171" s="10">
        <f>IF(H171="NA","NA",$C$1+H171*I171)</f>
      </c>
      <c r="K171" s="10">
        <v>0.015</v>
      </c>
      <c r="L171" s="10">
        <f>IF(K171="NA","NA",$C$1+K171)</f>
      </c>
      <c r="M171" s="10">
        <f>IF(L171="NA","NA",IF(CL171="NA","NA",L171*(1-CL171)))</f>
      </c>
      <c r="N171" s="10">
        <f>IF(J171="NA","NA",IF(AA171="NA","NA",IF(M171="NA","NA",J171*(1-AA171)+M171*AA171)))</f>
      </c>
      <c r="O171" s="10">
        <f>IF(BB171="NA","NA",IF(J171="NA","NA",BB171-J171))</f>
      </c>
      <c r="P171" s="10">
        <f>IF(BC171="NA","NA",IF(N171="NA","NA",BC171-N171))</f>
      </c>
      <c r="Q171" s="11">
        <v>20.5</v>
      </c>
      <c r="R171" s="11">
        <v>0</v>
      </c>
      <c r="S171" s="11">
        <v>6.13</v>
      </c>
      <c r="T171" s="11">
        <v>6.13</v>
      </c>
      <c r="U171" s="11">
        <v>26.63</v>
      </c>
      <c r="V171" s="11">
        <v>6.13</v>
      </c>
      <c r="W171" s="11">
        <v>20.5</v>
      </c>
      <c r="X171" s="10">
        <v>0.2302</v>
      </c>
      <c r="Y171" s="12">
        <v>0</v>
      </c>
      <c r="Z171" s="10">
        <v>0.2235</v>
      </c>
      <c r="AA171" s="10">
        <v>0.2302</v>
      </c>
      <c r="AB171" s="10">
        <v>0.2878</v>
      </c>
      <c r="AC171" s="10">
        <v>0.299</v>
      </c>
      <c r="AD171" s="11">
        <v>0.47</v>
      </c>
      <c r="AE171" s="12">
        <v>0.83</v>
      </c>
      <c r="AF171" s="10">
        <v>0.2</v>
      </c>
      <c r="AG171" s="10">
        <v>0.5063</v>
      </c>
      <c r="AH171" s="12">
        <v>0.24</v>
      </c>
      <c r="AI171" s="13">
        <v>3.5</v>
      </c>
      <c r="AJ171" s="12">
        <v>5.57</v>
      </c>
      <c r="AK171" s="12">
        <v>25.22</v>
      </c>
      <c r="AL171" t="s" s="8">
        <v>110</v>
      </c>
      <c r="AM171" t="s" s="8">
        <v>110</v>
      </c>
      <c r="AN171" s="12">
        <v>0.96</v>
      </c>
      <c r="AO171" s="12">
        <v>0.35</v>
      </c>
      <c r="AP171" s="12">
        <v>5.73</v>
      </c>
      <c r="AQ171" s="12">
        <v>2.47</v>
      </c>
      <c r="AR171" s="12">
        <v>0.98</v>
      </c>
      <c r="AS171" s="12">
        <v>0.35</v>
      </c>
      <c r="AT171" s="10">
        <v>1.5375</v>
      </c>
      <c r="AU171" s="10">
        <v>0.061</v>
      </c>
      <c r="AV171" s="10">
        <v>-0.247</v>
      </c>
      <c r="AW171" s="10">
        <v>-0.18</v>
      </c>
      <c r="AX171" s="10">
        <v>0.0781</v>
      </c>
      <c r="AY171" s="10">
        <v>0.0252</v>
      </c>
      <c r="AZ171" t="s" s="8">
        <v>110</v>
      </c>
      <c r="BA171" t="s" s="8">
        <v>110</v>
      </c>
      <c r="BB171" s="10">
        <v>0.0389</v>
      </c>
      <c r="BC171" s="10">
        <v>0.1619</v>
      </c>
      <c r="BD171" s="10">
        <v>0.0148</v>
      </c>
      <c r="BE171" s="10">
        <v>0.06519999999999999</v>
      </c>
      <c r="BF171" s="10">
        <v>0.3556</v>
      </c>
      <c r="BG171" s="10">
        <v>0.0171</v>
      </c>
      <c r="BH171" s="11">
        <v>3.68</v>
      </c>
      <c r="BI171" s="11">
        <v>0.8100000000000001</v>
      </c>
      <c r="BJ171" s="11">
        <v>1.2</v>
      </c>
      <c r="BK171" s="11">
        <v>3.58</v>
      </c>
      <c r="BL171" s="11">
        <v>59.2</v>
      </c>
      <c r="BM171" s="11">
        <v>54.9</v>
      </c>
      <c r="BN171" s="11">
        <v>8.300000000000001</v>
      </c>
      <c r="BO171" s="11">
        <v>4.71</v>
      </c>
      <c r="BP171" s="11">
        <v>2.31</v>
      </c>
      <c r="BQ171" s="11">
        <v>1.42</v>
      </c>
      <c r="BR171" s="11">
        <v>-5.437</v>
      </c>
      <c r="BS171" s="11">
        <v>0.39</v>
      </c>
      <c r="BT171" s="10">
        <v>-2.18758428048546</v>
      </c>
      <c r="BU171" s="11">
        <v>7.35411111111111</v>
      </c>
      <c r="BV171" s="11">
        <v>4.44</v>
      </c>
      <c r="BW171" s="11">
        <v>5.86</v>
      </c>
      <c r="BX171" s="11">
        <v>20.9</v>
      </c>
      <c r="BY171" s="11">
        <v>22.11</v>
      </c>
      <c r="BZ171" s="11">
        <v>21.3</v>
      </c>
      <c r="CA171" s="11">
        <v>20.86</v>
      </c>
      <c r="CB171" s="11">
        <v>-1.25</v>
      </c>
      <c r="CC171" s="12">
        <v>0.41</v>
      </c>
      <c r="CD171" s="12">
        <v>0.44</v>
      </c>
      <c r="CE171" s="12">
        <v>0.5</v>
      </c>
      <c r="CF171" t="s" s="8">
        <v>110</v>
      </c>
      <c r="CG171" t="s" s="8">
        <v>110</v>
      </c>
      <c r="CH171" t="s" s="8">
        <v>110</v>
      </c>
      <c r="CI171" t="s" s="8">
        <v>110</v>
      </c>
      <c r="CJ171" s="11">
        <v>-1.25</v>
      </c>
      <c r="CK171" s="14">
        <v>0</v>
      </c>
      <c r="CL171" s="15">
        <v>0.209251101321586</v>
      </c>
    </row>
    <row r="172" ht="40.05" customHeight="1">
      <c r="A172" t="s" s="16">
        <v>480</v>
      </c>
      <c r="B172" t="s" s="16">
        <v>481</v>
      </c>
      <c r="C172" t="s" s="8">
        <v>368</v>
      </c>
      <c r="D172" t="s" s="8">
        <v>93</v>
      </c>
      <c r="E172" t="s" s="8">
        <v>94</v>
      </c>
      <c r="F172" t="s" s="8">
        <v>95</v>
      </c>
      <c r="G172" s="9">
        <v>1.014</v>
      </c>
      <c r="H172" s="9">
        <v>1.4804</v>
      </c>
      <c r="I172" s="10">
        <f>$C$2+CK172</f>
      </c>
      <c r="J172" s="10">
        <f>IF(H172="NA","NA",$C$1+H172*I172)</f>
      </c>
      <c r="K172" s="10">
        <v>0.015</v>
      </c>
      <c r="L172" s="10">
        <f>IF(K172="NA","NA",$C$1+K172)</f>
      </c>
      <c r="M172" s="10">
        <f>IF(L172="NA","NA",IF(CL172="NA","NA",L172*(1-CL172)))</f>
      </c>
      <c r="N172" s="10">
        <f>IF(J172="NA","NA",IF(AA172="NA","NA",IF(M172="NA","NA",J172*(1-AA172)+M172*AA172)))</f>
      </c>
      <c r="O172" s="10">
        <f>IF(BB172="NA","NA",IF(J172="NA","NA",BB172-J172))</f>
      </c>
      <c r="P172" s="10">
        <f>IF(BC172="NA","NA",IF(N172="NA","NA",BC172-N172))</f>
      </c>
      <c r="Q172" s="11">
        <v>11</v>
      </c>
      <c r="R172" s="11">
        <v>0</v>
      </c>
      <c r="S172" s="11">
        <v>5.06</v>
      </c>
      <c r="T172" s="11">
        <v>5.06</v>
      </c>
      <c r="U172" s="11">
        <v>16.06</v>
      </c>
      <c r="V172" s="11">
        <v>1.84</v>
      </c>
      <c r="W172" s="11">
        <v>14.22</v>
      </c>
      <c r="X172" s="10">
        <v>0.1146</v>
      </c>
      <c r="Y172" s="12">
        <v>0</v>
      </c>
      <c r="Z172" s="10">
        <v>0.3074</v>
      </c>
      <c r="AA172" s="10">
        <v>0.3151</v>
      </c>
      <c r="AB172" s="10">
        <v>0.4439</v>
      </c>
      <c r="AC172" s="10">
        <v>0.46</v>
      </c>
      <c r="AD172" s="11">
        <v>1.51</v>
      </c>
      <c r="AE172" s="12">
        <v>0.61</v>
      </c>
      <c r="AF172" s="10">
        <v>0.1732</v>
      </c>
      <c r="AG172" s="10">
        <v>0.6293</v>
      </c>
      <c r="AH172" s="12">
        <v>0.18</v>
      </c>
      <c r="AI172" s="13">
        <v>5.36</v>
      </c>
      <c r="AJ172" t="s" s="8">
        <v>110</v>
      </c>
      <c r="AK172" t="s" s="8">
        <v>110</v>
      </c>
      <c r="AL172" s="12">
        <v>7.29</v>
      </c>
      <c r="AM172" t="s" s="8">
        <v>110</v>
      </c>
      <c r="AN172" s="12">
        <v>0.96</v>
      </c>
      <c r="AO172" s="12">
        <v>0.3</v>
      </c>
      <c r="AP172" s="12">
        <v>4.84</v>
      </c>
      <c r="AQ172" s="12">
        <v>6.43</v>
      </c>
      <c r="AR172" s="12">
        <v>0.97</v>
      </c>
      <c r="AS172" s="12">
        <v>0.38</v>
      </c>
      <c r="AT172" t="s" s="8">
        <v>110</v>
      </c>
      <c r="AU172" s="10">
        <v>0</v>
      </c>
      <c r="AV172" t="s" s="8">
        <v>110</v>
      </c>
      <c r="AW172" t="s" s="8">
        <v>110</v>
      </c>
      <c r="AX172" s="10">
        <v>0.0102</v>
      </c>
      <c r="AY172" s="10">
        <v>-0.0221</v>
      </c>
      <c r="AZ172" t="s" s="8">
        <v>110</v>
      </c>
      <c r="BA172" s="10">
        <v>-0.0296</v>
      </c>
      <c r="BB172" s="10">
        <v>-0.2237</v>
      </c>
      <c r="BC172" s="10">
        <v>0.1514</v>
      </c>
      <c r="BD172" s="10">
        <v>-0.0854</v>
      </c>
      <c r="BE172" s="10">
        <v>0.0808</v>
      </c>
      <c r="BF172" s="10">
        <v>0</v>
      </c>
      <c r="BG172" s="10">
        <v>0.1542</v>
      </c>
      <c r="BH172" s="11">
        <v>-3.55</v>
      </c>
      <c r="BI172" s="11">
        <v>-3.11</v>
      </c>
      <c r="BJ172" s="11">
        <v>1.58</v>
      </c>
      <c r="BK172" s="11">
        <v>2.94</v>
      </c>
      <c r="BL172" s="11">
        <v>37.1</v>
      </c>
      <c r="BM172" s="11">
        <v>36.4</v>
      </c>
      <c r="BN172" s="11">
        <v>2.21</v>
      </c>
      <c r="BO172" s="11">
        <v>2.22</v>
      </c>
      <c r="BP172" s="11">
        <v>2.94</v>
      </c>
      <c r="BQ172" s="11">
        <v>2.25</v>
      </c>
      <c r="BR172" s="11">
        <v>-1.047</v>
      </c>
      <c r="BS172" s="11">
        <v>-0.493</v>
      </c>
      <c r="BT172" s="10">
        <v>-0.5238095238095239</v>
      </c>
      <c r="BU172" s="11">
        <v>4.48</v>
      </c>
      <c r="BV172" s="11">
        <v>-3.82</v>
      </c>
      <c r="BW172" s="11">
        <v>-1.57</v>
      </c>
      <c r="BX172" s="11">
        <v>13.9</v>
      </c>
      <c r="BY172" s="11">
        <v>19.42</v>
      </c>
      <c r="BZ172" s="11">
        <v>11.4</v>
      </c>
      <c r="CA172" s="11">
        <v>14.62</v>
      </c>
      <c r="CB172" s="11">
        <v>0</v>
      </c>
      <c r="CC172" s="12">
        <v>0.44</v>
      </c>
      <c r="CD172" s="12">
        <v>0.04</v>
      </c>
      <c r="CE172" s="12">
        <v>0.5</v>
      </c>
      <c r="CF172" s="12">
        <v>0.11</v>
      </c>
      <c r="CG172" s="12">
        <v>0.14</v>
      </c>
      <c r="CH172" s="11">
        <v>0.96</v>
      </c>
      <c r="CI172" s="11">
        <v>-0.8</v>
      </c>
      <c r="CJ172" s="11">
        <v>0</v>
      </c>
      <c r="CK172" s="14">
        <v>0</v>
      </c>
      <c r="CL172" s="15">
        <v>0.209251101321586</v>
      </c>
    </row>
    <row r="173" ht="22.05" customHeight="1">
      <c r="A173" t="s" s="16">
        <v>482</v>
      </c>
      <c r="B173" t="s" s="16">
        <v>483</v>
      </c>
      <c r="C173" t="s" s="8">
        <v>368</v>
      </c>
      <c r="D173" t="s" s="8">
        <v>93</v>
      </c>
      <c r="E173" t="s" s="8">
        <v>94</v>
      </c>
      <c r="F173" t="s" s="8">
        <v>95</v>
      </c>
      <c r="G173" s="9">
        <v>1.014</v>
      </c>
      <c r="H173" s="9">
        <v>1.014</v>
      </c>
      <c r="I173" s="10">
        <f>$C$2+CK173</f>
      </c>
      <c r="J173" s="10">
        <f>IF(H173="NA","NA",$C$1+H173*I173)</f>
      </c>
      <c r="K173" s="10">
        <v>0.04</v>
      </c>
      <c r="L173" s="10">
        <f>IF(K173="NA","NA",$C$1+K173)</f>
      </c>
      <c r="M173" s="10">
        <f>IF(L173="NA","NA",IF(CL173="NA","NA",L173*(1-CL173)))</f>
      </c>
      <c r="N173" s="10">
        <f>IF(J173="NA","NA",IF(AA173="NA","NA",IF(M173="NA","NA",J173*(1-AA173)+M173*AA173)))</f>
      </c>
      <c r="O173" s="10">
        <f>IF(BB173="NA","NA",IF(J173="NA","NA",BB173-J173))</f>
      </c>
      <c r="P173" s="10">
        <f>IF(BC173="NA","NA",IF(N173="NA","NA",BC173-N173))</f>
      </c>
      <c r="Q173" s="11">
        <v>684.2</v>
      </c>
      <c r="R173" s="11">
        <v>0</v>
      </c>
      <c r="S173" s="11">
        <v>0</v>
      </c>
      <c r="T173" s="11">
        <v>0</v>
      </c>
      <c r="U173" s="11">
        <v>684.2</v>
      </c>
      <c r="V173" s="11">
        <v>24</v>
      </c>
      <c r="W173" s="11">
        <v>660.2</v>
      </c>
      <c r="X173" s="10">
        <v>0.0351</v>
      </c>
      <c r="Y173" s="12">
        <v>0.01</v>
      </c>
      <c r="Z173" s="10">
        <v>0</v>
      </c>
      <c r="AA173" s="10">
        <v>0</v>
      </c>
      <c r="AB173" s="10">
        <v>0</v>
      </c>
      <c r="AC173" s="10">
        <v>0</v>
      </c>
      <c r="AD173" s="11">
        <v>149.21</v>
      </c>
      <c r="AE173" s="12">
        <v>1.01</v>
      </c>
      <c r="AF173" s="10">
        <v>0.0837</v>
      </c>
      <c r="AG173" s="10">
        <v>1.243</v>
      </c>
      <c r="AH173" s="12">
        <v>0.8100000000000001</v>
      </c>
      <c r="AI173" s="13">
        <v>26.47</v>
      </c>
      <c r="AJ173" s="12">
        <v>297.48</v>
      </c>
      <c r="AK173" s="12">
        <v>204.24</v>
      </c>
      <c r="AL173" s="12">
        <v>134.42</v>
      </c>
      <c r="AM173" s="12">
        <v>9.92</v>
      </c>
      <c r="AN173" s="12">
        <v>20.86</v>
      </c>
      <c r="AO173" s="12">
        <v>30.41</v>
      </c>
      <c r="AP173" s="12">
        <v>164.11</v>
      </c>
      <c r="AQ173" s="12">
        <v>293.42</v>
      </c>
      <c r="AR173" s="12">
        <v>75.02</v>
      </c>
      <c r="AS173" s="12">
        <v>29.34</v>
      </c>
      <c r="AT173" s="10">
        <v>0</v>
      </c>
      <c r="AU173" s="10">
        <v>0</v>
      </c>
      <c r="AV173" t="s" s="8">
        <v>110</v>
      </c>
      <c r="AW173" t="s" s="8">
        <v>110</v>
      </c>
      <c r="AX173" s="10">
        <v>0.298</v>
      </c>
      <c r="AY173" s="10">
        <v>0.186</v>
      </c>
      <c r="AZ173" s="10">
        <v>0.3</v>
      </c>
      <c r="BA173" s="10">
        <v>0.456</v>
      </c>
      <c r="BB173" s="10">
        <v>0.316</v>
      </c>
      <c r="BC173" s="10">
        <v>0.7108</v>
      </c>
      <c r="BD173" s="10">
        <v>0.1095</v>
      </c>
      <c r="BE173" s="10">
        <v>0.1315</v>
      </c>
      <c r="BF173" s="10">
        <v>0.0077</v>
      </c>
      <c r="BG173" s="10">
        <v>0.3777</v>
      </c>
      <c r="BH173" s="11">
        <v>2.3</v>
      </c>
      <c r="BI173" s="11">
        <v>3.35</v>
      </c>
      <c r="BJ173" s="11">
        <v>3.52</v>
      </c>
      <c r="BK173" s="11">
        <v>4.02</v>
      </c>
      <c r="BL173" s="11">
        <v>22.5</v>
      </c>
      <c r="BM173" s="11">
        <v>30.6</v>
      </c>
      <c r="BN173" s="11">
        <v>2.25</v>
      </c>
      <c r="BO173" s="11">
        <v>3.59</v>
      </c>
      <c r="BP173" s="11">
        <v>3.99</v>
      </c>
      <c r="BQ173" s="11">
        <v>0</v>
      </c>
      <c r="BR173" s="11">
        <v>5.9</v>
      </c>
      <c r="BS173" s="11">
        <v>0.365</v>
      </c>
      <c r="BT173" s="10">
        <v>1.56940370976931</v>
      </c>
      <c r="BU173" s="11">
        <v>-2.27303798219585</v>
      </c>
      <c r="BV173" s="11">
        <v>-2.915</v>
      </c>
      <c r="BW173" s="11">
        <v>-2.915</v>
      </c>
      <c r="BX173" s="11">
        <v>10.6</v>
      </c>
      <c r="BY173" s="11">
        <v>5.66</v>
      </c>
      <c r="BZ173" s="11">
        <v>32.8</v>
      </c>
      <c r="CA173" s="11">
        <v>8.800000000000001</v>
      </c>
      <c r="CB173" s="11">
        <v>0</v>
      </c>
      <c r="CC173" s="12">
        <v>0.42</v>
      </c>
      <c r="CD173" s="12">
        <v>0.6899999999999999</v>
      </c>
      <c r="CE173" s="12">
        <v>0.5</v>
      </c>
      <c r="CF173" s="12">
        <v>0.11</v>
      </c>
      <c r="CG173" s="12">
        <v>0.11</v>
      </c>
      <c r="CH173" s="11">
        <v>-0.73</v>
      </c>
      <c r="CI173" s="11">
        <v>-0.75</v>
      </c>
      <c r="CJ173" s="11">
        <v>0</v>
      </c>
      <c r="CK173" s="14">
        <v>0</v>
      </c>
      <c r="CL173" s="15">
        <v>0.2102272727272728</v>
      </c>
    </row>
    <row r="174" ht="22.05" customHeight="1">
      <c r="A174" t="s" s="16">
        <v>484</v>
      </c>
      <c r="B174" t="s" s="16">
        <v>485</v>
      </c>
      <c r="C174" t="s" s="8">
        <v>486</v>
      </c>
      <c r="D174" t="s" s="8">
        <v>93</v>
      </c>
      <c r="E174" t="s" s="8">
        <v>94</v>
      </c>
      <c r="F174" t="s" s="8">
        <v>95</v>
      </c>
      <c r="G174" s="9">
        <v>0.6072</v>
      </c>
      <c r="H174" s="9">
        <v>1.5713</v>
      </c>
      <c r="I174" s="10">
        <f>$C$2+CK174</f>
      </c>
      <c r="J174" s="10">
        <f>IF(H174="NA","NA",$C$1+H174*I174)</f>
      </c>
      <c r="K174" s="10">
        <v>0.025</v>
      </c>
      <c r="L174" s="10">
        <f>IF(K174="NA","NA",$C$1+K174)</f>
      </c>
      <c r="M174" s="10">
        <f>IF(L174="NA","NA",IF(CL174="NA","NA",L174*(1-CL174)))</f>
      </c>
      <c r="N174" s="10">
        <f>IF(J174="NA","NA",IF(AA174="NA","NA",IF(M174="NA","NA",J174*(1-AA174)+M174*AA174)))</f>
      </c>
      <c r="O174" s="10">
        <f>IF(BB174="NA","NA",IF(J174="NA","NA",BB174-J174))</f>
      </c>
      <c r="P174" s="10">
        <f>IF(BC174="NA","NA",IF(N174="NA","NA",BC174-N174))</f>
      </c>
      <c r="Q174" s="11">
        <v>16</v>
      </c>
      <c r="R174" s="11">
        <v>0</v>
      </c>
      <c r="S174" s="11">
        <v>25.4</v>
      </c>
      <c r="T174" s="11">
        <v>25.4</v>
      </c>
      <c r="U174" s="11">
        <v>41.4</v>
      </c>
      <c r="V174" s="11">
        <v>0.38</v>
      </c>
      <c r="W174" s="11">
        <v>41.02</v>
      </c>
      <c r="X174" s="10">
        <v>0.0092</v>
      </c>
      <c r="Y174" s="12">
        <v>0</v>
      </c>
      <c r="Z174" s="10">
        <v>0.7243000000000001</v>
      </c>
      <c r="AA174" s="10">
        <v>0.6135</v>
      </c>
      <c r="AB174" s="10">
        <v>2.6267</v>
      </c>
      <c r="AC174" s="10">
        <v>1.5875</v>
      </c>
      <c r="AD174" s="11">
        <v>3.66</v>
      </c>
      <c r="AE174" s="12">
        <v>-0.09</v>
      </c>
      <c r="AF174" t="s" s="8">
        <v>110</v>
      </c>
      <c r="AG174" t="s" s="8">
        <v>110</v>
      </c>
      <c r="AH174" s="12">
        <v>0.39</v>
      </c>
      <c r="AI174" s="13">
        <v>2.36</v>
      </c>
      <c r="AJ174" s="12">
        <v>46.38</v>
      </c>
      <c r="AK174" s="12">
        <v>8.6</v>
      </c>
      <c r="AL174" t="s" s="8">
        <v>110</v>
      </c>
      <c r="AM174" t="s" s="8">
        <v>110</v>
      </c>
      <c r="AN174" s="12">
        <v>1.65</v>
      </c>
      <c r="AO174" s="12">
        <v>0.58</v>
      </c>
      <c r="AP174" s="12">
        <v>10.41</v>
      </c>
      <c r="AQ174" s="12">
        <v>12.21</v>
      </c>
      <c r="AR174" s="12">
        <v>1.18</v>
      </c>
      <c r="AS174" s="12">
        <v>1.49</v>
      </c>
      <c r="AT174" s="10">
        <v>0</v>
      </c>
      <c r="AU174" s="10">
        <v>0</v>
      </c>
      <c r="AV174" s="10">
        <v>0.299</v>
      </c>
      <c r="AW174" t="s" s="8">
        <v>110</v>
      </c>
      <c r="AX174" s="10">
        <v>-0.0242</v>
      </c>
      <c r="AY174" t="s" s="8">
        <v>110</v>
      </c>
      <c r="AZ174" t="s" s="8">
        <v>110</v>
      </c>
      <c r="BA174" t="s" s="8">
        <v>110</v>
      </c>
      <c r="BB174" s="10">
        <v>0.2438</v>
      </c>
      <c r="BC174" s="10">
        <v>0.1317</v>
      </c>
      <c r="BD174" s="10">
        <v>0.06859999999999999</v>
      </c>
      <c r="BE174" s="10">
        <v>0.1454</v>
      </c>
      <c r="BF174" s="10">
        <v>0</v>
      </c>
      <c r="BG174" t="s" s="8">
        <v>110</v>
      </c>
      <c r="BH174" s="11">
        <v>0.35</v>
      </c>
      <c r="BI174" s="11">
        <v>1.86</v>
      </c>
      <c r="BJ174" s="11">
        <v>2.12</v>
      </c>
      <c r="BK174" s="11">
        <v>3.94</v>
      </c>
      <c r="BL174" s="11">
        <v>27.5</v>
      </c>
      <c r="BM174" s="11">
        <v>27.1</v>
      </c>
      <c r="BN174" s="11">
        <v>3.36</v>
      </c>
      <c r="BO174" s="11">
        <v>4.43</v>
      </c>
      <c r="BP174" s="11">
        <v>3.94</v>
      </c>
      <c r="BQ174" s="11">
        <v>0</v>
      </c>
      <c r="BR174" s="11">
        <v>0</v>
      </c>
      <c r="BS174" s="11">
        <v>-2.42</v>
      </c>
      <c r="BT174" s="10">
        <v>-0.614213197969543</v>
      </c>
      <c r="BU174" s="11">
        <v>6.36</v>
      </c>
      <c r="BV174" s="11">
        <v>4.28</v>
      </c>
      <c r="BW174" s="11">
        <v>4.28</v>
      </c>
      <c r="BX174" s="11">
        <v>7.63</v>
      </c>
      <c r="BY174" s="11">
        <v>29.91</v>
      </c>
      <c r="BZ174" s="11">
        <v>9.67</v>
      </c>
      <c r="CA174" s="11">
        <v>34.69</v>
      </c>
      <c r="CB174" s="11">
        <v>0</v>
      </c>
      <c r="CC174" s="12">
        <v>0</v>
      </c>
      <c r="CD174" s="12">
        <v>-0.14</v>
      </c>
      <c r="CE174" s="12">
        <v>0.5</v>
      </c>
      <c r="CF174" t="s" s="8">
        <v>110</v>
      </c>
      <c r="CG174" t="s" s="8">
        <v>110</v>
      </c>
      <c r="CH174" t="s" s="8">
        <v>110</v>
      </c>
      <c r="CI174" t="s" s="8">
        <v>110</v>
      </c>
      <c r="CJ174" s="11">
        <v>0</v>
      </c>
      <c r="CK174" s="14">
        <v>0</v>
      </c>
      <c r="CL174" s="15">
        <v>0.2093862815884476</v>
      </c>
    </row>
    <row r="175" ht="31.05" customHeight="1">
      <c r="A175" t="s" s="16">
        <v>487</v>
      </c>
      <c r="B175" t="s" s="16">
        <v>488</v>
      </c>
      <c r="C175" t="s" s="8">
        <v>134</v>
      </c>
      <c r="D175" t="s" s="8">
        <v>93</v>
      </c>
      <c r="E175" t="s" s="8">
        <v>94</v>
      </c>
      <c r="F175" t="s" s="8">
        <v>95</v>
      </c>
      <c r="G175" s="9">
        <v>0.7712</v>
      </c>
      <c r="H175" s="9">
        <v>1.6191</v>
      </c>
      <c r="I175" s="10">
        <f>$C$2+CK175</f>
      </c>
      <c r="J175" s="10">
        <f>IF(H175="NA","NA",$C$1+H175*I175)</f>
      </c>
      <c r="K175" s="10">
        <v>0.025</v>
      </c>
      <c r="L175" s="10">
        <f>IF(K175="NA","NA",$C$1+K175)</f>
      </c>
      <c r="M175" s="10">
        <f>IF(L175="NA","NA",IF(CL175="NA","NA",L175*(1-CL175)))</f>
      </c>
      <c r="N175" s="10">
        <f>IF(J175="NA","NA",IF(AA175="NA","NA",IF(M175="NA","NA",J175*(1-AA175)+M175*AA175)))</f>
      </c>
      <c r="O175" s="10">
        <f>IF(BB175="NA","NA",IF(J175="NA","NA",BB175-J175))</f>
      </c>
      <c r="P175" s="10">
        <f>IF(BC175="NA","NA",IF(N175="NA","NA",BC175-N175))</f>
      </c>
      <c r="Q175" s="11">
        <v>5.83</v>
      </c>
      <c r="R175" s="11">
        <v>0</v>
      </c>
      <c r="S175" s="11">
        <v>6.41</v>
      </c>
      <c r="T175" s="11">
        <v>6.41</v>
      </c>
      <c r="U175" s="11">
        <v>12.24</v>
      </c>
      <c r="V175" s="11">
        <v>0.39</v>
      </c>
      <c r="W175" s="11">
        <v>11.85</v>
      </c>
      <c r="X175" s="10">
        <v>0.0322</v>
      </c>
      <c r="Y175" s="12">
        <v>0</v>
      </c>
      <c r="Z175" s="10">
        <v>0.3008</v>
      </c>
      <c r="AA175" s="10">
        <v>0.5237000000000001</v>
      </c>
      <c r="AB175" s="10">
        <v>0.4302</v>
      </c>
      <c r="AC175" s="10">
        <v>1.0995</v>
      </c>
      <c r="AD175" s="11">
        <v>1.73</v>
      </c>
      <c r="AE175" s="12">
        <v>0.26</v>
      </c>
      <c r="AF175" s="10">
        <v>0.0447</v>
      </c>
      <c r="AG175" t="s" s="8">
        <v>110</v>
      </c>
      <c r="AH175" s="12">
        <v>0.23</v>
      </c>
      <c r="AI175" t="s" s="5">
        <v>110</v>
      </c>
      <c r="AJ175" t="s" s="8">
        <v>110</v>
      </c>
      <c r="AK175" t="s" s="8">
        <v>110</v>
      </c>
      <c r="AL175" t="s" s="8">
        <v>110</v>
      </c>
      <c r="AM175" t="s" s="8">
        <v>110</v>
      </c>
      <c r="AN175" s="12">
        <v>0.39</v>
      </c>
      <c r="AO175" s="12">
        <v>0.22</v>
      </c>
      <c r="AP175" t="s" s="8">
        <v>110</v>
      </c>
      <c r="AQ175" s="12">
        <v>95.53</v>
      </c>
      <c r="AR175" s="12">
        <v>1.09</v>
      </c>
      <c r="AS175" s="12">
        <v>0.44</v>
      </c>
      <c r="AT175" t="s" s="8">
        <v>110</v>
      </c>
      <c r="AU175" s="10">
        <v>0</v>
      </c>
      <c r="AV175" t="s" s="8">
        <v>110</v>
      </c>
      <c r="AW175" t="s" s="8">
        <v>110</v>
      </c>
      <c r="AX175" s="10">
        <v>-0.0514</v>
      </c>
      <c r="AY175" t="s" s="8">
        <v>110</v>
      </c>
      <c r="AZ175" t="s" s="8">
        <v>110</v>
      </c>
      <c r="BA175" t="s" s="8">
        <v>110</v>
      </c>
      <c r="BB175" s="10">
        <v>-0.2309</v>
      </c>
      <c r="BC175" s="10">
        <v>-0.036</v>
      </c>
      <c r="BD175" s="10">
        <v>-0.1638</v>
      </c>
      <c r="BE175" s="10">
        <v>-0.0184</v>
      </c>
      <c r="BF175" s="10">
        <v>0</v>
      </c>
      <c r="BG175" s="10">
        <v>0.1822</v>
      </c>
      <c r="BH175" s="11">
        <v>-5.16</v>
      </c>
      <c r="BI175" s="11">
        <v>-4.34</v>
      </c>
      <c r="BJ175" s="11">
        <v>-0.49</v>
      </c>
      <c r="BK175" s="11">
        <v>-0.49</v>
      </c>
      <c r="BL175" s="11">
        <v>26.7</v>
      </c>
      <c r="BM175" s="11">
        <v>26.5</v>
      </c>
      <c r="BN175" s="11">
        <v>0.12</v>
      </c>
      <c r="BO175" s="11">
        <v>1.23</v>
      </c>
      <c r="BP175" s="11">
        <v>-0.49</v>
      </c>
      <c r="BQ175" s="11">
        <v>3.12</v>
      </c>
      <c r="BR175" s="11">
        <v>-0.334</v>
      </c>
      <c r="BS175" s="11">
        <v>-1.572</v>
      </c>
      <c r="BT175" t="s" s="8">
        <v>110</v>
      </c>
      <c r="BU175" s="11">
        <v>1.418</v>
      </c>
      <c r="BV175" s="11">
        <v>-5.554</v>
      </c>
      <c r="BW175" s="11">
        <v>-2.434</v>
      </c>
      <c r="BX175" s="11">
        <v>18.8</v>
      </c>
      <c r="BY175" s="11">
        <v>13.57</v>
      </c>
      <c r="BZ175" s="11">
        <v>14.9</v>
      </c>
      <c r="CA175" s="11">
        <v>10.92</v>
      </c>
      <c r="CB175" s="11">
        <v>0</v>
      </c>
      <c r="CC175" s="12">
        <v>-0.12</v>
      </c>
      <c r="CD175" s="12">
        <v>0.64</v>
      </c>
      <c r="CE175" s="12">
        <v>0.5</v>
      </c>
      <c r="CF175" t="s" s="8">
        <v>110</v>
      </c>
      <c r="CG175" t="s" s="8">
        <v>110</v>
      </c>
      <c r="CH175" t="s" s="8">
        <v>110</v>
      </c>
      <c r="CI175" t="s" s="8">
        <v>110</v>
      </c>
      <c r="CJ175" s="11">
        <v>0</v>
      </c>
      <c r="CK175" s="14">
        <v>0</v>
      </c>
      <c r="CL175" s="15">
        <v>0.2093862815884476</v>
      </c>
    </row>
    <row r="176" ht="22.05" customHeight="1">
      <c r="A176" t="s" s="16">
        <v>489</v>
      </c>
      <c r="B176" t="s" s="16">
        <v>490</v>
      </c>
      <c r="C176" t="s" s="8">
        <v>387</v>
      </c>
      <c r="D176" t="s" s="8">
        <v>93</v>
      </c>
      <c r="E176" t="s" s="8">
        <v>94</v>
      </c>
      <c r="F176" t="s" s="8">
        <v>95</v>
      </c>
      <c r="G176" s="9">
        <v>0.9095</v>
      </c>
      <c r="H176" s="9">
        <v>1.0219</v>
      </c>
      <c r="I176" s="10">
        <f>$C$2+CK176</f>
      </c>
      <c r="J176" s="10">
        <f>IF(H176="NA","NA",$C$1+H176*I176)</f>
      </c>
      <c r="K176" s="10">
        <v>0.01</v>
      </c>
      <c r="L176" s="10">
        <f>IF(K176="NA","NA",$C$1+K176)</f>
      </c>
      <c r="M176" s="10">
        <f>IF(L176="NA","NA",IF(CL176="NA","NA",L176*(1-CL176)))</f>
      </c>
      <c r="N176" s="10">
        <f>IF(J176="NA","NA",IF(AA176="NA","NA",IF(M176="NA","NA",J176*(1-AA176)+M176*AA176)))</f>
      </c>
      <c r="O176" s="10">
        <f>IF(BB176="NA","NA",IF(J176="NA","NA",BB176-J176))</f>
      </c>
      <c r="P176" s="10">
        <f>IF(BC176="NA","NA",IF(N176="NA","NA",BC176-N176))</f>
      </c>
      <c r="Q176" s="11">
        <v>53.8</v>
      </c>
      <c r="R176" s="11">
        <v>0</v>
      </c>
      <c r="S176" s="11">
        <v>13.3</v>
      </c>
      <c r="T176" s="11">
        <v>13.3</v>
      </c>
      <c r="U176" s="11">
        <v>67.09999999999999</v>
      </c>
      <c r="V176" s="11">
        <v>0.02</v>
      </c>
      <c r="W176" s="11">
        <v>67.08</v>
      </c>
      <c r="X176" s="10">
        <v>0.0002</v>
      </c>
      <c r="Y176" s="12">
        <v>0</v>
      </c>
      <c r="Z176" s="10">
        <v>0.5659999999999999</v>
      </c>
      <c r="AA176" s="10">
        <v>0.1982</v>
      </c>
      <c r="AB176" s="10">
        <v>1.3039</v>
      </c>
      <c r="AC176" s="10">
        <v>0.2472</v>
      </c>
      <c r="AD176" s="11">
        <v>4.72</v>
      </c>
      <c r="AE176" s="12">
        <v>0.26</v>
      </c>
      <c r="AF176" s="10">
        <v>0.06320000000000001</v>
      </c>
      <c r="AG176" s="10">
        <v>0.4981</v>
      </c>
      <c r="AH176" s="12">
        <v>0.17</v>
      </c>
      <c r="AI176" s="13">
        <v>3.78</v>
      </c>
      <c r="AJ176" s="12">
        <v>129.64</v>
      </c>
      <c r="AK176" s="12">
        <v>384.29</v>
      </c>
      <c r="AL176" s="12">
        <v>16.74</v>
      </c>
      <c r="AM176" t="s" s="8">
        <v>110</v>
      </c>
      <c r="AN176" s="12">
        <v>5.27</v>
      </c>
      <c r="AO176" s="12">
        <v>2.22</v>
      </c>
      <c r="AP176" s="12">
        <v>26.73</v>
      </c>
      <c r="AQ176" s="12">
        <v>22.66</v>
      </c>
      <c r="AR176" s="12">
        <v>2.86</v>
      </c>
      <c r="AS176" s="12">
        <v>2.77</v>
      </c>
      <c r="AT176" s="10">
        <v>0</v>
      </c>
      <c r="AU176" s="10">
        <v>0</v>
      </c>
      <c r="AV176" t="s" s="8">
        <v>110</v>
      </c>
      <c r="AW176" t="s" s="8">
        <v>110</v>
      </c>
      <c r="AX176" s="10">
        <v>0.352</v>
      </c>
      <c r="AY176" s="10">
        <v>0.325</v>
      </c>
      <c r="AZ176" t="s" s="8">
        <v>110</v>
      </c>
      <c r="BA176" s="10">
        <v>0.141</v>
      </c>
      <c r="BB176" s="10">
        <v>0.0132</v>
      </c>
      <c r="BC176" s="10">
        <v>0.1366</v>
      </c>
      <c r="BD176" s="10">
        <v>0.0054</v>
      </c>
      <c r="BE176" s="10">
        <v>0.0977</v>
      </c>
      <c r="BF176" s="10">
        <v>0.5</v>
      </c>
      <c r="BG176" s="10">
        <v>0.1407</v>
      </c>
      <c r="BH176" s="11">
        <v>0.42</v>
      </c>
      <c r="BI176" s="11">
        <v>0.14</v>
      </c>
      <c r="BJ176" s="11">
        <v>1.88</v>
      </c>
      <c r="BK176" s="11">
        <v>2.51</v>
      </c>
      <c r="BL176" s="11">
        <v>24.2</v>
      </c>
      <c r="BM176" s="11">
        <v>25.7</v>
      </c>
      <c r="BN176" s="11">
        <v>2.96</v>
      </c>
      <c r="BO176" s="11">
        <v>2.91</v>
      </c>
      <c r="BP176" s="11">
        <v>1.26</v>
      </c>
      <c r="BQ176" s="11">
        <v>-4.23</v>
      </c>
      <c r="BR176" s="11">
        <v>0</v>
      </c>
      <c r="BS176" s="11">
        <v>2.342</v>
      </c>
      <c r="BT176" s="10">
        <v>1.86613545816733</v>
      </c>
      <c r="BU176" s="11">
        <v>-1.087</v>
      </c>
      <c r="BV176" s="11">
        <v>2.03</v>
      </c>
      <c r="BW176" s="11">
        <v>-2.202</v>
      </c>
      <c r="BX176" s="11">
        <v>10.6</v>
      </c>
      <c r="BY176" s="11">
        <v>18.37</v>
      </c>
      <c r="BZ176" s="11">
        <v>10.2</v>
      </c>
      <c r="CA176" s="11">
        <v>23.48</v>
      </c>
      <c r="CB176" s="11">
        <v>0</v>
      </c>
      <c r="CC176" s="12">
        <v>0.13</v>
      </c>
      <c r="CD176" s="12">
        <v>0.14</v>
      </c>
      <c r="CE176" s="12">
        <v>0.5</v>
      </c>
      <c r="CF176" s="12">
        <v>0.07000000000000001</v>
      </c>
      <c r="CG176" s="12">
        <v>0.11</v>
      </c>
      <c r="CH176" s="11">
        <v>-1.64</v>
      </c>
      <c r="CI176" s="11">
        <v>-0.98</v>
      </c>
      <c r="CJ176" s="11">
        <v>0</v>
      </c>
      <c r="CK176" s="14">
        <v>0</v>
      </c>
      <c r="CL176" s="15">
        <v>0.2103960396039605</v>
      </c>
    </row>
    <row r="177" ht="31.05" customHeight="1">
      <c r="A177" t="s" s="16">
        <v>491</v>
      </c>
      <c r="B177" t="s" s="16">
        <v>492</v>
      </c>
      <c r="C177" t="s" s="8">
        <v>213</v>
      </c>
      <c r="D177" t="s" s="8">
        <v>93</v>
      </c>
      <c r="E177" t="s" s="8">
        <v>94</v>
      </c>
      <c r="F177" t="s" s="8">
        <v>95</v>
      </c>
      <c r="G177" s="9">
        <v>0.7667</v>
      </c>
      <c r="H177" s="9">
        <v>0.7667</v>
      </c>
      <c r="I177" s="10">
        <f>$C$2+CK177</f>
      </c>
      <c r="J177" s="10">
        <f>IF(H177="NA","NA",$C$1+H177*I177)</f>
      </c>
      <c r="K177" s="10">
        <v>0.01</v>
      </c>
      <c r="L177" s="10">
        <f>IF(K177="NA","NA",$C$1+K177)</f>
      </c>
      <c r="M177" s="10">
        <f>IF(L177="NA","NA",IF(CL177="NA","NA",L177*(1-CL177)))</f>
      </c>
      <c r="N177" s="10">
        <f>IF(J177="NA","NA",IF(AA177="NA","NA",IF(M177="NA","NA",J177*(1-AA177)+M177*AA177)))</f>
      </c>
      <c r="O177" s="10">
        <f>IF(BB177="NA","NA",IF(J177="NA","NA",BB177-J177))</f>
      </c>
      <c r="P177" s="10">
        <f>IF(BC177="NA","NA",IF(N177="NA","NA",BC177-N177))</f>
      </c>
      <c r="Q177" s="11">
        <v>22.2</v>
      </c>
      <c r="R177" s="11">
        <v>0</v>
      </c>
      <c r="S177" s="11">
        <v>0</v>
      </c>
      <c r="T177" s="11">
        <v>0</v>
      </c>
      <c r="U177" s="11">
        <v>22.2</v>
      </c>
      <c r="V177" s="11">
        <v>3.36</v>
      </c>
      <c r="W177" s="11">
        <v>18.84</v>
      </c>
      <c r="X177" s="10">
        <v>0.1514</v>
      </c>
      <c r="Y177" s="12">
        <v>0</v>
      </c>
      <c r="Z177" s="10">
        <v>0</v>
      </c>
      <c r="AA177" s="10">
        <v>0</v>
      </c>
      <c r="AB177" s="10">
        <v>0</v>
      </c>
      <c r="AC177" s="10">
        <v>0</v>
      </c>
      <c r="AD177" s="11">
        <v>0.54</v>
      </c>
      <c r="AE177" s="12">
        <v>0.47</v>
      </c>
      <c r="AF177" s="10">
        <v>0.1183</v>
      </c>
      <c r="AG177" s="10">
        <v>0.4691</v>
      </c>
      <c r="AH177" s="12">
        <v>0.14</v>
      </c>
      <c r="AI177" t="s" s="5">
        <v>110</v>
      </c>
      <c r="AJ177" s="12">
        <v>13.54</v>
      </c>
      <c r="AK177" s="12">
        <v>21.55</v>
      </c>
      <c r="AL177" s="12">
        <v>11.19</v>
      </c>
      <c r="AM177" t="s" s="8">
        <v>110</v>
      </c>
      <c r="AN177" s="12">
        <v>2.88</v>
      </c>
      <c r="AO177" s="12">
        <v>0.9</v>
      </c>
      <c r="AP177" s="12">
        <v>9.380000000000001</v>
      </c>
      <c r="AQ177" s="12">
        <v>6.14</v>
      </c>
      <c r="AR177" s="12">
        <v>9.369999999999999</v>
      </c>
      <c r="AS177" s="12">
        <v>0.76</v>
      </c>
      <c r="AT177" s="10">
        <v>1.5243</v>
      </c>
      <c r="AU177" s="10">
        <v>0.0707</v>
      </c>
      <c r="AV177" s="10">
        <v>0.0018</v>
      </c>
      <c r="AW177" s="10">
        <v>0.0249</v>
      </c>
      <c r="AX177" s="10">
        <v>0.0683</v>
      </c>
      <c r="AY177" s="10">
        <v>0.0417</v>
      </c>
      <c r="AZ177" t="s" s="8">
        <v>110</v>
      </c>
      <c r="BA177" s="10">
        <v>0.0563</v>
      </c>
      <c r="BB177" s="10">
        <v>0.1465</v>
      </c>
      <c r="BC177" s="10">
        <v>0.5627</v>
      </c>
      <c r="BD177" s="10">
        <v>0.0444</v>
      </c>
      <c r="BE177" s="10">
        <v>0.0866</v>
      </c>
      <c r="BF177" s="10">
        <v>0.3683</v>
      </c>
      <c r="BG177" s="10">
        <v>0.128</v>
      </c>
      <c r="BH177" s="11">
        <v>1.64</v>
      </c>
      <c r="BI177" s="11">
        <v>1.03</v>
      </c>
      <c r="BJ177" s="11">
        <v>1.74</v>
      </c>
      <c r="BK177" s="11">
        <v>2.01</v>
      </c>
      <c r="BL177" s="11">
        <v>24.7</v>
      </c>
      <c r="BM177" s="11">
        <v>23.2</v>
      </c>
      <c r="BN177" s="11">
        <v>3.07</v>
      </c>
      <c r="BO177" s="11">
        <v>2.27</v>
      </c>
      <c r="BP177" s="11">
        <v>1.27</v>
      </c>
      <c r="BQ177" s="11">
        <v>0.07000000000000001</v>
      </c>
      <c r="BR177" s="11">
        <v>-0.099</v>
      </c>
      <c r="BS177" s="11">
        <v>1.157</v>
      </c>
      <c r="BT177" s="10">
        <v>0.833661649988181</v>
      </c>
      <c r="BU177" s="11">
        <v>0.2111</v>
      </c>
      <c r="BV177" s="11">
        <v>-0.094</v>
      </c>
      <c r="BW177" s="11">
        <v>-0.028</v>
      </c>
      <c r="BX177" s="11">
        <v>7.03</v>
      </c>
      <c r="BY177" s="11">
        <v>3.57</v>
      </c>
      <c r="BZ177" s="11">
        <v>7.72</v>
      </c>
      <c r="CA177" s="11">
        <v>2.01</v>
      </c>
      <c r="CB177" s="11">
        <v>-1.57</v>
      </c>
      <c r="CC177" s="12">
        <v>0.22</v>
      </c>
      <c r="CD177" s="12">
        <v>0.26</v>
      </c>
      <c r="CE177" s="12">
        <v>0.5</v>
      </c>
      <c r="CF177" s="12">
        <v>0.07000000000000001</v>
      </c>
      <c r="CG177" s="12">
        <v>0.08</v>
      </c>
      <c r="CH177" s="11">
        <v>1.23</v>
      </c>
      <c r="CI177" s="11">
        <v>0.83</v>
      </c>
      <c r="CJ177" s="11">
        <v>-1.57</v>
      </c>
      <c r="CK177" s="14">
        <v>0</v>
      </c>
      <c r="CL177" s="15">
        <v>0.2103960396039605</v>
      </c>
    </row>
    <row r="178" ht="22.05" customHeight="1">
      <c r="A178" t="s" s="16">
        <v>493</v>
      </c>
      <c r="B178" t="s" s="16">
        <v>494</v>
      </c>
      <c r="C178" t="s" s="8">
        <v>368</v>
      </c>
      <c r="D178" t="s" s="8">
        <v>93</v>
      </c>
      <c r="E178" t="s" s="8">
        <v>94</v>
      </c>
      <c r="F178" t="s" s="8">
        <v>95</v>
      </c>
      <c r="G178" s="9">
        <v>1.014</v>
      </c>
      <c r="H178" s="9">
        <v>1.536</v>
      </c>
      <c r="I178" s="10">
        <f>$C$2+CK178</f>
      </c>
      <c r="J178" s="10">
        <f>IF(H178="NA","NA",$C$1+H178*I178)</f>
      </c>
      <c r="K178" s="10">
        <v>0.025</v>
      </c>
      <c r="L178" s="10">
        <f>IF(K178="NA","NA",$C$1+K178)</f>
      </c>
      <c r="M178" s="10">
        <f>IF(L178="NA","NA",IF(CL178="NA","NA",L178*(1-CL178)))</f>
      </c>
      <c r="N178" s="10">
        <f>IF(J178="NA","NA",IF(AA178="NA","NA",IF(M178="NA","NA",J178*(1-AA178)+M178*AA178)))</f>
      </c>
      <c r="O178" s="10">
        <f>IF(BB178="NA","NA",IF(J178="NA","NA",BB178-J178))</f>
      </c>
      <c r="P178" s="10">
        <f>IF(BC178="NA","NA",IF(N178="NA","NA",BC178-N178))</f>
      </c>
      <c r="Q178" s="11">
        <v>10.1</v>
      </c>
      <c r="R178" s="11">
        <v>0</v>
      </c>
      <c r="S178" s="11">
        <v>5.2</v>
      </c>
      <c r="T178" s="11">
        <v>5.2</v>
      </c>
      <c r="U178" s="11">
        <v>15.3</v>
      </c>
      <c r="V178" s="11">
        <v>0.14</v>
      </c>
      <c r="W178" s="11">
        <v>15.16</v>
      </c>
      <c r="X178" s="10">
        <v>0.0092</v>
      </c>
      <c r="Y178" s="12">
        <v>0</v>
      </c>
      <c r="Z178" s="10">
        <v>0.5790999999999999</v>
      </c>
      <c r="AA178" s="10">
        <v>0.3399</v>
      </c>
      <c r="AB178" s="10">
        <v>1.3757</v>
      </c>
      <c r="AC178" s="10">
        <v>0.5149</v>
      </c>
      <c r="AD178" s="11">
        <v>0.09</v>
      </c>
      <c r="AE178" s="12">
        <v>0.19</v>
      </c>
      <c r="AF178" s="10">
        <v>0.0837</v>
      </c>
      <c r="AG178" t="s" s="8">
        <v>110</v>
      </c>
      <c r="AH178" s="12">
        <v>0.36</v>
      </c>
      <c r="AI178" t="s" s="5">
        <v>110</v>
      </c>
      <c r="AJ178" t="s" s="8">
        <v>110</v>
      </c>
      <c r="AK178" t="s" s="8">
        <v>110</v>
      </c>
      <c r="AL178" t="s" s="8">
        <v>110</v>
      </c>
      <c r="AM178" t="s" s="8">
        <v>110</v>
      </c>
      <c r="AN178" s="12">
        <v>2.67</v>
      </c>
      <c r="AO178" s="12">
        <v>0.47</v>
      </c>
      <c r="AP178" t="s" s="8">
        <v>110</v>
      </c>
      <c r="AQ178" s="12">
        <v>26.46</v>
      </c>
      <c r="AR178" s="12">
        <v>1.71</v>
      </c>
      <c r="AS178" s="12">
        <v>0.71</v>
      </c>
      <c r="AT178" t="s" s="8">
        <v>110</v>
      </c>
      <c r="AU178" s="10">
        <v>0.0166</v>
      </c>
      <c r="AV178" t="s" s="8">
        <v>110</v>
      </c>
      <c r="AW178" t="s" s="8">
        <v>110</v>
      </c>
      <c r="AX178" s="10">
        <v>-0.0428</v>
      </c>
      <c r="AY178" s="10">
        <v>-0.0455</v>
      </c>
      <c r="AZ178" t="s" s="8">
        <v>110</v>
      </c>
      <c r="BA178" t="s" s="8">
        <v>110</v>
      </c>
      <c r="BB178" s="10">
        <v>-0.3945</v>
      </c>
      <c r="BC178" s="10">
        <v>-0.1204</v>
      </c>
      <c r="BD178" s="10">
        <v>-0.0623</v>
      </c>
      <c r="BE178" s="10">
        <v>-0.0482</v>
      </c>
      <c r="BF178" s="10">
        <v>0</v>
      </c>
      <c r="BG178" s="10">
        <v>0.1976</v>
      </c>
      <c r="BH178" s="11">
        <v>-0.66</v>
      </c>
      <c r="BI178" s="11">
        <v>-1.29</v>
      </c>
      <c r="BJ178" s="11">
        <v>-1.09</v>
      </c>
      <c r="BK178" s="11">
        <v>-1</v>
      </c>
      <c r="BL178" s="11">
        <v>21.5</v>
      </c>
      <c r="BM178" s="11">
        <v>20.7</v>
      </c>
      <c r="BN178" s="11">
        <v>0.57</v>
      </c>
      <c r="BO178" s="11">
        <v>-0.11</v>
      </c>
      <c r="BP178" s="11">
        <v>-1</v>
      </c>
      <c r="BQ178" s="11">
        <v>-0.27</v>
      </c>
      <c r="BR178" s="11">
        <v>-0.314</v>
      </c>
      <c r="BS178" s="11">
        <v>0.287</v>
      </c>
      <c r="BT178" t="s" s="8">
        <v>110</v>
      </c>
      <c r="BU178" s="11">
        <v>-0.97</v>
      </c>
      <c r="BV178" s="11">
        <v>-0.989</v>
      </c>
      <c r="BW178" s="11">
        <v>-1.263</v>
      </c>
      <c r="BX178" s="11">
        <v>3.27</v>
      </c>
      <c r="BY178" s="11">
        <v>8.279999999999999</v>
      </c>
      <c r="BZ178" s="11">
        <v>3.78</v>
      </c>
      <c r="CA178" s="11">
        <v>8.84</v>
      </c>
      <c r="CB178" s="11">
        <v>-0.17</v>
      </c>
      <c r="CC178" s="12">
        <v>-0.52</v>
      </c>
      <c r="CD178" s="12">
        <v>1.34</v>
      </c>
      <c r="CE178" s="12">
        <v>0.5</v>
      </c>
      <c r="CF178" t="s" s="8">
        <v>110</v>
      </c>
      <c r="CG178" t="s" s="8">
        <v>110</v>
      </c>
      <c r="CH178" t="s" s="8">
        <v>110</v>
      </c>
      <c r="CI178" t="s" s="8">
        <v>110</v>
      </c>
      <c r="CJ178" s="11">
        <v>-0.17</v>
      </c>
      <c r="CK178" s="14">
        <v>0</v>
      </c>
      <c r="CL178" s="15">
        <v>0.2093862815884476</v>
      </c>
    </row>
    <row r="179" ht="22.05" customHeight="1">
      <c r="A179" t="s" s="16">
        <v>495</v>
      </c>
      <c r="B179" t="s" s="16">
        <v>496</v>
      </c>
      <c r="C179" t="s" s="8">
        <v>368</v>
      </c>
      <c r="D179" t="s" s="8">
        <v>93</v>
      </c>
      <c r="E179" t="s" s="8">
        <v>94</v>
      </c>
      <c r="F179" t="s" s="8">
        <v>95</v>
      </c>
      <c r="G179" s="9">
        <v>1.014</v>
      </c>
      <c r="H179" s="9">
        <v>1.0209</v>
      </c>
      <c r="I179" s="10">
        <f>$C$2+CK179</f>
      </c>
      <c r="J179" s="10">
        <f>IF(H179="NA","NA",$C$1+H179*I179)</f>
      </c>
      <c r="K179" s="10">
        <v>0.025</v>
      </c>
      <c r="L179" s="10">
        <f>IF(K179="NA","NA",$C$1+K179)</f>
      </c>
      <c r="M179" s="10">
        <f>IF(L179="NA","NA",IF(CL179="NA","NA",L179*(1-CL179)))</f>
      </c>
      <c r="N179" s="10">
        <f>IF(J179="NA","NA",IF(AA179="NA","NA",IF(M179="NA","NA",J179*(1-AA179)+M179*AA179)))</f>
      </c>
      <c r="O179" s="10">
        <f>IF(BB179="NA","NA",IF(J179="NA","NA",BB179-J179))</f>
      </c>
      <c r="P179" s="10">
        <f>IF(BC179="NA","NA",IF(N179="NA","NA",BC179-N179))</f>
      </c>
      <c r="Q179" s="11">
        <v>22</v>
      </c>
      <c r="R179" s="11">
        <v>0</v>
      </c>
      <c r="S179" s="11">
        <v>0.17</v>
      </c>
      <c r="T179" s="11">
        <v>0.17</v>
      </c>
      <c r="U179" s="11">
        <v>22.17</v>
      </c>
      <c r="V179" s="11">
        <v>0.17</v>
      </c>
      <c r="W179" s="11">
        <v>22</v>
      </c>
      <c r="X179" s="10">
        <v>0.0078</v>
      </c>
      <c r="Y179" s="12">
        <v>0</v>
      </c>
      <c r="Z179" s="10">
        <v>0.039</v>
      </c>
      <c r="AA179" s="10">
        <v>0.0078</v>
      </c>
      <c r="AB179" s="10">
        <v>0.0406</v>
      </c>
      <c r="AC179" s="10">
        <v>0.007900000000000001</v>
      </c>
      <c r="AD179" s="11">
        <v>3.66</v>
      </c>
      <c r="AE179" s="12">
        <v>-0.05</v>
      </c>
      <c r="AF179" s="10">
        <v>0.0316</v>
      </c>
      <c r="AG179" t="s" s="8">
        <v>110</v>
      </c>
      <c r="AH179" s="12">
        <v>0.46</v>
      </c>
      <c r="AI179" t="s" s="5">
        <v>110</v>
      </c>
      <c r="AJ179" t="s" s="8">
        <v>110</v>
      </c>
      <c r="AK179" s="12">
        <v>14.67</v>
      </c>
      <c r="AL179" t="s" s="8">
        <v>110</v>
      </c>
      <c r="AM179" t="s" s="8">
        <v>110</v>
      </c>
      <c r="AN179" s="12">
        <v>5.13</v>
      </c>
      <c r="AO179" s="12">
        <v>1.48</v>
      </c>
      <c r="AP179" s="12">
        <v>21.46</v>
      </c>
      <c r="AQ179" t="s" s="8">
        <v>110</v>
      </c>
      <c r="AR179" s="12">
        <v>5.13</v>
      </c>
      <c r="AS179" s="12">
        <v>1.48</v>
      </c>
      <c r="AT179" s="10">
        <v>0</v>
      </c>
      <c r="AU179" s="10">
        <v>0</v>
      </c>
      <c r="AV179" s="10">
        <v>0.722</v>
      </c>
      <c r="AW179" s="10">
        <v>0.12</v>
      </c>
      <c r="AX179" s="10">
        <v>0.0225</v>
      </c>
      <c r="AY179" s="10">
        <v>0.0786</v>
      </c>
      <c r="AZ179" t="s" s="8">
        <v>110</v>
      </c>
      <c r="BA179" t="s" s="8">
        <v>110</v>
      </c>
      <c r="BB179" s="10">
        <v>0.5515</v>
      </c>
      <c r="BC179" s="10">
        <v>0.7118</v>
      </c>
      <c r="BD179" s="10">
        <v>0.0877</v>
      </c>
      <c r="BE179" s="10">
        <v>0.0599</v>
      </c>
      <c r="BF179" s="10">
        <v>0.1358</v>
      </c>
      <c r="BG179" s="10">
        <v>0.1907</v>
      </c>
      <c r="BH179" s="11">
        <v>-0.09</v>
      </c>
      <c r="BI179" s="11">
        <v>1.5</v>
      </c>
      <c r="BJ179" s="11">
        <v>0.36</v>
      </c>
      <c r="BK179" s="11">
        <v>1.03</v>
      </c>
      <c r="BL179" s="11">
        <v>14.9</v>
      </c>
      <c r="BM179" s="11">
        <v>17.1</v>
      </c>
      <c r="BN179" s="11">
        <v>-1.25</v>
      </c>
      <c r="BO179" s="11">
        <v>0.55</v>
      </c>
      <c r="BP179" s="11">
        <v>0.89</v>
      </c>
      <c r="BQ179" s="11">
        <v>-0.17</v>
      </c>
      <c r="BR179" s="11">
        <v>2.64</v>
      </c>
      <c r="BS179" s="11">
        <v>1.846</v>
      </c>
      <c r="BT179" s="10">
        <v>5.06454360061995</v>
      </c>
      <c r="BU179" s="11">
        <v>-3.60023410404624</v>
      </c>
      <c r="BV179" s="11">
        <v>-2.812</v>
      </c>
      <c r="BW179" s="11">
        <v>-2.986</v>
      </c>
      <c r="BX179" s="11">
        <v>2.72</v>
      </c>
      <c r="BY179" s="11">
        <v>1.44</v>
      </c>
      <c r="BZ179" s="11">
        <v>4.29</v>
      </c>
      <c r="CA179" s="11">
        <v>4.29</v>
      </c>
      <c r="CB179" s="11">
        <v>0</v>
      </c>
      <c r="CC179" s="12">
        <v>-0.1</v>
      </c>
      <c r="CD179" s="12">
        <v>0.13</v>
      </c>
      <c r="CE179" s="12">
        <v>0.5</v>
      </c>
      <c r="CF179" s="12">
        <v>0.09</v>
      </c>
      <c r="CG179" s="12">
        <v>0.07000000000000001</v>
      </c>
      <c r="CH179" s="11">
        <v>0.66</v>
      </c>
      <c r="CI179" s="11">
        <v>0.47</v>
      </c>
      <c r="CJ179" s="11">
        <v>0</v>
      </c>
      <c r="CK179" s="14">
        <v>0</v>
      </c>
      <c r="CL179" s="15">
        <v>0.2093862815884476</v>
      </c>
    </row>
    <row r="180" ht="22.05" customHeight="1">
      <c r="A180" t="s" s="16">
        <v>497</v>
      </c>
      <c r="B180" t="s" s="16">
        <v>498</v>
      </c>
      <c r="C180" t="s" s="8">
        <v>368</v>
      </c>
      <c r="D180" t="s" s="8">
        <v>93</v>
      </c>
      <c r="E180" t="s" s="8">
        <v>94</v>
      </c>
      <c r="F180" t="s" s="8">
        <v>95</v>
      </c>
      <c r="G180" s="9">
        <v>1.014</v>
      </c>
      <c r="H180" s="9">
        <v>1.0185</v>
      </c>
      <c r="I180" s="10">
        <f>$C$2+CK180</f>
      </c>
      <c r="J180" s="10">
        <f>IF(H180="NA","NA",$C$1+H180*I180)</f>
      </c>
      <c r="K180" s="10">
        <v>0.02</v>
      </c>
      <c r="L180" s="10">
        <f>IF(K180="NA","NA",$C$1+K180)</f>
      </c>
      <c r="M180" s="10">
        <f>IF(L180="NA","NA",IF(CL180="NA","NA",L180*(1-CL180)))</f>
      </c>
      <c r="N180" s="10">
        <f>IF(J180="NA","NA",IF(AA180="NA","NA",IF(M180="NA","NA",J180*(1-AA180)+M180*AA180)))</f>
      </c>
      <c r="O180" s="10">
        <f>IF(BB180="NA","NA",IF(J180="NA","NA",BB180-J180))</f>
      </c>
      <c r="P180" s="10">
        <f>IF(BC180="NA","NA",IF(N180="NA","NA",BC180-N180))</f>
      </c>
      <c r="Q180" s="11">
        <v>87.2</v>
      </c>
      <c r="R180" s="11">
        <v>0.78</v>
      </c>
      <c r="S180" s="11">
        <v>0</v>
      </c>
      <c r="T180" s="11">
        <v>0.78</v>
      </c>
      <c r="U180" s="11">
        <v>87.98</v>
      </c>
      <c r="V180" s="11">
        <v>5.4</v>
      </c>
      <c r="W180" s="11">
        <v>82.58</v>
      </c>
      <c r="X180" s="10">
        <v>0.0614</v>
      </c>
      <c r="Y180" s="12">
        <v>0</v>
      </c>
      <c r="Z180" s="10">
        <v>0.0612</v>
      </c>
      <c r="AA180" s="10">
        <v>0.0089</v>
      </c>
      <c r="AB180" s="10">
        <v>0.06519999999999999</v>
      </c>
      <c r="AC180" s="10">
        <v>0.008999999999999999</v>
      </c>
      <c r="AD180" s="11">
        <v>12.3</v>
      </c>
      <c r="AE180" s="12">
        <v>1.27</v>
      </c>
      <c r="AF180" s="10">
        <v>0.2074</v>
      </c>
      <c r="AG180" s="10">
        <v>0.6739000000000001</v>
      </c>
      <c r="AH180" s="12">
        <v>0.45</v>
      </c>
      <c r="AI180" s="13">
        <v>9.539999999999999</v>
      </c>
      <c r="AJ180" t="s" s="8">
        <v>110</v>
      </c>
      <c r="AK180" s="12">
        <v>233.16</v>
      </c>
      <c r="AL180" s="12">
        <v>37.16</v>
      </c>
      <c r="AM180" t="s" s="8">
        <v>110</v>
      </c>
      <c r="AN180" s="12">
        <v>7.27</v>
      </c>
      <c r="AO180" s="12">
        <v>12.37</v>
      </c>
      <c r="AP180" s="12">
        <v>77.36</v>
      </c>
      <c r="AQ180" s="12">
        <v>412.91</v>
      </c>
      <c r="AR180" s="12">
        <v>11.19</v>
      </c>
      <c r="AS180" s="12">
        <v>11.71</v>
      </c>
      <c r="AT180" s="10">
        <v>0.8743</v>
      </c>
      <c r="AU180" s="10">
        <v>0.0038</v>
      </c>
      <c r="AV180" s="10">
        <v>-0.275</v>
      </c>
      <c r="AW180" s="10">
        <v>-0.327</v>
      </c>
      <c r="AX180" s="10">
        <v>0.195</v>
      </c>
      <c r="AY180" s="10">
        <v>0.178</v>
      </c>
      <c r="AZ180" t="s" s="8">
        <v>110</v>
      </c>
      <c r="BA180" s="10">
        <v>0.192</v>
      </c>
      <c r="BB180" s="10">
        <v>0.0302</v>
      </c>
      <c r="BC180" s="10">
        <v>0.1358</v>
      </c>
      <c r="BD180" s="10">
        <v>0.0463</v>
      </c>
      <c r="BE180" s="10">
        <v>0.1321</v>
      </c>
      <c r="BF180" s="10">
        <v>0.5</v>
      </c>
      <c r="BG180" s="10">
        <v>0.1179</v>
      </c>
      <c r="BH180" s="11">
        <v>-0.57</v>
      </c>
      <c r="BI180" s="11">
        <v>0.37</v>
      </c>
      <c r="BJ180" s="11">
        <v>1.04</v>
      </c>
      <c r="BK180" s="11">
        <v>1.07</v>
      </c>
      <c r="BL180" s="11">
        <v>7.05</v>
      </c>
      <c r="BM180" s="11">
        <v>8.08</v>
      </c>
      <c r="BN180" s="11">
        <v>0.2</v>
      </c>
      <c r="BO180" s="11">
        <v>1.15</v>
      </c>
      <c r="BP180" s="11">
        <v>0.53</v>
      </c>
      <c r="BQ180" s="11">
        <v>0</v>
      </c>
      <c r="BR180" s="11">
        <v>0.093</v>
      </c>
      <c r="BS180" s="11">
        <v>0.296</v>
      </c>
      <c r="BT180" s="10">
        <v>0.728771886285802</v>
      </c>
      <c r="BU180" s="11">
        <v>0.144774706901147</v>
      </c>
      <c r="BV180" s="11">
        <v>-0.0150000000000001</v>
      </c>
      <c r="BW180" s="11">
        <v>-0.0150000000000001</v>
      </c>
      <c r="BX180" s="11">
        <v>12.4</v>
      </c>
      <c r="BY180" s="11">
        <v>7.86</v>
      </c>
      <c r="BZ180" s="11">
        <v>12</v>
      </c>
      <c r="CA180" s="11">
        <v>7.38</v>
      </c>
      <c r="CB180" s="11">
        <v>-0.33</v>
      </c>
      <c r="CC180" s="12">
        <v>0.5600000000000001</v>
      </c>
      <c r="CD180" s="12">
        <v>0.79</v>
      </c>
      <c r="CE180" s="12">
        <v>0.5</v>
      </c>
      <c r="CF180" s="12">
        <v>0.11</v>
      </c>
      <c r="CG180" s="12">
        <v>0.12</v>
      </c>
      <c r="CH180" s="11">
        <v>-0.88</v>
      </c>
      <c r="CI180" s="11">
        <v>-0.4</v>
      </c>
      <c r="CJ180" s="11">
        <v>-0.33</v>
      </c>
      <c r="CK180" s="14">
        <v>0</v>
      </c>
      <c r="CL180" s="15">
        <v>0.2103174603174602</v>
      </c>
    </row>
    <row r="181" ht="22.05" customHeight="1">
      <c r="A181" t="s" s="16">
        <v>499</v>
      </c>
      <c r="B181" t="s" s="16">
        <v>500</v>
      </c>
      <c r="C181" t="s" s="8">
        <v>387</v>
      </c>
      <c r="D181" t="s" s="8">
        <v>93</v>
      </c>
      <c r="E181" t="s" s="8">
        <v>94</v>
      </c>
      <c r="F181" t="s" s="8">
        <v>95</v>
      </c>
      <c r="G181" s="9">
        <v>0.9095</v>
      </c>
      <c r="H181" s="9">
        <v>0.9164</v>
      </c>
      <c r="I181" s="10">
        <f>$C$2+CK181</f>
      </c>
      <c r="J181" s="10">
        <f>IF(H181="NA","NA",$C$1+H181*I181)</f>
      </c>
      <c r="K181" s="10">
        <v>0.04</v>
      </c>
      <c r="L181" s="10">
        <f>IF(K181="NA","NA",$C$1+K181)</f>
      </c>
      <c r="M181" s="10">
        <f>IF(L181="NA","NA",IF(CL181="NA","NA",L181*(1-CL181)))</f>
      </c>
      <c r="N181" s="10">
        <f>IF(J181="NA","NA",IF(AA181="NA","NA",IF(M181="NA","NA",J181*(1-AA181)+M181*AA181)))</f>
      </c>
      <c r="O181" s="10">
        <f>IF(BB181="NA","NA",IF(J181="NA","NA",BB181-J181))</f>
      </c>
      <c r="P181" s="10">
        <f>IF(BC181="NA","NA",IF(N181="NA","NA",BC181-N181))</f>
      </c>
      <c r="Q181" s="11">
        <v>21</v>
      </c>
      <c r="R181" s="11">
        <v>0</v>
      </c>
      <c r="S181" s="11">
        <v>0.16</v>
      </c>
      <c r="T181" s="11">
        <v>0.16</v>
      </c>
      <c r="U181" s="11">
        <v>21.16</v>
      </c>
      <c r="V181" s="11">
        <v>0.05</v>
      </c>
      <c r="W181" s="11">
        <v>21.11</v>
      </c>
      <c r="X181" s="10">
        <v>0.0024</v>
      </c>
      <c r="Y181" s="12">
        <v>0</v>
      </c>
      <c r="Z181" s="10">
        <v>0.0607</v>
      </c>
      <c r="AA181" s="10">
        <v>0.0075</v>
      </c>
      <c r="AB181" s="10">
        <v>0.0646</v>
      </c>
      <c r="AC181" s="10">
        <v>0.0076</v>
      </c>
      <c r="AD181" s="11">
        <v>2.41</v>
      </c>
      <c r="AE181" s="12">
        <v>1.16</v>
      </c>
      <c r="AF181" s="10">
        <v>0.0707</v>
      </c>
      <c r="AG181" s="10">
        <v>1.5</v>
      </c>
      <c r="AH181" s="12">
        <v>0.58</v>
      </c>
      <c r="AI181" t="s" s="5">
        <v>110</v>
      </c>
      <c r="AJ181" t="s" s="8">
        <v>110</v>
      </c>
      <c r="AK181" t="s" s="8">
        <v>110</v>
      </c>
      <c r="AL181" t="s" s="8">
        <v>110</v>
      </c>
      <c r="AM181" t="s" s="8">
        <v>110</v>
      </c>
      <c r="AN181" s="12">
        <v>8.539999999999999</v>
      </c>
      <c r="AO181" s="12">
        <v>6.23</v>
      </c>
      <c r="AP181" t="s" s="8">
        <v>110</v>
      </c>
      <c r="AQ181" t="s" s="8">
        <v>110</v>
      </c>
      <c r="AR181" s="12">
        <v>8.220000000000001</v>
      </c>
      <c r="AS181" s="12">
        <v>6.26</v>
      </c>
      <c r="AT181" t="s" s="8">
        <v>110</v>
      </c>
      <c r="AU181" s="10">
        <v>0</v>
      </c>
      <c r="AV181" t="s" s="8">
        <v>110</v>
      </c>
      <c r="AW181" t="s" s="8">
        <v>110</v>
      </c>
      <c r="AX181" s="10">
        <v>0.5669999999999999</v>
      </c>
      <c r="AY181" s="10">
        <v>0.608</v>
      </c>
      <c r="AZ181" t="s" s="8">
        <v>110</v>
      </c>
      <c r="BA181" t="s" s="8">
        <v>110</v>
      </c>
      <c r="BB181" s="10">
        <v>-0.71</v>
      </c>
      <c r="BC181" s="10">
        <v>-0.6443</v>
      </c>
      <c r="BD181" s="10">
        <v>-0.3701</v>
      </c>
      <c r="BE181" s="10">
        <v>-0.3484</v>
      </c>
      <c r="BF181" s="10">
        <v>0</v>
      </c>
      <c r="BG181" s="10">
        <v>0.1211</v>
      </c>
      <c r="BH181" s="11">
        <v>-3.02</v>
      </c>
      <c r="BI181" s="11">
        <v>-2.62</v>
      </c>
      <c r="BJ181" s="11">
        <v>-2.48</v>
      </c>
      <c r="BK181" s="11">
        <v>-2.47</v>
      </c>
      <c r="BL181" s="11">
        <v>3.37</v>
      </c>
      <c r="BM181" s="11">
        <v>7.08</v>
      </c>
      <c r="BN181" s="11">
        <v>-2.9</v>
      </c>
      <c r="BO181" s="11">
        <v>-2.45</v>
      </c>
      <c r="BP181" s="11">
        <v>-2.47</v>
      </c>
      <c r="BQ181" s="11">
        <v>-2.86</v>
      </c>
      <c r="BR181" s="11">
        <v>1.88</v>
      </c>
      <c r="BS181" s="11">
        <v>0.327</v>
      </c>
      <c r="BT181" t="s" s="8">
        <v>110</v>
      </c>
      <c r="BU181" s="11">
        <v>-4.674</v>
      </c>
      <c r="BV181" s="11">
        <v>-1.963</v>
      </c>
      <c r="BW181" s="11">
        <v>-4.827</v>
      </c>
      <c r="BX181" s="11">
        <v>3.69</v>
      </c>
      <c r="BY181" s="11">
        <v>3.83</v>
      </c>
      <c r="BZ181" s="11">
        <v>2.46</v>
      </c>
      <c r="CA181" s="11">
        <v>2.57</v>
      </c>
      <c r="CB181" s="11">
        <v>0</v>
      </c>
      <c r="CC181" s="12">
        <v>0.55</v>
      </c>
      <c r="CD181" s="12">
        <v>0.64</v>
      </c>
      <c r="CE181" s="12">
        <v>0.5</v>
      </c>
      <c r="CF181" t="s" s="8">
        <v>110</v>
      </c>
      <c r="CG181" t="s" s="8">
        <v>110</v>
      </c>
      <c r="CH181" t="s" s="8">
        <v>110</v>
      </c>
      <c r="CI181" t="s" s="8">
        <v>110</v>
      </c>
      <c r="CJ181" s="11">
        <v>0</v>
      </c>
      <c r="CK181" s="14">
        <v>0</v>
      </c>
      <c r="CL181" s="15">
        <v>0.2102272727272728</v>
      </c>
    </row>
    <row r="182" ht="31.05" customHeight="1">
      <c r="A182" t="s" s="16">
        <v>501</v>
      </c>
      <c r="B182" t="s" s="16">
        <v>502</v>
      </c>
      <c r="C182" t="s" s="8">
        <v>213</v>
      </c>
      <c r="D182" t="s" s="8">
        <v>93</v>
      </c>
      <c r="E182" t="s" s="8">
        <v>94</v>
      </c>
      <c r="F182" t="s" s="8">
        <v>95</v>
      </c>
      <c r="G182" s="9">
        <v>0.7667</v>
      </c>
      <c r="H182" s="9">
        <v>0.789</v>
      </c>
      <c r="I182" s="10">
        <f>$C$2+CK182</f>
      </c>
      <c r="J182" s="10">
        <f>IF(H182="NA","NA",$C$1+H182*I182)</f>
      </c>
      <c r="K182" s="10">
        <v>0.04</v>
      </c>
      <c r="L182" s="10">
        <f>IF(K182="NA","NA",$C$1+K182)</f>
      </c>
      <c r="M182" s="10">
        <f>IF(L182="NA","NA",IF(CL182="NA","NA",L182*(1-CL182)))</f>
      </c>
      <c r="N182" s="10">
        <f>IF(J182="NA","NA",IF(AA182="NA","NA",IF(M182="NA","NA",J182*(1-AA182)+M182*AA182)))</f>
      </c>
      <c r="O182" s="10">
        <f>IF(BB182="NA","NA",IF(J182="NA","NA",BB182-J182))</f>
      </c>
      <c r="P182" s="10">
        <f>IF(BC182="NA","NA",IF(N182="NA","NA",BC182-N182))</f>
      </c>
      <c r="Q182" s="11">
        <v>5.62</v>
      </c>
      <c r="R182" s="11">
        <v>0</v>
      </c>
      <c r="S182" s="11">
        <v>0.16</v>
      </c>
      <c r="T182" s="11">
        <v>0.16</v>
      </c>
      <c r="U182" s="11">
        <v>5.78</v>
      </c>
      <c r="V182" s="11">
        <v>1.01</v>
      </c>
      <c r="W182" s="11">
        <v>4.77</v>
      </c>
      <c r="X182" s="10">
        <v>0.1746</v>
      </c>
      <c r="Y182" s="12">
        <v>0</v>
      </c>
      <c r="Z182" s="10">
        <v>0.1017</v>
      </c>
      <c r="AA182" s="10">
        <v>0.0282</v>
      </c>
      <c r="AB182" s="10">
        <v>0.1132</v>
      </c>
      <c r="AC182" s="10">
        <v>0.029</v>
      </c>
      <c r="AD182" s="11">
        <v>0.27</v>
      </c>
      <c r="AE182" s="12">
        <v>0.35</v>
      </c>
      <c r="AF182" s="10">
        <v>0.0447</v>
      </c>
      <c r="AG182" s="10">
        <v>1.5</v>
      </c>
      <c r="AH182" s="12">
        <v>0.38</v>
      </c>
      <c r="AI182" t="s" s="5">
        <v>110</v>
      </c>
      <c r="AJ182" s="12">
        <v>6.61</v>
      </c>
      <c r="AK182" t="s" s="8">
        <v>110</v>
      </c>
      <c r="AL182" t="s" s="8">
        <v>110</v>
      </c>
      <c r="AM182" t="s" s="8">
        <v>110</v>
      </c>
      <c r="AN182" s="12">
        <v>3.9</v>
      </c>
      <c r="AO182" s="12">
        <v>0.89</v>
      </c>
      <c r="AP182" t="s" s="8">
        <v>110</v>
      </c>
      <c r="AQ182" s="12">
        <v>3.85</v>
      </c>
      <c r="AR182" s="12">
        <v>9.02</v>
      </c>
      <c r="AS182" s="12">
        <v>0.76</v>
      </c>
      <c r="AT182" t="s" s="8">
        <v>110</v>
      </c>
      <c r="AU182" s="10">
        <v>0</v>
      </c>
      <c r="AV182" t="s" s="8">
        <v>110</v>
      </c>
      <c r="AW182" t="s" s="8">
        <v>110</v>
      </c>
      <c r="AX182" s="10">
        <v>0.008200000000000001</v>
      </c>
      <c r="AY182" s="10">
        <v>-0.0304</v>
      </c>
      <c r="AZ182" t="s" s="8">
        <v>110</v>
      </c>
      <c r="BA182" t="s" s="8">
        <v>110</v>
      </c>
      <c r="BB182" s="10">
        <v>-0.2958</v>
      </c>
      <c r="BC182" s="10">
        <v>-1.32</v>
      </c>
      <c r="BD182" s="10">
        <v>-0.0861</v>
      </c>
      <c r="BE182" s="10">
        <v>-0.06900000000000001</v>
      </c>
      <c r="BF182" s="10">
        <v>0</v>
      </c>
      <c r="BG182" s="10">
        <v>0.02</v>
      </c>
      <c r="BH182" s="11">
        <v>0.85</v>
      </c>
      <c r="BI182" s="11">
        <v>-0.49</v>
      </c>
      <c r="BJ182" s="11">
        <v>-0.4</v>
      </c>
      <c r="BK182" s="11">
        <v>-0.4</v>
      </c>
      <c r="BL182" s="11">
        <v>6.32</v>
      </c>
      <c r="BM182" s="11">
        <v>5.74</v>
      </c>
      <c r="BN182" s="11">
        <v>1.24</v>
      </c>
      <c r="BO182" s="11">
        <v>-0.28</v>
      </c>
      <c r="BP182" s="11">
        <v>-0.4</v>
      </c>
      <c r="BQ182" s="11">
        <v>-0.16</v>
      </c>
      <c r="BR182" s="11">
        <v>-0.411</v>
      </c>
      <c r="BS182" s="11">
        <v>0.143</v>
      </c>
      <c r="BT182" t="s" s="8">
        <v>110</v>
      </c>
      <c r="BU182" s="11">
        <v>-0.128</v>
      </c>
      <c r="BV182" s="11">
        <v>-0.063</v>
      </c>
      <c r="BW182" s="11">
        <v>-0.226</v>
      </c>
      <c r="BX182" s="11">
        <v>1.67</v>
      </c>
      <c r="BY182" s="11">
        <v>0.3</v>
      </c>
      <c r="BZ182" s="11">
        <v>1.44</v>
      </c>
      <c r="CA182" s="11">
        <v>0.53</v>
      </c>
      <c r="CB182" s="11">
        <v>0</v>
      </c>
      <c r="CC182" s="12">
        <v>0.28</v>
      </c>
      <c r="CD182" s="12">
        <v>-0.04</v>
      </c>
      <c r="CE182" s="12">
        <v>0.5</v>
      </c>
      <c r="CF182" t="s" s="8">
        <v>110</v>
      </c>
      <c r="CG182" t="s" s="8">
        <v>110</v>
      </c>
      <c r="CH182" t="s" s="8">
        <v>110</v>
      </c>
      <c r="CI182" t="s" s="8">
        <v>110</v>
      </c>
      <c r="CJ182" s="11">
        <v>0</v>
      </c>
      <c r="CK182" s="14">
        <v>0</v>
      </c>
      <c r="CL182" s="15">
        <v>0.2102272727272728</v>
      </c>
    </row>
    <row r="183" ht="22.05" customHeight="1">
      <c r="A183" t="s" s="16">
        <v>503</v>
      </c>
      <c r="B183" t="s" s="16">
        <v>504</v>
      </c>
      <c r="C183" t="s" s="8">
        <v>428</v>
      </c>
      <c r="D183" t="s" s="8">
        <v>93</v>
      </c>
      <c r="E183" t="s" s="8">
        <v>94</v>
      </c>
      <c r="F183" t="s" s="8">
        <v>95</v>
      </c>
      <c r="G183" s="9">
        <v>0.9813</v>
      </c>
      <c r="H183" s="9">
        <v>1.0029</v>
      </c>
      <c r="I183" s="10">
        <f>$C$2+CK183</f>
      </c>
      <c r="J183" s="10">
        <f>IF(H183="NA","NA",$C$1+H183*I183)</f>
      </c>
      <c r="K183" s="10">
        <v>0.025</v>
      </c>
      <c r="L183" s="10">
        <f>IF(K183="NA","NA",$C$1+K183)</f>
      </c>
      <c r="M183" s="10">
        <f>IF(L183="NA","NA",IF(CL183="NA","NA",L183*(1-CL183)))</f>
      </c>
      <c r="N183" s="10">
        <f>IF(J183="NA","NA",IF(AA183="NA","NA",IF(M183="NA","NA",J183*(1-AA183)+M183*AA183)))</f>
      </c>
      <c r="O183" s="10">
        <f>IF(BB183="NA","NA",IF(J183="NA","NA",BB183-J183))</f>
      </c>
      <c r="P183" s="10">
        <f>IF(BC183="NA","NA",IF(N183="NA","NA",BC183-N183))</f>
      </c>
      <c r="Q183" s="11">
        <v>17.7</v>
      </c>
      <c r="R183" s="11">
        <v>0</v>
      </c>
      <c r="S183" s="11">
        <v>0.39</v>
      </c>
      <c r="T183" s="11">
        <v>0.39</v>
      </c>
      <c r="U183" s="11">
        <v>18.09</v>
      </c>
      <c r="V183" s="11">
        <v>2.03</v>
      </c>
      <c r="W183" s="11">
        <v>16.06</v>
      </c>
      <c r="X183" s="10">
        <v>0.1122</v>
      </c>
      <c r="Y183" s="12">
        <v>0</v>
      </c>
      <c r="Z183" s="10">
        <v>0.1051</v>
      </c>
      <c r="AA183" s="10">
        <v>0.0216</v>
      </c>
      <c r="AB183" s="10">
        <v>0.1175</v>
      </c>
      <c r="AC183" s="10">
        <v>0.022</v>
      </c>
      <c r="AD183" s="11">
        <v>0.09</v>
      </c>
      <c r="AE183" t="s" s="8">
        <v>110</v>
      </c>
      <c r="AF183" t="s" s="8">
        <v>110</v>
      </c>
      <c r="AG183" t="s" s="8">
        <v>110</v>
      </c>
      <c r="AH183" s="12">
        <v>0.12</v>
      </c>
      <c r="AI183" t="s" s="5">
        <v>110</v>
      </c>
      <c r="AJ183" t="s" s="8">
        <v>110</v>
      </c>
      <c r="AK183" t="s" s="8">
        <v>110</v>
      </c>
      <c r="AL183" t="s" s="8">
        <v>110</v>
      </c>
      <c r="AM183" t="s" s="8">
        <v>110</v>
      </c>
      <c r="AN183" s="12">
        <v>5.33</v>
      </c>
      <c r="AO183" s="12">
        <v>4.49</v>
      </c>
      <c r="AP183" t="s" s="8">
        <v>110</v>
      </c>
      <c r="AQ183" t="s" s="8">
        <v>110</v>
      </c>
      <c r="AR183" s="12">
        <v>9.56</v>
      </c>
      <c r="AS183" s="12">
        <v>4.08</v>
      </c>
      <c r="AT183" t="s" s="8">
        <v>110</v>
      </c>
      <c r="AU183" s="10">
        <v>0</v>
      </c>
      <c r="AV183" t="s" s="8">
        <v>110</v>
      </c>
      <c r="AW183" t="s" s="8">
        <v>110</v>
      </c>
      <c r="AX183" s="10">
        <v>0.478</v>
      </c>
      <c r="AY183" s="10">
        <v>0.255</v>
      </c>
      <c r="AZ183" t="s" s="8">
        <v>110</v>
      </c>
      <c r="BA183" t="s" s="8">
        <v>110</v>
      </c>
      <c r="BB183" s="10">
        <v>-0.1324</v>
      </c>
      <c r="BC183" s="10">
        <v>-0.1216</v>
      </c>
      <c r="BD183" s="10">
        <v>-0.0525</v>
      </c>
      <c r="BE183" s="10">
        <v>-0.0518</v>
      </c>
      <c r="BF183" s="10">
        <v>0</v>
      </c>
      <c r="BG183" s="10">
        <v>0.1352</v>
      </c>
      <c r="BH183" s="11">
        <v>-0.1</v>
      </c>
      <c r="BI183" s="11">
        <v>-0.23</v>
      </c>
      <c r="BJ183" s="11">
        <v>-0.23</v>
      </c>
      <c r="BK183" s="11">
        <v>-0.23</v>
      </c>
      <c r="BL183" s="11">
        <v>3.94</v>
      </c>
      <c r="BM183" s="11">
        <v>4.36</v>
      </c>
      <c r="BN183" s="11">
        <v>-0.06</v>
      </c>
      <c r="BO183" s="11">
        <v>-0.15</v>
      </c>
      <c r="BP183" s="11">
        <v>-0.23</v>
      </c>
      <c r="BQ183" s="11">
        <v>0.03</v>
      </c>
      <c r="BR183" s="11">
        <v>-0.208</v>
      </c>
      <c r="BS183" s="11">
        <v>0.103</v>
      </c>
      <c r="BT183" t="s" s="8">
        <v>110</v>
      </c>
      <c r="BU183" s="11">
        <v>-0.121</v>
      </c>
      <c r="BV183" s="11">
        <v>-0.157</v>
      </c>
      <c r="BW183" s="11">
        <v>-0.124</v>
      </c>
      <c r="BX183" s="11">
        <v>1.73</v>
      </c>
      <c r="BY183" s="11">
        <v>1.86</v>
      </c>
      <c r="BZ183" s="11">
        <v>3.32</v>
      </c>
      <c r="CA183" s="11">
        <v>1.68</v>
      </c>
      <c r="CB183" s="11">
        <v>0</v>
      </c>
      <c r="CC183" t="s" s="8">
        <v>110</v>
      </c>
      <c r="CD183" t="s" s="8">
        <v>110</v>
      </c>
      <c r="CE183" s="12">
        <v>0.5</v>
      </c>
      <c r="CF183" t="s" s="8">
        <v>110</v>
      </c>
      <c r="CG183" t="s" s="8">
        <v>110</v>
      </c>
      <c r="CH183" t="s" s="8">
        <v>110</v>
      </c>
      <c r="CI183" t="s" s="8">
        <v>110</v>
      </c>
      <c r="CJ183" s="11">
        <v>0</v>
      </c>
      <c r="CK183" s="14">
        <v>0</v>
      </c>
      <c r="CL183" s="15">
        <v>0.2093862815884476</v>
      </c>
    </row>
    <row r="184" ht="22.05" customHeight="1">
      <c r="A184" t="s" s="16">
        <v>505</v>
      </c>
      <c r="B184" t="s" s="16">
        <v>506</v>
      </c>
      <c r="C184" t="s" s="8">
        <v>368</v>
      </c>
      <c r="D184" t="s" s="8">
        <v>93</v>
      </c>
      <c r="E184" t="s" s="8">
        <v>94</v>
      </c>
      <c r="F184" t="s" s="8">
        <v>95</v>
      </c>
      <c r="G184" s="9">
        <v>1.014</v>
      </c>
      <c r="H184" s="9">
        <v>1.033</v>
      </c>
      <c r="I184" s="10">
        <f>$C$2+CK184</f>
      </c>
      <c r="J184" s="10">
        <f>IF(H184="NA","NA",$C$1+H184*I184)</f>
      </c>
      <c r="K184" s="10">
        <v>0.04</v>
      </c>
      <c r="L184" s="10">
        <f>IF(K184="NA","NA",$C$1+K184)</f>
      </c>
      <c r="M184" s="10">
        <f>IF(L184="NA","NA",IF(CL184="NA","NA",L184*(1-CL184)))</f>
      </c>
      <c r="N184" s="10">
        <f>IF(J184="NA","NA",IF(AA184="NA","NA",IF(M184="NA","NA",J184*(1-AA184)+M184*AA184)))</f>
      </c>
      <c r="O184" s="10">
        <f>IF(BB184="NA","NA",IF(J184="NA","NA",BB184-J184))</f>
      </c>
      <c r="P184" s="10">
        <f>IF(BC184="NA","NA",IF(N184="NA","NA",BC184-N184))</f>
      </c>
      <c r="Q184" s="11">
        <v>22.6</v>
      </c>
      <c r="R184" s="11">
        <v>0</v>
      </c>
      <c r="S184" s="11">
        <v>0.42</v>
      </c>
      <c r="T184" s="11">
        <v>0.42</v>
      </c>
      <c r="U184" s="11">
        <v>23.02</v>
      </c>
      <c r="V184" s="11">
        <v>0.04</v>
      </c>
      <c r="W184" s="11">
        <v>22.99</v>
      </c>
      <c r="X184" s="10">
        <v>0.0017</v>
      </c>
      <c r="Y184" s="12">
        <v>0</v>
      </c>
      <c r="Z184" s="10">
        <v>0.2308</v>
      </c>
      <c r="AA184" s="10">
        <v>0.0184</v>
      </c>
      <c r="AB184" s="10">
        <v>0.3</v>
      </c>
      <c r="AC184" s="10">
        <v>0.0187</v>
      </c>
      <c r="AD184" s="11">
        <v>0.51</v>
      </c>
      <c r="AE184" s="12">
        <v>0.73</v>
      </c>
      <c r="AF184" s="10">
        <v>0.08939999999999999</v>
      </c>
      <c r="AG184" s="10">
        <v>1.5</v>
      </c>
      <c r="AH184" s="12">
        <v>0.7</v>
      </c>
      <c r="AI184" t="s" s="5">
        <v>110</v>
      </c>
      <c r="AJ184" t="s" s="8">
        <v>110</v>
      </c>
      <c r="AK184" t="s" s="8">
        <v>110</v>
      </c>
      <c r="AL184" t="s" s="8">
        <v>110</v>
      </c>
      <c r="AM184" t="s" s="8">
        <v>110</v>
      </c>
      <c r="AN184" s="12">
        <v>16.03</v>
      </c>
      <c r="AO184" s="12">
        <v>7.04</v>
      </c>
      <c r="AP184" t="s" s="8">
        <v>110</v>
      </c>
      <c r="AQ184" t="s" s="8">
        <v>110</v>
      </c>
      <c r="AR184" s="12">
        <v>12.81</v>
      </c>
      <c r="AS184" s="12">
        <v>7.16</v>
      </c>
      <c r="AT184" t="s" s="8">
        <v>110</v>
      </c>
      <c r="AU184" s="10">
        <v>0</v>
      </c>
      <c r="AV184" t="s" s="8">
        <v>110</v>
      </c>
      <c r="AW184" t="s" s="8">
        <v>110</v>
      </c>
      <c r="AX184" s="10">
        <v>-0.08840000000000001</v>
      </c>
      <c r="AY184" s="10">
        <v>-0.0491</v>
      </c>
      <c r="AZ184" t="s" s="8">
        <v>110</v>
      </c>
      <c r="BA184" t="s" s="8">
        <v>110</v>
      </c>
      <c r="BB184" s="10">
        <v>-11.5957</v>
      </c>
      <c r="BC184" s="10">
        <v>-0.8891</v>
      </c>
      <c r="BD184" s="10">
        <v>-0.1453</v>
      </c>
      <c r="BE184" s="10">
        <v>-0.1176</v>
      </c>
      <c r="BF184" s="10">
        <v>0</v>
      </c>
      <c r="BG184" s="10">
        <v>0.0236</v>
      </c>
      <c r="BH184" s="11">
        <v>-0.5600000000000001</v>
      </c>
      <c r="BI184" s="11">
        <v>-0.55</v>
      </c>
      <c r="BJ184" s="11">
        <v>-0.44</v>
      </c>
      <c r="BK184" s="11">
        <v>-0.44</v>
      </c>
      <c r="BL184" s="11">
        <v>3.21</v>
      </c>
      <c r="BM184" s="11">
        <v>3.75</v>
      </c>
      <c r="BN184" s="11">
        <v>-0.37</v>
      </c>
      <c r="BO184" s="11">
        <v>-0.44</v>
      </c>
      <c r="BP184" s="11">
        <v>-0.44</v>
      </c>
      <c r="BQ184" s="11">
        <v>0</v>
      </c>
      <c r="BR184" s="11">
        <v>0</v>
      </c>
      <c r="BS184" s="11">
        <v>-0.002</v>
      </c>
      <c r="BT184" t="s" s="8">
        <v>110</v>
      </c>
      <c r="BU184" s="11">
        <v>-0.439</v>
      </c>
      <c r="BV184" s="11">
        <v>-0.543</v>
      </c>
      <c r="BW184" s="11">
        <v>-0.543</v>
      </c>
      <c r="BX184" s="11">
        <v>0.05</v>
      </c>
      <c r="BY184" s="11">
        <v>0.5</v>
      </c>
      <c r="BZ184" s="11">
        <v>1.41</v>
      </c>
      <c r="CA184" s="11">
        <v>1.8</v>
      </c>
      <c r="CB184" s="11">
        <v>0</v>
      </c>
      <c r="CC184" s="12">
        <v>0.54</v>
      </c>
      <c r="CD184" s="12">
        <v>0.01</v>
      </c>
      <c r="CE184" s="12">
        <v>0.5</v>
      </c>
      <c r="CF184" t="s" s="8">
        <v>110</v>
      </c>
      <c r="CG184" t="s" s="8">
        <v>110</v>
      </c>
      <c r="CH184" t="s" s="8">
        <v>110</v>
      </c>
      <c r="CI184" t="s" s="8">
        <v>110</v>
      </c>
      <c r="CJ184" s="11">
        <v>0</v>
      </c>
      <c r="CK184" s="14">
        <v>0</v>
      </c>
      <c r="CL184" s="15">
        <v>0.2102272727272728</v>
      </c>
    </row>
    <row r="185" ht="31.05" customHeight="1">
      <c r="A185" t="s" s="16">
        <v>507</v>
      </c>
      <c r="B185" t="s" s="16">
        <v>508</v>
      </c>
      <c r="C185" t="s" s="8">
        <v>213</v>
      </c>
      <c r="D185" t="s" s="8">
        <v>93</v>
      </c>
      <c r="E185" t="s" s="8">
        <v>94</v>
      </c>
      <c r="F185" t="s" s="8">
        <v>95</v>
      </c>
      <c r="G185" s="9">
        <v>0.7667</v>
      </c>
      <c r="H185" s="9">
        <v>0.7915</v>
      </c>
      <c r="I185" s="10">
        <f>$C$2+CK185</f>
      </c>
      <c r="J185" s="10">
        <f>IF(H185="NA","NA",$C$1+H185*I185)</f>
      </c>
      <c r="K185" s="10">
        <v>0.025</v>
      </c>
      <c r="L185" s="10">
        <f>IF(K185="NA","NA",$C$1+K185)</f>
      </c>
      <c r="M185" s="10">
        <f>IF(L185="NA","NA",IF(CL185="NA","NA",L185*(1-CL185)))</f>
      </c>
      <c r="N185" s="10">
        <f>IF(J185="NA","NA",IF(AA185="NA","NA",IF(M185="NA","NA",J185*(1-AA185)+M185*AA185)))</f>
      </c>
      <c r="O185" t="s" s="8">
        <f>IF(BB185="NA","NA",IF(J185="NA","NA",BB185-J185))</f>
        <v>110</v>
      </c>
      <c r="P185" t="s" s="8">
        <f>IF(BC185="NA","NA",IF(N185="NA","NA",BC185-N185))</f>
        <v>110</v>
      </c>
      <c r="Q185" s="11">
        <v>18.4</v>
      </c>
      <c r="R185" s="11">
        <v>0</v>
      </c>
      <c r="S185" s="11">
        <v>0.59</v>
      </c>
      <c r="T185" s="11">
        <v>0.59</v>
      </c>
      <c r="U185" s="11">
        <v>18.99</v>
      </c>
      <c r="V185" s="11">
        <v>0.33</v>
      </c>
      <c r="W185" s="11">
        <v>18.67</v>
      </c>
      <c r="X185" s="10">
        <v>0.0171</v>
      </c>
      <c r="Y185" s="12">
        <v>0.01</v>
      </c>
      <c r="Z185" s="10">
        <v>0.388</v>
      </c>
      <c r="AA185" s="10">
        <v>0.0313</v>
      </c>
      <c r="AB185" s="10">
        <v>0.6339</v>
      </c>
      <c r="AC185" s="10">
        <v>0.0323</v>
      </c>
      <c r="AD185" s="11">
        <v>2.37</v>
      </c>
      <c r="AE185" t="s" s="8">
        <v>110</v>
      </c>
      <c r="AF185" t="s" s="8">
        <v>110</v>
      </c>
      <c r="AG185" t="s" s="8">
        <v>110</v>
      </c>
      <c r="AH185" s="12">
        <v>0.19</v>
      </c>
      <c r="AI185" s="13">
        <v>2.35</v>
      </c>
      <c r="AJ185" s="12">
        <v>347.17</v>
      </c>
      <c r="AK185" s="12">
        <v>88.89</v>
      </c>
      <c r="AL185" t="s" s="8">
        <v>110</v>
      </c>
      <c r="AM185" t="s" s="8">
        <v>110</v>
      </c>
      <c r="AN185" s="12">
        <v>19.64</v>
      </c>
      <c r="AO185" s="12">
        <v>6.59</v>
      </c>
      <c r="AP185" s="12">
        <v>52</v>
      </c>
      <c r="AQ185" s="12">
        <v>108.54</v>
      </c>
      <c r="AR185" s="12">
        <v>15.48</v>
      </c>
      <c r="AS185" s="12">
        <v>6.69</v>
      </c>
      <c r="AT185" s="10">
        <v>0</v>
      </c>
      <c r="AU185" s="10">
        <v>0</v>
      </c>
      <c r="AV185" t="s" s="8">
        <v>110</v>
      </c>
      <c r="AW185" t="s" s="8">
        <v>110</v>
      </c>
      <c r="AX185" t="s" s="8">
        <v>110</v>
      </c>
      <c r="AY185" t="s" s="8">
        <v>110</v>
      </c>
      <c r="AZ185" t="s" s="8">
        <v>110</v>
      </c>
      <c r="BA185" t="s" s="8">
        <v>110</v>
      </c>
      <c r="BB185" t="s" s="8">
        <v>110</v>
      </c>
      <c r="BC185" t="s" s="8">
        <v>110</v>
      </c>
      <c r="BD185" s="10">
        <v>0.0616</v>
      </c>
      <c r="BE185" s="10">
        <v>0.1068</v>
      </c>
      <c r="BF185" s="10">
        <v>0</v>
      </c>
      <c r="BG185" t="s" s="8">
        <v>110</v>
      </c>
      <c r="BH185" s="11">
        <v>0.05</v>
      </c>
      <c r="BI185" s="11">
        <v>0.21</v>
      </c>
      <c r="BJ185" s="11">
        <v>0.36</v>
      </c>
      <c r="BK185" s="11">
        <v>0.36</v>
      </c>
      <c r="BL185" s="11">
        <v>2.79</v>
      </c>
      <c r="BM185" s="11">
        <v>3.36</v>
      </c>
      <c r="BN185" s="11">
        <v>0.17</v>
      </c>
      <c r="BO185" s="11">
        <v>0.47</v>
      </c>
      <c r="BP185" s="11">
        <v>0.36</v>
      </c>
      <c r="BQ185" s="11">
        <v>-0.18</v>
      </c>
      <c r="BR185" s="11">
        <v>0.101</v>
      </c>
      <c r="BS185" s="11">
        <v>0.357</v>
      </c>
      <c r="BT185" s="10">
        <v>1.27576601671309</v>
      </c>
      <c r="BU185" s="11">
        <v>-0.099</v>
      </c>
      <c r="BV185" s="11">
        <v>-0.073</v>
      </c>
      <c r="BW185" s="11">
        <v>-0.251</v>
      </c>
      <c r="BX185" s="11">
        <v>0</v>
      </c>
      <c r="BY185" s="11">
        <v>0</v>
      </c>
      <c r="BZ185" s="11">
        <v>0.9399999999999999</v>
      </c>
      <c r="CA185" s="11">
        <v>1.21</v>
      </c>
      <c r="CB185" s="11">
        <v>0</v>
      </c>
      <c r="CC185" t="s" s="8">
        <v>110</v>
      </c>
      <c r="CD185" t="s" s="8">
        <v>110</v>
      </c>
      <c r="CE185" s="12">
        <v>0.5</v>
      </c>
      <c r="CF185" t="s" s="8">
        <v>110</v>
      </c>
      <c r="CG185" t="s" s="8">
        <v>110</v>
      </c>
      <c r="CH185" t="s" s="8">
        <v>110</v>
      </c>
      <c r="CI185" t="s" s="8">
        <v>110</v>
      </c>
      <c r="CJ185" s="11">
        <v>0</v>
      </c>
      <c r="CK185" s="14">
        <v>0</v>
      </c>
      <c r="CL185" s="15">
        <v>0.2093862815884476</v>
      </c>
    </row>
    <row r="186" ht="22.05" customHeight="1">
      <c r="A186" t="s" s="16">
        <v>509</v>
      </c>
      <c r="B186" t="s" s="16">
        <v>510</v>
      </c>
      <c r="C186" t="s" s="8">
        <v>368</v>
      </c>
      <c r="D186" t="s" s="8">
        <v>93</v>
      </c>
      <c r="E186" t="s" s="8">
        <v>94</v>
      </c>
      <c r="F186" t="s" s="8">
        <v>95</v>
      </c>
      <c r="G186" s="9">
        <v>1.014</v>
      </c>
      <c r="H186" s="9">
        <v>1.014</v>
      </c>
      <c r="I186" s="10">
        <f>$C$2+CK186</f>
      </c>
      <c r="J186" s="10">
        <f>IF(H186="NA","NA",$C$1+H186*I186)</f>
      </c>
      <c r="K186" s="10">
        <v>0.025</v>
      </c>
      <c r="L186" s="10">
        <f>IF(K186="NA","NA",$C$1+K186)</f>
      </c>
      <c r="M186" s="10">
        <f>IF(L186="NA","NA",IF(CL186="NA","NA",L186*(1-CL186)))</f>
      </c>
      <c r="N186" s="10">
        <f>IF(J186="NA","NA",IF(AA186="NA","NA",IF(M186="NA","NA",J186*(1-AA186)+M186*AA186)))</f>
      </c>
      <c r="O186" s="10">
        <f>IF(BB186="NA","NA",IF(J186="NA","NA",BB186-J186))</f>
      </c>
      <c r="P186" s="10">
        <f>IF(BC186="NA","NA",IF(N186="NA","NA",BC186-N186))</f>
      </c>
      <c r="Q186" s="11">
        <v>17.9</v>
      </c>
      <c r="R186" s="11">
        <v>0</v>
      </c>
      <c r="S186" s="11">
        <v>0</v>
      </c>
      <c r="T186" s="11">
        <v>0</v>
      </c>
      <c r="U186" s="11">
        <v>17.9</v>
      </c>
      <c r="V186" s="11">
        <v>1.67</v>
      </c>
      <c r="W186" s="11">
        <v>16.23</v>
      </c>
      <c r="X186" s="10">
        <v>0.09329999999999999</v>
      </c>
      <c r="Y186" s="12">
        <v>0</v>
      </c>
      <c r="Z186" s="10">
        <v>0</v>
      </c>
      <c r="AA186" s="10">
        <v>0</v>
      </c>
      <c r="AB186" s="10">
        <v>0</v>
      </c>
      <c r="AC186" s="10">
        <v>0</v>
      </c>
      <c r="AD186" s="11">
        <v>0.89</v>
      </c>
      <c r="AE186" s="12">
        <v>0</v>
      </c>
      <c r="AF186" t="s" s="8">
        <v>110</v>
      </c>
      <c r="AG186" t="s" s="8">
        <v>110</v>
      </c>
      <c r="AH186" s="12">
        <v>0.47</v>
      </c>
      <c r="AI186" t="s" s="5">
        <v>110</v>
      </c>
      <c r="AJ186" t="s" s="8">
        <v>110</v>
      </c>
      <c r="AK186" t="s" s="8">
        <v>110</v>
      </c>
      <c r="AL186" t="s" s="8">
        <v>110</v>
      </c>
      <c r="AM186" t="s" s="8">
        <v>110</v>
      </c>
      <c r="AN186" s="12">
        <v>2.81</v>
      </c>
      <c r="AO186" s="12">
        <v>5.46</v>
      </c>
      <c r="AP186" t="s" s="8">
        <v>110</v>
      </c>
      <c r="AQ186" t="s" s="8">
        <v>110</v>
      </c>
      <c r="AR186" s="12">
        <v>3.45</v>
      </c>
      <c r="AS186" s="12">
        <v>4.95</v>
      </c>
      <c r="AT186" t="s" s="8">
        <v>110</v>
      </c>
      <c r="AU186" s="10">
        <v>0</v>
      </c>
      <c r="AV186" t="s" s="8">
        <v>110</v>
      </c>
      <c r="AW186" t="s" s="8">
        <v>110</v>
      </c>
      <c r="AX186" s="10">
        <v>-0.0572</v>
      </c>
      <c r="AY186" s="10">
        <v>0.0343</v>
      </c>
      <c r="AZ186" t="s" s="8">
        <v>110</v>
      </c>
      <c r="BA186" t="s" s="8">
        <v>110</v>
      </c>
      <c r="BB186" s="10">
        <v>-0.489</v>
      </c>
      <c r="BC186" s="10">
        <v>-0.5619</v>
      </c>
      <c r="BD186" s="10">
        <v>-1.4512</v>
      </c>
      <c r="BE186" s="10">
        <v>-1.4321</v>
      </c>
      <c r="BF186" s="10">
        <v>0</v>
      </c>
      <c r="BG186" s="10">
        <v>0.2184</v>
      </c>
      <c r="BH186" s="11">
        <v>-3.75</v>
      </c>
      <c r="BI186" s="11">
        <v>-3.57</v>
      </c>
      <c r="BJ186" s="11">
        <v>-3.58</v>
      </c>
      <c r="BK186" s="11">
        <v>-3.52</v>
      </c>
      <c r="BL186" s="11">
        <v>3.28</v>
      </c>
      <c r="BM186" s="11">
        <v>2.46</v>
      </c>
      <c r="BN186" s="11">
        <v>-3.39</v>
      </c>
      <c r="BO186" s="11">
        <v>-3.29</v>
      </c>
      <c r="BP186" s="11">
        <v>-3.52</v>
      </c>
      <c r="BQ186" s="11">
        <v>0</v>
      </c>
      <c r="BR186" s="11">
        <v>-1.414</v>
      </c>
      <c r="BS186" s="11">
        <v>-0.311</v>
      </c>
      <c r="BT186" t="s" s="8">
        <v>110</v>
      </c>
      <c r="BU186" s="11">
        <v>-1.798</v>
      </c>
      <c r="BV186" s="11">
        <v>-1.845</v>
      </c>
      <c r="BW186" s="11">
        <v>-1.845</v>
      </c>
      <c r="BX186" s="11">
        <v>7.3</v>
      </c>
      <c r="BY186" s="11">
        <v>6.27</v>
      </c>
      <c r="BZ186" s="11">
        <v>6.38</v>
      </c>
      <c r="CA186" s="11">
        <v>4.71</v>
      </c>
      <c r="CB186" s="11">
        <v>0</v>
      </c>
      <c r="CC186" s="12">
        <v>-0.09</v>
      </c>
      <c r="CD186" s="12">
        <v>0.18</v>
      </c>
      <c r="CE186" s="12">
        <v>0.5</v>
      </c>
      <c r="CF186" s="12">
        <v>0.11</v>
      </c>
      <c r="CG186" s="12">
        <v>0.14</v>
      </c>
      <c r="CH186" s="11">
        <v>-1.79</v>
      </c>
      <c r="CI186" s="11">
        <v>-1.8</v>
      </c>
      <c r="CJ186" s="11">
        <v>0</v>
      </c>
      <c r="CK186" s="14">
        <v>0</v>
      </c>
      <c r="CL186" s="15">
        <v>0.2093862815884476</v>
      </c>
    </row>
    <row r="187" ht="22.05" customHeight="1">
      <c r="A187" t="s" s="16">
        <v>511</v>
      </c>
      <c r="B187" t="s" s="16">
        <v>512</v>
      </c>
      <c r="C187" t="s" s="8">
        <v>387</v>
      </c>
      <c r="D187" t="s" s="8">
        <v>93</v>
      </c>
      <c r="E187" t="s" s="8">
        <v>94</v>
      </c>
      <c r="F187" t="s" s="8">
        <v>95</v>
      </c>
      <c r="G187" s="9">
        <v>0.9095</v>
      </c>
      <c r="H187" s="9">
        <v>1.0689</v>
      </c>
      <c r="I187" s="10">
        <f>$C$2+CK187</f>
      </c>
      <c r="J187" s="10">
        <f>IF(H187="NA","NA",$C$1+H187*I187)</f>
      </c>
      <c r="K187" s="10">
        <v>0.025</v>
      </c>
      <c r="L187" s="10">
        <f>IF(K187="NA","NA",$C$1+K187)</f>
      </c>
      <c r="M187" s="10">
        <f>IF(L187="NA","NA",IF(CL187="NA","NA",L187*(1-CL187)))</f>
      </c>
      <c r="N187" s="10">
        <f>IF(J187="NA","NA",IF(AA187="NA","NA",IF(M187="NA","NA",J187*(1-AA187)+M187*AA187)))</f>
      </c>
      <c r="O187" s="10">
        <f>IF(BB187="NA","NA",IF(J187="NA","NA",BB187-J187))</f>
      </c>
      <c r="P187" s="10">
        <f>IF(BC187="NA","NA",IF(N187="NA","NA",BC187-N187))</f>
      </c>
      <c r="Q187" s="11">
        <v>10.9</v>
      </c>
      <c r="R187" s="11">
        <v>0</v>
      </c>
      <c r="S187" s="11">
        <v>1.91</v>
      </c>
      <c r="T187" s="11">
        <v>1.91</v>
      </c>
      <c r="U187" s="11">
        <v>12.81</v>
      </c>
      <c r="V187" s="11">
        <v>0.08</v>
      </c>
      <c r="W187" s="11">
        <v>12.73</v>
      </c>
      <c r="X187" s="10">
        <v>0.0061</v>
      </c>
      <c r="Y187" s="12">
        <v>0</v>
      </c>
      <c r="Z187" s="10">
        <v>0.8308</v>
      </c>
      <c r="AA187" s="10">
        <v>0.1491</v>
      </c>
      <c r="AB187" s="10">
        <v>4.91</v>
      </c>
      <c r="AC187" s="10">
        <v>0.1752</v>
      </c>
      <c r="AD187" s="11">
        <v>0.24</v>
      </c>
      <c r="AE187" s="12">
        <v>-0.68</v>
      </c>
      <c r="AF187" s="10">
        <v>0.0775</v>
      </c>
      <c r="AG187" t="s" s="8">
        <v>110</v>
      </c>
      <c r="AH187" s="12">
        <v>0.8</v>
      </c>
      <c r="AI187" t="s" s="5">
        <v>110</v>
      </c>
      <c r="AJ187" t="s" s="8">
        <v>110</v>
      </c>
      <c r="AK187" t="s" s="8">
        <v>110</v>
      </c>
      <c r="AL187" t="s" s="8">
        <v>110</v>
      </c>
      <c r="AM187" t="s" s="8">
        <v>110</v>
      </c>
      <c r="AN187" s="12">
        <v>28.02</v>
      </c>
      <c r="AO187" s="12">
        <v>6.94</v>
      </c>
      <c r="AP187" t="s" s="8">
        <v>110</v>
      </c>
      <c r="AQ187" t="s" s="8">
        <v>110</v>
      </c>
      <c r="AR187" s="12">
        <v>5.73</v>
      </c>
      <c r="AS187" s="12">
        <v>8.109999999999999</v>
      </c>
      <c r="AT187" t="s" s="8">
        <v>110</v>
      </c>
      <c r="AU187" s="10">
        <v>0</v>
      </c>
      <c r="AV187" t="s" s="8">
        <v>110</v>
      </c>
      <c r="AW187" t="s" s="8">
        <v>110</v>
      </c>
      <c r="AX187" t="s" s="8">
        <v>110</v>
      </c>
      <c r="AY187" t="s" s="8">
        <v>110</v>
      </c>
      <c r="AZ187" t="s" s="8">
        <v>110</v>
      </c>
      <c r="BA187" t="s" s="8">
        <v>110</v>
      </c>
      <c r="BB187" s="10">
        <v>-1.3509</v>
      </c>
      <c r="BC187" s="10">
        <v>-0.8587</v>
      </c>
      <c r="BD187" s="10">
        <v>-0.9565</v>
      </c>
      <c r="BE187" s="10">
        <v>-0.8758</v>
      </c>
      <c r="BF187" s="10">
        <v>0</v>
      </c>
      <c r="BG187" s="10">
        <v>0.0072</v>
      </c>
      <c r="BH187" s="11">
        <v>-1.54</v>
      </c>
      <c r="BI187" s="11">
        <v>-1.54</v>
      </c>
      <c r="BJ187" s="11">
        <v>-1.41</v>
      </c>
      <c r="BK187" s="11">
        <v>-1.41</v>
      </c>
      <c r="BL187" s="11">
        <v>1.57</v>
      </c>
      <c r="BM187" s="11">
        <v>1.61</v>
      </c>
      <c r="BN187" s="11">
        <v>-1.4</v>
      </c>
      <c r="BO187" s="11">
        <v>-1.37</v>
      </c>
      <c r="BP187" s="11">
        <v>-1.41</v>
      </c>
      <c r="BQ187" s="11">
        <v>-0.34</v>
      </c>
      <c r="BR187" s="11">
        <v>-0.126</v>
      </c>
      <c r="BS187" s="11">
        <v>-0.597</v>
      </c>
      <c r="BT187" t="s" s="8">
        <v>110</v>
      </c>
      <c r="BU187" s="11">
        <v>-0.6870000000000001</v>
      </c>
      <c r="BV187" s="11">
        <v>-0.474</v>
      </c>
      <c r="BW187" s="11">
        <v>-0.8169999999999999</v>
      </c>
      <c r="BX187" s="11">
        <v>1.14</v>
      </c>
      <c r="BY187" s="11">
        <v>1.64</v>
      </c>
      <c r="BZ187" s="11">
        <v>0.39</v>
      </c>
      <c r="CA187" s="11">
        <v>2.22</v>
      </c>
      <c r="CB187" s="11">
        <v>0</v>
      </c>
      <c r="CC187" s="12">
        <v>-1</v>
      </c>
      <c r="CD187" t="s" s="8">
        <v>110</v>
      </c>
      <c r="CE187" s="12">
        <v>0.5</v>
      </c>
      <c r="CF187" t="s" s="8">
        <v>110</v>
      </c>
      <c r="CG187" t="s" s="8">
        <v>110</v>
      </c>
      <c r="CH187" t="s" s="8">
        <v>110</v>
      </c>
      <c r="CI187" t="s" s="8">
        <v>110</v>
      </c>
      <c r="CJ187" s="11">
        <v>0</v>
      </c>
      <c r="CK187" s="14">
        <v>0</v>
      </c>
      <c r="CL187" s="15">
        <v>0.2093862815884476</v>
      </c>
    </row>
    <row r="188" ht="31.05" customHeight="1">
      <c r="A188" t="s" s="16">
        <v>513</v>
      </c>
      <c r="B188" t="s" s="16">
        <v>514</v>
      </c>
      <c r="C188" t="s" s="8">
        <v>213</v>
      </c>
      <c r="D188" t="s" s="8">
        <v>93</v>
      </c>
      <c r="E188" t="s" s="8">
        <v>94</v>
      </c>
      <c r="F188" t="s" s="8">
        <v>95</v>
      </c>
      <c r="G188" s="9">
        <v>0.7667</v>
      </c>
      <c r="H188" s="9">
        <v>0.7732</v>
      </c>
      <c r="I188" s="10">
        <f>$C$2+CK188</f>
      </c>
      <c r="J188" s="10">
        <f>IF(H188="NA","NA",$C$1+H188*I188)</f>
      </c>
      <c r="K188" s="10">
        <v>0.04</v>
      </c>
      <c r="L188" s="10">
        <f>IF(K188="NA","NA",$C$1+K188)</f>
      </c>
      <c r="M188" s="10">
        <f>IF(L188="NA","NA",IF(CL188="NA","NA",L188*(1-CL188)))</f>
      </c>
      <c r="N188" s="10">
        <f>IF(J188="NA","NA",IF(AA188="NA","NA",IF(M188="NA","NA",J188*(1-AA188)+M188*AA188)))</f>
      </c>
      <c r="O188" s="10">
        <f>IF(BB188="NA","NA",IF(J188="NA","NA",BB188-J188))</f>
      </c>
      <c r="P188" s="10">
        <f>IF(BC188="NA","NA",IF(N188="NA","NA",BC188-N188))</f>
      </c>
      <c r="Q188" s="11">
        <v>7.02</v>
      </c>
      <c r="R188" s="11">
        <v>0</v>
      </c>
      <c r="S188" s="11">
        <v>0.06</v>
      </c>
      <c r="T188" s="11">
        <v>0.06</v>
      </c>
      <c r="U188" s="11">
        <v>7.08</v>
      </c>
      <c r="V188" s="11">
        <v>0.11</v>
      </c>
      <c r="W188" s="11">
        <v>6.97</v>
      </c>
      <c r="X188" s="10">
        <v>0.0151</v>
      </c>
      <c r="Y188" s="12">
        <v>0</v>
      </c>
      <c r="Z188" s="10">
        <v>0.1227</v>
      </c>
      <c r="AA188" s="10">
        <v>0.0083</v>
      </c>
      <c r="AB188" s="10">
        <v>0.1398</v>
      </c>
      <c r="AC188" s="10">
        <v>0.008399999999999999</v>
      </c>
      <c r="AD188" s="11">
        <v>2.85</v>
      </c>
      <c r="AE188" s="12">
        <v>0.98</v>
      </c>
      <c r="AF188" s="10">
        <v>0.0447</v>
      </c>
      <c r="AG188" s="10">
        <v>1.5</v>
      </c>
      <c r="AH188" s="12">
        <v>0.84</v>
      </c>
      <c r="AI188" t="s" s="5">
        <v>110</v>
      </c>
      <c r="AJ188" t="s" s="8">
        <v>110</v>
      </c>
      <c r="AK188" t="s" s="8">
        <v>110</v>
      </c>
      <c r="AL188" t="s" s="8">
        <v>110</v>
      </c>
      <c r="AM188" t="s" s="8">
        <v>110</v>
      </c>
      <c r="AN188" s="12">
        <v>16.64</v>
      </c>
      <c r="AO188" s="12">
        <v>10.87</v>
      </c>
      <c r="AP188" t="s" s="8">
        <v>110</v>
      </c>
      <c r="AQ188" t="s" s="8">
        <v>110</v>
      </c>
      <c r="AR188" s="12">
        <v>18.64</v>
      </c>
      <c r="AS188" s="12">
        <v>10.79</v>
      </c>
      <c r="AT188" t="s" s="8">
        <v>110</v>
      </c>
      <c r="AU188" s="10">
        <v>0</v>
      </c>
      <c r="AV188" t="s" s="8">
        <v>110</v>
      </c>
      <c r="AW188" t="s" s="8">
        <v>110</v>
      </c>
      <c r="AX188" t="s" s="8">
        <v>110</v>
      </c>
      <c r="AY188" t="s" s="8">
        <v>110</v>
      </c>
      <c r="AZ188" t="s" s="8">
        <v>110</v>
      </c>
      <c r="BA188" t="s" s="8">
        <v>110</v>
      </c>
      <c r="BB188" s="10">
        <v>-0.8408</v>
      </c>
      <c r="BC188" s="10">
        <v>-1.9268</v>
      </c>
      <c r="BD188" s="10">
        <v>-0.2869</v>
      </c>
      <c r="BE188" s="10">
        <v>-0.2683</v>
      </c>
      <c r="BF188" s="10">
        <v>0</v>
      </c>
      <c r="BG188" s="10">
        <v>0.1304</v>
      </c>
      <c r="BH188" s="11">
        <v>-0.21</v>
      </c>
      <c r="BI188" s="11">
        <v>-0.17</v>
      </c>
      <c r="BJ188" s="11">
        <v>-0.16</v>
      </c>
      <c r="BK188" s="11">
        <v>-0.16</v>
      </c>
      <c r="BL188" s="11">
        <v>0.65</v>
      </c>
      <c r="BM188" s="11">
        <v>0.59</v>
      </c>
      <c r="BN188" s="11">
        <v>-0.18</v>
      </c>
      <c r="BO188" s="11">
        <v>-0.16</v>
      </c>
      <c r="BP188" s="11">
        <v>-0.16</v>
      </c>
      <c r="BQ188" s="11">
        <v>0</v>
      </c>
      <c r="BR188" s="11">
        <v>0</v>
      </c>
      <c r="BS188" s="11">
        <v>-0.054</v>
      </c>
      <c r="BT188" t="s" s="8">
        <v>110</v>
      </c>
      <c r="BU188" s="11">
        <v>-0.104</v>
      </c>
      <c r="BV188" s="11">
        <v>-0.115</v>
      </c>
      <c r="BW188" s="11">
        <v>-0.115</v>
      </c>
      <c r="BX188" s="11">
        <v>0.2</v>
      </c>
      <c r="BY188" s="11">
        <v>0.08</v>
      </c>
      <c r="BZ188" s="11">
        <v>0.42</v>
      </c>
      <c r="CA188" s="11">
        <v>0.37</v>
      </c>
      <c r="CB188" s="11">
        <v>0</v>
      </c>
      <c r="CC188" s="12">
        <v>0.95</v>
      </c>
      <c r="CD188" s="12">
        <v>-0.46</v>
      </c>
      <c r="CE188" s="12">
        <v>0.5</v>
      </c>
      <c r="CF188" t="s" s="8">
        <v>110</v>
      </c>
      <c r="CG188" t="s" s="8">
        <v>110</v>
      </c>
      <c r="CH188" t="s" s="8">
        <v>110</v>
      </c>
      <c r="CI188" t="s" s="8">
        <v>110</v>
      </c>
      <c r="CJ188" s="11">
        <v>0</v>
      </c>
      <c r="CK188" s="14">
        <v>0</v>
      </c>
      <c r="CL188" s="15">
        <v>0.2102272727272728</v>
      </c>
    </row>
    <row r="189" ht="22.05" customHeight="1">
      <c r="A189" t="s" s="16">
        <v>515</v>
      </c>
      <c r="B189" t="s" s="16">
        <v>516</v>
      </c>
      <c r="C189" t="s" s="8">
        <v>368</v>
      </c>
      <c r="D189" t="s" s="8">
        <v>93</v>
      </c>
      <c r="E189" t="s" s="8">
        <v>94</v>
      </c>
      <c r="F189" t="s" s="8">
        <v>95</v>
      </c>
      <c r="G189" s="9">
        <v>1.014</v>
      </c>
      <c r="H189" s="9">
        <v>1.014</v>
      </c>
      <c r="I189" s="10">
        <f>$C$2+CK189</f>
      </c>
      <c r="J189" s="10">
        <f>IF(H189="NA","NA",$C$1+H189*I189)</f>
      </c>
      <c r="K189" s="10">
        <v>0.025</v>
      </c>
      <c r="L189" s="10">
        <f>IF(K189="NA","NA",$C$1+K189)</f>
      </c>
      <c r="M189" s="10">
        <f>IF(L189="NA","NA",IF(CL189="NA","NA",L189*(1-CL189)))</f>
      </c>
      <c r="N189" s="10">
        <f>IF(J189="NA","NA",IF(AA189="NA","NA",IF(M189="NA","NA",J189*(1-AA189)+M189*AA189)))</f>
      </c>
      <c r="O189" t="s" s="8">
        <f>IF(BB189="NA","NA",IF(J189="NA","NA",BB189-J189))</f>
        <v>110</v>
      </c>
      <c r="P189" t="s" s="8">
        <f>IF(BC189="NA","NA",IF(N189="NA","NA",BC189-N189))</f>
        <v>110</v>
      </c>
      <c r="Q189" s="11">
        <v>5.36</v>
      </c>
      <c r="R189" s="11">
        <v>0</v>
      </c>
      <c r="S189" s="11">
        <v>0</v>
      </c>
      <c r="T189" s="11">
        <v>0</v>
      </c>
      <c r="U189" s="11">
        <v>5.36</v>
      </c>
      <c r="V189" s="11">
        <v>0.47</v>
      </c>
      <c r="W189" s="11">
        <v>4.89</v>
      </c>
      <c r="X189" s="10">
        <v>0.0871</v>
      </c>
      <c r="Y189" s="12">
        <v>0</v>
      </c>
      <c r="Z189" s="10">
        <v>0</v>
      </c>
      <c r="AA189" s="10">
        <v>0</v>
      </c>
      <c r="AB189" s="10">
        <v>0</v>
      </c>
      <c r="AC189" s="10">
        <v>0</v>
      </c>
      <c r="AD189" s="11">
        <v>0.63</v>
      </c>
      <c r="AE189" t="s" s="8">
        <v>110</v>
      </c>
      <c r="AF189" t="s" s="8">
        <v>110</v>
      </c>
      <c r="AG189" t="s" s="8">
        <v>110</v>
      </c>
      <c r="AH189" s="12">
        <v>0.45</v>
      </c>
      <c r="AI189" t="s" s="5">
        <v>110</v>
      </c>
      <c r="AJ189" t="s" s="8">
        <v>110</v>
      </c>
      <c r="AK189" t="s" s="8">
        <v>110</v>
      </c>
      <c r="AL189" t="s" s="8">
        <v>110</v>
      </c>
      <c r="AM189" t="s" s="8">
        <v>110</v>
      </c>
      <c r="AN189" s="12">
        <v>6.04</v>
      </c>
      <c r="AO189" s="12">
        <v>30.8</v>
      </c>
      <c r="AP189" t="s" s="8">
        <v>110</v>
      </c>
      <c r="AQ189" t="s" s="8">
        <v>110</v>
      </c>
      <c r="AR189" s="12">
        <v>11.65</v>
      </c>
      <c r="AS189" s="12">
        <v>28.12</v>
      </c>
      <c r="AT189" t="s" s="8">
        <v>110</v>
      </c>
      <c r="AU189" s="10">
        <v>0</v>
      </c>
      <c r="AV189" t="s" s="8">
        <v>110</v>
      </c>
      <c r="AW189" t="s" s="8">
        <v>110</v>
      </c>
      <c r="AX189" t="s" s="8">
        <v>110</v>
      </c>
      <c r="AY189" t="s" s="8">
        <v>110</v>
      </c>
      <c r="AZ189" t="s" s="8">
        <v>110</v>
      </c>
      <c r="BA189" t="s" s="8">
        <v>110</v>
      </c>
      <c r="BB189" t="s" s="8">
        <v>110</v>
      </c>
      <c r="BC189" t="s" s="8">
        <v>110</v>
      </c>
      <c r="BD189" s="10">
        <v>-2.2131</v>
      </c>
      <c r="BE189" s="10">
        <v>-2.1824</v>
      </c>
      <c r="BF189" s="10">
        <v>0</v>
      </c>
      <c r="BG189" t="s" s="8">
        <v>110</v>
      </c>
      <c r="BH189" s="11">
        <v>-1.25</v>
      </c>
      <c r="BI189" s="11">
        <v>-1.08</v>
      </c>
      <c r="BJ189" s="11">
        <v>-1.08</v>
      </c>
      <c r="BK189" s="11">
        <v>-1.07</v>
      </c>
      <c r="BL189" s="11">
        <v>0.17</v>
      </c>
      <c r="BM189" s="11">
        <v>0.49</v>
      </c>
      <c r="BN189" s="11">
        <v>-0.74</v>
      </c>
      <c r="BO189" s="11">
        <v>-0.78</v>
      </c>
      <c r="BP189" s="11">
        <v>-1.07</v>
      </c>
      <c r="BQ189" s="11">
        <v>0</v>
      </c>
      <c r="BR189" s="11">
        <v>0</v>
      </c>
      <c r="BS189" s="11">
        <v>-0.296</v>
      </c>
      <c r="BT189" t="s" s="8">
        <v>110</v>
      </c>
      <c r="BU189" s="11">
        <v>-0.769</v>
      </c>
      <c r="BV189" s="11">
        <v>-0.784</v>
      </c>
      <c r="BW189" s="11">
        <v>-0.784</v>
      </c>
      <c r="BX189" s="11">
        <v>0</v>
      </c>
      <c r="BY189" s="11">
        <v>0</v>
      </c>
      <c r="BZ189" s="11">
        <v>0.89</v>
      </c>
      <c r="CA189" s="11">
        <v>0.42</v>
      </c>
      <c r="CB189" s="11">
        <v>0</v>
      </c>
      <c r="CC189" t="s" s="8">
        <v>110</v>
      </c>
      <c r="CD189" t="s" s="8">
        <v>110</v>
      </c>
      <c r="CE189" s="12">
        <v>0.5</v>
      </c>
      <c r="CF189" t="s" s="8">
        <v>110</v>
      </c>
      <c r="CG189" t="s" s="8">
        <v>110</v>
      </c>
      <c r="CH189" t="s" s="8">
        <v>110</v>
      </c>
      <c r="CI189" t="s" s="8">
        <v>110</v>
      </c>
      <c r="CJ189" s="11">
        <v>0</v>
      </c>
      <c r="CK189" s="14">
        <v>0</v>
      </c>
      <c r="CL189" s="15">
        <v>0.2093862815884476</v>
      </c>
    </row>
    <row r="190" ht="31.05" customHeight="1">
      <c r="A190" t="s" s="16">
        <v>517</v>
      </c>
      <c r="B190" t="s" s="16">
        <v>518</v>
      </c>
      <c r="C190" t="s" s="8">
        <v>368</v>
      </c>
      <c r="D190" t="s" s="8">
        <v>93</v>
      </c>
      <c r="E190" t="s" s="8">
        <v>94</v>
      </c>
      <c r="F190" t="s" s="8">
        <v>95</v>
      </c>
      <c r="G190" s="9">
        <v>1.014</v>
      </c>
      <c r="H190" s="9">
        <v>1.0245</v>
      </c>
      <c r="I190" s="10">
        <f>$C$2+CK190</f>
      </c>
      <c r="J190" s="10">
        <f>IF(H190="NA","NA",$C$1+H190*I190)</f>
      </c>
      <c r="K190" s="10">
        <v>0.025</v>
      </c>
      <c r="L190" s="10">
        <f>IF(K190="NA","NA",$C$1+K190)</f>
      </c>
      <c r="M190" s="10">
        <f>IF(L190="NA","NA",IF(CL190="NA","NA",L190*(1-CL190)))</f>
      </c>
      <c r="N190" s="10">
        <f>IF(J190="NA","NA",IF(AA190="NA","NA",IF(M190="NA","NA",J190*(1-AA190)+M190*AA190)))</f>
      </c>
      <c r="O190" s="10">
        <f>IF(BB190="NA","NA",IF(J190="NA","NA",BB190-J190))</f>
      </c>
      <c r="P190" s="10">
        <f>IF(BC190="NA","NA",IF(N190="NA","NA",BC190-N190))</f>
      </c>
      <c r="Q190" s="11">
        <v>67</v>
      </c>
      <c r="R190" s="11">
        <v>0</v>
      </c>
      <c r="S190" s="11">
        <v>0.7</v>
      </c>
      <c r="T190" s="11">
        <v>0.7</v>
      </c>
      <c r="U190" s="11">
        <v>67.7</v>
      </c>
      <c r="V190" s="11">
        <v>0.06</v>
      </c>
      <c r="W190" s="11">
        <v>67.64</v>
      </c>
      <c r="X190" s="10">
        <v>0.0008</v>
      </c>
      <c r="Y190" s="12">
        <v>0.01</v>
      </c>
      <c r="Z190" s="10">
        <v>0.2234</v>
      </c>
      <c r="AA190" s="10">
        <v>0.0103</v>
      </c>
      <c r="AB190" s="10">
        <v>0.2876</v>
      </c>
      <c r="AC190" s="10">
        <v>0.0104</v>
      </c>
      <c r="AD190" s="11">
        <v>2.27</v>
      </c>
      <c r="AE190" t="s" s="8">
        <v>110</v>
      </c>
      <c r="AF190" t="s" s="8">
        <v>110</v>
      </c>
      <c r="AG190" t="s" s="8">
        <v>110</v>
      </c>
      <c r="AH190" s="12">
        <v>0.98</v>
      </c>
      <c r="AI190" t="s" s="5">
        <v>110</v>
      </c>
      <c r="AJ190" t="s" s="8">
        <v>110</v>
      </c>
      <c r="AK190" t="s" s="8">
        <v>110</v>
      </c>
      <c r="AL190" t="s" s="8">
        <v>110</v>
      </c>
      <c r="AM190" t="s" s="8">
        <v>110</v>
      </c>
      <c r="AN190" s="12">
        <v>27.69</v>
      </c>
      <c r="AO190" s="12">
        <v>500</v>
      </c>
      <c r="AP190" t="s" s="8">
        <v>110</v>
      </c>
      <c r="AQ190" t="s" s="8">
        <v>110</v>
      </c>
      <c r="AR190" s="12">
        <v>22.1</v>
      </c>
      <c r="AS190" s="12">
        <v>504.78</v>
      </c>
      <c r="AT190" t="s" s="8">
        <v>110</v>
      </c>
      <c r="AU190" s="10">
        <v>0</v>
      </c>
      <c r="AV190" t="s" s="8">
        <v>110</v>
      </c>
      <c r="AW190" t="s" s="8">
        <v>110</v>
      </c>
      <c r="AX190" s="10">
        <v>-0.441</v>
      </c>
      <c r="AY190" t="s" s="8">
        <v>110</v>
      </c>
      <c r="AZ190" t="s" s="8">
        <v>110</v>
      </c>
      <c r="BA190" t="s" s="8">
        <v>110</v>
      </c>
      <c r="BB190" s="10">
        <v>-0.5084</v>
      </c>
      <c r="BC190" s="10">
        <v>-0.5665</v>
      </c>
      <c r="BD190" s="10">
        <v>-9.7326</v>
      </c>
      <c r="BE190" s="10">
        <v>-9.518700000000001</v>
      </c>
      <c r="BF190" s="10">
        <v>0</v>
      </c>
      <c r="BG190" s="10">
        <v>0.1167</v>
      </c>
      <c r="BH190" s="11">
        <v>-1.72</v>
      </c>
      <c r="BI190" s="11">
        <v>-1.82</v>
      </c>
      <c r="BJ190" s="11">
        <v>-1.78</v>
      </c>
      <c r="BK190" s="11">
        <v>-1.78</v>
      </c>
      <c r="BL190" s="11">
        <v>0.13</v>
      </c>
      <c r="BM190" s="11">
        <v>0.19</v>
      </c>
      <c r="BN190" s="11">
        <v>-1.68</v>
      </c>
      <c r="BO190" s="11">
        <v>-1.77</v>
      </c>
      <c r="BP190" s="11">
        <v>-1.78</v>
      </c>
      <c r="BQ190" s="11">
        <v>0</v>
      </c>
      <c r="BR190" s="11">
        <v>0</v>
      </c>
      <c r="BS190" s="11">
        <v>-0.017</v>
      </c>
      <c r="BT190" t="s" s="8">
        <v>110</v>
      </c>
      <c r="BU190" s="11">
        <v>-1.763</v>
      </c>
      <c r="BV190" s="11">
        <v>-1.803</v>
      </c>
      <c r="BW190" s="11">
        <v>-1.803</v>
      </c>
      <c r="BX190" s="11">
        <v>3.58</v>
      </c>
      <c r="BY190" s="11">
        <v>3.14</v>
      </c>
      <c r="BZ190" s="11">
        <v>2.42</v>
      </c>
      <c r="CA190" s="11">
        <v>3.06</v>
      </c>
      <c r="CB190" s="11">
        <v>0</v>
      </c>
      <c r="CC190" t="s" s="8">
        <v>110</v>
      </c>
      <c r="CD190" t="s" s="8">
        <v>110</v>
      </c>
      <c r="CE190" s="12">
        <v>0.5</v>
      </c>
      <c r="CF190" t="s" s="8">
        <v>110</v>
      </c>
      <c r="CG190" t="s" s="8">
        <v>110</v>
      </c>
      <c r="CH190" t="s" s="8">
        <v>110</v>
      </c>
      <c r="CI190" t="s" s="8">
        <v>110</v>
      </c>
      <c r="CJ190" s="11">
        <v>0</v>
      </c>
      <c r="CK190" s="14">
        <v>0</v>
      </c>
      <c r="CL190" s="15">
        <v>0.2093862815884476</v>
      </c>
    </row>
    <row r="191" ht="31.05" customHeight="1">
      <c r="A191" t="s" s="16">
        <v>519</v>
      </c>
      <c r="B191" t="s" s="16">
        <v>520</v>
      </c>
      <c r="C191" t="s" s="8">
        <v>213</v>
      </c>
      <c r="D191" t="s" s="8">
        <v>93</v>
      </c>
      <c r="E191" t="s" s="8">
        <v>94</v>
      </c>
      <c r="F191" t="s" s="8">
        <v>95</v>
      </c>
      <c r="G191" s="9">
        <v>0.7667</v>
      </c>
      <c r="H191" s="9">
        <v>0.7907999999999999</v>
      </c>
      <c r="I191" s="10">
        <f>$C$2+CK191</f>
      </c>
      <c r="J191" s="10">
        <f>IF(H191="NA","NA",$C$1+H191*I191)</f>
      </c>
      <c r="K191" s="10">
        <v>0.015</v>
      </c>
      <c r="L191" s="10">
        <f>IF(K191="NA","NA",$C$1+K191)</f>
      </c>
      <c r="M191" s="10">
        <f>IF(L191="NA","NA",IF(CL191="NA","NA",L191*(1-CL191)))</f>
      </c>
      <c r="N191" s="10">
        <f>IF(J191="NA","NA",IF(AA191="NA","NA",IF(M191="NA","NA",J191*(1-AA191)+M191*AA191)))</f>
      </c>
      <c r="O191" s="10">
        <f>IF(BB191="NA","NA",IF(J191="NA","NA",BB191-J191))</f>
      </c>
      <c r="P191" s="10">
        <f>IF(BC191="NA","NA",IF(N191="NA","NA",BC191-N191))</f>
      </c>
      <c r="Q191" s="11">
        <v>97.09999999999999</v>
      </c>
      <c r="R191" s="11">
        <v>0</v>
      </c>
      <c r="S191" s="11">
        <v>5.14</v>
      </c>
      <c r="T191" s="11">
        <v>5.14</v>
      </c>
      <c r="U191" s="11">
        <v>102.24</v>
      </c>
      <c r="V191" s="11">
        <v>1.34</v>
      </c>
      <c r="W191" s="11">
        <v>100.9</v>
      </c>
      <c r="X191" s="10">
        <v>0.0131</v>
      </c>
      <c r="Y191" s="12">
        <v>0</v>
      </c>
      <c r="Z191" s="10">
        <v>0.2834</v>
      </c>
      <c r="AA191" s="10">
        <v>0.0503</v>
      </c>
      <c r="AB191" s="10">
        <v>0.3954</v>
      </c>
      <c r="AC191" s="10">
        <v>0.0529</v>
      </c>
      <c r="AD191" s="11">
        <v>5.59</v>
      </c>
      <c r="AE191" s="12">
        <v>0.24</v>
      </c>
      <c r="AF191" s="10">
        <v>0.0548</v>
      </c>
      <c r="AG191" s="10">
        <v>0.6025</v>
      </c>
      <c r="AH191" s="12">
        <v>0.17</v>
      </c>
      <c r="AI191" s="13">
        <v>84.55</v>
      </c>
      <c r="AJ191" s="12">
        <v>51.65</v>
      </c>
      <c r="AK191" s="12">
        <v>61.46</v>
      </c>
      <c r="AL191" s="12">
        <v>14.19</v>
      </c>
      <c r="AM191" t="s" s="8">
        <v>110</v>
      </c>
      <c r="AN191" s="12">
        <v>7.47</v>
      </c>
      <c r="AO191" s="12">
        <v>0.4</v>
      </c>
      <c r="AP191" s="12">
        <v>20.38</v>
      </c>
      <c r="AQ191" s="12">
        <v>31.63</v>
      </c>
      <c r="AR191" s="12">
        <v>6.01</v>
      </c>
      <c r="AS191" s="12">
        <v>0.42</v>
      </c>
      <c r="AT191" s="10">
        <v>3.7658</v>
      </c>
      <c r="AU191" s="10">
        <v>0.0613</v>
      </c>
      <c r="AV191" s="10">
        <v>-0.386</v>
      </c>
      <c r="AW191" s="10">
        <v>-0.264</v>
      </c>
      <c r="AX191" s="10">
        <v>0.117</v>
      </c>
      <c r="AY191" s="10">
        <v>0.0829</v>
      </c>
      <c r="AZ191" t="s" s="8">
        <v>110</v>
      </c>
      <c r="BA191" s="10">
        <v>-0.0164</v>
      </c>
      <c r="BB191" s="10">
        <v>0.1254</v>
      </c>
      <c r="BC191" s="10">
        <v>0.2895</v>
      </c>
      <c r="BD191" s="10">
        <v>0.0071</v>
      </c>
      <c r="BE191" s="10">
        <v>0.0221</v>
      </c>
      <c r="BF191" s="10">
        <v>0.406</v>
      </c>
      <c r="BG191" s="10">
        <v>0.328</v>
      </c>
      <c r="BH191" s="11">
        <v>1.88</v>
      </c>
      <c r="BI191" s="11">
        <v>1.58</v>
      </c>
      <c r="BJ191" s="11">
        <v>2.79</v>
      </c>
      <c r="BK191" s="11">
        <v>4.95</v>
      </c>
      <c r="BL191" s="11">
        <v>242.3</v>
      </c>
      <c r="BM191" s="11">
        <v>223.6</v>
      </c>
      <c r="BN191" s="11">
        <v>3.19</v>
      </c>
      <c r="BO191" s="11">
        <v>2.97</v>
      </c>
      <c r="BP191" s="11">
        <v>2.94</v>
      </c>
      <c r="BQ191" s="11">
        <v>0</v>
      </c>
      <c r="BR191" s="11">
        <v>-10</v>
      </c>
      <c r="BS191" s="11">
        <v>0.775</v>
      </c>
      <c r="BT191" s="10">
        <v>-3.13751438434983</v>
      </c>
      <c r="BU191" s="11">
        <v>12.1652255639098</v>
      </c>
      <c r="BV191" s="11">
        <v>10.805</v>
      </c>
      <c r="BW191" s="11">
        <v>10.805</v>
      </c>
      <c r="BX191" s="11">
        <v>12.6</v>
      </c>
      <c r="BY191" s="11">
        <v>17.1</v>
      </c>
      <c r="BZ191" s="11">
        <v>13</v>
      </c>
      <c r="CA191" s="11">
        <v>16.8</v>
      </c>
      <c r="CB191" s="11">
        <v>-5.95</v>
      </c>
      <c r="CC191" s="12">
        <v>0.13</v>
      </c>
      <c r="CD191" s="12">
        <v>0.1</v>
      </c>
      <c r="CE191" s="12">
        <v>0.5</v>
      </c>
      <c r="CF191" s="12">
        <v>0.07000000000000001</v>
      </c>
      <c r="CG191" s="12">
        <v>0.07000000000000001</v>
      </c>
      <c r="CH191" s="11">
        <v>5.05</v>
      </c>
      <c r="CI191" s="11">
        <v>3.45</v>
      </c>
      <c r="CJ191" s="11">
        <v>-5.95</v>
      </c>
      <c r="CK191" s="14">
        <v>0</v>
      </c>
      <c r="CL191" s="15">
        <v>0.209251101321586</v>
      </c>
    </row>
    <row r="192" ht="31.05" customHeight="1">
      <c r="A192" t="s" s="16">
        <v>521</v>
      </c>
      <c r="B192" t="s" s="16">
        <v>522</v>
      </c>
      <c r="C192" t="s" s="8">
        <v>213</v>
      </c>
      <c r="D192" t="s" s="8">
        <v>93</v>
      </c>
      <c r="E192" t="s" s="8">
        <v>94</v>
      </c>
      <c r="F192" t="s" s="8">
        <v>95</v>
      </c>
      <c r="G192" s="9">
        <v>0.7667</v>
      </c>
      <c r="H192" s="9">
        <v>0.7667</v>
      </c>
      <c r="I192" s="10">
        <f>$C$2+CK192</f>
      </c>
      <c r="J192" s="10">
        <f>IF(H192="NA","NA",$C$1+H192*I192)</f>
      </c>
      <c r="K192" s="10">
        <v>0.015</v>
      </c>
      <c r="L192" s="10">
        <f>IF(K192="NA","NA",$C$1+K192)</f>
      </c>
      <c r="M192" s="10">
        <f>IF(L192="NA","NA",IF(CL192="NA","NA",L192*(1-CL192)))</f>
      </c>
      <c r="N192" s="10">
        <f>IF(J192="NA","NA",IF(AA192="NA","NA",IF(M192="NA","NA",J192*(1-AA192)+M192*AA192)))</f>
      </c>
      <c r="O192" s="10">
        <f>IF(BB192="NA","NA",IF(J192="NA","NA",BB192-J192))</f>
      </c>
      <c r="P192" s="10">
        <f>IF(BC192="NA","NA",IF(N192="NA","NA",BC192-N192))</f>
      </c>
      <c r="Q192" s="11">
        <v>36</v>
      </c>
      <c r="R192" s="11">
        <v>0</v>
      </c>
      <c r="S192" s="11">
        <v>0</v>
      </c>
      <c r="T192" s="11">
        <v>0</v>
      </c>
      <c r="U192" s="11">
        <v>36</v>
      </c>
      <c r="V192" s="11">
        <v>4.03</v>
      </c>
      <c r="W192" s="11">
        <v>31.97</v>
      </c>
      <c r="X192" s="10">
        <v>0.1119</v>
      </c>
      <c r="Y192" s="12">
        <v>0</v>
      </c>
      <c r="Z192" s="10">
        <v>0</v>
      </c>
      <c r="AA192" s="10">
        <v>0</v>
      </c>
      <c r="AB192" s="10">
        <v>0</v>
      </c>
      <c r="AC192" s="10">
        <v>0</v>
      </c>
      <c r="AD192" s="11">
        <v>10.28</v>
      </c>
      <c r="AE192" s="12">
        <v>0.41</v>
      </c>
      <c r="AF192" s="10">
        <v>0.1761</v>
      </c>
      <c r="AG192" s="10">
        <v>0.5566</v>
      </c>
      <c r="AH192" s="12">
        <v>0.16</v>
      </c>
      <c r="AI192" s="13">
        <v>2720</v>
      </c>
      <c r="AJ192" s="12">
        <v>18</v>
      </c>
      <c r="AK192" s="12">
        <v>17.22</v>
      </c>
      <c r="AL192" s="12">
        <v>12.72</v>
      </c>
      <c r="AM192" t="s" s="8">
        <v>110</v>
      </c>
      <c r="AN192" s="12">
        <v>6.5</v>
      </c>
      <c r="AO192" s="12">
        <v>1.06</v>
      </c>
      <c r="AP192" s="12">
        <v>9.82</v>
      </c>
      <c r="AQ192" s="12">
        <v>10.87</v>
      </c>
      <c r="AR192" s="12">
        <v>21.17</v>
      </c>
      <c r="AS192" s="12">
        <v>0.9399999999999999</v>
      </c>
      <c r="AT192" s="10">
        <v>0.9091</v>
      </c>
      <c r="AU192" s="10">
        <v>0.0528</v>
      </c>
      <c r="AV192" s="10">
        <v>0.0106</v>
      </c>
      <c r="AW192" s="10">
        <v>0.0326</v>
      </c>
      <c r="AX192" s="10">
        <v>0.127</v>
      </c>
      <c r="AY192" s="10">
        <v>0.116</v>
      </c>
      <c r="AZ192" t="s" s="8">
        <v>110</v>
      </c>
      <c r="BA192" s="10">
        <v>0.113</v>
      </c>
      <c r="BB192" s="10">
        <v>0.3996</v>
      </c>
      <c r="BC192" s="10">
        <v>2.0739</v>
      </c>
      <c r="BD192" s="10">
        <v>0.0574</v>
      </c>
      <c r="BE192" s="10">
        <v>0.0895</v>
      </c>
      <c r="BF192" s="10">
        <v>0.2404</v>
      </c>
      <c r="BG192" s="10">
        <v>0.2308</v>
      </c>
      <c r="BH192" s="11">
        <v>2</v>
      </c>
      <c r="BI192" s="11">
        <v>2.09</v>
      </c>
      <c r="BJ192" s="11">
        <v>2.72</v>
      </c>
      <c r="BK192" s="11">
        <v>3.26</v>
      </c>
      <c r="BL192" s="11">
        <v>34</v>
      </c>
      <c r="BM192" s="11">
        <v>36.4</v>
      </c>
      <c r="BN192" s="11">
        <v>2.94</v>
      </c>
      <c r="BO192" s="11">
        <v>2.87</v>
      </c>
      <c r="BP192" s="11">
        <v>2.47</v>
      </c>
      <c r="BQ192" s="11">
        <v>0</v>
      </c>
      <c r="BR192" s="11">
        <v>0.324</v>
      </c>
      <c r="BS192" s="11">
        <v>-0.105</v>
      </c>
      <c r="BT192" s="10">
        <v>0.08854294696803069</v>
      </c>
      <c r="BU192" s="11">
        <v>2.254376</v>
      </c>
      <c r="BV192" s="11">
        <v>1.871</v>
      </c>
      <c r="BW192" s="11">
        <v>1.871</v>
      </c>
      <c r="BX192" s="11">
        <v>5.23</v>
      </c>
      <c r="BY192" s="11">
        <v>1.57</v>
      </c>
      <c r="BZ192" s="11">
        <v>5.54</v>
      </c>
      <c r="CA192" s="11">
        <v>1.51</v>
      </c>
      <c r="CB192" s="11">
        <v>-1.9</v>
      </c>
      <c r="CC192" s="12">
        <v>0.39</v>
      </c>
      <c r="CD192" s="12">
        <v>-0.17</v>
      </c>
      <c r="CE192" s="12">
        <v>0.5</v>
      </c>
      <c r="CF192" t="s" s="8">
        <v>110</v>
      </c>
      <c r="CG192" t="s" s="8">
        <v>110</v>
      </c>
      <c r="CH192" t="s" s="8">
        <v>110</v>
      </c>
      <c r="CI192" t="s" s="8">
        <v>110</v>
      </c>
      <c r="CJ192" s="11">
        <v>-1.9</v>
      </c>
      <c r="CK192" s="14">
        <v>0</v>
      </c>
      <c r="CL192" s="15">
        <v>0.209251101321586</v>
      </c>
    </row>
    <row r="193" ht="22.05" customHeight="1">
      <c r="A193" t="s" s="16">
        <v>523</v>
      </c>
      <c r="B193" t="s" s="16">
        <v>524</v>
      </c>
      <c r="C193" t="s" s="8">
        <v>387</v>
      </c>
      <c r="D193" t="s" s="8">
        <v>93</v>
      </c>
      <c r="E193" t="s" s="8">
        <v>94</v>
      </c>
      <c r="F193" t="s" s="8">
        <v>95</v>
      </c>
      <c r="G193" s="9">
        <v>0.9095</v>
      </c>
      <c r="H193" s="9">
        <v>0.9171</v>
      </c>
      <c r="I193" s="10">
        <f>$C$2+CK193</f>
      </c>
      <c r="J193" s="10">
        <f>IF(H193="NA","NA",$C$1+H193*I193)</f>
      </c>
      <c r="K193" s="10">
        <v>0.04</v>
      </c>
      <c r="L193" s="10">
        <f>IF(K193="NA","NA",$C$1+K193)</f>
      </c>
      <c r="M193" s="10">
        <f>IF(L193="NA","NA",IF(CL193="NA","NA",L193*(1-CL193)))</f>
      </c>
      <c r="N193" s="10">
        <f>IF(J193="NA","NA",IF(AA193="NA","NA",IF(M193="NA","NA",J193*(1-AA193)+M193*AA193)))</f>
      </c>
      <c r="O193" s="10">
        <f>IF(BB193="NA","NA",IF(J193="NA","NA",BB193-J193))</f>
      </c>
      <c r="P193" s="10">
        <f>IF(BC193="NA","NA",IF(N193="NA","NA",BC193-N193))</f>
      </c>
      <c r="Q193" s="11">
        <v>7.45</v>
      </c>
      <c r="R193" s="11">
        <v>0</v>
      </c>
      <c r="S193" s="11">
        <v>0.06</v>
      </c>
      <c r="T193" s="11">
        <v>0.06</v>
      </c>
      <c r="U193" s="11">
        <v>7.51</v>
      </c>
      <c r="V193" s="11">
        <v>0.22</v>
      </c>
      <c r="W193" s="11">
        <v>7.29</v>
      </c>
      <c r="X193" s="10">
        <v>0.029</v>
      </c>
      <c r="Y193" s="12">
        <v>0</v>
      </c>
      <c r="Z193" s="10">
        <v>0.0399</v>
      </c>
      <c r="AA193" s="10">
        <v>0.0083</v>
      </c>
      <c r="AB193" s="10">
        <v>0.0416</v>
      </c>
      <c r="AC193" s="10">
        <v>0.0083</v>
      </c>
      <c r="AD193" s="11">
        <v>0.61</v>
      </c>
      <c r="AE193" s="12">
        <v>2.75</v>
      </c>
      <c r="AF193" s="10">
        <v>0.2</v>
      </c>
      <c r="AG193" s="10">
        <v>1.5</v>
      </c>
      <c r="AH193" s="12">
        <v>0.48</v>
      </c>
      <c r="AI193" t="s" s="5">
        <v>110</v>
      </c>
      <c r="AJ193" t="s" s="8">
        <v>110</v>
      </c>
      <c r="AK193" t="s" s="8">
        <v>110</v>
      </c>
      <c r="AL193" s="12">
        <v>12.91</v>
      </c>
      <c r="AM193" t="s" s="8">
        <v>110</v>
      </c>
      <c r="AN193" s="12">
        <v>5</v>
      </c>
      <c r="AO193" s="12">
        <v>1.62</v>
      </c>
      <c r="AP193" t="s" s="8">
        <v>110</v>
      </c>
      <c r="AQ193" t="s" s="8">
        <v>110</v>
      </c>
      <c r="AR193" s="12">
        <v>10.03</v>
      </c>
      <c r="AS193" s="12">
        <v>1.59</v>
      </c>
      <c r="AT193" t="s" s="8">
        <v>110</v>
      </c>
      <c r="AU193" s="10">
        <v>0</v>
      </c>
      <c r="AV193" t="s" s="8">
        <v>110</v>
      </c>
      <c r="AW193" t="s" s="8">
        <v>110</v>
      </c>
      <c r="AX193" s="10">
        <v>-0.053</v>
      </c>
      <c r="AY193" s="10">
        <v>-0.0255</v>
      </c>
      <c r="AZ193" t="s" s="8">
        <v>110</v>
      </c>
      <c r="BA193" s="10">
        <v>0.53</v>
      </c>
      <c r="BB193" s="10">
        <v>-0.2222</v>
      </c>
      <c r="BC193" s="10">
        <v>-0.1228</v>
      </c>
      <c r="BD193" s="10">
        <v>-0.0509</v>
      </c>
      <c r="BE193" s="10">
        <v>-0.0339</v>
      </c>
      <c r="BF193" s="10">
        <v>0</v>
      </c>
      <c r="BG193" s="10">
        <v>0.4561</v>
      </c>
      <c r="BH193" s="11">
        <v>-2.09</v>
      </c>
      <c r="BI193" s="11">
        <v>-0.42</v>
      </c>
      <c r="BJ193" s="11">
        <v>-0.28</v>
      </c>
      <c r="BK193" s="11">
        <v>-0.28</v>
      </c>
      <c r="BL193" s="11">
        <v>4.59</v>
      </c>
      <c r="BM193" s="11">
        <v>8.25</v>
      </c>
      <c r="BN193" s="11">
        <v>-1.87</v>
      </c>
      <c r="BO193" s="11">
        <v>-0.25</v>
      </c>
      <c r="BP193" s="11">
        <v>-0.28</v>
      </c>
      <c r="BQ193" s="11">
        <v>0</v>
      </c>
      <c r="BR193" s="11">
        <v>-0.234</v>
      </c>
      <c r="BS193" s="11">
        <v>-0.031</v>
      </c>
      <c r="BT193" t="s" s="8">
        <v>110</v>
      </c>
      <c r="BU193" s="11">
        <v>-0.015</v>
      </c>
      <c r="BV193" s="11">
        <v>-0.155</v>
      </c>
      <c r="BW193" s="11">
        <v>-0.155</v>
      </c>
      <c r="BX193" s="11">
        <v>1.89</v>
      </c>
      <c r="BY193" s="11">
        <v>2.28</v>
      </c>
      <c r="BZ193" s="11">
        <v>1.49</v>
      </c>
      <c r="CA193" s="11">
        <v>0.73</v>
      </c>
      <c r="CB193" s="11">
        <v>0</v>
      </c>
      <c r="CC193" s="12">
        <v>1.61</v>
      </c>
      <c r="CD193" s="12">
        <v>0.89</v>
      </c>
      <c r="CE193" s="12">
        <v>0.5</v>
      </c>
      <c r="CF193" t="s" s="8">
        <v>110</v>
      </c>
      <c r="CG193" t="s" s="8">
        <v>110</v>
      </c>
      <c r="CH193" t="s" s="8">
        <v>110</v>
      </c>
      <c r="CI193" t="s" s="8">
        <v>110</v>
      </c>
      <c r="CJ193" s="11">
        <v>0</v>
      </c>
      <c r="CK193" s="14">
        <v>0</v>
      </c>
      <c r="CL193" s="15">
        <v>0.2102272727272728</v>
      </c>
    </row>
    <row r="194" ht="22.05" customHeight="1">
      <c r="A194" t="s" s="16">
        <v>525</v>
      </c>
      <c r="B194" t="s" s="16">
        <v>526</v>
      </c>
      <c r="C194" t="s" s="8">
        <v>363</v>
      </c>
      <c r="D194" t="s" s="8">
        <v>93</v>
      </c>
      <c r="E194" t="s" s="8">
        <v>94</v>
      </c>
      <c r="F194" t="s" s="8">
        <v>95</v>
      </c>
      <c r="G194" s="9">
        <v>0.8572</v>
      </c>
      <c r="H194" s="9">
        <v>0.8572</v>
      </c>
      <c r="I194" s="10">
        <f>$C$2+CK194</f>
      </c>
      <c r="J194" s="10">
        <f>IF(H194="NA","NA",$C$1+H194*I194)</f>
      </c>
      <c r="K194" s="10">
        <v>0.025</v>
      </c>
      <c r="L194" s="10">
        <f>IF(K194="NA","NA",$C$1+K194)</f>
      </c>
      <c r="M194" s="10">
        <f>IF(L194="NA","NA",IF(CL194="NA","NA",L194*(1-CL194)))</f>
      </c>
      <c r="N194" s="10">
        <f>IF(J194="NA","NA",IF(AA194="NA","NA",IF(M194="NA","NA",J194*(1-AA194)+M194*AA194)))</f>
      </c>
      <c r="O194" s="10">
        <f>IF(BB194="NA","NA",IF(J194="NA","NA",BB194-J194))</f>
      </c>
      <c r="P194" s="10">
        <f>IF(BC194="NA","NA",IF(N194="NA","NA",BC194-N194))</f>
      </c>
      <c r="Q194" s="11">
        <v>19.5</v>
      </c>
      <c r="R194" s="11">
        <v>0</v>
      </c>
      <c r="S194" s="11">
        <v>0</v>
      </c>
      <c r="T194" s="11">
        <v>0</v>
      </c>
      <c r="U194" s="11">
        <v>19.5</v>
      </c>
      <c r="V194" s="11">
        <v>0.32</v>
      </c>
      <c r="W194" s="11">
        <v>19.18</v>
      </c>
      <c r="X194" s="10">
        <v>0.0162</v>
      </c>
      <c r="Y194" s="12">
        <v>0</v>
      </c>
      <c r="Z194" s="10">
        <v>0</v>
      </c>
      <c r="AA194" s="10">
        <v>0</v>
      </c>
      <c r="AB194" s="10">
        <v>0</v>
      </c>
      <c r="AC194" s="10">
        <v>0</v>
      </c>
      <c r="AD194" s="11">
        <v>4.19</v>
      </c>
      <c r="AE194" s="12">
        <v>0.15</v>
      </c>
      <c r="AF194" t="s" s="8">
        <v>110</v>
      </c>
      <c r="AG194" t="s" s="8">
        <v>110</v>
      </c>
      <c r="AH194" s="12">
        <v>0.19</v>
      </c>
      <c r="AI194" t="s" s="5">
        <v>110</v>
      </c>
      <c r="AJ194" s="12">
        <v>6.63</v>
      </c>
      <c r="AK194" s="12">
        <v>6.46</v>
      </c>
      <c r="AL194" t="s" s="8">
        <v>110</v>
      </c>
      <c r="AM194" t="s" s="8">
        <v>110</v>
      </c>
      <c r="AN194" s="12">
        <v>0.59</v>
      </c>
      <c r="AO194" s="12">
        <v>3.94</v>
      </c>
      <c r="AP194" t="s" s="8">
        <v>110</v>
      </c>
      <c r="AQ194" s="12">
        <v>1744</v>
      </c>
      <c r="AR194" s="12">
        <v>0.59</v>
      </c>
      <c r="AS194" s="12">
        <v>3.88</v>
      </c>
      <c r="AT194" s="10">
        <v>0</v>
      </c>
      <c r="AU194" s="10">
        <v>0</v>
      </c>
      <c r="AV194" s="10">
        <v>1.098</v>
      </c>
      <c r="AW194" t="s" s="8">
        <v>110</v>
      </c>
      <c r="AX194" s="10">
        <v>-0.357</v>
      </c>
      <c r="AY194" t="s" s="8">
        <v>110</v>
      </c>
      <c r="AZ194" t="s" s="8">
        <v>110</v>
      </c>
      <c r="BA194" t="s" s="8">
        <v>110</v>
      </c>
      <c r="BB194" s="10">
        <v>0.1034</v>
      </c>
      <c r="BC194" s="10">
        <v>-0.0015</v>
      </c>
      <c r="BD194" s="10">
        <v>3.02</v>
      </c>
      <c r="BE194" s="10">
        <v>-0.043</v>
      </c>
      <c r="BF194" s="10">
        <v>0.0223</v>
      </c>
      <c r="BG194" s="10">
        <v>0.0561</v>
      </c>
      <c r="BH194" s="11">
        <v>2.94</v>
      </c>
      <c r="BI194" s="11">
        <v>3.02</v>
      </c>
      <c r="BJ194" s="11">
        <v>-0.04</v>
      </c>
      <c r="BK194" s="11">
        <v>-0.04</v>
      </c>
      <c r="BL194" s="11">
        <v>4.95</v>
      </c>
      <c r="BM194" s="11">
        <v>1</v>
      </c>
      <c r="BN194" s="11">
        <v>0.01</v>
      </c>
      <c r="BO194" s="11">
        <v>-0.04</v>
      </c>
      <c r="BP194" s="11">
        <v>-0.04</v>
      </c>
      <c r="BQ194" s="11">
        <v>0</v>
      </c>
      <c r="BR194" s="11">
        <v>-3.905</v>
      </c>
      <c r="BS194" s="11">
        <v>5.17</v>
      </c>
      <c r="BT194" t="s" s="8">
        <v>110</v>
      </c>
      <c r="BU194" s="11">
        <v>-1.30703980582524</v>
      </c>
      <c r="BV194" s="11">
        <v>1.755</v>
      </c>
      <c r="BW194" s="11">
        <v>1.755</v>
      </c>
      <c r="BX194" s="11">
        <v>29.2</v>
      </c>
      <c r="BY194" s="11">
        <v>28.69</v>
      </c>
      <c r="BZ194" s="11">
        <v>33</v>
      </c>
      <c r="CA194" s="11">
        <v>32.68</v>
      </c>
      <c r="CB194" s="11">
        <v>0</v>
      </c>
      <c r="CC194" s="12">
        <v>0.02</v>
      </c>
      <c r="CD194" s="12">
        <v>0.2</v>
      </c>
      <c r="CE194" s="12">
        <v>0.5</v>
      </c>
      <c r="CF194" t="s" s="8">
        <v>110</v>
      </c>
      <c r="CG194" t="s" s="8">
        <v>110</v>
      </c>
      <c r="CH194" t="s" s="8">
        <v>110</v>
      </c>
      <c r="CI194" t="s" s="8">
        <v>110</v>
      </c>
      <c r="CJ194" s="11">
        <v>0</v>
      </c>
      <c r="CK194" s="14">
        <v>0</v>
      </c>
      <c r="CL194" s="15">
        <v>0.2093862815884476</v>
      </c>
    </row>
    <row r="195" ht="22.05" customHeight="1">
      <c r="A195" t="s" s="16">
        <v>527</v>
      </c>
      <c r="B195" t="s" s="16">
        <v>528</v>
      </c>
      <c r="C195" t="s" s="8">
        <v>368</v>
      </c>
      <c r="D195" t="s" s="8">
        <v>93</v>
      </c>
      <c r="E195" t="s" s="8">
        <v>94</v>
      </c>
      <c r="F195" t="s" s="8">
        <v>95</v>
      </c>
      <c r="G195" s="9">
        <v>1.014</v>
      </c>
      <c r="H195" s="9">
        <v>1.2385</v>
      </c>
      <c r="I195" s="10">
        <f>$C$2+CK195</f>
      </c>
      <c r="J195" s="10">
        <f>IF(H195="NA","NA",$C$1+H195*I195)</f>
      </c>
      <c r="K195" s="10">
        <v>0.01</v>
      </c>
      <c r="L195" s="10">
        <f>IF(K195="NA","NA",$C$1+K195)</f>
      </c>
      <c r="M195" s="10">
        <f>IF(L195="NA","NA",IF(CL195="NA","NA",L195*(1-CL195)))</f>
      </c>
      <c r="N195" s="10">
        <f>IF(J195="NA","NA",IF(AA195="NA","NA",IF(M195="NA","NA",J195*(1-AA195)+M195*AA195)))</f>
      </c>
      <c r="O195" s="10">
        <f>IF(BB195="NA","NA",IF(J195="NA","NA",BB195-J195))</f>
      </c>
      <c r="P195" s="10">
        <f>IF(BC195="NA","NA",IF(N195="NA","NA",BC195-N195))</f>
      </c>
      <c r="Q195" s="11">
        <v>17720.5</v>
      </c>
      <c r="R195" s="11">
        <v>324.82</v>
      </c>
      <c r="S195" s="11">
        <v>5410.8</v>
      </c>
      <c r="T195" s="11">
        <v>5735.62</v>
      </c>
      <c r="U195" s="11">
        <v>23456.12</v>
      </c>
      <c r="V195" s="11">
        <v>470.6</v>
      </c>
      <c r="W195" s="11">
        <v>22985.52</v>
      </c>
      <c r="X195" s="10">
        <v>0.0201</v>
      </c>
      <c r="Y195" s="12">
        <v>0</v>
      </c>
      <c r="Z195" s="10">
        <v>0.5304</v>
      </c>
      <c r="AA195" s="10">
        <v>0.2445</v>
      </c>
      <c r="AB195" s="10">
        <v>1.1296</v>
      </c>
      <c r="AC195" s="10">
        <v>0.3237</v>
      </c>
      <c r="AD195" s="11">
        <v>14.13</v>
      </c>
      <c r="AE195" s="12">
        <v>2.04</v>
      </c>
      <c r="AF195" s="10">
        <v>0.5992</v>
      </c>
      <c r="AG195" s="10">
        <v>0.4715</v>
      </c>
      <c r="AH195" s="12">
        <v>0.16</v>
      </c>
      <c r="AI195" s="13">
        <v>5.13</v>
      </c>
      <c r="AJ195" s="12">
        <v>14.24</v>
      </c>
      <c r="AK195" s="12">
        <v>19.99</v>
      </c>
      <c r="AL195" s="12">
        <v>18.35</v>
      </c>
      <c r="AM195" s="12">
        <v>0.8100000000000001</v>
      </c>
      <c r="AN195" s="12">
        <v>3.49</v>
      </c>
      <c r="AO195" s="12">
        <v>1.17</v>
      </c>
      <c r="AP195" s="12">
        <v>13.44</v>
      </c>
      <c r="AQ195" s="12">
        <v>8.43</v>
      </c>
      <c r="AR195" s="12">
        <v>2.22</v>
      </c>
      <c r="AS195" s="12">
        <v>1.52</v>
      </c>
      <c r="AT195" s="10">
        <v>0.7711</v>
      </c>
      <c r="AU195" s="10">
        <v>0.0386</v>
      </c>
      <c r="AV195" s="10">
        <v>0.08890000000000001</v>
      </c>
      <c r="AW195" s="10">
        <v>-0.07389999999999999</v>
      </c>
      <c r="AX195" s="10">
        <v>0.0503</v>
      </c>
      <c r="AY195" s="10">
        <v>-0.0029</v>
      </c>
      <c r="AZ195" s="10">
        <v>0.175</v>
      </c>
      <c r="BA195" s="10">
        <v>-0.0527</v>
      </c>
      <c r="BB195" s="10">
        <v>0.1658</v>
      </c>
      <c r="BC195" s="10">
        <v>0.1761</v>
      </c>
      <c r="BD195" s="10">
        <v>0.0633</v>
      </c>
      <c r="BE195" s="10">
        <v>0.1223</v>
      </c>
      <c r="BF195" s="10">
        <v>0.3158</v>
      </c>
      <c r="BG195" s="10">
        <v>0.5284</v>
      </c>
      <c r="BH195" s="11">
        <v>1244.8</v>
      </c>
      <c r="BI195" s="11">
        <v>886.3</v>
      </c>
      <c r="BJ195" s="11">
        <v>1683.9</v>
      </c>
      <c r="BK195" s="11">
        <v>1710.74</v>
      </c>
      <c r="BL195" s="11">
        <v>15132</v>
      </c>
      <c r="BM195" s="11">
        <v>13993</v>
      </c>
      <c r="BN195" s="11">
        <v>2728</v>
      </c>
      <c r="BO195" s="11">
        <v>2292.3</v>
      </c>
      <c r="BP195" s="11">
        <v>1170.41</v>
      </c>
      <c r="BQ195" s="11">
        <v>621</v>
      </c>
      <c r="BR195" s="11">
        <v>-782.8</v>
      </c>
      <c r="BS195" s="11">
        <v>711.5</v>
      </c>
      <c r="BT195" s="10">
        <v>-0.0609190238846833</v>
      </c>
      <c r="BU195" s="11">
        <v>1241.706146608120</v>
      </c>
      <c r="BV195" s="11">
        <v>336.6</v>
      </c>
      <c r="BW195" s="11">
        <v>957.6</v>
      </c>
      <c r="BX195" s="11">
        <v>5345.7</v>
      </c>
      <c r="BY195" s="11">
        <v>9713.82</v>
      </c>
      <c r="BZ195" s="11">
        <v>5077.7</v>
      </c>
      <c r="CA195" s="11">
        <v>10342.72</v>
      </c>
      <c r="CB195" s="11">
        <v>-683.4</v>
      </c>
      <c r="CC195" s="12">
        <v>1.13</v>
      </c>
      <c r="CD195" s="12">
        <v>0.8</v>
      </c>
      <c r="CE195" s="12">
        <v>0.5</v>
      </c>
      <c r="CF195" s="12">
        <v>0.05</v>
      </c>
      <c r="CG195" s="12">
        <v>0.06</v>
      </c>
      <c r="CH195" s="11">
        <v>1365.11</v>
      </c>
      <c r="CI195" s="11">
        <v>802.33</v>
      </c>
      <c r="CJ195" s="11">
        <v>-683.4</v>
      </c>
      <c r="CK195" s="14">
        <v>0</v>
      </c>
      <c r="CL195" s="15">
        <v>0.2103960396039605</v>
      </c>
    </row>
    <row r="196" ht="22.05" customHeight="1">
      <c r="A196" t="s" s="16">
        <v>529</v>
      </c>
      <c r="B196" t="s" s="16">
        <v>530</v>
      </c>
      <c r="C196" t="s" s="8">
        <v>428</v>
      </c>
      <c r="D196" t="s" s="8">
        <v>93</v>
      </c>
      <c r="E196" t="s" s="8">
        <v>94</v>
      </c>
      <c r="F196" t="s" s="8">
        <v>95</v>
      </c>
      <c r="G196" s="9">
        <v>0.9813</v>
      </c>
      <c r="H196" s="9">
        <v>1.1022</v>
      </c>
      <c r="I196" s="10">
        <f>$C$2+CK196</f>
      </c>
      <c r="J196" s="10">
        <f>IF(H196="NA","NA",$C$1+H196*I196)</f>
      </c>
      <c r="K196" s="10">
        <v>0.01</v>
      </c>
      <c r="L196" s="10">
        <f>IF(K196="NA","NA",$C$1+K196)</f>
      </c>
      <c r="M196" s="10">
        <f>IF(L196="NA","NA",IF(CL196="NA","NA",L196*(1-CL196)))</f>
      </c>
      <c r="N196" s="10">
        <f>IF(J196="NA","NA",IF(AA196="NA","NA",IF(M196="NA","NA",J196*(1-AA196)+M196*AA196)))</f>
      </c>
      <c r="O196" s="10">
        <f>IF(BB196="NA","NA",IF(J196="NA","NA",BB196-J196))</f>
      </c>
      <c r="P196" s="10">
        <f>IF(BC196="NA","NA",IF(N196="NA","NA",BC196-N196))</f>
      </c>
      <c r="Q196" s="11">
        <v>233.1</v>
      </c>
      <c r="R196" s="11">
        <v>0</v>
      </c>
      <c r="S196" s="11">
        <v>35.5</v>
      </c>
      <c r="T196" s="11">
        <v>35.5</v>
      </c>
      <c r="U196" s="11">
        <v>268.6</v>
      </c>
      <c r="V196" s="11">
        <v>7.27</v>
      </c>
      <c r="W196" s="11">
        <v>261.33</v>
      </c>
      <c r="X196" s="10">
        <v>0.0271</v>
      </c>
      <c r="Y196" s="12">
        <v>0</v>
      </c>
      <c r="Z196" s="10">
        <v>0.2127</v>
      </c>
      <c r="AA196" s="10">
        <v>0.1322</v>
      </c>
      <c r="AB196" s="10">
        <v>0.2702</v>
      </c>
      <c r="AC196" s="10">
        <v>0.1523</v>
      </c>
      <c r="AD196" s="11">
        <v>12.93</v>
      </c>
      <c r="AE196" s="12">
        <v>0.8100000000000001</v>
      </c>
      <c r="AF196" s="10">
        <v>0.2214</v>
      </c>
      <c r="AG196" s="10">
        <v>0.3987</v>
      </c>
      <c r="AH196" s="12">
        <v>0.31</v>
      </c>
      <c r="AI196" s="13">
        <v>21.77</v>
      </c>
      <c r="AJ196" s="12">
        <v>15.44</v>
      </c>
      <c r="AK196" s="12">
        <v>12.81</v>
      </c>
      <c r="AL196" t="s" s="8">
        <v>110</v>
      </c>
      <c r="AM196" t="s" s="8">
        <v>110</v>
      </c>
      <c r="AN196" s="12">
        <v>1.77</v>
      </c>
      <c r="AO196" s="12">
        <v>0.7</v>
      </c>
      <c r="AP196" s="12">
        <v>15.37</v>
      </c>
      <c r="AQ196" s="12">
        <v>13.33</v>
      </c>
      <c r="AR196" s="12">
        <v>1.64</v>
      </c>
      <c r="AS196" s="12">
        <v>0.79</v>
      </c>
      <c r="AT196" s="10">
        <v>0.4</v>
      </c>
      <c r="AU196" s="10">
        <v>0.0312</v>
      </c>
      <c r="AV196" s="10">
        <v>0.241</v>
      </c>
      <c r="AW196" s="10">
        <v>0.0226</v>
      </c>
      <c r="AX196" s="10">
        <v>0.109</v>
      </c>
      <c r="AY196" s="10">
        <v>0.0701</v>
      </c>
      <c r="AZ196" t="s" s="8">
        <v>110</v>
      </c>
      <c r="BA196" t="s" s="8">
        <v>110</v>
      </c>
      <c r="BB196" s="10">
        <v>0.1561</v>
      </c>
      <c r="BC196" s="10">
        <v>0.1184</v>
      </c>
      <c r="BD196" s="10">
        <v>0.0487</v>
      </c>
      <c r="BE196" s="10">
        <v>0.0455</v>
      </c>
      <c r="BF196" s="10">
        <v>0.1907</v>
      </c>
      <c r="BG196" s="10">
        <v>0.1339</v>
      </c>
      <c r="BH196" s="11">
        <v>15.1</v>
      </c>
      <c r="BI196" s="11">
        <v>18.2</v>
      </c>
      <c r="BJ196" s="11">
        <v>17</v>
      </c>
      <c r="BK196" s="11">
        <v>17</v>
      </c>
      <c r="BL196" s="11">
        <v>332</v>
      </c>
      <c r="BM196" s="11">
        <v>373.4</v>
      </c>
      <c r="BN196" s="11">
        <v>19.6</v>
      </c>
      <c r="BO196" s="11">
        <v>24.1</v>
      </c>
      <c r="BP196" s="11">
        <v>13.76</v>
      </c>
      <c r="BQ196" s="11">
        <v>-16.79</v>
      </c>
      <c r="BR196" s="11">
        <v>10.307</v>
      </c>
      <c r="BS196" s="11">
        <v>7.44</v>
      </c>
      <c r="BT196" s="10">
        <v>1.28987789514488</v>
      </c>
      <c r="BU196" s="11">
        <v>-3.98833333333333</v>
      </c>
      <c r="BV196" s="11">
        <v>17.243</v>
      </c>
      <c r="BW196" s="11">
        <v>0.452999999999999</v>
      </c>
      <c r="BX196" s="11">
        <v>116.6</v>
      </c>
      <c r="BY196" s="11">
        <v>143.63</v>
      </c>
      <c r="BZ196" s="11">
        <v>131.4</v>
      </c>
      <c r="CA196" s="11">
        <v>159.63</v>
      </c>
      <c r="CB196" s="11">
        <v>-7.28</v>
      </c>
      <c r="CC196" s="12">
        <v>0.35</v>
      </c>
      <c r="CD196" s="12">
        <v>0.51</v>
      </c>
      <c r="CE196" s="12">
        <v>0.5</v>
      </c>
      <c r="CF196" s="12">
        <v>0.03</v>
      </c>
      <c r="CG196" s="12">
        <v>0.03</v>
      </c>
      <c r="CH196" s="11">
        <v>12.67</v>
      </c>
      <c r="CI196" s="11">
        <v>11.46</v>
      </c>
      <c r="CJ196" s="11">
        <v>-7.28</v>
      </c>
      <c r="CK196" s="14">
        <v>0</v>
      </c>
      <c r="CL196" s="15">
        <v>0.2103960396039605</v>
      </c>
    </row>
    <row r="197" ht="31.05" customHeight="1">
      <c r="A197" t="s" s="16">
        <v>531</v>
      </c>
      <c r="B197" t="s" s="16">
        <v>532</v>
      </c>
      <c r="C197" t="s" s="8">
        <v>377</v>
      </c>
      <c r="D197" t="s" s="8">
        <v>93</v>
      </c>
      <c r="E197" t="s" s="8">
        <v>94</v>
      </c>
      <c r="F197" t="s" s="8">
        <v>95</v>
      </c>
      <c r="G197" s="9">
        <v>0.8065</v>
      </c>
      <c r="H197" s="9">
        <v>0.8065</v>
      </c>
      <c r="I197" s="10">
        <f>$C$2+CK197</f>
      </c>
      <c r="J197" s="10">
        <f>IF(H197="NA","NA",$C$1+H197*I197)</f>
      </c>
      <c r="K197" s="10">
        <v>0.025</v>
      </c>
      <c r="L197" s="10">
        <f>IF(K197="NA","NA",$C$1+K197)</f>
      </c>
      <c r="M197" s="10">
        <f>IF(L197="NA","NA",IF(CL197="NA","NA",L197*(1-CL197)))</f>
      </c>
      <c r="N197" s="10">
        <f>IF(J197="NA","NA",IF(AA197="NA","NA",IF(M197="NA","NA",J197*(1-AA197)+M197*AA197)))</f>
      </c>
      <c r="O197" t="s" s="8">
        <f>IF(BB197="NA","NA",IF(J197="NA","NA",BB197-J197))</f>
        <v>110</v>
      </c>
      <c r="P197" t="s" s="8">
        <f>IF(BC197="NA","NA",IF(N197="NA","NA",BC197-N197))</f>
        <v>110</v>
      </c>
      <c r="Q197" s="11">
        <v>8.07</v>
      </c>
      <c r="R197" s="11">
        <v>0</v>
      </c>
      <c r="S197" s="11">
        <v>0</v>
      </c>
      <c r="T197" s="11">
        <v>0</v>
      </c>
      <c r="U197" s="11">
        <v>8.07</v>
      </c>
      <c r="V197" s="11">
        <v>0</v>
      </c>
      <c r="W197" s="11">
        <v>8.07</v>
      </c>
      <c r="X197" s="10">
        <v>0</v>
      </c>
      <c r="Y197" s="12">
        <v>0</v>
      </c>
      <c r="Z197" t="s" s="8">
        <v>110</v>
      </c>
      <c r="AA197" s="10">
        <v>0</v>
      </c>
      <c r="AB197" t="s" s="8">
        <v>110</v>
      </c>
      <c r="AC197" s="10">
        <v>0</v>
      </c>
      <c r="AD197" s="11">
        <v>2.52</v>
      </c>
      <c r="AE197" t="s" s="8">
        <v>110</v>
      </c>
      <c r="AF197" t="s" s="8">
        <v>110</v>
      </c>
      <c r="AG197" t="s" s="8">
        <v>110</v>
      </c>
      <c r="AH197" s="12">
        <v>0.68</v>
      </c>
      <c r="AI197" t="s" s="5">
        <v>110</v>
      </c>
      <c r="AJ197" t="s" s="8">
        <v>110</v>
      </c>
      <c r="AK197" t="s" s="8">
        <v>110</v>
      </c>
      <c r="AL197" t="s" s="8">
        <v>110</v>
      </c>
      <c r="AM197" t="s" s="8">
        <v>110</v>
      </c>
      <c r="AN197" t="s" s="8">
        <v>110</v>
      </c>
      <c r="AO197" t="s" s="8">
        <v>110</v>
      </c>
      <c r="AP197" t="s" s="8">
        <v>110</v>
      </c>
      <c r="AQ197" t="s" s="8">
        <v>110</v>
      </c>
      <c r="AR197" t="s" s="8">
        <v>110</v>
      </c>
      <c r="AS197" t="s" s="8">
        <v>110</v>
      </c>
      <c r="AT197" t="s" s="8">
        <v>110</v>
      </c>
      <c r="AU197" s="10">
        <v>0</v>
      </c>
      <c r="AV197" t="s" s="8">
        <v>110</v>
      </c>
      <c r="AW197" t="s" s="8">
        <v>110</v>
      </c>
      <c r="AX197" t="s" s="8">
        <v>110</v>
      </c>
      <c r="AY197" t="s" s="8">
        <v>110</v>
      </c>
      <c r="AZ197" t="s" s="8">
        <v>110</v>
      </c>
      <c r="BA197" t="s" s="8">
        <v>110</v>
      </c>
      <c r="BB197" t="s" s="8">
        <v>110</v>
      </c>
      <c r="BC197" t="s" s="8">
        <v>110</v>
      </c>
      <c r="BD197" t="s" s="8">
        <v>110</v>
      </c>
      <c r="BE197" t="s" s="8">
        <v>110</v>
      </c>
      <c r="BF197" s="10">
        <v>0</v>
      </c>
      <c r="BG197" t="s" s="8">
        <v>110</v>
      </c>
      <c r="BH197" s="11">
        <v>0</v>
      </c>
      <c r="BI197" s="11">
        <v>0</v>
      </c>
      <c r="BJ197" s="11">
        <v>0</v>
      </c>
      <c r="BK197" s="11">
        <v>0</v>
      </c>
      <c r="BL197" s="11">
        <v>0</v>
      </c>
      <c r="BM197" s="11">
        <v>0</v>
      </c>
      <c r="BN197" s="11">
        <v>0</v>
      </c>
      <c r="BO197" s="11">
        <v>0</v>
      </c>
      <c r="BP197" s="11">
        <v>0</v>
      </c>
      <c r="BQ197" s="11">
        <v>0</v>
      </c>
      <c r="BR197" s="11">
        <v>0</v>
      </c>
      <c r="BS197" s="11">
        <v>0</v>
      </c>
      <c r="BT197" t="s" s="8">
        <v>110</v>
      </c>
      <c r="BU197" s="11">
        <v>0</v>
      </c>
      <c r="BV197" s="11">
        <v>0</v>
      </c>
      <c r="BW197" s="11">
        <v>0</v>
      </c>
      <c r="BX197" s="11">
        <v>0</v>
      </c>
      <c r="BY197" s="11">
        <v>0</v>
      </c>
      <c r="BZ197" s="11">
        <v>0</v>
      </c>
      <c r="CA197" s="11">
        <v>0</v>
      </c>
      <c r="CB197" s="11">
        <v>0</v>
      </c>
      <c r="CC197" t="s" s="8">
        <v>110</v>
      </c>
      <c r="CD197" t="s" s="8">
        <v>110</v>
      </c>
      <c r="CE197" s="12">
        <v>0.5</v>
      </c>
      <c r="CF197" t="s" s="8">
        <v>110</v>
      </c>
      <c r="CG197" t="s" s="8">
        <v>110</v>
      </c>
      <c r="CH197" t="s" s="8">
        <v>110</v>
      </c>
      <c r="CI197" t="s" s="8">
        <v>110</v>
      </c>
      <c r="CJ197" s="11">
        <v>0</v>
      </c>
      <c r="CK197" s="14">
        <v>0</v>
      </c>
      <c r="CL197" s="15">
        <v>0.2093862815884476</v>
      </c>
    </row>
    <row r="198" ht="22.05" customHeight="1">
      <c r="A198" t="s" s="16">
        <v>533</v>
      </c>
      <c r="B198" t="s" s="16">
        <v>534</v>
      </c>
      <c r="C198" t="s" s="8">
        <v>428</v>
      </c>
      <c r="D198" t="s" s="8">
        <v>93</v>
      </c>
      <c r="E198" t="s" s="8">
        <v>94</v>
      </c>
      <c r="F198" t="s" s="8">
        <v>95</v>
      </c>
      <c r="G198" s="9">
        <v>0.9813</v>
      </c>
      <c r="H198" s="9">
        <v>0.9969</v>
      </c>
      <c r="I198" s="10">
        <f>$C$2+CK198</f>
      </c>
      <c r="J198" s="10">
        <f>IF(H198="NA","NA",$C$1+H198*I198)</f>
      </c>
      <c r="K198" s="10">
        <v>0.025</v>
      </c>
      <c r="L198" s="10">
        <f>IF(K198="NA","NA",$C$1+K198)</f>
      </c>
      <c r="M198" s="10">
        <f>IF(L198="NA","NA",IF(CL198="NA","NA",L198*(1-CL198)))</f>
      </c>
      <c r="N198" s="10">
        <f>IF(J198="NA","NA",IF(AA198="NA","NA",IF(M198="NA","NA",J198*(1-AA198)+M198*AA198)))</f>
      </c>
      <c r="O198" s="10">
        <f>IF(BB198="NA","NA",IF(J198="NA","NA",BB198-J198))</f>
      </c>
      <c r="P198" s="10">
        <f>IF(BC198="NA","NA",IF(N198="NA","NA",BC198-N198))</f>
      </c>
      <c r="Q198" s="11">
        <v>7.08</v>
      </c>
      <c r="R198" s="11">
        <v>0</v>
      </c>
      <c r="S198" s="11">
        <v>0.11</v>
      </c>
      <c r="T198" s="11">
        <v>0.11</v>
      </c>
      <c r="U198" s="11">
        <v>7.19</v>
      </c>
      <c r="V198" s="11">
        <v>1.11</v>
      </c>
      <c r="W198" s="11">
        <v>6.08</v>
      </c>
      <c r="X198" s="10">
        <v>0.1543</v>
      </c>
      <c r="Y198" s="12">
        <v>0</v>
      </c>
      <c r="Z198" s="10">
        <v>0.1243</v>
      </c>
      <c r="AA198" s="10">
        <v>0.0157</v>
      </c>
      <c r="AB198" s="10">
        <v>0.142</v>
      </c>
      <c r="AC198" s="10">
        <v>0.016</v>
      </c>
      <c r="AD198" s="11">
        <v>0.45</v>
      </c>
      <c r="AE198" s="12">
        <v>-0.22</v>
      </c>
      <c r="AF198" s="10">
        <v>0.0316</v>
      </c>
      <c r="AG198" t="s" s="8">
        <v>110</v>
      </c>
      <c r="AH198" s="12">
        <v>0.8</v>
      </c>
      <c r="AI198" t="s" s="5">
        <v>110</v>
      </c>
      <c r="AJ198" t="s" s="8">
        <v>110</v>
      </c>
      <c r="AK198" t="s" s="8">
        <v>110</v>
      </c>
      <c r="AL198" t="s" s="8">
        <v>110</v>
      </c>
      <c r="AM198" t="s" s="8">
        <v>110</v>
      </c>
      <c r="AN198" s="12">
        <v>8.890000000000001</v>
      </c>
      <c r="AO198" t="s" s="8">
        <v>110</v>
      </c>
      <c r="AP198" t="s" s="8">
        <v>110</v>
      </c>
      <c r="AQ198" t="s" s="8">
        <v>110</v>
      </c>
      <c r="AR198" t="s" s="8">
        <v>110</v>
      </c>
      <c r="AS198" t="s" s="8">
        <v>110</v>
      </c>
      <c r="AT198" t="s" s="8">
        <v>110</v>
      </c>
      <c r="AU198" s="10">
        <v>0</v>
      </c>
      <c r="AV198" t="s" s="8">
        <v>110</v>
      </c>
      <c r="AW198" t="s" s="8">
        <v>110</v>
      </c>
      <c r="AX198" t="s" s="8">
        <v>110</v>
      </c>
      <c r="AY198" t="s" s="8">
        <v>110</v>
      </c>
      <c r="AZ198" t="s" s="8">
        <v>110</v>
      </c>
      <c r="BA198" t="s" s="8">
        <v>110</v>
      </c>
      <c r="BB198" s="10">
        <v>-3.4</v>
      </c>
      <c r="BC198" s="10">
        <v>-44.6316</v>
      </c>
      <c r="BD198" t="s" s="8">
        <v>110</v>
      </c>
      <c r="BE198" t="s" s="8">
        <v>110</v>
      </c>
      <c r="BF198" s="10">
        <v>0</v>
      </c>
      <c r="BG198" s="10">
        <v>0.0194</v>
      </c>
      <c r="BH198" s="11">
        <v>-4.69</v>
      </c>
      <c r="BI198" s="11">
        <v>-4.25</v>
      </c>
      <c r="BJ198" s="11">
        <v>-4.24</v>
      </c>
      <c r="BK198" s="11">
        <v>-4.24</v>
      </c>
      <c r="BL198" s="11">
        <v>0</v>
      </c>
      <c r="BM198" s="11">
        <v>0</v>
      </c>
      <c r="BN198" s="11">
        <v>-4.63</v>
      </c>
      <c r="BO198" s="11">
        <v>-4.17</v>
      </c>
      <c r="BP198" s="11">
        <v>-4.24</v>
      </c>
      <c r="BQ198" s="11">
        <v>0.04</v>
      </c>
      <c r="BR198" s="11">
        <v>-0.155</v>
      </c>
      <c r="BS198" s="11">
        <v>-0.031</v>
      </c>
      <c r="BT198" t="s" s="8">
        <v>110</v>
      </c>
      <c r="BU198" s="11">
        <v>-4.054</v>
      </c>
      <c r="BV198" s="11">
        <v>-4.099</v>
      </c>
      <c r="BW198" s="11">
        <v>-4.064</v>
      </c>
      <c r="BX198" s="11">
        <v>1.25</v>
      </c>
      <c r="BY198" s="11">
        <v>0.1</v>
      </c>
      <c r="BZ198" s="11">
        <v>0.8</v>
      </c>
      <c r="CA198" s="11">
        <v>-0.2</v>
      </c>
      <c r="CB198" s="11">
        <v>0</v>
      </c>
      <c r="CC198" s="12">
        <v>-0.31</v>
      </c>
      <c r="CD198" s="12">
        <v>0.3</v>
      </c>
      <c r="CE198" s="12">
        <v>0.5</v>
      </c>
      <c r="CF198" t="s" s="8">
        <v>110</v>
      </c>
      <c r="CG198" t="s" s="8">
        <v>110</v>
      </c>
      <c r="CH198" t="s" s="8">
        <v>110</v>
      </c>
      <c r="CI198" t="s" s="8">
        <v>110</v>
      </c>
      <c r="CJ198" s="11">
        <v>0</v>
      </c>
      <c r="CK198" s="14">
        <v>0</v>
      </c>
      <c r="CL198" s="15">
        <v>0.2093862815884476</v>
      </c>
    </row>
    <row r="199" ht="22.05" customHeight="1">
      <c r="A199" t="s" s="16">
        <v>535</v>
      </c>
      <c r="B199" t="s" s="16">
        <v>536</v>
      </c>
      <c r="C199" t="s" s="8">
        <v>537</v>
      </c>
      <c r="D199" t="s" s="8">
        <v>93</v>
      </c>
      <c r="E199" t="s" s="8">
        <v>94</v>
      </c>
      <c r="F199" t="s" s="8">
        <v>95</v>
      </c>
      <c r="G199" s="9">
        <v>1.1293</v>
      </c>
      <c r="H199" s="9">
        <v>1.2065</v>
      </c>
      <c r="I199" s="10">
        <f>$C$2+CK199</f>
      </c>
      <c r="J199" s="10">
        <f>IF(H199="NA","NA",$C$1+H199*I199)</f>
      </c>
      <c r="K199" s="10">
        <v>0.01</v>
      </c>
      <c r="L199" s="10">
        <f>IF(K199="NA","NA",$C$1+K199)</f>
      </c>
      <c r="M199" s="10">
        <f>IF(L199="NA","NA",IF(CL199="NA","NA",L199*(1-CL199)))</f>
      </c>
      <c r="N199" s="10">
        <f>IF(J199="NA","NA",IF(AA199="NA","NA",IF(M199="NA","NA",J199*(1-AA199)+M199*AA199)))</f>
      </c>
      <c r="O199" s="10">
        <f>IF(BB199="NA","NA",IF(J199="NA","NA",BB199-J199))</f>
      </c>
      <c r="P199" s="10">
        <f>IF(BC199="NA","NA",IF(N199="NA","NA",BC199-N199))</f>
      </c>
      <c r="Q199" s="11">
        <v>39305</v>
      </c>
      <c r="R199" s="11">
        <v>1388.81</v>
      </c>
      <c r="S199" s="11">
        <v>3984.4</v>
      </c>
      <c r="T199" s="11">
        <v>5373.21</v>
      </c>
      <c r="U199" s="11">
        <v>44678.21</v>
      </c>
      <c r="V199" s="11">
        <v>5474</v>
      </c>
      <c r="W199" s="11">
        <v>39204.21</v>
      </c>
      <c r="X199" s="10">
        <v>0.1225</v>
      </c>
      <c r="Y199" s="12">
        <v>0</v>
      </c>
      <c r="Z199" s="10">
        <v>0.2049</v>
      </c>
      <c r="AA199" s="10">
        <v>0.1203</v>
      </c>
      <c r="AB199" s="10">
        <v>0.2577</v>
      </c>
      <c r="AC199" s="10">
        <v>0.1367</v>
      </c>
      <c r="AD199" s="11">
        <v>12.23</v>
      </c>
      <c r="AE199" s="12">
        <v>1.22</v>
      </c>
      <c r="AF199" s="10">
        <v>0.495</v>
      </c>
      <c r="AG199" s="10">
        <v>0.4399</v>
      </c>
      <c r="AH199" s="12">
        <v>0.17</v>
      </c>
      <c r="AI199" s="13">
        <v>9.17</v>
      </c>
      <c r="AJ199" s="12">
        <v>44.32</v>
      </c>
      <c r="AK199" t="s" s="8">
        <v>110</v>
      </c>
      <c r="AL199" s="12">
        <v>16.16</v>
      </c>
      <c r="AM199" s="12">
        <v>1.04</v>
      </c>
      <c r="AN199" s="12">
        <v>1.88</v>
      </c>
      <c r="AO199" s="12">
        <v>1.12</v>
      </c>
      <c r="AP199" s="12">
        <v>12.63</v>
      </c>
      <c r="AQ199" s="12">
        <v>9.77</v>
      </c>
      <c r="AR199" s="12">
        <v>2.48</v>
      </c>
      <c r="AS199" s="12">
        <v>1.12</v>
      </c>
      <c r="AT199" t="s" s="8">
        <v>110</v>
      </c>
      <c r="AU199" s="10">
        <v>0.0331</v>
      </c>
      <c r="AV199" t="s" s="8">
        <v>110</v>
      </c>
      <c r="AW199" t="s" s="8">
        <v>110</v>
      </c>
      <c r="AX199" s="10">
        <v>0.0455</v>
      </c>
      <c r="AY199" s="10">
        <v>0.0297</v>
      </c>
      <c r="AZ199" s="10">
        <v>0.428</v>
      </c>
      <c r="BA199" s="10">
        <v>0.0127</v>
      </c>
      <c r="BB199" s="10">
        <v>-0.0062</v>
      </c>
      <c r="BC199" s="10">
        <v>0.1713</v>
      </c>
      <c r="BD199" s="10">
        <v>-0.0038</v>
      </c>
      <c r="BE199" s="10">
        <v>0.0877</v>
      </c>
      <c r="BF199" s="10">
        <v>0.5</v>
      </c>
      <c r="BG199" s="10">
        <v>0.5319</v>
      </c>
      <c r="BH199" s="11">
        <v>886.9</v>
      </c>
      <c r="BI199" s="11">
        <v>-135</v>
      </c>
      <c r="BJ199" s="11">
        <v>2894</v>
      </c>
      <c r="BK199" s="11">
        <v>3103.44</v>
      </c>
      <c r="BL199" s="11">
        <v>34982.1</v>
      </c>
      <c r="BM199" s="11">
        <v>35381.9</v>
      </c>
      <c r="BN199" s="11">
        <v>4013.8</v>
      </c>
      <c r="BO199" s="11">
        <v>4218.3</v>
      </c>
      <c r="BP199" s="11">
        <v>1551.72</v>
      </c>
      <c r="BQ199" s="11">
        <v>109.1</v>
      </c>
      <c r="BR199" s="11">
        <v>747.7</v>
      </c>
      <c r="BS199" s="11">
        <v>1845.3</v>
      </c>
      <c r="BT199" s="10">
        <v>1.6710501028689</v>
      </c>
      <c r="BU199" s="11">
        <v>-1041.281116437940</v>
      </c>
      <c r="BV199" s="11">
        <v>-2837.1</v>
      </c>
      <c r="BW199" s="11">
        <v>-2728</v>
      </c>
      <c r="BX199" s="11">
        <v>21755.6</v>
      </c>
      <c r="BY199" s="11">
        <v>18117.81</v>
      </c>
      <c r="BZ199" s="11">
        <v>20852.7</v>
      </c>
      <c r="CA199" s="11">
        <v>15830.81</v>
      </c>
      <c r="CB199" s="11">
        <v>-1299.1</v>
      </c>
      <c r="CC199" s="12">
        <v>0.87</v>
      </c>
      <c r="CD199" s="12">
        <v>0.07000000000000001</v>
      </c>
      <c r="CE199" s="12">
        <v>0.5</v>
      </c>
      <c r="CF199" s="12">
        <v>0.03</v>
      </c>
      <c r="CG199" s="12">
        <v>0.08</v>
      </c>
      <c r="CH199" s="11">
        <v>3229.24</v>
      </c>
      <c r="CI199" s="11">
        <v>1767.49</v>
      </c>
      <c r="CJ199" s="11">
        <v>-1323.9</v>
      </c>
      <c r="CK199" s="14">
        <v>0</v>
      </c>
      <c r="CL199" s="15">
        <v>0.2103960396039605</v>
      </c>
    </row>
    <row r="200" ht="22.05" customHeight="1">
      <c r="A200" t="s" s="16">
        <v>538</v>
      </c>
      <c r="B200" t="s" s="16">
        <v>539</v>
      </c>
      <c r="C200" t="s" s="8">
        <v>540</v>
      </c>
      <c r="D200" t="s" s="8">
        <v>93</v>
      </c>
      <c r="E200" t="s" s="8">
        <v>94</v>
      </c>
      <c r="F200" t="s" s="8">
        <v>95</v>
      </c>
      <c r="G200" s="9">
        <v>1.0714</v>
      </c>
      <c r="H200" s="9">
        <v>1.2488</v>
      </c>
      <c r="I200" s="10">
        <f>$C$2+CK200</f>
      </c>
      <c r="J200" s="10">
        <f>IF(H200="NA","NA",$C$1+H200*I200)</f>
      </c>
      <c r="K200" s="10">
        <v>0.01</v>
      </c>
      <c r="L200" s="10">
        <f>IF(K200="NA","NA",$C$1+K200)</f>
      </c>
      <c r="M200" s="10">
        <f>IF(L200="NA","NA",IF(CL200="NA","NA",L200*(1-CL200)))</f>
      </c>
      <c r="N200" s="10">
        <f>IF(J200="NA","NA",IF(AA200="NA","NA",IF(M200="NA","NA",J200*(1-AA200)+M200*AA200)))</f>
      </c>
      <c r="O200" s="10">
        <f>IF(BB200="NA","NA",IF(J200="NA","NA",BB200-J200))</f>
      </c>
      <c r="P200" s="10">
        <f>IF(BC200="NA","NA",IF(N200="NA","NA",BC200-N200))</f>
      </c>
      <c r="Q200" s="11">
        <v>11230.6</v>
      </c>
      <c r="R200" s="11">
        <v>117.28</v>
      </c>
      <c r="S200" s="11">
        <v>2180.3</v>
      </c>
      <c r="T200" s="11">
        <v>2297.58</v>
      </c>
      <c r="U200" s="11">
        <v>13528.18</v>
      </c>
      <c r="V200" s="11">
        <v>221.8</v>
      </c>
      <c r="W200" s="11">
        <v>13306.38</v>
      </c>
      <c r="X200" s="10">
        <v>0.0164</v>
      </c>
      <c r="Y200" s="12">
        <v>0</v>
      </c>
      <c r="Z200" s="10">
        <v>0.3744</v>
      </c>
      <c r="AA200" s="10">
        <v>0.1698</v>
      </c>
      <c r="AB200" s="10">
        <v>0.5985</v>
      </c>
      <c r="AC200" s="10">
        <v>0.2046</v>
      </c>
      <c r="AD200" s="11">
        <v>31.66</v>
      </c>
      <c r="AE200" s="12">
        <v>1.99</v>
      </c>
      <c r="AF200" s="10">
        <v>0.5348000000000001</v>
      </c>
      <c r="AG200" s="10">
        <v>0.4815</v>
      </c>
      <c r="AH200" s="12">
        <v>0.13</v>
      </c>
      <c r="AI200" s="13">
        <v>16.73</v>
      </c>
      <c r="AJ200" s="12">
        <v>24.03</v>
      </c>
      <c r="AK200" s="12">
        <v>22.53</v>
      </c>
      <c r="AL200" s="12">
        <v>19.91</v>
      </c>
      <c r="AM200" s="12">
        <v>1.79</v>
      </c>
      <c r="AN200" s="12">
        <v>2.93</v>
      </c>
      <c r="AO200" s="12">
        <v>3.58</v>
      </c>
      <c r="AP200" s="12">
        <v>19.21</v>
      </c>
      <c r="AQ200" s="12">
        <v>18.12</v>
      </c>
      <c r="AR200" s="12">
        <v>2.25</v>
      </c>
      <c r="AS200" s="12">
        <v>4.24</v>
      </c>
      <c r="AT200" s="10">
        <v>0.269</v>
      </c>
      <c r="AU200" s="10">
        <v>0.0119</v>
      </c>
      <c r="AV200" s="10">
        <v>0.258</v>
      </c>
      <c r="AW200" s="10">
        <v>0.113</v>
      </c>
      <c r="AX200" s="10">
        <v>0.227</v>
      </c>
      <c r="AY200" s="10">
        <v>0.0689</v>
      </c>
      <c r="AZ200" s="10">
        <v>0.134</v>
      </c>
      <c r="BA200" s="10">
        <v>0.063</v>
      </c>
      <c r="BB200" s="10">
        <v>0.1422</v>
      </c>
      <c r="BC200" s="10">
        <v>0.1211</v>
      </c>
      <c r="BD200" s="10">
        <v>0.1518</v>
      </c>
      <c r="BE200" s="10">
        <v>0.2109</v>
      </c>
      <c r="BF200" s="10">
        <v>0.1904</v>
      </c>
      <c r="BG200" s="10">
        <v>0.4998</v>
      </c>
      <c r="BH200" s="11">
        <v>467.4</v>
      </c>
      <c r="BI200" s="11">
        <v>498.5</v>
      </c>
      <c r="BJ200" s="11">
        <v>679.4</v>
      </c>
      <c r="BK200" s="11">
        <v>692.84</v>
      </c>
      <c r="BL200" s="11">
        <v>3138</v>
      </c>
      <c r="BM200" s="11">
        <v>3284.8</v>
      </c>
      <c r="BN200" s="11">
        <v>734.4</v>
      </c>
      <c r="BO200" s="11">
        <v>782.3</v>
      </c>
      <c r="BP200" s="11">
        <v>560.9</v>
      </c>
      <c r="BQ200" s="11">
        <v>240.1</v>
      </c>
      <c r="BR200" s="11">
        <v>34.5</v>
      </c>
      <c r="BS200" s="11">
        <v>359.2</v>
      </c>
      <c r="BT200" s="10">
        <v>0.701908015902342</v>
      </c>
      <c r="BU200" s="11">
        <v>167.199706343824</v>
      </c>
      <c r="BV200" s="11">
        <v>-135.3</v>
      </c>
      <c r="BW200" s="11">
        <v>104.8</v>
      </c>
      <c r="BX200" s="11">
        <v>3506.3</v>
      </c>
      <c r="BY200" s="11">
        <v>5721.58</v>
      </c>
      <c r="BZ200" s="11">
        <v>3838.9</v>
      </c>
      <c r="CA200" s="11">
        <v>5914.68</v>
      </c>
      <c r="CB200" s="11">
        <v>-134.1</v>
      </c>
      <c r="CC200" s="12">
        <v>1.03</v>
      </c>
      <c r="CD200" s="12">
        <v>0.93</v>
      </c>
      <c r="CE200" s="12">
        <v>0.5</v>
      </c>
      <c r="CF200" s="12">
        <v>0.07000000000000001</v>
      </c>
      <c r="CG200" s="12">
        <v>0.07000000000000001</v>
      </c>
      <c r="CH200" s="11">
        <v>300.81</v>
      </c>
      <c r="CI200" s="11">
        <v>201.52</v>
      </c>
      <c r="CJ200" s="11">
        <v>-134.1</v>
      </c>
      <c r="CK200" s="14">
        <v>0</v>
      </c>
      <c r="CL200" s="15">
        <v>0.2103960396039605</v>
      </c>
    </row>
    <row r="201" ht="22.05" customHeight="1">
      <c r="A201" t="s" s="16">
        <v>541</v>
      </c>
      <c r="B201" t="s" s="16">
        <v>542</v>
      </c>
      <c r="C201" t="s" s="8">
        <v>540</v>
      </c>
      <c r="D201" t="s" s="8">
        <v>93</v>
      </c>
      <c r="E201" t="s" s="8">
        <v>94</v>
      </c>
      <c r="F201" t="s" s="8">
        <v>95</v>
      </c>
      <c r="G201" s="9">
        <v>1.0714</v>
      </c>
      <c r="H201" s="9">
        <v>1.0845</v>
      </c>
      <c r="I201" s="10">
        <f>$C$2+CK201</f>
      </c>
      <c r="J201" s="10">
        <f>IF(H201="NA","NA",$C$1+H201*I201)</f>
      </c>
      <c r="K201" s="10">
        <v>0.015</v>
      </c>
      <c r="L201" s="10">
        <f>IF(K201="NA","NA",$C$1+K201)</f>
      </c>
      <c r="M201" s="10">
        <f>IF(L201="NA","NA",IF(CL201="NA","NA",L201*(1-CL201)))</f>
      </c>
      <c r="N201" s="10">
        <f>IF(J201="NA","NA",IF(AA201="NA","NA",IF(M201="NA","NA",J201*(1-AA201)+M201*AA201)))</f>
      </c>
      <c r="O201" s="10">
        <f>IF(BB201="NA","NA",IF(J201="NA","NA",BB201-J201))</f>
      </c>
      <c r="P201" s="10">
        <f>IF(BC201="NA","NA",IF(N201="NA","NA",BC201-N201))</f>
      </c>
      <c r="Q201" s="11">
        <v>2421.2</v>
      </c>
      <c r="R201" s="11">
        <v>38.27</v>
      </c>
      <c r="S201" s="11">
        <v>0</v>
      </c>
      <c r="T201" s="11">
        <v>38.27</v>
      </c>
      <c r="U201" s="11">
        <v>2459.47</v>
      </c>
      <c r="V201" s="11">
        <v>61.1</v>
      </c>
      <c r="W201" s="11">
        <v>2398.37</v>
      </c>
      <c r="X201" s="10">
        <v>0.0248</v>
      </c>
      <c r="Y201" s="12">
        <v>0</v>
      </c>
      <c r="Z201" s="10">
        <v>0.2307</v>
      </c>
      <c r="AA201" s="10">
        <v>0.0156</v>
      </c>
      <c r="AB201" s="10">
        <v>0.2999</v>
      </c>
      <c r="AC201" s="10">
        <v>0.0158</v>
      </c>
      <c r="AD201" s="11">
        <v>34.86</v>
      </c>
      <c r="AE201" s="12">
        <v>1.61</v>
      </c>
      <c r="AF201" s="10">
        <v>0.3406</v>
      </c>
      <c r="AG201" s="10">
        <v>0.5028</v>
      </c>
      <c r="AH201" s="12">
        <v>0.24</v>
      </c>
      <c r="AI201" s="13">
        <v>154.61</v>
      </c>
      <c r="AJ201" s="12">
        <v>36.91</v>
      </c>
      <c r="AK201" s="12">
        <v>29.64</v>
      </c>
      <c r="AL201" s="12">
        <v>25.08</v>
      </c>
      <c r="AM201" s="12">
        <v>1.75</v>
      </c>
      <c r="AN201" s="12">
        <v>18.97</v>
      </c>
      <c r="AO201" s="12">
        <v>3.77</v>
      </c>
      <c r="AP201" s="12">
        <v>21.07</v>
      </c>
      <c r="AQ201" s="12">
        <v>24.32</v>
      </c>
      <c r="AR201" s="12">
        <v>22.89</v>
      </c>
      <c r="AS201" s="12">
        <v>3.73</v>
      </c>
      <c r="AT201" s="10">
        <v>0.7282999999999999</v>
      </c>
      <c r="AU201" s="10">
        <v>0.0246</v>
      </c>
      <c r="AV201" s="10">
        <v>0.212</v>
      </c>
      <c r="AW201" s="10">
        <v>0.138</v>
      </c>
      <c r="AX201" s="10">
        <v>0.192</v>
      </c>
      <c r="AY201" s="10">
        <v>0.187</v>
      </c>
      <c r="AZ201" s="10">
        <v>0.211</v>
      </c>
      <c r="BA201" s="10">
        <v>0.158</v>
      </c>
      <c r="BB201" s="10">
        <v>0.8286</v>
      </c>
      <c r="BC201" s="10">
        <v>1.0554</v>
      </c>
      <c r="BD201" s="10">
        <v>0.1141</v>
      </c>
      <c r="BE201" s="10">
        <v>0.159</v>
      </c>
      <c r="BF201" s="10">
        <v>0.2241</v>
      </c>
      <c r="BG201" s="10">
        <v>0.2542</v>
      </c>
      <c r="BH201" s="11">
        <v>65.59999999999999</v>
      </c>
      <c r="BI201" s="11">
        <v>81.7</v>
      </c>
      <c r="BJ201" s="11">
        <v>110.7</v>
      </c>
      <c r="BK201" s="11">
        <v>113.85</v>
      </c>
      <c r="BL201" s="11">
        <v>642.5</v>
      </c>
      <c r="BM201" s="11">
        <v>715.8</v>
      </c>
      <c r="BN201" s="11">
        <v>98.59999999999999</v>
      </c>
      <c r="BO201" s="11">
        <v>117.1</v>
      </c>
      <c r="BP201" s="11">
        <v>88.33</v>
      </c>
      <c r="BQ201" s="11">
        <v>-21.8</v>
      </c>
      <c r="BR201" s="11">
        <v>8.75</v>
      </c>
      <c r="BS201" s="11">
        <v>17.074</v>
      </c>
      <c r="BT201" s="10">
        <v>0.29235430455935</v>
      </c>
      <c r="BU201" s="11">
        <v>62.507177606306</v>
      </c>
      <c r="BV201" s="11">
        <v>77.676</v>
      </c>
      <c r="BW201" s="11">
        <v>55.876</v>
      </c>
      <c r="BX201" s="11">
        <v>98.59999999999999</v>
      </c>
      <c r="BY201" s="11">
        <v>107.87</v>
      </c>
      <c r="BZ201" s="11">
        <v>127.6</v>
      </c>
      <c r="CA201" s="11">
        <v>104.77</v>
      </c>
      <c r="CB201" s="11">
        <v>-59.5</v>
      </c>
      <c r="CC201" s="12">
        <v>0.6899999999999999</v>
      </c>
      <c r="CD201" s="12">
        <v>1.05</v>
      </c>
      <c r="CE201" s="12">
        <v>0.5</v>
      </c>
      <c r="CF201" s="12">
        <v>0.07000000000000001</v>
      </c>
      <c r="CG201" s="12">
        <v>0.07000000000000001</v>
      </c>
      <c r="CH201" s="11">
        <v>44.3</v>
      </c>
      <c r="CI201" s="11">
        <v>31.8</v>
      </c>
      <c r="CJ201" s="11">
        <v>-59.5</v>
      </c>
      <c r="CK201" s="14">
        <v>0</v>
      </c>
      <c r="CL201" s="15">
        <v>0.209251101321586</v>
      </c>
    </row>
    <row r="202" ht="22.05" customHeight="1">
      <c r="A202" t="s" s="16">
        <v>543</v>
      </c>
      <c r="B202" t="s" s="16">
        <v>544</v>
      </c>
      <c r="C202" t="s" s="8">
        <v>537</v>
      </c>
      <c r="D202" t="s" s="8">
        <v>93</v>
      </c>
      <c r="E202" t="s" s="8">
        <v>94</v>
      </c>
      <c r="F202" t="s" s="8">
        <v>95</v>
      </c>
      <c r="G202" s="9">
        <v>1.1293</v>
      </c>
      <c r="H202" s="9">
        <v>1.1739</v>
      </c>
      <c r="I202" s="10">
        <f>$C$2+CK202</f>
      </c>
      <c r="J202" s="10">
        <f>IF(H202="NA","NA",$C$1+H202*I202)</f>
      </c>
      <c r="K202" s="10">
        <v>0.01</v>
      </c>
      <c r="L202" s="10">
        <f>IF(K202="NA","NA",$C$1+K202)</f>
      </c>
      <c r="M202" s="10">
        <f>IF(L202="NA","NA",IF(CL202="NA","NA",L202*(1-CL202)))</f>
      </c>
      <c r="N202" s="10">
        <f>IF(J202="NA","NA",IF(AA202="NA","NA",IF(M202="NA","NA",J202*(1-AA202)+M202*AA202)))</f>
      </c>
      <c r="O202" s="10">
        <f>IF(BB202="NA","NA",IF(J202="NA","NA",BB202-J202))</f>
      </c>
      <c r="P202" s="10">
        <f>IF(BC202="NA","NA",IF(N202="NA","NA",BC202-N202))</f>
      </c>
      <c r="Q202" s="11">
        <v>600.3</v>
      </c>
      <c r="R202" s="11">
        <v>0</v>
      </c>
      <c r="S202" s="11">
        <v>31.1</v>
      </c>
      <c r="T202" s="11">
        <v>31.1</v>
      </c>
      <c r="U202" s="11">
        <v>631.4</v>
      </c>
      <c r="V202" s="11">
        <v>39.9</v>
      </c>
      <c r="W202" s="11">
        <v>591.5</v>
      </c>
      <c r="X202" s="10">
        <v>0.06320000000000001</v>
      </c>
      <c r="Y202" s="12">
        <v>0</v>
      </c>
      <c r="Z202" s="10">
        <v>0.1378</v>
      </c>
      <c r="AA202" s="10">
        <v>0.0493</v>
      </c>
      <c r="AB202" s="10">
        <v>0.1598</v>
      </c>
      <c r="AC202" s="10">
        <v>0.0518</v>
      </c>
      <c r="AD202" s="11">
        <v>22.82</v>
      </c>
      <c r="AE202" s="12">
        <v>0.98</v>
      </c>
      <c r="AF202" s="10">
        <v>0.2025</v>
      </c>
      <c r="AG202" s="10">
        <v>0.4605</v>
      </c>
      <c r="AH202" s="12">
        <v>0.31</v>
      </c>
      <c r="AI202" s="13">
        <v>401.28</v>
      </c>
      <c r="AJ202" s="12">
        <v>19.36</v>
      </c>
      <c r="AK202" s="12">
        <v>13.02</v>
      </c>
      <c r="AL202" s="12">
        <v>14</v>
      </c>
      <c r="AM202" t="s" s="8">
        <v>110</v>
      </c>
      <c r="AN202" s="12">
        <v>3.08</v>
      </c>
      <c r="AO202" s="12">
        <v>1.01</v>
      </c>
      <c r="AP202" s="12">
        <v>8.76</v>
      </c>
      <c r="AQ202" s="12">
        <v>8.67</v>
      </c>
      <c r="AR202" s="12">
        <v>3.18</v>
      </c>
      <c r="AS202" s="12">
        <v>0.99</v>
      </c>
      <c r="AT202" s="10">
        <v>0.3102</v>
      </c>
      <c r="AU202" s="10">
        <v>0.0238</v>
      </c>
      <c r="AV202" s="10">
        <v>0.138</v>
      </c>
      <c r="AW202" s="10">
        <v>0.0859</v>
      </c>
      <c r="AX202" s="10">
        <v>0.112</v>
      </c>
      <c r="AY202" s="10">
        <v>0.108</v>
      </c>
      <c r="AZ202" t="s" s="8">
        <v>110</v>
      </c>
      <c r="BA202" s="10">
        <v>0.0824</v>
      </c>
      <c r="BB202" s="10">
        <v>0.2656</v>
      </c>
      <c r="BC202" s="10">
        <v>0.4325</v>
      </c>
      <c r="BD202" s="10">
        <v>0.0654</v>
      </c>
      <c r="BE202" s="10">
        <v>0.09569999999999999</v>
      </c>
      <c r="BF202" s="10">
        <v>0.2368</v>
      </c>
      <c r="BG202" s="10">
        <v>0.3265</v>
      </c>
      <c r="BH202" s="11">
        <v>31</v>
      </c>
      <c r="BI202" s="11">
        <v>46.1</v>
      </c>
      <c r="BJ202" s="11">
        <v>62.6</v>
      </c>
      <c r="BK202" s="11">
        <v>67.51000000000001</v>
      </c>
      <c r="BL202" s="11">
        <v>595</v>
      </c>
      <c r="BM202" s="11">
        <v>705.1</v>
      </c>
      <c r="BN202" s="11">
        <v>68.2</v>
      </c>
      <c r="BO202" s="11">
        <v>86.90000000000001</v>
      </c>
      <c r="BP202" s="11">
        <v>51.53</v>
      </c>
      <c r="BQ202" s="11">
        <v>-22.4</v>
      </c>
      <c r="BR202" s="11">
        <v>9.49</v>
      </c>
      <c r="BS202" s="11">
        <v>19.419</v>
      </c>
      <c r="BT202" s="10">
        <v>0.561049234772321</v>
      </c>
      <c r="BU202" s="11">
        <v>22.6176721854305</v>
      </c>
      <c r="BV202" s="11">
        <v>39.591</v>
      </c>
      <c r="BW202" s="11">
        <v>17.191</v>
      </c>
      <c r="BX202" s="11">
        <v>173.6</v>
      </c>
      <c r="BY202" s="11">
        <v>156.1</v>
      </c>
      <c r="BZ202" s="11">
        <v>194.6</v>
      </c>
      <c r="CA202" s="11">
        <v>185.8</v>
      </c>
      <c r="CB202" s="11">
        <v>-14.3</v>
      </c>
      <c r="CC202" s="12">
        <v>0.37</v>
      </c>
      <c r="CD202" s="12">
        <v>0.73</v>
      </c>
      <c r="CE202" s="12">
        <v>0.5</v>
      </c>
      <c r="CF202" s="12">
        <v>0.03</v>
      </c>
      <c r="CG202" s="12">
        <v>0.05</v>
      </c>
      <c r="CH202" s="11">
        <v>27.78</v>
      </c>
      <c r="CI202" s="11">
        <v>18.66</v>
      </c>
      <c r="CJ202" s="11">
        <v>-14.3</v>
      </c>
      <c r="CK202" s="14">
        <v>0</v>
      </c>
      <c r="CL202" s="15">
        <v>0.2103960396039605</v>
      </c>
    </row>
    <row r="203" ht="31.05" customHeight="1">
      <c r="A203" t="s" s="16">
        <v>545</v>
      </c>
      <c r="B203" t="s" s="16">
        <v>546</v>
      </c>
      <c r="C203" t="s" s="8">
        <v>547</v>
      </c>
      <c r="D203" t="s" s="8">
        <v>93</v>
      </c>
      <c r="E203" t="s" s="8">
        <v>94</v>
      </c>
      <c r="F203" t="s" s="8">
        <v>95</v>
      </c>
      <c r="G203" s="9">
        <v>0.8659</v>
      </c>
      <c r="H203" s="9">
        <v>0.8659</v>
      </c>
      <c r="I203" s="10">
        <f>$C$2+CK203</f>
      </c>
      <c r="J203" s="10">
        <f>IF(H203="NA","NA",$C$1+H203*I203)</f>
      </c>
      <c r="K203" s="10">
        <v>0.01</v>
      </c>
      <c r="L203" s="10">
        <f>IF(K203="NA","NA",$C$1+K203)</f>
      </c>
      <c r="M203" s="10">
        <f>IF(L203="NA","NA",IF(CL203="NA","NA",L203*(1-CL203)))</f>
      </c>
      <c r="N203" s="10">
        <f>IF(J203="NA","NA",IF(AA203="NA","NA",IF(M203="NA","NA",J203*(1-AA203)+M203*AA203)))</f>
      </c>
      <c r="O203" s="10">
        <f>IF(BB203="NA","NA",IF(J203="NA","NA",BB203-J203))</f>
      </c>
      <c r="P203" s="10">
        <f>IF(BC203="NA","NA",IF(N203="NA","NA",BC203-N203))</f>
      </c>
      <c r="Q203" s="11">
        <v>110.6</v>
      </c>
      <c r="R203" s="11">
        <v>0</v>
      </c>
      <c r="S203" s="11">
        <v>0</v>
      </c>
      <c r="T203" s="11">
        <v>0</v>
      </c>
      <c r="U203" s="11">
        <v>110.6</v>
      </c>
      <c r="V203" s="11">
        <v>14.2</v>
      </c>
      <c r="W203" s="11">
        <v>96.40000000000001</v>
      </c>
      <c r="X203" s="10">
        <v>0.1284</v>
      </c>
      <c r="Y203" s="12">
        <v>0</v>
      </c>
      <c r="Z203" s="10">
        <v>0</v>
      </c>
      <c r="AA203" s="10">
        <v>0</v>
      </c>
      <c r="AB203" s="10">
        <v>0</v>
      </c>
      <c r="AC203" s="10">
        <v>0</v>
      </c>
      <c r="AD203" s="11">
        <v>6.51</v>
      </c>
      <c r="AE203" s="12">
        <v>0.38</v>
      </c>
      <c r="AF203" s="10">
        <v>0.0316</v>
      </c>
      <c r="AG203" s="10">
        <v>0.3874</v>
      </c>
      <c r="AH203" s="12">
        <v>0.13</v>
      </c>
      <c r="AI203" s="13">
        <v>154.42</v>
      </c>
      <c r="AJ203" s="12">
        <v>15.43</v>
      </c>
      <c r="AK203" s="12">
        <v>17.87</v>
      </c>
      <c r="AL203" s="12">
        <v>12.33</v>
      </c>
      <c r="AM203" t="s" s="8">
        <v>110</v>
      </c>
      <c r="AN203" s="12">
        <v>5.95</v>
      </c>
      <c r="AO203" s="12">
        <v>0.2</v>
      </c>
      <c r="AP203" s="12">
        <v>9.859999999999999</v>
      </c>
      <c r="AQ203" s="12">
        <v>9.98</v>
      </c>
      <c r="AR203" s="12">
        <v>21.91</v>
      </c>
      <c r="AS203" s="12">
        <v>0.18</v>
      </c>
      <c r="AT203" s="10">
        <v>0.7786999999999999</v>
      </c>
      <c r="AU203" s="10">
        <v>0.0436</v>
      </c>
      <c r="AV203" s="10">
        <v>0.191</v>
      </c>
      <c r="AW203" s="10">
        <v>0.0223</v>
      </c>
      <c r="AX203" s="10">
        <v>0.283</v>
      </c>
      <c r="AY203" s="10">
        <v>0.155</v>
      </c>
      <c r="AZ203" t="s" s="8">
        <v>110</v>
      </c>
      <c r="BA203" s="10">
        <v>0.137</v>
      </c>
      <c r="BB203" s="10">
        <v>0.3383</v>
      </c>
      <c r="BC203" s="10">
        <v>3.7615</v>
      </c>
      <c r="BD203" s="10">
        <v>0.0108</v>
      </c>
      <c r="BE203" s="10">
        <v>0.0171</v>
      </c>
      <c r="BF203" s="10">
        <v>0.2301</v>
      </c>
      <c r="BG203" s="10">
        <v>0.4137</v>
      </c>
      <c r="BH203" s="11">
        <v>7.17</v>
      </c>
      <c r="BI203" s="11">
        <v>6.19</v>
      </c>
      <c r="BJ203" s="11">
        <v>8.029999999999999</v>
      </c>
      <c r="BK203" s="11">
        <v>9.779999999999999</v>
      </c>
      <c r="BL203" s="11">
        <v>541.4</v>
      </c>
      <c r="BM203" s="11">
        <v>571.5</v>
      </c>
      <c r="BN203" s="11">
        <v>9.66</v>
      </c>
      <c r="BO203" s="11">
        <v>8.19</v>
      </c>
      <c r="BP203" s="11">
        <v>7.53</v>
      </c>
      <c r="BQ203" s="11">
        <v>0</v>
      </c>
      <c r="BR203" s="11">
        <v>47</v>
      </c>
      <c r="BS203" s="11">
        <v>-0.128</v>
      </c>
      <c r="BT203" s="10">
        <v>6.22500966332002</v>
      </c>
      <c r="BU203" s="11">
        <v>-39.3423731343284</v>
      </c>
      <c r="BV203" s="11">
        <v>-40.682</v>
      </c>
      <c r="BW203" s="11">
        <v>-40.682</v>
      </c>
      <c r="BX203" s="11">
        <v>18.3</v>
      </c>
      <c r="BY203" s="11">
        <v>2.6</v>
      </c>
      <c r="BZ203" s="11">
        <v>18.6</v>
      </c>
      <c r="CA203" s="11">
        <v>4.4</v>
      </c>
      <c r="CB203" s="11">
        <v>-4.82</v>
      </c>
      <c r="CC203" s="12">
        <v>0.05</v>
      </c>
      <c r="CD203" s="12">
        <v>0.47</v>
      </c>
      <c r="CE203" s="12">
        <v>0.5</v>
      </c>
      <c r="CF203" t="s" s="8">
        <v>110</v>
      </c>
      <c r="CG203" t="s" s="8">
        <v>110</v>
      </c>
      <c r="CH203" t="s" s="8">
        <v>110</v>
      </c>
      <c r="CI203" t="s" s="8">
        <v>110</v>
      </c>
      <c r="CJ203" s="11">
        <v>-4.82</v>
      </c>
      <c r="CK203" s="14">
        <v>0</v>
      </c>
      <c r="CL203" s="15">
        <v>0.2103960396039605</v>
      </c>
    </row>
    <row r="204" ht="31.05" customHeight="1">
      <c r="A204" t="s" s="16">
        <v>548</v>
      </c>
      <c r="B204" t="s" s="16">
        <v>549</v>
      </c>
      <c r="C204" t="s" s="8">
        <v>550</v>
      </c>
      <c r="D204" t="s" s="8">
        <v>93</v>
      </c>
      <c r="E204" t="s" s="8">
        <v>94</v>
      </c>
      <c r="F204" t="s" s="8">
        <v>95</v>
      </c>
      <c r="G204" s="9">
        <v>1.0246</v>
      </c>
      <c r="H204" s="9">
        <v>1.1162</v>
      </c>
      <c r="I204" s="10">
        <f>$C$2+CK204</f>
      </c>
      <c r="J204" s="10">
        <f>IF(H204="NA","NA",$C$1+H204*I204)</f>
      </c>
      <c r="K204" s="10">
        <v>0.01</v>
      </c>
      <c r="L204" s="10">
        <f>IF(K204="NA","NA",$C$1+K204)</f>
      </c>
      <c r="M204" s="10">
        <f>IF(L204="NA","NA",IF(CL204="NA","NA",L204*(1-CL204)))</f>
      </c>
      <c r="N204" s="10">
        <f>IF(J204="NA","NA",IF(AA204="NA","NA",IF(M204="NA","NA",J204*(1-AA204)+M204*AA204)))</f>
      </c>
      <c r="O204" s="10">
        <f>IF(BB204="NA","NA",IF(J204="NA","NA",BB204-J204))</f>
      </c>
      <c r="P204" s="10">
        <f>IF(BC204="NA","NA",IF(N204="NA","NA",BC204-N204))</f>
      </c>
      <c r="Q204" s="11">
        <v>590.6</v>
      </c>
      <c r="R204" s="11">
        <v>42.79</v>
      </c>
      <c r="S204" s="11">
        <v>30.5</v>
      </c>
      <c r="T204" s="11">
        <v>73.29000000000001</v>
      </c>
      <c r="U204" s="11">
        <v>663.89</v>
      </c>
      <c r="V204" s="11">
        <v>43.1</v>
      </c>
      <c r="W204" s="11">
        <v>620.79</v>
      </c>
      <c r="X204" s="10">
        <v>0.0649</v>
      </c>
      <c r="Y204" s="12">
        <v>0</v>
      </c>
      <c r="Z204" s="10">
        <v>0.303</v>
      </c>
      <c r="AA204" s="10">
        <v>0.1104</v>
      </c>
      <c r="AB204" s="10">
        <v>0.4347</v>
      </c>
      <c r="AC204" s="10">
        <v>0.1241</v>
      </c>
      <c r="AD204" s="11">
        <v>23.99</v>
      </c>
      <c r="AE204" s="12">
        <v>0.72</v>
      </c>
      <c r="AF204" s="10">
        <v>0.1225</v>
      </c>
      <c r="AG204" s="10">
        <v>0.4532</v>
      </c>
      <c r="AH204" s="12">
        <v>0.22</v>
      </c>
      <c r="AI204" s="13">
        <v>19.68</v>
      </c>
      <c r="AJ204" s="12">
        <v>28.53</v>
      </c>
      <c r="AK204" s="12">
        <v>34.74</v>
      </c>
      <c r="AL204" s="12">
        <v>17.26</v>
      </c>
      <c r="AM204" t="s" s="8">
        <v>110</v>
      </c>
      <c r="AN204" s="12">
        <v>3.5</v>
      </c>
      <c r="AO204" s="12">
        <v>1.44</v>
      </c>
      <c r="AP204" s="12">
        <v>38.7</v>
      </c>
      <c r="AQ204" s="12">
        <v>17.89</v>
      </c>
      <c r="AR204" s="12">
        <v>4.46</v>
      </c>
      <c r="AS204" s="12">
        <v>1.51</v>
      </c>
      <c r="AT204" s="10">
        <v>0.7941</v>
      </c>
      <c r="AU204" s="10">
        <v>0.0229</v>
      </c>
      <c r="AV204" s="10">
        <v>-0.113</v>
      </c>
      <c r="AW204" s="10">
        <v>0.131</v>
      </c>
      <c r="AX204" s="10">
        <v>0.0143</v>
      </c>
      <c r="AY204" s="10">
        <v>0.0206</v>
      </c>
      <c r="AZ204" t="s" s="8">
        <v>110</v>
      </c>
      <c r="BA204" s="10">
        <v>0.0326</v>
      </c>
      <c r="BB204" s="10">
        <v>0.09669999999999999</v>
      </c>
      <c r="BC204" s="10">
        <v>0.1104</v>
      </c>
      <c r="BD204" s="10">
        <v>0.0402</v>
      </c>
      <c r="BE204" s="10">
        <v>0.0379</v>
      </c>
      <c r="BF204" s="10">
        <v>0.2795</v>
      </c>
      <c r="BG204" s="10">
        <v>0.5585</v>
      </c>
      <c r="BH204" s="11">
        <v>20.7</v>
      </c>
      <c r="BI204" s="11">
        <v>17</v>
      </c>
      <c r="BJ204" s="11">
        <v>24.6</v>
      </c>
      <c r="BK204" s="11">
        <v>16.04</v>
      </c>
      <c r="BL204" s="11">
        <v>411</v>
      </c>
      <c r="BM204" s="11">
        <v>423.3</v>
      </c>
      <c r="BN204" s="11">
        <v>34.7</v>
      </c>
      <c r="BO204" s="11">
        <v>33</v>
      </c>
      <c r="BP204" s="11">
        <v>11.56</v>
      </c>
      <c r="BQ204" s="11">
        <v>-19.29</v>
      </c>
      <c r="BR204" s="11">
        <v>5.6</v>
      </c>
      <c r="BS204" s="11">
        <v>34.918</v>
      </c>
      <c r="BT204" s="10">
        <v>3.50541156078198</v>
      </c>
      <c r="BU204" s="11">
        <v>-28.959300173335</v>
      </c>
      <c r="BV204" s="11">
        <v>-4.228</v>
      </c>
      <c r="BW204" s="11">
        <v>-23.518</v>
      </c>
      <c r="BX204" s="11">
        <v>175.8</v>
      </c>
      <c r="BY204" s="11">
        <v>145.29</v>
      </c>
      <c r="BZ204" s="11">
        <v>168.6</v>
      </c>
      <c r="CA204" s="11">
        <v>139.29</v>
      </c>
      <c r="CB204" s="11">
        <v>-13.5</v>
      </c>
      <c r="CC204" s="12">
        <v>0.22</v>
      </c>
      <c r="CD204" s="12">
        <v>0.65</v>
      </c>
      <c r="CE204" s="12">
        <v>0.5</v>
      </c>
      <c r="CF204" s="12">
        <v>0.07000000000000001</v>
      </c>
      <c r="CG204" s="12">
        <v>0.1</v>
      </c>
      <c r="CH204" s="11">
        <v>18.83</v>
      </c>
      <c r="CI204" s="11">
        <v>10</v>
      </c>
      <c r="CJ204" s="11">
        <v>-13.5</v>
      </c>
      <c r="CK204" s="14">
        <v>0</v>
      </c>
      <c r="CL204" s="15">
        <v>0.2103960396039605</v>
      </c>
    </row>
    <row r="205" ht="22.05" customHeight="1">
      <c r="A205" t="s" s="16">
        <v>551</v>
      </c>
      <c r="B205" t="s" s="16">
        <v>552</v>
      </c>
      <c r="C205" t="s" s="8">
        <v>547</v>
      </c>
      <c r="D205" t="s" s="8">
        <v>93</v>
      </c>
      <c r="E205" t="s" s="8">
        <v>94</v>
      </c>
      <c r="F205" t="s" s="8">
        <v>95</v>
      </c>
      <c r="G205" s="9">
        <v>0.8659</v>
      </c>
      <c r="H205" s="9">
        <v>0.8849</v>
      </c>
      <c r="I205" s="10">
        <f>$C$2+CK205</f>
      </c>
      <c r="J205" s="10">
        <f>IF(H205="NA","NA",$C$1+H205*I205)</f>
      </c>
      <c r="K205" s="10">
        <v>0.01</v>
      </c>
      <c r="L205" s="10">
        <f>IF(K205="NA","NA",$C$1+K205)</f>
      </c>
      <c r="M205" s="10">
        <f>IF(L205="NA","NA",IF(CL205="NA","NA",L205*(1-CL205)))</f>
      </c>
      <c r="N205" s="10">
        <f>IF(J205="NA","NA",IF(AA205="NA","NA",IF(M205="NA","NA",J205*(1-AA205)+M205*AA205)))</f>
      </c>
      <c r="O205" s="10">
        <f>IF(BB205="NA","NA",IF(J205="NA","NA",BB205-J205))</f>
      </c>
      <c r="P205" s="10">
        <f>IF(BC205="NA","NA",IF(N205="NA","NA",BC205-N205))</f>
      </c>
      <c r="Q205" s="11">
        <v>410.3</v>
      </c>
      <c r="R205" s="11">
        <v>11.18</v>
      </c>
      <c r="S205" s="11">
        <v>0</v>
      </c>
      <c r="T205" s="11">
        <v>11.18</v>
      </c>
      <c r="U205" s="11">
        <v>421.48</v>
      </c>
      <c r="V205" s="11">
        <v>5.6</v>
      </c>
      <c r="W205" s="11">
        <v>415.88</v>
      </c>
      <c r="X205" s="10">
        <v>0.0133</v>
      </c>
      <c r="Y205" s="12">
        <v>0</v>
      </c>
      <c r="Z205" s="10">
        <v>0.0925</v>
      </c>
      <c r="AA205" s="10">
        <v>0.0265</v>
      </c>
      <c r="AB205" s="10">
        <v>0.102</v>
      </c>
      <c r="AC205" s="10">
        <v>0.0272</v>
      </c>
      <c r="AD205" s="11">
        <v>18.22</v>
      </c>
      <c r="AE205" s="12">
        <v>0.73</v>
      </c>
      <c r="AF205" s="10">
        <v>0.2</v>
      </c>
      <c r="AG205" s="10">
        <v>0.48</v>
      </c>
      <c r="AH205" s="12">
        <v>0.27</v>
      </c>
      <c r="AI205" s="13">
        <v>22.24</v>
      </c>
      <c r="AJ205" s="12">
        <v>16.82</v>
      </c>
      <c r="AK205" s="12">
        <v>15.6</v>
      </c>
      <c r="AL205" s="12">
        <v>14.46</v>
      </c>
      <c r="AM205" t="s" s="8">
        <v>110</v>
      </c>
      <c r="AN205" s="12">
        <v>3.74</v>
      </c>
      <c r="AO205" s="12">
        <v>1.15</v>
      </c>
      <c r="AP205" s="12">
        <v>10.73</v>
      </c>
      <c r="AQ205" s="12">
        <v>10.83</v>
      </c>
      <c r="AR205" s="12">
        <v>14.76</v>
      </c>
      <c r="AS205" s="12">
        <v>1.17</v>
      </c>
      <c r="AT205" s="10">
        <v>0.4335</v>
      </c>
      <c r="AU205" s="10">
        <v>0.0278</v>
      </c>
      <c r="AV205" s="10">
        <v>0.329</v>
      </c>
      <c r="AW205" s="10">
        <v>0.122</v>
      </c>
      <c r="AX205" s="10">
        <v>0.0935</v>
      </c>
      <c r="AY205" s="10">
        <v>0.0192</v>
      </c>
      <c r="AZ205" t="s" s="8">
        <v>110</v>
      </c>
      <c r="BA205" s="10">
        <v>0.0581</v>
      </c>
      <c r="BB205" s="10">
        <v>0.2789</v>
      </c>
      <c r="BC205" s="10">
        <v>1.5001</v>
      </c>
      <c r="BD205" s="10">
        <v>0.0706</v>
      </c>
      <c r="BE205" s="10">
        <v>0.104</v>
      </c>
      <c r="BF205" s="10">
        <v>0.1951</v>
      </c>
      <c r="BG205" s="10">
        <v>0.5875</v>
      </c>
      <c r="BH205" s="11">
        <v>24.4</v>
      </c>
      <c r="BI205" s="11">
        <v>26.3</v>
      </c>
      <c r="BJ205" s="11">
        <v>34.7</v>
      </c>
      <c r="BK205" s="11">
        <v>38.74</v>
      </c>
      <c r="BL205" s="11">
        <v>356.5</v>
      </c>
      <c r="BM205" s="11">
        <v>372.7</v>
      </c>
      <c r="BN205" s="11">
        <v>38.4</v>
      </c>
      <c r="BO205" s="11">
        <v>41.3</v>
      </c>
      <c r="BP205" s="11">
        <v>31.19</v>
      </c>
      <c r="BQ205" s="11">
        <v>-15.9</v>
      </c>
      <c r="BR205" s="11">
        <v>-4.67</v>
      </c>
      <c r="BS205" s="11">
        <v>27.103</v>
      </c>
      <c r="BT205" s="10">
        <v>0.71934746538442</v>
      </c>
      <c r="BU205" s="11">
        <v>8.75220753807311</v>
      </c>
      <c r="BV205" s="11">
        <v>19.767</v>
      </c>
      <c r="BW205" s="11">
        <v>3.867</v>
      </c>
      <c r="BX205" s="11">
        <v>94.3</v>
      </c>
      <c r="BY205" s="11">
        <v>25.83</v>
      </c>
      <c r="BZ205" s="11">
        <v>109.6</v>
      </c>
      <c r="CA205" s="11">
        <v>28.18</v>
      </c>
      <c r="CB205" s="11">
        <v>-11.4</v>
      </c>
      <c r="CC205" s="12">
        <v>0.38</v>
      </c>
      <c r="CD205" s="12">
        <v>0.33</v>
      </c>
      <c r="CE205" s="12">
        <v>0.5</v>
      </c>
      <c r="CF205" s="12">
        <v>0.08</v>
      </c>
      <c r="CG205" s="12">
        <v>0.07000000000000001</v>
      </c>
      <c r="CH205" s="11">
        <v>13.3</v>
      </c>
      <c r="CI205" s="11">
        <v>9.73</v>
      </c>
      <c r="CJ205" s="11">
        <v>-13.11</v>
      </c>
      <c r="CK205" s="14">
        <v>0</v>
      </c>
      <c r="CL205" s="15">
        <v>0.2103960396039605</v>
      </c>
    </row>
    <row r="206" ht="22.05" customHeight="1">
      <c r="A206" t="s" s="16">
        <v>553</v>
      </c>
      <c r="B206" t="s" s="16">
        <v>554</v>
      </c>
      <c r="C206" t="s" s="8">
        <v>547</v>
      </c>
      <c r="D206" t="s" s="8">
        <v>93</v>
      </c>
      <c r="E206" t="s" s="8">
        <v>94</v>
      </c>
      <c r="F206" t="s" s="8">
        <v>95</v>
      </c>
      <c r="G206" s="9">
        <v>0.8659</v>
      </c>
      <c r="H206" s="9">
        <v>1.0867</v>
      </c>
      <c r="I206" s="10">
        <f>$C$2+CK206</f>
      </c>
      <c r="J206" s="10">
        <f>IF(H206="NA","NA",$C$1+H206*I206)</f>
      </c>
      <c r="K206" s="10">
        <v>0.015</v>
      </c>
      <c r="L206" s="10">
        <f>IF(K206="NA","NA",$C$1+K206)</f>
      </c>
      <c r="M206" s="10">
        <f>IF(L206="NA","NA",IF(CL206="NA","NA",L206*(1-CL206)))</f>
      </c>
      <c r="N206" s="10">
        <f>IF(J206="NA","NA",IF(AA206="NA","NA",IF(M206="NA","NA",J206*(1-AA206)+M206*AA206)))</f>
      </c>
      <c r="O206" s="10">
        <f>IF(BB206="NA","NA",IF(J206="NA","NA",BB206-J206))</f>
      </c>
      <c r="P206" s="10">
        <f>IF(BC206="NA","NA",IF(N206="NA","NA",BC206-N206))</f>
      </c>
      <c r="Q206" s="11">
        <v>117.5</v>
      </c>
      <c r="R206" s="11">
        <v>12.8</v>
      </c>
      <c r="S206" s="11">
        <v>31.2</v>
      </c>
      <c r="T206" s="11">
        <v>44</v>
      </c>
      <c r="U206" s="11">
        <v>161.5</v>
      </c>
      <c r="V206" s="11">
        <v>3.94</v>
      </c>
      <c r="W206" s="11">
        <v>157.56</v>
      </c>
      <c r="X206" s="10">
        <v>0.0244</v>
      </c>
      <c r="Y206" s="12">
        <v>0</v>
      </c>
      <c r="Z206" s="10">
        <v>0.5535</v>
      </c>
      <c r="AA206" s="10">
        <v>0.2725</v>
      </c>
      <c r="AB206" s="10">
        <v>1.2395</v>
      </c>
      <c r="AC206" s="10">
        <v>0.3745</v>
      </c>
      <c r="AD206" s="11">
        <v>12.62</v>
      </c>
      <c r="AE206" s="12">
        <v>0.65</v>
      </c>
      <c r="AF206" s="10">
        <v>0.1643</v>
      </c>
      <c r="AG206" s="10">
        <v>0.6208</v>
      </c>
      <c r="AH206" s="12">
        <v>0.25</v>
      </c>
      <c r="AI206" s="13">
        <v>4.75</v>
      </c>
      <c r="AJ206" s="12">
        <v>20.76</v>
      </c>
      <c r="AK206" s="12">
        <v>36.83</v>
      </c>
      <c r="AL206" s="12">
        <v>17.58</v>
      </c>
      <c r="AM206" t="s" s="8">
        <v>110</v>
      </c>
      <c r="AN206" s="12">
        <v>3.31</v>
      </c>
      <c r="AO206" s="12">
        <v>0.31</v>
      </c>
      <c r="AP206" s="12">
        <v>10.04</v>
      </c>
      <c r="AQ206" s="12">
        <v>7.13</v>
      </c>
      <c r="AR206" s="12">
        <v>4.37</v>
      </c>
      <c r="AS206" s="12">
        <v>0.42</v>
      </c>
      <c r="AT206" s="10">
        <v>0.4984</v>
      </c>
      <c r="AU206" s="10">
        <v>0.0135</v>
      </c>
      <c r="AV206" s="10">
        <v>-0.265</v>
      </c>
      <c r="AW206" s="10">
        <v>-0.09329999999999999</v>
      </c>
      <c r="AX206" s="10">
        <v>0.207</v>
      </c>
      <c r="AY206" s="10">
        <v>0.188</v>
      </c>
      <c r="AZ206" t="s" s="8">
        <v>110</v>
      </c>
      <c r="BA206" s="10">
        <v>-0.0354</v>
      </c>
      <c r="BB206" s="10">
        <v>0.1029</v>
      </c>
      <c r="BC206" s="10">
        <v>0.4025</v>
      </c>
      <c r="BD206" s="10">
        <v>0.008999999999999999</v>
      </c>
      <c r="BE206" s="10">
        <v>0.0442</v>
      </c>
      <c r="BF206" s="10">
        <v>0.3192</v>
      </c>
      <c r="BG206" s="10">
        <v>0.77</v>
      </c>
      <c r="BH206" s="11">
        <v>5.66</v>
      </c>
      <c r="BI206" s="11">
        <v>3.19</v>
      </c>
      <c r="BJ206" s="11">
        <v>9.92</v>
      </c>
      <c r="BK206" s="11">
        <v>15.69</v>
      </c>
      <c r="BL206" s="11">
        <v>373.7</v>
      </c>
      <c r="BM206" s="11">
        <v>354.9</v>
      </c>
      <c r="BN206" s="11">
        <v>22.1</v>
      </c>
      <c r="BO206" s="11">
        <v>21</v>
      </c>
      <c r="BP206" s="11">
        <v>10.68</v>
      </c>
      <c r="BQ206" s="11">
        <v>8.380000000000001</v>
      </c>
      <c r="BR206" s="11">
        <v>-3.666</v>
      </c>
      <c r="BS206" s="11">
        <v>9</v>
      </c>
      <c r="BT206" s="10">
        <v>0.499362308346179</v>
      </c>
      <c r="BU206" s="11">
        <v>5.34762316388174</v>
      </c>
      <c r="BV206" s="11">
        <v>-10.524</v>
      </c>
      <c r="BW206" s="11">
        <v>-2.144</v>
      </c>
      <c r="BX206" s="11">
        <v>31</v>
      </c>
      <c r="BY206" s="11">
        <v>38.98</v>
      </c>
      <c r="BZ206" s="11">
        <v>35.5</v>
      </c>
      <c r="CA206" s="11">
        <v>36.06</v>
      </c>
      <c r="CB206" s="11">
        <v>-1.59</v>
      </c>
      <c r="CC206" s="12">
        <v>0.41</v>
      </c>
      <c r="CD206" s="12">
        <v>0.16</v>
      </c>
      <c r="CE206" s="12">
        <v>0.5</v>
      </c>
      <c r="CF206" s="12">
        <v>0.09</v>
      </c>
      <c r="CG206" s="12">
        <v>0.11</v>
      </c>
      <c r="CH206" s="11">
        <v>4.55</v>
      </c>
      <c r="CI206" s="11">
        <v>1.88</v>
      </c>
      <c r="CJ206" s="11">
        <v>-1.59</v>
      </c>
      <c r="CK206" s="14">
        <v>0</v>
      </c>
      <c r="CL206" s="15">
        <v>0.209251101321586</v>
      </c>
    </row>
    <row r="207" ht="22.05" customHeight="1">
      <c r="A207" t="s" s="16">
        <v>555</v>
      </c>
      <c r="B207" t="s" s="16">
        <v>556</v>
      </c>
      <c r="C207" t="s" s="8">
        <v>540</v>
      </c>
      <c r="D207" t="s" s="8">
        <v>93</v>
      </c>
      <c r="E207" t="s" s="8">
        <v>94</v>
      </c>
      <c r="F207" t="s" s="8">
        <v>95</v>
      </c>
      <c r="G207" s="9">
        <v>1.0714</v>
      </c>
      <c r="H207" s="9">
        <v>2.0338</v>
      </c>
      <c r="I207" s="10">
        <f>$C$2+CK207</f>
      </c>
      <c r="J207" s="10">
        <f>IF(H207="NA","NA",$C$1+H207*I207)</f>
      </c>
      <c r="K207" s="10">
        <v>0.015</v>
      </c>
      <c r="L207" s="10">
        <f>IF(K207="NA","NA",$C$1+K207)</f>
      </c>
      <c r="M207" s="10">
        <f>IF(L207="NA","NA",IF(CL207="NA","NA",L207*(1-CL207)))</f>
      </c>
      <c r="N207" s="10">
        <f>IF(J207="NA","NA",IF(AA207="NA","NA",IF(M207="NA","NA",J207*(1-AA207)+M207*AA207)))</f>
      </c>
      <c r="O207" s="10">
        <f>IF(BB207="NA","NA",IF(J207="NA","NA",BB207-J207))</f>
      </c>
      <c r="P207" s="10">
        <f>IF(BC207="NA","NA",IF(N207="NA","NA",BC207-N207))</f>
      </c>
      <c r="Q207" s="11">
        <v>51.1</v>
      </c>
      <c r="R207" s="11">
        <v>0</v>
      </c>
      <c r="S207" s="11">
        <v>45.9</v>
      </c>
      <c r="T207" s="11">
        <v>45.9</v>
      </c>
      <c r="U207" s="11">
        <v>97</v>
      </c>
      <c r="V207" s="11">
        <v>3.22</v>
      </c>
      <c r="W207" s="11">
        <v>93.78</v>
      </c>
      <c r="X207" s="10">
        <v>0.0332</v>
      </c>
      <c r="Y207" s="12">
        <v>0</v>
      </c>
      <c r="Z207" s="10">
        <v>0.3953</v>
      </c>
      <c r="AA207" s="10">
        <v>0.4732</v>
      </c>
      <c r="AB207" s="10">
        <v>0.6538</v>
      </c>
      <c r="AC207" s="10">
        <v>0.8982</v>
      </c>
      <c r="AD207" s="11">
        <v>4.03</v>
      </c>
      <c r="AE207" s="12">
        <v>0.87</v>
      </c>
      <c r="AF207" s="10">
        <v>0.1924</v>
      </c>
      <c r="AG207" s="10">
        <v>0.5446</v>
      </c>
      <c r="AH207" s="12">
        <v>0.22</v>
      </c>
      <c r="AI207" t="s" s="5">
        <v>110</v>
      </c>
      <c r="AJ207" t="s" s="8">
        <v>110</v>
      </c>
      <c r="AK207" t="s" s="8">
        <v>110</v>
      </c>
      <c r="AL207" s="12">
        <v>8.31</v>
      </c>
      <c r="AM207" t="s" s="8">
        <v>110</v>
      </c>
      <c r="AN207" s="12">
        <v>0.73</v>
      </c>
      <c r="AO207" s="12">
        <v>0.15</v>
      </c>
      <c r="AP207" s="12">
        <v>58.61</v>
      </c>
      <c r="AQ207" s="12">
        <v>11.61</v>
      </c>
      <c r="AR207" s="12">
        <v>0.83</v>
      </c>
      <c r="AS207" s="12">
        <v>0.27</v>
      </c>
      <c r="AT207" t="s" s="8">
        <v>110</v>
      </c>
      <c r="AU207" s="10">
        <v>0</v>
      </c>
      <c r="AV207" t="s" s="8">
        <v>110</v>
      </c>
      <c r="AW207" t="s" s="8">
        <v>110</v>
      </c>
      <c r="AX207" s="10">
        <v>0.0134</v>
      </c>
      <c r="AY207" s="10">
        <v>-0.0276</v>
      </c>
      <c r="AZ207" t="s" s="8">
        <v>110</v>
      </c>
      <c r="BA207" s="10">
        <v>0.024</v>
      </c>
      <c r="BB207" s="10">
        <v>-0.0348</v>
      </c>
      <c r="BC207" s="10">
        <v>0.0142</v>
      </c>
      <c r="BD207" s="10">
        <v>-0.0073</v>
      </c>
      <c r="BE207" s="10">
        <v>0.0047</v>
      </c>
      <c r="BF207" s="10">
        <v>0</v>
      </c>
      <c r="BG207" s="10">
        <v>0.0183</v>
      </c>
      <c r="BH207" s="11">
        <v>-1.22</v>
      </c>
      <c r="BI207" s="11">
        <v>-2.51</v>
      </c>
      <c r="BJ207" s="11">
        <v>-1.25</v>
      </c>
      <c r="BK207" s="11">
        <v>1.6</v>
      </c>
      <c r="BL207" s="11">
        <v>344.3</v>
      </c>
      <c r="BM207" s="11">
        <v>343.4</v>
      </c>
      <c r="BN207" s="11">
        <v>8.08</v>
      </c>
      <c r="BO207" s="11">
        <v>5.34</v>
      </c>
      <c r="BP207" s="11">
        <v>1.6</v>
      </c>
      <c r="BQ207" s="11">
        <v>12.79</v>
      </c>
      <c r="BR207" s="11">
        <v>-11.97</v>
      </c>
      <c r="BS207" s="11">
        <v>7.34</v>
      </c>
      <c r="BT207" s="10">
        <v>-2.89375</v>
      </c>
      <c r="BU207" s="11">
        <v>6.23</v>
      </c>
      <c r="BV207" s="11">
        <v>-10.67</v>
      </c>
      <c r="BW207" s="11">
        <v>2.12</v>
      </c>
      <c r="BX207" s="11">
        <v>72.09999999999999</v>
      </c>
      <c r="BY207" s="11">
        <v>113.02</v>
      </c>
      <c r="BZ207" s="11">
        <v>70.2</v>
      </c>
      <c r="CA207" s="11">
        <v>112.88</v>
      </c>
      <c r="CB207" s="11">
        <v>0</v>
      </c>
      <c r="CC207" s="12">
        <v>0.42</v>
      </c>
      <c r="CD207" s="12">
        <v>0.47</v>
      </c>
      <c r="CE207" s="12">
        <v>0.5</v>
      </c>
      <c r="CF207" s="12">
        <v>0.13</v>
      </c>
      <c r="CG207" s="12">
        <v>0.15</v>
      </c>
      <c r="CH207" s="11">
        <v>5.42</v>
      </c>
      <c r="CI207" s="11">
        <v>1.78</v>
      </c>
      <c r="CJ207" s="11">
        <v>0</v>
      </c>
      <c r="CK207" s="14">
        <v>0</v>
      </c>
      <c r="CL207" s="15">
        <v>0.209251101321586</v>
      </c>
    </row>
    <row r="208" ht="31.05" customHeight="1">
      <c r="A208" t="s" s="16">
        <v>557</v>
      </c>
      <c r="B208" t="s" s="16">
        <v>558</v>
      </c>
      <c r="C208" t="s" s="8">
        <v>547</v>
      </c>
      <c r="D208" t="s" s="8">
        <v>93</v>
      </c>
      <c r="E208" t="s" s="8">
        <v>94</v>
      </c>
      <c r="F208" t="s" s="8">
        <v>95</v>
      </c>
      <c r="G208" s="9">
        <v>0.8659</v>
      </c>
      <c r="H208" s="9">
        <v>1.1346</v>
      </c>
      <c r="I208" s="10">
        <f>$C$2+CK208</f>
      </c>
      <c r="J208" s="10">
        <f>IF(H208="NA","NA",$C$1+H208*I208)</f>
      </c>
      <c r="K208" s="10">
        <v>0.01</v>
      </c>
      <c r="L208" s="10">
        <f>IF(K208="NA","NA",$C$1+K208)</f>
      </c>
      <c r="M208" s="10">
        <f>IF(L208="NA","NA",IF(CL208="NA","NA",L208*(1-CL208)))</f>
      </c>
      <c r="N208" s="10">
        <f>IF(J208="NA","NA",IF(AA208="NA","NA",IF(M208="NA","NA",J208*(1-AA208)+M208*AA208)))</f>
      </c>
      <c r="O208" s="10">
        <f>IF(BB208="NA","NA",IF(J208="NA","NA",BB208-J208))</f>
      </c>
      <c r="P208" s="10">
        <f>IF(BC208="NA","NA",IF(N208="NA","NA",BC208-N208))</f>
      </c>
      <c r="Q208" s="11">
        <v>158</v>
      </c>
      <c r="R208" s="11">
        <v>16.17</v>
      </c>
      <c r="S208" s="11">
        <v>47</v>
      </c>
      <c r="T208" s="11">
        <v>63.17</v>
      </c>
      <c r="U208" s="11">
        <v>221.17</v>
      </c>
      <c r="V208" s="11">
        <v>13.6</v>
      </c>
      <c r="W208" s="11">
        <v>207.57</v>
      </c>
      <c r="X208" s="10">
        <v>0.0615</v>
      </c>
      <c r="Y208" s="12">
        <v>0</v>
      </c>
      <c r="Z208" s="10">
        <v>0.3334</v>
      </c>
      <c r="AA208" s="10">
        <v>0.2856</v>
      </c>
      <c r="AB208" s="10">
        <v>0.5001</v>
      </c>
      <c r="AC208" s="10">
        <v>0.3998</v>
      </c>
      <c r="AD208" s="11">
        <v>8.960000000000001</v>
      </c>
      <c r="AE208" s="12">
        <v>0.71</v>
      </c>
      <c r="AF208" s="10">
        <v>0.2757</v>
      </c>
      <c r="AG208" s="10">
        <v>0.4697</v>
      </c>
      <c r="AH208" s="12">
        <v>0.12</v>
      </c>
      <c r="AI208" s="13">
        <v>9.01</v>
      </c>
      <c r="AJ208" s="12">
        <v>13.17</v>
      </c>
      <c r="AK208" s="12">
        <v>16.97</v>
      </c>
      <c r="AL208" s="12">
        <v>12.29</v>
      </c>
      <c r="AM208" t="s" s="8">
        <v>110</v>
      </c>
      <c r="AN208" s="12">
        <v>1.25</v>
      </c>
      <c r="AO208" s="12">
        <v>0.53</v>
      </c>
      <c r="AP208" s="12">
        <v>20.02</v>
      </c>
      <c r="AQ208" s="12">
        <v>8.869999999999999</v>
      </c>
      <c r="AR208" s="12">
        <v>6.53</v>
      </c>
      <c r="AS208" s="12">
        <v>0.7</v>
      </c>
      <c r="AT208" s="10">
        <v>0.9925</v>
      </c>
      <c r="AU208" s="10">
        <v>0.0585</v>
      </c>
      <c r="AV208" s="10">
        <v>-0.151</v>
      </c>
      <c r="AW208" s="10">
        <v>-0.0584</v>
      </c>
      <c r="AX208" s="10">
        <v>0.0692</v>
      </c>
      <c r="AY208" s="10">
        <v>0.0951</v>
      </c>
      <c r="AZ208" t="s" s="8">
        <v>110</v>
      </c>
      <c r="BA208" s="10">
        <v>0.0442</v>
      </c>
      <c r="BB208" s="10">
        <v>0.0746</v>
      </c>
      <c r="BC208" s="10">
        <v>0.2827</v>
      </c>
      <c r="BD208" s="10">
        <v>0.0307</v>
      </c>
      <c r="BE208" s="10">
        <v>0.0342</v>
      </c>
      <c r="BF208" s="10">
        <v>0.224</v>
      </c>
      <c r="BG208" s="10">
        <v>0.5901</v>
      </c>
      <c r="BH208" s="11">
        <v>12</v>
      </c>
      <c r="BI208" s="11">
        <v>9.31</v>
      </c>
      <c r="BJ208" s="11">
        <v>13.6</v>
      </c>
      <c r="BK208" s="11">
        <v>10.37</v>
      </c>
      <c r="BL208" s="11">
        <v>296.6</v>
      </c>
      <c r="BM208" s="11">
        <v>303.1</v>
      </c>
      <c r="BN208" s="11">
        <v>23.4</v>
      </c>
      <c r="BO208" s="11">
        <v>18.7</v>
      </c>
      <c r="BP208" s="11">
        <v>8.039999999999999</v>
      </c>
      <c r="BQ208" s="11">
        <v>-6.5</v>
      </c>
      <c r="BR208" s="11">
        <v>9.09</v>
      </c>
      <c r="BS208" s="11">
        <v>7.587</v>
      </c>
      <c r="BT208" s="10">
        <v>2.07310325606391</v>
      </c>
      <c r="BU208" s="11">
        <v>-8.63253817629726</v>
      </c>
      <c r="BV208" s="11">
        <v>-0.867000000000001</v>
      </c>
      <c r="BW208" s="11">
        <v>-7.367</v>
      </c>
      <c r="BX208" s="11">
        <v>124.8</v>
      </c>
      <c r="BY208" s="11">
        <v>36.67</v>
      </c>
      <c r="BZ208" s="11">
        <v>126.3</v>
      </c>
      <c r="CA208" s="11">
        <v>31.77</v>
      </c>
      <c r="CB208" s="11">
        <v>-9.24</v>
      </c>
      <c r="CC208" s="12">
        <v>0.52</v>
      </c>
      <c r="CD208" s="12">
        <v>0.03</v>
      </c>
      <c r="CE208" s="12">
        <v>0.5</v>
      </c>
      <c r="CF208" s="12">
        <v>0.06</v>
      </c>
      <c r="CG208" s="12">
        <v>0.06</v>
      </c>
      <c r="CH208" s="11">
        <v>13.8</v>
      </c>
      <c r="CI208" s="11">
        <v>9.609999999999999</v>
      </c>
      <c r="CJ208" s="11">
        <v>-9.24</v>
      </c>
      <c r="CK208" s="14">
        <v>0</v>
      </c>
      <c r="CL208" s="15">
        <v>0.2103960396039605</v>
      </c>
    </row>
    <row r="209" ht="22.05" customHeight="1">
      <c r="A209" t="s" s="16">
        <v>559</v>
      </c>
      <c r="B209" t="s" s="16">
        <v>560</v>
      </c>
      <c r="C209" t="s" s="8">
        <v>547</v>
      </c>
      <c r="D209" t="s" s="8">
        <v>93</v>
      </c>
      <c r="E209" t="s" s="8">
        <v>94</v>
      </c>
      <c r="F209" t="s" s="8">
        <v>95</v>
      </c>
      <c r="G209" s="9">
        <v>0.8659</v>
      </c>
      <c r="H209" s="9">
        <v>0.8659</v>
      </c>
      <c r="I209" s="10">
        <f>$C$2+CK209</f>
      </c>
      <c r="J209" s="10">
        <f>IF(H209="NA","NA",$C$1+H209*I209)</f>
      </c>
      <c r="K209" s="10">
        <v>0.01</v>
      </c>
      <c r="L209" s="10">
        <f>IF(K209="NA","NA",$C$1+K209)</f>
      </c>
      <c r="M209" s="10">
        <f>IF(L209="NA","NA",IF(CL209="NA","NA",L209*(1-CL209)))</f>
      </c>
      <c r="N209" s="10">
        <f>IF(J209="NA","NA",IF(AA209="NA","NA",IF(M209="NA","NA",J209*(1-AA209)+M209*AA209)))</f>
      </c>
      <c r="O209" s="10">
        <f>IF(BB209="NA","NA",IF(J209="NA","NA",BB209-J209))</f>
      </c>
      <c r="P209" s="10">
        <f>IF(BC209="NA","NA",IF(N209="NA","NA",BC209-N209))</f>
      </c>
      <c r="Q209" s="11">
        <v>145.8</v>
      </c>
      <c r="R209" s="11">
        <v>0</v>
      </c>
      <c r="S209" s="11">
        <v>0</v>
      </c>
      <c r="T209" s="11">
        <v>0</v>
      </c>
      <c r="U209" s="11">
        <v>145.8</v>
      </c>
      <c r="V209" s="11">
        <v>12.6</v>
      </c>
      <c r="W209" s="11">
        <v>133.2</v>
      </c>
      <c r="X209" s="10">
        <v>0.0864</v>
      </c>
      <c r="Y209" s="12">
        <v>0</v>
      </c>
      <c r="Z209" s="10">
        <v>0</v>
      </c>
      <c r="AA209" s="10">
        <v>0</v>
      </c>
      <c r="AB209" s="10">
        <v>0</v>
      </c>
      <c r="AC209" s="10">
        <v>0</v>
      </c>
      <c r="AD209" s="11">
        <v>2.06</v>
      </c>
      <c r="AE209" s="12">
        <v>0.3</v>
      </c>
      <c r="AF209" s="10">
        <v>0.06320000000000001</v>
      </c>
      <c r="AG209" s="10">
        <v>0.3676</v>
      </c>
      <c r="AH209" s="12">
        <v>0.17</v>
      </c>
      <c r="AI209" s="13">
        <v>377.78</v>
      </c>
      <c r="AJ209" s="12">
        <v>12.15</v>
      </c>
      <c r="AK209" s="12">
        <v>21.22</v>
      </c>
      <c r="AL209" s="12">
        <v>17.02</v>
      </c>
      <c r="AM209" t="s" s="8">
        <v>110</v>
      </c>
      <c r="AN209" s="12">
        <v>1.4</v>
      </c>
      <c r="AO209" s="12">
        <v>0.61</v>
      </c>
      <c r="AP209" s="12">
        <v>8.94</v>
      </c>
      <c r="AQ209" s="12">
        <v>6.76</v>
      </c>
      <c r="AR209" s="12">
        <v>6.5</v>
      </c>
      <c r="AS209" s="12">
        <v>0.5600000000000001</v>
      </c>
      <c r="AT209" s="10">
        <v>1.6012</v>
      </c>
      <c r="AU209" s="10">
        <v>0.07539999999999999</v>
      </c>
      <c r="AV209" s="10">
        <v>-0.0374</v>
      </c>
      <c r="AW209" s="10">
        <v>-0.221</v>
      </c>
      <c r="AX209" s="10">
        <v>0.0092</v>
      </c>
      <c r="AY209" s="10">
        <v>-0.0176</v>
      </c>
      <c r="AZ209" t="s" s="8">
        <v>110</v>
      </c>
      <c r="BA209" s="10">
        <v>0.0047</v>
      </c>
      <c r="BB209" s="10">
        <v>0.0626</v>
      </c>
      <c r="BC209" s="10">
        <v>0.5228</v>
      </c>
      <c r="BD209" s="10">
        <v>0.0306</v>
      </c>
      <c r="BE209" s="10">
        <v>0.0663</v>
      </c>
      <c r="BF209" s="10">
        <v>0.3284</v>
      </c>
      <c r="BG209" s="10">
        <v>0.5198</v>
      </c>
      <c r="BH209" s="11">
        <v>12</v>
      </c>
      <c r="BI209" s="11">
        <v>6.87</v>
      </c>
      <c r="BJ209" s="11">
        <v>10.2</v>
      </c>
      <c r="BK209" s="11">
        <v>14.9</v>
      </c>
      <c r="BL209" s="11">
        <v>237.6</v>
      </c>
      <c r="BM209" s="11">
        <v>224.6</v>
      </c>
      <c r="BN209" s="11">
        <v>19.7</v>
      </c>
      <c r="BO209" s="11">
        <v>12.2</v>
      </c>
      <c r="BP209" s="11">
        <v>10.01</v>
      </c>
      <c r="BQ209" s="11">
        <v>0</v>
      </c>
      <c r="BR209" s="11">
        <v>-2.11</v>
      </c>
      <c r="BS209" s="11">
        <v>-1.217</v>
      </c>
      <c r="BT209" s="10">
        <v>-0.332488120315485</v>
      </c>
      <c r="BU209" s="11">
        <v>13.3333725490196</v>
      </c>
      <c r="BV209" s="11">
        <v>10.197</v>
      </c>
      <c r="BW209" s="11">
        <v>10.197</v>
      </c>
      <c r="BX209" s="11">
        <v>109.8</v>
      </c>
      <c r="BY209" s="11">
        <v>28.5</v>
      </c>
      <c r="BZ209" s="11">
        <v>103.8</v>
      </c>
      <c r="CA209" s="11">
        <v>20.5</v>
      </c>
      <c r="CB209" s="11">
        <v>-11</v>
      </c>
      <c r="CC209" s="12">
        <v>0.09</v>
      </c>
      <c r="CD209" s="12">
        <v>0.26</v>
      </c>
      <c r="CE209" s="12">
        <v>0.5</v>
      </c>
      <c r="CF209" s="12">
        <v>0.07000000000000001</v>
      </c>
      <c r="CG209" s="12">
        <v>0.09</v>
      </c>
      <c r="CH209" s="11">
        <v>10.43</v>
      </c>
      <c r="CI209" s="11">
        <v>7.99</v>
      </c>
      <c r="CJ209" s="11">
        <v>-12.93</v>
      </c>
      <c r="CK209" s="14">
        <v>0</v>
      </c>
      <c r="CL209" s="15">
        <v>0.2103960396039605</v>
      </c>
    </row>
    <row r="210" ht="31.05" customHeight="1">
      <c r="A210" t="s" s="16">
        <v>561</v>
      </c>
      <c r="B210" t="s" s="16">
        <v>562</v>
      </c>
      <c r="C210" t="s" s="8">
        <v>547</v>
      </c>
      <c r="D210" t="s" s="8">
        <v>93</v>
      </c>
      <c r="E210" t="s" s="8">
        <v>94</v>
      </c>
      <c r="F210" t="s" s="8">
        <v>95</v>
      </c>
      <c r="G210" s="9">
        <v>0.8659</v>
      </c>
      <c r="H210" s="9">
        <v>0.8659</v>
      </c>
      <c r="I210" s="10">
        <f>$C$2+CK210</f>
      </c>
      <c r="J210" s="10">
        <f>IF(H210="NA","NA",$C$1+H210*I210)</f>
      </c>
      <c r="K210" s="10">
        <v>0.01</v>
      </c>
      <c r="L210" s="10">
        <f>IF(K210="NA","NA",$C$1+K210)</f>
      </c>
      <c r="M210" s="10">
        <f>IF(L210="NA","NA",IF(CL210="NA","NA",L210*(1-CL210)))</f>
      </c>
      <c r="N210" s="10">
        <f>IF(J210="NA","NA",IF(AA210="NA","NA",IF(M210="NA","NA",J210*(1-AA210)+M210*AA210)))</f>
      </c>
      <c r="O210" s="10">
        <f>IF(BB210="NA","NA",IF(J210="NA","NA",BB210-J210))</f>
      </c>
      <c r="P210" s="10">
        <f>IF(BC210="NA","NA",IF(N210="NA","NA",BC210-N210))</f>
      </c>
      <c r="Q210" s="11">
        <v>177.8</v>
      </c>
      <c r="R210" s="11">
        <v>0</v>
      </c>
      <c r="S210" s="11">
        <v>0</v>
      </c>
      <c r="T210" s="11">
        <v>0</v>
      </c>
      <c r="U210" s="11">
        <v>177.8</v>
      </c>
      <c r="V210" s="11">
        <v>16.3</v>
      </c>
      <c r="W210" s="11">
        <v>161.5</v>
      </c>
      <c r="X210" s="10">
        <v>0.0917</v>
      </c>
      <c r="Y210" s="12">
        <v>0</v>
      </c>
      <c r="Z210" s="10">
        <v>0</v>
      </c>
      <c r="AA210" s="10">
        <v>0</v>
      </c>
      <c r="AB210" s="10">
        <v>0</v>
      </c>
      <c r="AC210" s="10">
        <v>0</v>
      </c>
      <c r="AD210" s="11">
        <v>6.04</v>
      </c>
      <c r="AE210" s="12">
        <v>1.14</v>
      </c>
      <c r="AF210" s="10">
        <v>0.3886</v>
      </c>
      <c r="AG210" s="10">
        <v>0.4368</v>
      </c>
      <c r="AH210" s="12">
        <v>0.14</v>
      </c>
      <c r="AI210" s="13">
        <v>88.13</v>
      </c>
      <c r="AJ210" s="12">
        <v>13.37</v>
      </c>
      <c r="AK210" s="12">
        <v>18.41</v>
      </c>
      <c r="AL210" s="12">
        <v>12.38</v>
      </c>
      <c r="AM210" t="s" s="8">
        <v>110</v>
      </c>
      <c r="AN210" s="12">
        <v>1.43</v>
      </c>
      <c r="AO210" s="12">
        <v>0.85</v>
      </c>
      <c r="AP210" s="12">
        <v>8.5</v>
      </c>
      <c r="AQ210" s="12">
        <v>7.27</v>
      </c>
      <c r="AR210" t="s" s="8">
        <v>110</v>
      </c>
      <c r="AS210" s="12">
        <v>0.77</v>
      </c>
      <c r="AT210" s="10">
        <v>1.0238</v>
      </c>
      <c r="AU210" s="10">
        <v>0.0556</v>
      </c>
      <c r="AV210" s="10">
        <v>0.151</v>
      </c>
      <c r="AW210" s="10">
        <v>-0.07149999999999999</v>
      </c>
      <c r="AX210" s="10">
        <v>0.126</v>
      </c>
      <c r="AY210" s="10">
        <v>0.074</v>
      </c>
      <c r="AZ210" t="s" s="8">
        <v>110</v>
      </c>
      <c r="BA210" s="10">
        <v>0.0914</v>
      </c>
      <c r="BB210" s="10">
        <v>0.08409999999999999</v>
      </c>
      <c r="BC210" s="10">
        <v>1.4179</v>
      </c>
      <c r="BD210" s="10">
        <v>0.0442</v>
      </c>
      <c r="BE210" s="10">
        <v>0.08690000000000001</v>
      </c>
      <c r="BF210" s="10">
        <v>0.2875</v>
      </c>
      <c r="BG210" s="10">
        <v>0.3022</v>
      </c>
      <c r="BH210" s="11">
        <v>13.3</v>
      </c>
      <c r="BI210" s="11">
        <v>9.66</v>
      </c>
      <c r="BJ210" s="11">
        <v>14.1</v>
      </c>
      <c r="BK210" s="11">
        <v>19</v>
      </c>
      <c r="BL210" s="11">
        <v>209.6</v>
      </c>
      <c r="BM210" s="11">
        <v>218.6</v>
      </c>
      <c r="BN210" s="11">
        <v>22.2</v>
      </c>
      <c r="BO210" s="11">
        <v>18.4</v>
      </c>
      <c r="BP210" s="11">
        <v>13.54</v>
      </c>
      <c r="BQ210" s="11">
        <v>-9.640000000000001</v>
      </c>
      <c r="BR210" s="11">
        <v>17.965</v>
      </c>
      <c r="BS210" s="11">
        <v>10.36</v>
      </c>
      <c r="BT210" s="10">
        <v>2.09233610341644</v>
      </c>
      <c r="BU210" s="11">
        <v>-14.7875</v>
      </c>
      <c r="BV210" s="11">
        <v>-9.023999999999999</v>
      </c>
      <c r="BW210" s="11">
        <v>-18.665</v>
      </c>
      <c r="BX210" s="11">
        <v>114.8</v>
      </c>
      <c r="BY210" s="11">
        <v>13.4</v>
      </c>
      <c r="BZ210" s="11">
        <v>124.4</v>
      </c>
      <c r="CA210" s="11">
        <v>-10.2</v>
      </c>
      <c r="CB210" s="11">
        <v>-9.890000000000001</v>
      </c>
      <c r="CC210" s="12">
        <v>0.68</v>
      </c>
      <c r="CD210" s="12">
        <v>0.35</v>
      </c>
      <c r="CE210" s="12">
        <v>0.5</v>
      </c>
      <c r="CF210" s="12">
        <v>0.07000000000000001</v>
      </c>
      <c r="CG210" s="12">
        <v>0.06</v>
      </c>
      <c r="CH210" s="11">
        <v>8.59</v>
      </c>
      <c r="CI210" s="11">
        <v>8.68</v>
      </c>
      <c r="CJ210" s="11">
        <v>-9.890000000000001</v>
      </c>
      <c r="CK210" s="14">
        <v>0</v>
      </c>
      <c r="CL210" s="15">
        <v>0.2103960396039605</v>
      </c>
    </row>
    <row r="211" ht="22.05" customHeight="1">
      <c r="A211" t="s" s="16">
        <v>563</v>
      </c>
      <c r="B211" t="s" s="16">
        <v>564</v>
      </c>
      <c r="C211" t="s" s="8">
        <v>540</v>
      </c>
      <c r="D211" t="s" s="8">
        <v>93</v>
      </c>
      <c r="E211" t="s" s="8">
        <v>94</v>
      </c>
      <c r="F211" t="s" s="8">
        <v>95</v>
      </c>
      <c r="G211" s="9">
        <v>1.0714</v>
      </c>
      <c r="H211" s="9">
        <v>1.4321</v>
      </c>
      <c r="I211" s="10">
        <f>$C$2+CK211</f>
      </c>
      <c r="J211" s="10">
        <f>IF(H211="NA","NA",$C$1+H211*I211)</f>
      </c>
      <c r="K211" s="10">
        <v>0.015</v>
      </c>
      <c r="L211" s="10">
        <f>IF(K211="NA","NA",$C$1+K211)</f>
      </c>
      <c r="M211" s="10">
        <f>IF(L211="NA","NA",IF(CL211="NA","NA",L211*(1-CL211)))</f>
      </c>
      <c r="N211" s="10">
        <f>IF(J211="NA","NA",IF(AA211="NA","NA",IF(M211="NA","NA",J211*(1-AA211)+M211*AA211)))</f>
      </c>
      <c r="O211" s="10">
        <f>IF(BB211="NA","NA",IF(J211="NA","NA",BB211-J211))</f>
      </c>
      <c r="P211" s="10">
        <f>IF(BC211="NA","NA",IF(N211="NA","NA",BC211-N211))</f>
      </c>
      <c r="Q211" s="11">
        <v>200.5</v>
      </c>
      <c r="R211" s="11">
        <v>0</v>
      </c>
      <c r="S211" s="11">
        <v>85.8</v>
      </c>
      <c r="T211" s="11">
        <v>85.8</v>
      </c>
      <c r="U211" s="11">
        <v>286.3</v>
      </c>
      <c r="V211" s="11">
        <v>17.1</v>
      </c>
      <c r="W211" s="11">
        <v>269.2</v>
      </c>
      <c r="X211" s="10">
        <v>0.0597</v>
      </c>
      <c r="Y211" s="12">
        <v>0</v>
      </c>
      <c r="Z211" s="10">
        <v>0.5905</v>
      </c>
      <c r="AA211" s="10">
        <v>0.2997</v>
      </c>
      <c r="AB211" s="10">
        <v>1.442</v>
      </c>
      <c r="AC211" s="10">
        <v>0.4279</v>
      </c>
      <c r="AD211" s="11">
        <v>10.51</v>
      </c>
      <c r="AE211" s="12">
        <v>0.83</v>
      </c>
      <c r="AF211" s="10">
        <v>0.1703</v>
      </c>
      <c r="AG211" s="10">
        <v>0.5505</v>
      </c>
      <c r="AH211" s="12">
        <v>0.13</v>
      </c>
      <c r="AI211" s="13">
        <v>5.45</v>
      </c>
      <c r="AJ211" s="12">
        <v>26.14</v>
      </c>
      <c r="AK211" s="12">
        <v>24.66</v>
      </c>
      <c r="AL211" s="12">
        <v>15.55</v>
      </c>
      <c r="AM211" s="12">
        <v>0.88</v>
      </c>
      <c r="AN211" s="12">
        <v>3.37</v>
      </c>
      <c r="AO211" s="12">
        <v>0.95</v>
      </c>
      <c r="AP211" s="12">
        <v>15.72</v>
      </c>
      <c r="AQ211" s="12">
        <v>12.76</v>
      </c>
      <c r="AR211" s="12">
        <v>2.1</v>
      </c>
      <c r="AS211" s="12">
        <v>1.28</v>
      </c>
      <c r="AT211" s="10">
        <v>0.4526</v>
      </c>
      <c r="AU211" s="10">
        <v>0.0184</v>
      </c>
      <c r="AV211" s="10">
        <v>-0.106</v>
      </c>
      <c r="AW211" s="10">
        <v>-0.0486</v>
      </c>
      <c r="AX211" s="10">
        <v>0.0484</v>
      </c>
      <c r="AY211" s="10">
        <v>0.0212</v>
      </c>
      <c r="AZ211" s="10">
        <v>0.297</v>
      </c>
      <c r="BA211" s="10">
        <v>0.0263</v>
      </c>
      <c r="BB211" s="10">
        <v>0.1364</v>
      </c>
      <c r="BC211" s="10">
        <v>0.4323</v>
      </c>
      <c r="BD211" s="10">
        <v>0.0387</v>
      </c>
      <c r="BE211" s="10">
        <v>0.0814</v>
      </c>
      <c r="BF211" s="10">
        <v>0.2133</v>
      </c>
      <c r="BG211" s="10">
        <v>0.5304</v>
      </c>
      <c r="BH211" s="11">
        <v>7.67</v>
      </c>
      <c r="BI211" s="11">
        <v>8.130000000000001</v>
      </c>
      <c r="BJ211" s="11">
        <v>13.3</v>
      </c>
      <c r="BK211" s="11">
        <v>17.12</v>
      </c>
      <c r="BL211" s="11">
        <v>210</v>
      </c>
      <c r="BM211" s="11">
        <v>210.2</v>
      </c>
      <c r="BN211" s="11">
        <v>21.1</v>
      </c>
      <c r="BO211" s="11">
        <v>19.5</v>
      </c>
      <c r="BP211" s="11">
        <v>13.47</v>
      </c>
      <c r="BQ211" s="11">
        <v>8.359999999999999</v>
      </c>
      <c r="BR211" s="11">
        <v>2.77</v>
      </c>
      <c r="BS211" s="11">
        <v>19.316</v>
      </c>
      <c r="BT211" s="10">
        <v>1.63991961032789</v>
      </c>
      <c r="BU211" s="11">
        <v>-8.618266666666671</v>
      </c>
      <c r="BV211" s="11">
        <v>-22.316</v>
      </c>
      <c r="BW211" s="11">
        <v>-13.956</v>
      </c>
      <c r="BX211" s="11">
        <v>59.6</v>
      </c>
      <c r="BY211" s="11">
        <v>39.6</v>
      </c>
      <c r="BZ211" s="11">
        <v>59.5</v>
      </c>
      <c r="CA211" s="11">
        <v>128.2</v>
      </c>
      <c r="CB211" s="11">
        <v>-3.68</v>
      </c>
      <c r="CC211" s="12">
        <v>0.38</v>
      </c>
      <c r="CD211" s="12">
        <v>0.49</v>
      </c>
      <c r="CE211" s="12">
        <v>0.5</v>
      </c>
      <c r="CF211" s="12">
        <v>0.05</v>
      </c>
      <c r="CG211" s="12">
        <v>0.05</v>
      </c>
      <c r="CH211" s="11">
        <v>12.06</v>
      </c>
      <c r="CI211" s="11">
        <v>8.41</v>
      </c>
      <c r="CJ211" s="11">
        <v>-3.68</v>
      </c>
      <c r="CK211" s="14">
        <v>0</v>
      </c>
      <c r="CL211" s="15">
        <v>0.209251101321586</v>
      </c>
    </row>
    <row r="212" ht="22.05" customHeight="1">
      <c r="A212" t="s" s="16">
        <v>565</v>
      </c>
      <c r="B212" t="s" s="16">
        <v>566</v>
      </c>
      <c r="C212" t="s" s="8">
        <v>547</v>
      </c>
      <c r="D212" t="s" s="8">
        <v>93</v>
      </c>
      <c r="E212" t="s" s="8">
        <v>94</v>
      </c>
      <c r="F212" t="s" s="8">
        <v>95</v>
      </c>
      <c r="G212" s="9">
        <v>0.8659</v>
      </c>
      <c r="H212" s="9">
        <v>0.8959</v>
      </c>
      <c r="I212" s="10">
        <f>$C$2+CK212</f>
      </c>
      <c r="J212" s="10">
        <f>IF(H212="NA","NA",$C$1+H212*I212)</f>
      </c>
      <c r="K212" s="10">
        <v>0.01</v>
      </c>
      <c r="L212" s="10">
        <f>IF(K212="NA","NA",$C$1+K212)</f>
      </c>
      <c r="M212" s="10">
        <f>IF(L212="NA","NA",IF(CL212="NA","NA",L212*(1-CL212)))</f>
      </c>
      <c r="N212" s="10">
        <f>IF(J212="NA","NA",IF(AA212="NA","NA",IF(M212="NA","NA",J212*(1-AA212)+M212*AA212)))</f>
      </c>
      <c r="O212" s="10">
        <f>IF(BB212="NA","NA",IF(J212="NA","NA",BB212-J212))</f>
      </c>
      <c r="P212" s="10">
        <f>IF(BC212="NA","NA",IF(N212="NA","NA",BC212-N212))</f>
      </c>
      <c r="Q212" s="11">
        <v>325.4</v>
      </c>
      <c r="R212" s="11">
        <v>9.92</v>
      </c>
      <c r="S212" s="11">
        <v>4.38</v>
      </c>
      <c r="T212" s="11">
        <v>14.3</v>
      </c>
      <c r="U212" s="11">
        <v>339.7</v>
      </c>
      <c r="V212" s="11">
        <v>24.1</v>
      </c>
      <c r="W212" s="11">
        <v>315.6</v>
      </c>
      <c r="X212" s="10">
        <v>0.0709</v>
      </c>
      <c r="Y212" s="12">
        <v>0</v>
      </c>
      <c r="Z212" s="10">
        <v>0.1238</v>
      </c>
      <c r="AA212" s="10">
        <v>0.0421</v>
      </c>
      <c r="AB212" s="10">
        <v>0.1413</v>
      </c>
      <c r="AC212" s="10">
        <v>0.0439</v>
      </c>
      <c r="AD212" s="11">
        <v>6.17</v>
      </c>
      <c r="AE212" s="12">
        <v>0.92</v>
      </c>
      <c r="AF212" s="10">
        <v>0.1949</v>
      </c>
      <c r="AG212" s="10">
        <v>0.4501</v>
      </c>
      <c r="AH212" s="12">
        <v>0.12</v>
      </c>
      <c r="AI212" s="13">
        <v>47.03</v>
      </c>
      <c r="AJ212" s="12">
        <v>15.5</v>
      </c>
      <c r="AK212" s="12">
        <v>17.98</v>
      </c>
      <c r="AL212" s="12">
        <v>16.9</v>
      </c>
      <c r="AM212" t="s" s="8">
        <v>110</v>
      </c>
      <c r="AN212" s="12">
        <v>3.22</v>
      </c>
      <c r="AO212" s="12">
        <v>1.53</v>
      </c>
      <c r="AP212" s="12">
        <v>15.02</v>
      </c>
      <c r="AQ212" s="12">
        <v>10.59</v>
      </c>
      <c r="AR212" s="12">
        <v>7.66</v>
      </c>
      <c r="AS212" s="12">
        <v>1.49</v>
      </c>
      <c r="AT212" s="10">
        <v>1.091</v>
      </c>
      <c r="AU212" s="10">
        <v>0.0607</v>
      </c>
      <c r="AV212" s="10">
        <v>0.0153</v>
      </c>
      <c r="AW212" s="10">
        <v>-0.0428</v>
      </c>
      <c r="AX212" s="10">
        <v>0.0732</v>
      </c>
      <c r="AY212" s="10">
        <v>0.0299</v>
      </c>
      <c r="AZ212" t="s" s="8">
        <v>110</v>
      </c>
      <c r="BA212" s="10">
        <v>0.0086</v>
      </c>
      <c r="BB212" s="10">
        <v>0.1826</v>
      </c>
      <c r="BC212" s="10">
        <v>0.5456</v>
      </c>
      <c r="BD212" s="10">
        <v>0.0876</v>
      </c>
      <c r="BE212" s="10">
        <v>0.1017</v>
      </c>
      <c r="BF212" s="10">
        <v>0.2126</v>
      </c>
      <c r="BG212" s="10">
        <v>0.6122</v>
      </c>
      <c r="BH212" s="11">
        <v>21</v>
      </c>
      <c r="BI212" s="11">
        <v>18.1</v>
      </c>
      <c r="BJ212" s="11">
        <v>23</v>
      </c>
      <c r="BK212" s="11">
        <v>21.02</v>
      </c>
      <c r="BL212" s="11">
        <v>212</v>
      </c>
      <c r="BM212" s="11">
        <v>206.6</v>
      </c>
      <c r="BN212" s="11">
        <v>29.8</v>
      </c>
      <c r="BO212" s="11">
        <v>24.8</v>
      </c>
      <c r="BP212" s="11">
        <v>16.55</v>
      </c>
      <c r="BQ212" s="11">
        <v>1.03</v>
      </c>
      <c r="BR212" s="11">
        <v>0</v>
      </c>
      <c r="BS212" s="11">
        <v>-1.364</v>
      </c>
      <c r="BT212" s="10">
        <v>-0.08242762609892711</v>
      </c>
      <c r="BU212" s="11">
        <v>17.9118500904899</v>
      </c>
      <c r="BV212" s="11">
        <v>18.434</v>
      </c>
      <c r="BW212" s="11">
        <v>19.464</v>
      </c>
      <c r="BX212" s="11">
        <v>99.09999999999999</v>
      </c>
      <c r="BY212" s="11">
        <v>38.52</v>
      </c>
      <c r="BZ212" s="11">
        <v>101.2</v>
      </c>
      <c r="CA212" s="11">
        <v>41.2</v>
      </c>
      <c r="CB212" s="11">
        <v>-19.75</v>
      </c>
      <c r="CC212" s="12">
        <v>0.35</v>
      </c>
      <c r="CD212" s="12">
        <v>0.68</v>
      </c>
      <c r="CE212" s="12">
        <v>0.5</v>
      </c>
      <c r="CF212" s="12">
        <v>0.04</v>
      </c>
      <c r="CG212" s="12">
        <v>0.04</v>
      </c>
      <c r="CH212" s="11">
        <v>20.5</v>
      </c>
      <c r="CI212" s="11">
        <v>14.9</v>
      </c>
      <c r="CJ212" s="11">
        <v>-39.45</v>
      </c>
      <c r="CK212" s="14">
        <v>0</v>
      </c>
      <c r="CL212" s="15">
        <v>0.2103960396039605</v>
      </c>
    </row>
    <row r="213" ht="31.05" customHeight="1">
      <c r="A213" t="s" s="16">
        <v>567</v>
      </c>
      <c r="B213" t="s" s="16">
        <v>568</v>
      </c>
      <c r="C213" t="s" s="8">
        <v>540</v>
      </c>
      <c r="D213" t="s" s="8">
        <v>93</v>
      </c>
      <c r="E213" t="s" s="8">
        <v>94</v>
      </c>
      <c r="F213" t="s" s="8">
        <v>95</v>
      </c>
      <c r="G213" s="9">
        <v>1.0714</v>
      </c>
      <c r="H213" s="9">
        <v>1.1785</v>
      </c>
      <c r="I213" s="10">
        <f>$C$2+CK213</f>
      </c>
      <c r="J213" s="10">
        <f>IF(H213="NA","NA",$C$1+H213*I213)</f>
      </c>
      <c r="K213" s="10">
        <v>0.015</v>
      </c>
      <c r="L213" s="10">
        <f>IF(K213="NA","NA",$C$1+K213)</f>
      </c>
      <c r="M213" s="10">
        <f>IF(L213="NA","NA",IF(CL213="NA","NA",L213*(1-CL213)))</f>
      </c>
      <c r="N213" s="10">
        <f>IF(J213="NA","NA",IF(AA213="NA","NA",IF(M213="NA","NA",J213*(1-AA213)+M213*AA213)))</f>
      </c>
      <c r="O213" s="10">
        <f>IF(BB213="NA","NA",IF(J213="NA","NA",BB213-J213))</f>
      </c>
      <c r="P213" s="10">
        <f>IF(BC213="NA","NA",IF(N213="NA","NA",BC213-N213))</f>
      </c>
      <c r="Q213" s="11">
        <v>189.1</v>
      </c>
      <c r="R213" s="11">
        <v>20.14</v>
      </c>
      <c r="S213" s="11">
        <v>0.06</v>
      </c>
      <c r="T213" s="11">
        <v>20.2</v>
      </c>
      <c r="U213" s="11">
        <v>209.3</v>
      </c>
      <c r="V213" s="11">
        <v>80.5</v>
      </c>
      <c r="W213" s="11">
        <v>128.8</v>
      </c>
      <c r="X213" s="10">
        <v>0.3846</v>
      </c>
      <c r="Y213" s="12">
        <v>0</v>
      </c>
      <c r="Z213" s="10">
        <v>0.1027</v>
      </c>
      <c r="AA213" s="10">
        <v>0.0965</v>
      </c>
      <c r="AB213" s="10">
        <v>0.1145</v>
      </c>
      <c r="AC213" s="10">
        <v>0.1068</v>
      </c>
      <c r="AD213" s="11">
        <v>1.93</v>
      </c>
      <c r="AE213" s="12">
        <v>0.5600000000000001</v>
      </c>
      <c r="AF213" s="10">
        <v>0.06320000000000001</v>
      </c>
      <c r="AG213" s="10">
        <v>0.5218</v>
      </c>
      <c r="AH213" s="12">
        <v>0.19</v>
      </c>
      <c r="AI213" s="13">
        <v>272.87</v>
      </c>
      <c r="AJ213" t="s" s="8">
        <v>110</v>
      </c>
      <c r="AK213" s="12">
        <v>11.53</v>
      </c>
      <c r="AL213" s="12">
        <v>35.74</v>
      </c>
      <c r="AM213" t="s" s="8">
        <v>110</v>
      </c>
      <c r="AN213" s="12">
        <v>1.07</v>
      </c>
      <c r="AO213" s="12">
        <v>0.91</v>
      </c>
      <c r="AP213" s="12">
        <v>4.13</v>
      </c>
      <c r="AQ213" s="12">
        <v>5.37</v>
      </c>
      <c r="AR213" s="12">
        <v>1.11</v>
      </c>
      <c r="AS213" s="12">
        <v>0.62</v>
      </c>
      <c r="AT213" s="10">
        <v>0</v>
      </c>
      <c r="AU213" s="10">
        <v>0</v>
      </c>
      <c r="AV213" t="s" s="8">
        <v>110</v>
      </c>
      <c r="AW213" t="s" s="8">
        <v>110</v>
      </c>
      <c r="AX213" s="10">
        <v>0.0611</v>
      </c>
      <c r="AY213" s="10">
        <v>0.202</v>
      </c>
      <c r="AZ213" t="s" s="8">
        <v>110</v>
      </c>
      <c r="BA213" s="10">
        <v>-0.0601</v>
      </c>
      <c r="BB213" s="10">
        <v>0.1026</v>
      </c>
      <c r="BC213" s="10">
        <v>0.3034</v>
      </c>
      <c r="BD213" s="10">
        <v>0.09130000000000001</v>
      </c>
      <c r="BE213" s="10">
        <v>0.1736</v>
      </c>
      <c r="BF213" s="10">
        <v>0.064</v>
      </c>
      <c r="BG213" s="10">
        <v>0.313</v>
      </c>
      <c r="BH213" s="11">
        <v>-6.75</v>
      </c>
      <c r="BI213" s="11">
        <v>16.4</v>
      </c>
      <c r="BJ213" s="11">
        <v>35.2</v>
      </c>
      <c r="BK213" s="11">
        <v>31.17</v>
      </c>
      <c r="BL213" s="11">
        <v>207.9</v>
      </c>
      <c r="BM213" s="11">
        <v>179.6</v>
      </c>
      <c r="BN213" s="11">
        <v>24</v>
      </c>
      <c r="BO213" s="11">
        <v>40.4</v>
      </c>
      <c r="BP213" s="11">
        <v>29.18</v>
      </c>
      <c r="BQ213" s="11">
        <v>0.63</v>
      </c>
      <c r="BR213" s="11">
        <v>12.42</v>
      </c>
      <c r="BS213" s="11">
        <v>3.14</v>
      </c>
      <c r="BT213" s="10">
        <v>0.533288659794862</v>
      </c>
      <c r="BU213" s="11">
        <v>13.6174439868746</v>
      </c>
      <c r="BV213" s="11">
        <v>0.213999999999996</v>
      </c>
      <c r="BW213" s="11">
        <v>0.839999999999996</v>
      </c>
      <c r="BX213" s="11">
        <v>159.9</v>
      </c>
      <c r="BY213" s="11">
        <v>102.74</v>
      </c>
      <c r="BZ213" s="11">
        <v>176.4</v>
      </c>
      <c r="CA213" s="11">
        <v>116.1</v>
      </c>
      <c r="CB213" s="11">
        <v>0</v>
      </c>
      <c r="CC213" s="12">
        <v>0.13</v>
      </c>
      <c r="CD213" s="12">
        <v>0.58</v>
      </c>
      <c r="CE213" s="12">
        <v>0.5</v>
      </c>
      <c r="CF213" s="12">
        <v>0.12</v>
      </c>
      <c r="CG213" s="12">
        <v>0.12</v>
      </c>
      <c r="CH213" s="11">
        <v>-0.54</v>
      </c>
      <c r="CI213" s="11">
        <v>-4.77</v>
      </c>
      <c r="CJ213" s="11">
        <v>0</v>
      </c>
      <c r="CK213" s="14">
        <v>0</v>
      </c>
      <c r="CL213" s="15">
        <v>0.209251101321586</v>
      </c>
    </row>
    <row r="214" ht="22.05" customHeight="1">
      <c r="A214" t="s" s="16">
        <v>569</v>
      </c>
      <c r="B214" t="s" s="16">
        <v>570</v>
      </c>
      <c r="C214" t="s" s="8">
        <v>537</v>
      </c>
      <c r="D214" t="s" s="8">
        <v>93</v>
      </c>
      <c r="E214" t="s" s="8">
        <v>94</v>
      </c>
      <c r="F214" t="s" s="8">
        <v>95</v>
      </c>
      <c r="G214" s="9">
        <v>1.1293</v>
      </c>
      <c r="H214" s="9">
        <v>1.139</v>
      </c>
      <c r="I214" s="10">
        <f>$C$2+CK214</f>
      </c>
      <c r="J214" s="10">
        <f>IF(H214="NA","NA",$C$1+H214*I214)</f>
      </c>
      <c r="K214" s="10">
        <v>0.015</v>
      </c>
      <c r="L214" s="10">
        <f>IF(K214="NA","NA",$C$1+K214)</f>
      </c>
      <c r="M214" s="10">
        <f>IF(L214="NA","NA",IF(CL214="NA","NA",L214*(1-CL214)))</f>
      </c>
      <c r="N214" s="10">
        <f>IF(J214="NA","NA",IF(AA214="NA","NA",IF(M214="NA","NA",J214*(1-AA214)+M214*AA214)))</f>
      </c>
      <c r="O214" s="10">
        <f>IF(BB214="NA","NA",IF(J214="NA","NA",BB214-J214))</f>
      </c>
      <c r="P214" s="10">
        <f>IF(BC214="NA","NA",IF(N214="NA","NA",BC214-N214))</f>
      </c>
      <c r="Q214" s="11">
        <v>142.6</v>
      </c>
      <c r="R214" s="11">
        <v>1.7</v>
      </c>
      <c r="S214" s="11">
        <v>0</v>
      </c>
      <c r="T214" s="11">
        <v>1.7</v>
      </c>
      <c r="U214" s="11">
        <v>144.3</v>
      </c>
      <c r="V214" s="11">
        <v>10.6</v>
      </c>
      <c r="W214" s="11">
        <v>133.7</v>
      </c>
      <c r="X214" s="10">
        <v>0.0735</v>
      </c>
      <c r="Y214" s="12">
        <v>0.01</v>
      </c>
      <c r="Z214" s="10">
        <v>0.0406</v>
      </c>
      <c r="AA214" s="10">
        <v>0.0118</v>
      </c>
      <c r="AB214" s="10">
        <v>0.0423</v>
      </c>
      <c r="AC214" s="10">
        <v>0.0119</v>
      </c>
      <c r="AD214" s="11">
        <v>6.85</v>
      </c>
      <c r="AE214" s="12">
        <v>0.71</v>
      </c>
      <c r="AF214" s="10">
        <v>0.1183</v>
      </c>
      <c r="AG214" s="10">
        <v>0.636</v>
      </c>
      <c r="AH214" s="12">
        <v>0.4</v>
      </c>
      <c r="AI214" t="s" s="5">
        <v>110</v>
      </c>
      <c r="AJ214" s="12">
        <v>17.56</v>
      </c>
      <c r="AK214" s="12">
        <v>17.24</v>
      </c>
      <c r="AL214" s="12">
        <v>12</v>
      </c>
      <c r="AM214" t="s" s="8">
        <v>110</v>
      </c>
      <c r="AN214" s="12">
        <v>3.55</v>
      </c>
      <c r="AO214" s="12">
        <v>1.13</v>
      </c>
      <c r="AP214" s="12">
        <v>12.83</v>
      </c>
      <c r="AQ214" s="12">
        <v>15.23</v>
      </c>
      <c r="AR214" s="12">
        <v>4.27</v>
      </c>
      <c r="AS214" s="12">
        <v>1.06</v>
      </c>
      <c r="AT214" s="10">
        <v>0.4559</v>
      </c>
      <c r="AU214" s="10">
        <v>0.0264</v>
      </c>
      <c r="AV214" s="10">
        <v>0.0639</v>
      </c>
      <c r="AW214" s="10">
        <v>0.547</v>
      </c>
      <c r="AX214" s="10">
        <v>0.212</v>
      </c>
      <c r="AY214" s="10">
        <v>0.241</v>
      </c>
      <c r="AZ214" t="s" s="8">
        <v>110</v>
      </c>
      <c r="BA214" s="10">
        <v>0.229</v>
      </c>
      <c r="BB214" s="10">
        <v>0.2862</v>
      </c>
      <c r="BC214" s="10">
        <v>0.7838000000000001</v>
      </c>
      <c r="BD214" s="10">
        <v>0.0508</v>
      </c>
      <c r="BE214" s="10">
        <v>0.0641</v>
      </c>
      <c r="BF214" s="10">
        <v>0.2746</v>
      </c>
      <c r="BG214" s="10">
        <v>0.3872</v>
      </c>
      <c r="BH214" s="11">
        <v>8.119999999999999</v>
      </c>
      <c r="BI214" s="11">
        <v>8.27</v>
      </c>
      <c r="BJ214" s="11">
        <v>9.890000000000001</v>
      </c>
      <c r="BK214" s="11">
        <v>10.42</v>
      </c>
      <c r="BL214" s="11">
        <v>126.2</v>
      </c>
      <c r="BM214" s="11">
        <v>162.7</v>
      </c>
      <c r="BN214" s="11">
        <v>8.779999999999999</v>
      </c>
      <c r="BO214" s="11">
        <v>12.1</v>
      </c>
      <c r="BP214" s="11">
        <v>7.56</v>
      </c>
      <c r="BQ214" s="11">
        <v>-6.6</v>
      </c>
      <c r="BR214" s="11">
        <v>12.39</v>
      </c>
      <c r="BS214" s="11">
        <v>16.876</v>
      </c>
      <c r="BT214" s="10">
        <v>3.86985161608789</v>
      </c>
      <c r="BU214" s="11">
        <v>-21.7034361336403</v>
      </c>
      <c r="BV214" s="11">
        <v>-14.396</v>
      </c>
      <c r="BW214" s="11">
        <v>-20.996</v>
      </c>
      <c r="BX214" s="11">
        <v>28.9</v>
      </c>
      <c r="BY214" s="11">
        <v>13.3</v>
      </c>
      <c r="BZ214" s="11">
        <v>40.2</v>
      </c>
      <c r="CA214" s="11">
        <v>31.3</v>
      </c>
      <c r="CB214" s="11">
        <v>-3.77</v>
      </c>
      <c r="CC214" s="12">
        <v>0.3</v>
      </c>
      <c r="CD214" s="12">
        <v>0.47</v>
      </c>
      <c r="CE214" s="12">
        <v>0.5</v>
      </c>
      <c r="CF214" s="12">
        <v>0.12</v>
      </c>
      <c r="CG214" s="12">
        <v>0.12</v>
      </c>
      <c r="CH214" s="11">
        <v>1.29</v>
      </c>
      <c r="CI214" s="11">
        <v>1.17</v>
      </c>
      <c r="CJ214" s="11">
        <v>-3.77</v>
      </c>
      <c r="CK214" s="14">
        <v>0</v>
      </c>
      <c r="CL214" s="15">
        <v>0.209251101321586</v>
      </c>
    </row>
    <row r="215" ht="22.05" customHeight="1">
      <c r="A215" t="s" s="16">
        <v>571</v>
      </c>
      <c r="B215" t="s" s="16">
        <v>572</v>
      </c>
      <c r="C215" t="s" s="8">
        <v>537</v>
      </c>
      <c r="D215" t="s" s="8">
        <v>93</v>
      </c>
      <c r="E215" t="s" s="8">
        <v>94</v>
      </c>
      <c r="F215" t="s" s="8">
        <v>95</v>
      </c>
      <c r="G215" s="9">
        <v>1.1293</v>
      </c>
      <c r="H215" s="9">
        <v>1.1401</v>
      </c>
      <c r="I215" s="10">
        <f>$C$2+CK215</f>
      </c>
      <c r="J215" s="10">
        <f>IF(H215="NA","NA",$C$1+H215*I215)</f>
      </c>
      <c r="K215" s="10">
        <v>0.01</v>
      </c>
      <c r="L215" s="10">
        <f>IF(K215="NA","NA",$C$1+K215)</f>
      </c>
      <c r="M215" s="10">
        <f>IF(L215="NA","NA",IF(CL215="NA","NA",L215*(1-CL215)))</f>
      </c>
      <c r="N215" s="10">
        <f>IF(J215="NA","NA",IF(AA215="NA","NA",IF(M215="NA","NA",J215*(1-AA215)+M215*AA215)))</f>
      </c>
      <c r="O215" s="10">
        <f>IF(BB215="NA","NA",IF(J215="NA","NA",BB215-J215))</f>
      </c>
      <c r="P215" s="10">
        <f>IF(BC215="NA","NA",IF(N215="NA","NA",BC215-N215))</f>
      </c>
      <c r="Q215" s="11">
        <v>495.4</v>
      </c>
      <c r="R215" s="11">
        <v>5.87</v>
      </c>
      <c r="S215" s="11">
        <v>0</v>
      </c>
      <c r="T215" s="11">
        <v>5.87</v>
      </c>
      <c r="U215" s="11">
        <v>501.27</v>
      </c>
      <c r="V215" s="11">
        <v>60.3</v>
      </c>
      <c r="W215" s="11">
        <v>440.97</v>
      </c>
      <c r="X215" s="10">
        <v>0.1203</v>
      </c>
      <c r="Y215" s="12">
        <v>0</v>
      </c>
      <c r="Z215" s="10">
        <v>0.0515</v>
      </c>
      <c r="AA215" s="10">
        <v>0.0117</v>
      </c>
      <c r="AB215" s="10">
        <v>0.0543</v>
      </c>
      <c r="AC215" s="10">
        <v>0.0118</v>
      </c>
      <c r="AD215" s="11">
        <v>17.83</v>
      </c>
      <c r="AE215" s="12">
        <v>1.09</v>
      </c>
      <c r="AF215" s="10">
        <v>0.2258</v>
      </c>
      <c r="AG215" s="10">
        <v>0.4583</v>
      </c>
      <c r="AH215" s="12">
        <v>0.28</v>
      </c>
      <c r="AI215" t="s" s="5">
        <v>110</v>
      </c>
      <c r="AJ215" s="12">
        <v>23.15</v>
      </c>
      <c r="AK215" s="12">
        <v>21.54</v>
      </c>
      <c r="AL215" s="12">
        <v>20.01</v>
      </c>
      <c r="AM215" t="s" s="8">
        <v>110</v>
      </c>
      <c r="AN215" s="12">
        <v>4.58</v>
      </c>
      <c r="AO215" s="12">
        <v>3.19</v>
      </c>
      <c r="AP215" s="12">
        <v>15.62</v>
      </c>
      <c r="AQ215" s="12">
        <v>15.81</v>
      </c>
      <c r="AR215" s="12">
        <v>11.06</v>
      </c>
      <c r="AS215" s="12">
        <v>2.84</v>
      </c>
      <c r="AT215" s="10">
        <v>0.3383</v>
      </c>
      <c r="AU215" s="10">
        <v>0.0157</v>
      </c>
      <c r="AV215" t="s" s="8">
        <v>110</v>
      </c>
      <c r="AW215" t="s" s="8">
        <v>110</v>
      </c>
      <c r="AX215" t="s" s="8">
        <v>110</v>
      </c>
      <c r="AY215" t="s" s="8">
        <v>110</v>
      </c>
      <c r="AZ215" t="s" s="8">
        <v>110</v>
      </c>
      <c r="BA215" s="10">
        <v>0.09859999999999999</v>
      </c>
      <c r="BB215" s="10">
        <v>0.253</v>
      </c>
      <c r="BC215" s="10">
        <v>0.8099</v>
      </c>
      <c r="BD215" s="10">
        <v>0.1398</v>
      </c>
      <c r="BE215" s="10">
        <v>0.1717</v>
      </c>
      <c r="BF215" s="10">
        <v>0.1912</v>
      </c>
      <c r="BG215" s="10">
        <v>0.4311</v>
      </c>
      <c r="BH215" s="11">
        <v>21.4</v>
      </c>
      <c r="BI215" s="11">
        <v>23</v>
      </c>
      <c r="BJ215" s="11">
        <v>28</v>
      </c>
      <c r="BK215" s="11">
        <v>28.24</v>
      </c>
      <c r="BL215" s="11">
        <v>155.3</v>
      </c>
      <c r="BM215" s="11">
        <v>164.5</v>
      </c>
      <c r="BN215" s="11">
        <v>27.9</v>
      </c>
      <c r="BO215" s="11">
        <v>29.9</v>
      </c>
      <c r="BP215" s="11">
        <v>22.84</v>
      </c>
      <c r="BQ215" s="11">
        <v>0</v>
      </c>
      <c r="BR215" s="11">
        <v>1.155</v>
      </c>
      <c r="BS215" s="11">
        <v>8.359999999999999</v>
      </c>
      <c r="BT215" s="10">
        <v>0.416627439835231</v>
      </c>
      <c r="BU215" s="11">
        <v>13.3231500838327</v>
      </c>
      <c r="BV215" s="11">
        <v>13.485</v>
      </c>
      <c r="BW215" s="11">
        <v>13.485</v>
      </c>
      <c r="BX215" s="11">
        <v>90.90000000000001</v>
      </c>
      <c r="BY215" s="11">
        <v>34.87</v>
      </c>
      <c r="BZ215" s="11">
        <v>108.1</v>
      </c>
      <c r="CA215" s="11">
        <v>39.87</v>
      </c>
      <c r="CB215" s="11">
        <v>-7.78</v>
      </c>
      <c r="CC215" s="12">
        <v>0.41</v>
      </c>
      <c r="CD215" s="12">
        <v>0.8100000000000001</v>
      </c>
      <c r="CE215" s="12">
        <v>0.5</v>
      </c>
      <c r="CF215" t="s" s="8">
        <v>110</v>
      </c>
      <c r="CG215" t="s" s="8">
        <v>110</v>
      </c>
      <c r="CH215" t="s" s="8">
        <v>110</v>
      </c>
      <c r="CI215" t="s" s="8">
        <v>110</v>
      </c>
      <c r="CJ215" s="11">
        <v>-7.94</v>
      </c>
      <c r="CK215" s="14">
        <v>0</v>
      </c>
      <c r="CL215" s="15">
        <v>0.2103960396039605</v>
      </c>
    </row>
    <row r="216" ht="22.05" customHeight="1">
      <c r="A216" t="s" s="16">
        <v>573</v>
      </c>
      <c r="B216" t="s" s="16">
        <v>574</v>
      </c>
      <c r="C216" t="s" s="8">
        <v>547</v>
      </c>
      <c r="D216" t="s" s="8">
        <v>93</v>
      </c>
      <c r="E216" t="s" s="8">
        <v>94</v>
      </c>
      <c r="F216" t="s" s="8">
        <v>95</v>
      </c>
      <c r="G216" s="9">
        <v>0.8659</v>
      </c>
      <c r="H216" s="9">
        <v>0.9919</v>
      </c>
      <c r="I216" s="10">
        <f>$C$2+CK216</f>
      </c>
      <c r="J216" s="10">
        <f>IF(H216="NA","NA",$C$1+H216*I216)</f>
      </c>
      <c r="K216" s="10">
        <v>0.025</v>
      </c>
      <c r="L216" s="10">
        <f>IF(K216="NA","NA",$C$1+K216)</f>
      </c>
      <c r="M216" s="10">
        <f>IF(L216="NA","NA",IF(CL216="NA","NA",L216*(1-CL216)))</f>
      </c>
      <c r="N216" s="10">
        <f>IF(J216="NA","NA",IF(AA216="NA","NA",IF(M216="NA","NA",J216*(1-AA216)+M216*AA216)))</f>
      </c>
      <c r="O216" s="10">
        <f>IF(BB216="NA","NA",IF(J216="NA","NA",BB216-J216))</f>
      </c>
      <c r="P216" s="10">
        <f>IF(BC216="NA","NA",IF(N216="NA","NA",BC216-N216))</f>
      </c>
      <c r="Q216" s="11">
        <v>14.3</v>
      </c>
      <c r="R216" s="11">
        <v>0</v>
      </c>
      <c r="S216" s="11">
        <v>4.16</v>
      </c>
      <c r="T216" s="11">
        <v>4.16</v>
      </c>
      <c r="U216" s="11">
        <v>18.46</v>
      </c>
      <c r="V216" s="11">
        <v>1.3</v>
      </c>
      <c r="W216" s="11">
        <v>17.16</v>
      </c>
      <c r="X216" s="10">
        <v>0.0704</v>
      </c>
      <c r="Y216" s="12">
        <v>0</v>
      </c>
      <c r="Z216" s="10">
        <v>0.2708</v>
      </c>
      <c r="AA216" s="10">
        <v>0.2254</v>
      </c>
      <c r="AB216" s="10">
        <v>0.3714</v>
      </c>
      <c r="AC216" s="10">
        <v>0.2909</v>
      </c>
      <c r="AD216" s="11">
        <v>2.97</v>
      </c>
      <c r="AE216" s="12">
        <v>-0.15</v>
      </c>
      <c r="AF216" t="s" s="8">
        <v>110</v>
      </c>
      <c r="AG216" t="s" s="8">
        <v>110</v>
      </c>
      <c r="AH216" s="12">
        <v>0.3</v>
      </c>
      <c r="AI216" s="13">
        <v>0.34</v>
      </c>
      <c r="AJ216" s="12">
        <v>8.99</v>
      </c>
      <c r="AK216" t="s" s="8">
        <v>110</v>
      </c>
      <c r="AL216" t="s" s="8">
        <v>110</v>
      </c>
      <c r="AM216" t="s" s="8">
        <v>110</v>
      </c>
      <c r="AN216" s="12">
        <v>1.28</v>
      </c>
      <c r="AO216" s="12">
        <v>0.09</v>
      </c>
      <c r="AP216" s="12">
        <v>13.66</v>
      </c>
      <c r="AQ216" s="12">
        <v>4</v>
      </c>
      <c r="AR216" s="12">
        <v>1.22</v>
      </c>
      <c r="AS216" s="12">
        <v>0.11</v>
      </c>
      <c r="AT216" t="s" s="8">
        <v>110</v>
      </c>
      <c r="AU216" s="10">
        <v>0.0524</v>
      </c>
      <c r="AV216" t="s" s="8">
        <v>110</v>
      </c>
      <c r="AW216" t="s" s="8">
        <v>110</v>
      </c>
      <c r="AX216" s="10">
        <v>0.184</v>
      </c>
      <c r="AY216" t="s" s="8">
        <v>110</v>
      </c>
      <c r="AZ216" t="s" s="8">
        <v>110</v>
      </c>
      <c r="BA216" s="10">
        <v>0.009299999999999999</v>
      </c>
      <c r="BB216" s="10">
        <v>-0.038</v>
      </c>
      <c r="BC216" s="10">
        <v>0.08690000000000001</v>
      </c>
      <c r="BD216" s="10">
        <v>-0.0029</v>
      </c>
      <c r="BE216" s="10">
        <v>0.008200000000000001</v>
      </c>
      <c r="BF216" s="10">
        <v>0.5</v>
      </c>
      <c r="BG216" t="s" s="8">
        <v>110</v>
      </c>
      <c r="BH216" s="11">
        <v>1.59</v>
      </c>
      <c r="BI216" s="11">
        <v>-0.45</v>
      </c>
      <c r="BJ216" s="11">
        <v>0.16</v>
      </c>
      <c r="BK216" s="11">
        <v>1.26</v>
      </c>
      <c r="BL216" s="11">
        <v>151.5</v>
      </c>
      <c r="BM216" s="11">
        <v>153.4</v>
      </c>
      <c r="BN216" s="11">
        <v>4.29</v>
      </c>
      <c r="BO216" s="11">
        <v>1.55</v>
      </c>
      <c r="BP216" s="11">
        <v>0.63</v>
      </c>
      <c r="BQ216" s="11">
        <v>-0.25</v>
      </c>
      <c r="BR216" s="11">
        <v>3.52</v>
      </c>
      <c r="BS216" s="11">
        <v>-0.347</v>
      </c>
      <c r="BT216" s="10">
        <v>5.05254777070064</v>
      </c>
      <c r="BU216" s="11">
        <v>-2.545</v>
      </c>
      <c r="BV216" s="11">
        <v>-3.366</v>
      </c>
      <c r="BW216" s="11">
        <v>-3.618</v>
      </c>
      <c r="BX216" s="11">
        <v>11.7</v>
      </c>
      <c r="BY216" s="11">
        <v>14.45</v>
      </c>
      <c r="BZ216" s="11">
        <v>11.2</v>
      </c>
      <c r="CA216" s="11">
        <v>14.06</v>
      </c>
      <c r="CB216" s="11">
        <v>-0.75</v>
      </c>
      <c r="CC216" s="12">
        <v>0.04</v>
      </c>
      <c r="CD216" s="12">
        <v>-0.32</v>
      </c>
      <c r="CE216" s="12">
        <v>0.5</v>
      </c>
      <c r="CF216" t="s" s="8">
        <v>110</v>
      </c>
      <c r="CG216" t="s" s="8">
        <v>110</v>
      </c>
      <c r="CH216" t="s" s="8">
        <v>110</v>
      </c>
      <c r="CI216" t="s" s="8">
        <v>110</v>
      </c>
      <c r="CJ216" s="11">
        <v>-0.75</v>
      </c>
      <c r="CK216" s="14">
        <v>0</v>
      </c>
      <c r="CL216" s="15">
        <v>0.2093862815884476</v>
      </c>
    </row>
    <row r="217" ht="31.05" customHeight="1">
      <c r="A217" t="s" s="16">
        <v>575</v>
      </c>
      <c r="B217" t="s" s="16">
        <v>576</v>
      </c>
      <c r="C217" t="s" s="8">
        <v>540</v>
      </c>
      <c r="D217" t="s" s="8">
        <v>93</v>
      </c>
      <c r="E217" t="s" s="8">
        <v>94</v>
      </c>
      <c r="F217" t="s" s="8">
        <v>95</v>
      </c>
      <c r="G217" s="9">
        <v>1.0714</v>
      </c>
      <c r="H217" s="9">
        <v>2.4455</v>
      </c>
      <c r="I217" s="10">
        <f>$C$2+CK217</f>
      </c>
      <c r="J217" s="10">
        <f>IF(H217="NA","NA",$C$1+H217*I217)</f>
      </c>
      <c r="K217" s="10">
        <v>0.02</v>
      </c>
      <c r="L217" s="10">
        <f>IF(K217="NA","NA",$C$1+K217)</f>
      </c>
      <c r="M217" s="10">
        <f>IF(L217="NA","NA",IF(CL217="NA","NA",L217*(1-CL217)))</f>
      </c>
      <c r="N217" s="10">
        <f>IF(J217="NA","NA",IF(AA217="NA","NA",IF(M217="NA","NA",J217*(1-AA217)+M217*AA217)))</f>
      </c>
      <c r="O217" s="10">
        <f>IF(BB217="NA","NA",IF(J217="NA","NA",BB217-J217))</f>
      </c>
      <c r="P217" s="10">
        <f>IF(BC217="NA","NA",IF(N217="NA","NA",BC217-N217))</f>
      </c>
      <c r="Q217" s="11">
        <v>35.7</v>
      </c>
      <c r="R217" s="11">
        <v>0</v>
      </c>
      <c r="S217" s="11">
        <v>69</v>
      </c>
      <c r="T217" s="11">
        <v>69</v>
      </c>
      <c r="U217" s="11">
        <v>104.7</v>
      </c>
      <c r="V217" s="11">
        <v>21.2</v>
      </c>
      <c r="W217" s="11">
        <v>83.5</v>
      </c>
      <c r="X217" s="10">
        <v>0.2025</v>
      </c>
      <c r="Y217" s="12">
        <v>0</v>
      </c>
      <c r="Z217" s="10">
        <v>0.6239</v>
      </c>
      <c r="AA217" s="10">
        <v>0.659</v>
      </c>
      <c r="AB217" s="10">
        <v>1.6587</v>
      </c>
      <c r="AC217" s="10">
        <v>1.9328</v>
      </c>
      <c r="AD217" s="11">
        <v>3.05</v>
      </c>
      <c r="AE217" s="12">
        <v>1.11</v>
      </c>
      <c r="AF217" s="10">
        <v>0.1761</v>
      </c>
      <c r="AG217" s="10">
        <v>0.7114</v>
      </c>
      <c r="AH217" s="12">
        <v>0.22</v>
      </c>
      <c r="AI217" s="13">
        <v>1.18</v>
      </c>
      <c r="AJ217" s="12">
        <v>129.35</v>
      </c>
      <c r="AK217" t="s" s="8">
        <v>110</v>
      </c>
      <c r="AL217" s="12">
        <v>10.85</v>
      </c>
      <c r="AM217" t="s" s="8">
        <v>110</v>
      </c>
      <c r="AN217" s="12">
        <v>0.86</v>
      </c>
      <c r="AO217" s="12">
        <v>0.24</v>
      </c>
      <c r="AP217" s="12">
        <v>9.16</v>
      </c>
      <c r="AQ217" s="12">
        <v>11.09</v>
      </c>
      <c r="AR217" s="12">
        <v>0.93</v>
      </c>
      <c r="AS217" s="12">
        <v>0.57</v>
      </c>
      <c r="AT217" t="s" s="8">
        <v>110</v>
      </c>
      <c r="AU217" s="10">
        <v>0.017</v>
      </c>
      <c r="AV217" t="s" s="8">
        <v>110</v>
      </c>
      <c r="AW217" t="s" s="8">
        <v>110</v>
      </c>
      <c r="AX217" s="10">
        <v>0.0117</v>
      </c>
      <c r="AY217" s="10">
        <v>0.0108</v>
      </c>
      <c r="AZ217" t="s" s="8">
        <v>110</v>
      </c>
      <c r="BA217" s="10">
        <v>-0.0001</v>
      </c>
      <c r="BB217" s="10">
        <v>-0.0238</v>
      </c>
      <c r="BC217" s="10">
        <v>0.1264</v>
      </c>
      <c r="BD217" s="10">
        <v>-0.0064</v>
      </c>
      <c r="BE217" s="10">
        <v>0.0633</v>
      </c>
      <c r="BF217" s="10">
        <v>0.3364</v>
      </c>
      <c r="BG217" s="10">
        <v>0.1247</v>
      </c>
      <c r="BH217" s="11">
        <v>0.28</v>
      </c>
      <c r="BI217" s="11">
        <v>-0.92</v>
      </c>
      <c r="BJ217" s="11">
        <v>5.73</v>
      </c>
      <c r="BK217" s="11">
        <v>9.119999999999999</v>
      </c>
      <c r="BL217" s="11">
        <v>145.9</v>
      </c>
      <c r="BM217" s="11">
        <v>144</v>
      </c>
      <c r="BN217" s="11">
        <v>7.53</v>
      </c>
      <c r="BO217" s="11">
        <v>6.99</v>
      </c>
      <c r="BP217" s="11">
        <v>6.05</v>
      </c>
      <c r="BQ217" s="11">
        <v>-28.7</v>
      </c>
      <c r="BR217" s="11">
        <v>2.21</v>
      </c>
      <c r="BS217" s="11">
        <v>11.392</v>
      </c>
      <c r="BT217" s="10">
        <v>2.247576499388</v>
      </c>
      <c r="BU217" s="11">
        <v>-7.55014814814815</v>
      </c>
      <c r="BV217" s="11">
        <v>14.18</v>
      </c>
      <c r="BW217" s="11">
        <v>-14.52</v>
      </c>
      <c r="BX217" s="11">
        <v>38.5</v>
      </c>
      <c r="BY217" s="11">
        <v>72.16</v>
      </c>
      <c r="BZ217" s="11">
        <v>41.6</v>
      </c>
      <c r="CA217" s="11">
        <v>89.40000000000001</v>
      </c>
      <c r="CB217" s="11">
        <v>-0.61</v>
      </c>
      <c r="CC217" s="12">
        <v>0.5</v>
      </c>
      <c r="CD217" s="12">
        <v>0.66</v>
      </c>
      <c r="CE217" s="12">
        <v>0.5</v>
      </c>
      <c r="CF217" s="12">
        <v>0.05</v>
      </c>
      <c r="CG217" s="12">
        <v>0.12</v>
      </c>
      <c r="CH217" s="11">
        <v>5.81</v>
      </c>
      <c r="CI217" s="11">
        <v>1.12</v>
      </c>
      <c r="CJ217" s="11">
        <v>-0.61</v>
      </c>
      <c r="CK217" s="14">
        <v>0</v>
      </c>
      <c r="CL217" s="15">
        <v>0.2103174603174602</v>
      </c>
    </row>
    <row r="218" ht="22.05" customHeight="1">
      <c r="A218" t="s" s="16">
        <v>577</v>
      </c>
      <c r="B218" t="s" s="16">
        <v>578</v>
      </c>
      <c r="C218" t="s" s="8">
        <v>540</v>
      </c>
      <c r="D218" t="s" s="8">
        <v>93</v>
      </c>
      <c r="E218" t="s" s="8">
        <v>94</v>
      </c>
      <c r="F218" t="s" s="8">
        <v>95</v>
      </c>
      <c r="G218" s="9">
        <v>1.0714</v>
      </c>
      <c r="H218" s="9">
        <v>1.107</v>
      </c>
      <c r="I218" s="10">
        <f>$C$2+CK218</f>
      </c>
      <c r="J218" s="10">
        <f>IF(H218="NA","NA",$C$1+H218*I218)</f>
      </c>
      <c r="K218" s="10">
        <v>0.03</v>
      </c>
      <c r="L218" s="10">
        <f>IF(K218="NA","NA",$C$1+K218)</f>
      </c>
      <c r="M218" s="10">
        <f>IF(L218="NA","NA",IF(CL218="NA","NA",L218*(1-CL218)))</f>
      </c>
      <c r="N218" s="10">
        <f>IF(J218="NA","NA",IF(AA218="NA","NA",IF(M218="NA","NA",J218*(1-AA218)+M218*AA218)))</f>
      </c>
      <c r="O218" s="10">
        <f>IF(BB218="NA","NA",IF(J218="NA","NA",BB218-J218))</f>
      </c>
      <c r="P218" s="10">
        <f>IF(BC218="NA","NA",IF(N218="NA","NA",BC218-N218))</f>
      </c>
      <c r="Q218" s="11">
        <v>532.7</v>
      </c>
      <c r="R218" s="11">
        <v>0</v>
      </c>
      <c r="S218" s="11">
        <v>25.8</v>
      </c>
      <c r="T218" s="11">
        <v>25.8</v>
      </c>
      <c r="U218" s="11">
        <v>558.5</v>
      </c>
      <c r="V218" s="11">
        <v>16.4</v>
      </c>
      <c r="W218" s="11">
        <v>542.1</v>
      </c>
      <c r="X218" s="10">
        <v>0.0294</v>
      </c>
      <c r="Y218" s="12">
        <v>0</v>
      </c>
      <c r="Z218" s="10">
        <v>0.3482</v>
      </c>
      <c r="AA218" s="10">
        <v>0.0462</v>
      </c>
      <c r="AB218" s="10">
        <v>0.5342</v>
      </c>
      <c r="AC218" s="10">
        <v>0.0484</v>
      </c>
      <c r="AD218" s="11">
        <v>2.28</v>
      </c>
      <c r="AE218" s="12">
        <v>0.67</v>
      </c>
      <c r="AF218" s="10">
        <v>0.06320000000000001</v>
      </c>
      <c r="AG218" s="10">
        <v>0.921</v>
      </c>
      <c r="AH218" s="12">
        <v>0.74</v>
      </c>
      <c r="AI218" s="13">
        <v>4.61</v>
      </c>
      <c r="AJ218" t="s" s="8">
        <v>110</v>
      </c>
      <c r="AK218" s="12">
        <v>74.70999999999999</v>
      </c>
      <c r="AL218" s="12">
        <v>27.8</v>
      </c>
      <c r="AM218" t="s" s="8">
        <v>110</v>
      </c>
      <c r="AN218" s="12">
        <v>11.03</v>
      </c>
      <c r="AO218" s="12">
        <v>7.4</v>
      </c>
      <c r="AP218" s="12">
        <v>31.63</v>
      </c>
      <c r="AQ218" s="12">
        <v>104.85</v>
      </c>
      <c r="AR218" t="s" s="8">
        <v>110</v>
      </c>
      <c r="AS218" s="12">
        <v>7.53</v>
      </c>
      <c r="AT218" s="10">
        <v>0.1011</v>
      </c>
      <c r="AU218" s="10">
        <v>0.0014</v>
      </c>
      <c r="AV218" t="s" s="8">
        <v>110</v>
      </c>
      <c r="AW218" s="10">
        <v>0.5629999999999999</v>
      </c>
      <c r="AX218" s="10">
        <v>0.609</v>
      </c>
      <c r="AY218" s="10">
        <v>0.501</v>
      </c>
      <c r="AZ218" t="s" s="8">
        <v>110</v>
      </c>
      <c r="BA218" s="10">
        <v>0.877</v>
      </c>
      <c r="BB218" s="10">
        <v>0.1726</v>
      </c>
      <c r="BC218" s="10">
        <v>0.476</v>
      </c>
      <c r="BD218" s="10">
        <v>0.0501</v>
      </c>
      <c r="BE218" s="10">
        <v>0.1204</v>
      </c>
      <c r="BF218" s="10">
        <v>0.3144</v>
      </c>
      <c r="BG218" s="10">
        <v>0.3996</v>
      </c>
      <c r="BH218" s="11">
        <v>-0.35</v>
      </c>
      <c r="BI218" s="11">
        <v>7.13</v>
      </c>
      <c r="BJ218" s="11">
        <v>14.2</v>
      </c>
      <c r="BK218" s="11">
        <v>17.14</v>
      </c>
      <c r="BL218" s="11">
        <v>72</v>
      </c>
      <c r="BM218" s="11">
        <v>142.4</v>
      </c>
      <c r="BN218" s="11">
        <v>5.17</v>
      </c>
      <c r="BO218" s="11">
        <v>19.2</v>
      </c>
      <c r="BP218" s="11">
        <v>11.75</v>
      </c>
      <c r="BQ218" s="11">
        <v>-11.2</v>
      </c>
      <c r="BR218" s="11">
        <v>-5.12</v>
      </c>
      <c r="BS218" s="11">
        <v>20.351</v>
      </c>
      <c r="BT218" s="10">
        <v>1.29616834222253</v>
      </c>
      <c r="BU218" s="11">
        <v>-3.48021153846154</v>
      </c>
      <c r="BV218" s="11">
        <v>3.099</v>
      </c>
      <c r="BW218" s="11">
        <v>-8.101000000000001</v>
      </c>
      <c r="BX218" s="11">
        <v>41.3</v>
      </c>
      <c r="BY218" s="11">
        <v>36.01</v>
      </c>
      <c r="BZ218" s="11">
        <v>48.3</v>
      </c>
      <c r="CA218" s="11">
        <v>-14.6</v>
      </c>
      <c r="CB218" s="11">
        <v>-0.72</v>
      </c>
      <c r="CC218" s="12">
        <v>0.23</v>
      </c>
      <c r="CD218" s="12">
        <v>0.55</v>
      </c>
      <c r="CE218" s="12">
        <v>0.5</v>
      </c>
      <c r="CF218" t="s" s="8">
        <v>110</v>
      </c>
      <c r="CG218" t="s" s="8">
        <v>110</v>
      </c>
      <c r="CH218" t="s" s="8">
        <v>110</v>
      </c>
      <c r="CI218" t="s" s="8">
        <v>110</v>
      </c>
      <c r="CJ218" s="11">
        <v>-0.72</v>
      </c>
      <c r="CK218" s="14">
        <v>0</v>
      </c>
      <c r="CL218" s="15">
        <v>0.2102649006622517</v>
      </c>
    </row>
    <row r="219" ht="22.05" customHeight="1">
      <c r="A219" t="s" s="16">
        <v>579</v>
      </c>
      <c r="B219" t="s" s="16">
        <v>580</v>
      </c>
      <c r="C219" t="s" s="8">
        <v>540</v>
      </c>
      <c r="D219" t="s" s="8">
        <v>93</v>
      </c>
      <c r="E219" t="s" s="8">
        <v>94</v>
      </c>
      <c r="F219" t="s" s="8">
        <v>95</v>
      </c>
      <c r="G219" s="9">
        <v>1.0714</v>
      </c>
      <c r="H219" s="9">
        <v>1.5447</v>
      </c>
      <c r="I219" s="10">
        <f>$C$2+CK219</f>
      </c>
      <c r="J219" s="10">
        <f>IF(H219="NA","NA",$C$1+H219*I219)</f>
      </c>
      <c r="K219" s="10">
        <v>0.015</v>
      </c>
      <c r="L219" s="10">
        <f>IF(K219="NA","NA",$C$1+K219)</f>
      </c>
      <c r="M219" s="10">
        <f>IF(L219="NA","NA",IF(CL219="NA","NA",L219*(1-CL219)))</f>
      </c>
      <c r="N219" s="10">
        <f>IF(J219="NA","NA",IF(AA219="NA","NA",IF(M219="NA","NA",J219*(1-AA219)+M219*AA219)))</f>
      </c>
      <c r="O219" s="10">
        <f>IF(BB219="NA","NA",IF(J219="NA","NA",BB219-J219))</f>
      </c>
      <c r="P219" s="10">
        <f>IF(BC219="NA","NA",IF(N219="NA","NA",BC219-N219))</f>
      </c>
      <c r="Q219" s="11">
        <v>29.2</v>
      </c>
      <c r="R219" s="11">
        <v>0</v>
      </c>
      <c r="S219" s="11">
        <v>12.9</v>
      </c>
      <c r="T219" s="11">
        <v>12.9</v>
      </c>
      <c r="U219" s="11">
        <v>42.1</v>
      </c>
      <c r="V219" s="11">
        <v>4.61</v>
      </c>
      <c r="W219" s="11">
        <v>37.49</v>
      </c>
      <c r="X219" s="10">
        <v>0.1095</v>
      </c>
      <c r="Y219" s="12">
        <v>0</v>
      </c>
      <c r="Z219" s="10">
        <v>0.2643</v>
      </c>
      <c r="AA219" s="10">
        <v>0.3064</v>
      </c>
      <c r="AB219" s="10">
        <v>0.3593</v>
      </c>
      <c r="AC219" s="10">
        <v>0.4418</v>
      </c>
      <c r="AD219" s="11">
        <v>1.01</v>
      </c>
      <c r="AE219" s="12">
        <v>0.91</v>
      </c>
      <c r="AF219" s="10">
        <v>0.1183</v>
      </c>
      <c r="AG219" s="10">
        <v>0.5663</v>
      </c>
      <c r="AH219" s="12">
        <v>0.15</v>
      </c>
      <c r="AI219" t="s" s="5">
        <v>110</v>
      </c>
      <c r="AJ219" s="12">
        <v>15.05</v>
      </c>
      <c r="AK219" t="s" s="8">
        <v>110</v>
      </c>
      <c r="AL219" t="s" s="8">
        <v>110</v>
      </c>
      <c r="AM219" t="s" s="8">
        <v>110</v>
      </c>
      <c r="AN219" s="12">
        <v>0.8100000000000001</v>
      </c>
      <c r="AO219" s="12">
        <v>0.18</v>
      </c>
      <c r="AP219" t="s" s="8">
        <v>110</v>
      </c>
      <c r="AQ219" s="12">
        <v>5.47</v>
      </c>
      <c r="AR219" s="12">
        <v>1.13</v>
      </c>
      <c r="AS219" s="12">
        <v>0.24</v>
      </c>
      <c r="AT219" t="s" s="8">
        <v>110</v>
      </c>
      <c r="AU219" s="10">
        <v>0.0462</v>
      </c>
      <c r="AV219" t="s" s="8">
        <v>110</v>
      </c>
      <c r="AW219" t="s" s="8">
        <v>110</v>
      </c>
      <c r="AX219" s="10">
        <v>-0.0772</v>
      </c>
      <c r="AY219" s="10">
        <v>-0.126</v>
      </c>
      <c r="AZ219" t="s" s="8">
        <v>110</v>
      </c>
      <c r="BA219" t="s" s="8">
        <v>110</v>
      </c>
      <c r="BB219" s="10">
        <v>-0.0567</v>
      </c>
      <c r="BC219" s="10">
        <v>-0.008999999999999999</v>
      </c>
      <c r="BD219" s="10">
        <v>-0.0166</v>
      </c>
      <c r="BE219" s="10">
        <v>-0.0025</v>
      </c>
      <c r="BF219" s="10">
        <v>0</v>
      </c>
      <c r="BG219" s="10">
        <v>0.312</v>
      </c>
      <c r="BH219" s="11">
        <v>1.94</v>
      </c>
      <c r="BI219" s="11">
        <v>-2.3</v>
      </c>
      <c r="BJ219" s="11">
        <v>-0.89</v>
      </c>
      <c r="BK219" s="11">
        <v>-0.35</v>
      </c>
      <c r="BL219" s="11">
        <v>158.1</v>
      </c>
      <c r="BM219" s="11">
        <v>138.9</v>
      </c>
      <c r="BN219" s="11">
        <v>6.86</v>
      </c>
      <c r="BO219" s="11">
        <v>0.97</v>
      </c>
      <c r="BP219" s="11">
        <v>-0.35</v>
      </c>
      <c r="BQ219" s="11">
        <v>7.2</v>
      </c>
      <c r="BR219" s="11">
        <v>-9.619999999999999</v>
      </c>
      <c r="BS219" s="11">
        <v>1.112</v>
      </c>
      <c r="BT219" t="s" s="8">
        <v>110</v>
      </c>
      <c r="BU219" s="11">
        <v>8.163</v>
      </c>
      <c r="BV219" s="11">
        <v>-0.992000000000001</v>
      </c>
      <c r="BW219" s="11">
        <v>6.208</v>
      </c>
      <c r="BX219" s="11">
        <v>40.6</v>
      </c>
      <c r="BY219" s="11">
        <v>38.24</v>
      </c>
      <c r="BZ219" s="11">
        <v>35.9</v>
      </c>
      <c r="CA219" s="11">
        <v>33.29</v>
      </c>
      <c r="CB219" s="11">
        <v>-1.35</v>
      </c>
      <c r="CC219" s="12">
        <v>0.27</v>
      </c>
      <c r="CD219" s="12">
        <v>0.84</v>
      </c>
      <c r="CE219" s="12">
        <v>0.5</v>
      </c>
      <c r="CF219" s="12">
        <v>0.12</v>
      </c>
      <c r="CG219" s="12">
        <v>0.12</v>
      </c>
      <c r="CH219" s="11">
        <v>2.37</v>
      </c>
      <c r="CI219" s="11">
        <v>0.87</v>
      </c>
      <c r="CJ219" s="11">
        <v>-1.35</v>
      </c>
      <c r="CK219" s="14">
        <v>0</v>
      </c>
      <c r="CL219" s="15">
        <v>0.209251101321586</v>
      </c>
    </row>
    <row r="220" ht="22.05" customHeight="1">
      <c r="A220" t="s" s="16">
        <v>581</v>
      </c>
      <c r="B220" t="s" s="16">
        <v>582</v>
      </c>
      <c r="C220" t="s" s="8">
        <v>547</v>
      </c>
      <c r="D220" t="s" s="8">
        <v>93</v>
      </c>
      <c r="E220" t="s" s="8">
        <v>94</v>
      </c>
      <c r="F220" t="s" s="8">
        <v>95</v>
      </c>
      <c r="G220" s="9">
        <v>0.8659</v>
      </c>
      <c r="H220" s="9">
        <v>1.179</v>
      </c>
      <c r="I220" s="10">
        <f>$C$2+CK220</f>
      </c>
      <c r="J220" s="10">
        <f>IF(H220="NA","NA",$C$1+H220*I220)</f>
      </c>
      <c r="K220" s="10">
        <v>0.015</v>
      </c>
      <c r="L220" s="10">
        <f>IF(K220="NA","NA",$C$1+K220)</f>
      </c>
      <c r="M220" s="10">
        <f>IF(L220="NA","NA",IF(CL220="NA","NA",L220*(1-CL220)))</f>
      </c>
      <c r="N220" s="10">
        <f>IF(J220="NA","NA",IF(AA220="NA","NA",IF(M220="NA","NA",J220*(1-AA220)+M220*AA220)))</f>
      </c>
      <c r="O220" s="10">
        <f>IF(BB220="NA","NA",IF(J220="NA","NA",BB220-J220))</f>
      </c>
      <c r="P220" s="10">
        <f>IF(BC220="NA","NA",IF(N220="NA","NA",BC220-N220))</f>
      </c>
      <c r="Q220" s="11">
        <v>37.9</v>
      </c>
      <c r="R220" s="11">
        <v>0</v>
      </c>
      <c r="S220" s="11">
        <v>26.1</v>
      </c>
      <c r="T220" s="11">
        <v>26.1</v>
      </c>
      <c r="U220" s="11">
        <v>64</v>
      </c>
      <c r="V220" s="11">
        <v>3.67</v>
      </c>
      <c r="W220" s="11">
        <v>60.33</v>
      </c>
      <c r="X220" s="10">
        <v>0.0573</v>
      </c>
      <c r="Y220" s="12">
        <v>0</v>
      </c>
      <c r="Z220" s="10">
        <v>0.4869</v>
      </c>
      <c r="AA220" s="10">
        <v>0.4078</v>
      </c>
      <c r="AB220" s="10">
        <v>0.9491000000000001</v>
      </c>
      <c r="AC220" s="10">
        <v>0.6887</v>
      </c>
      <c r="AD220" s="11">
        <v>3.43</v>
      </c>
      <c r="AE220" s="12">
        <v>0.8</v>
      </c>
      <c r="AF220" s="10">
        <v>0.08939999999999999</v>
      </c>
      <c r="AG220" s="10">
        <v>0.5143</v>
      </c>
      <c r="AH220" s="12">
        <v>0.26</v>
      </c>
      <c r="AI220" s="13">
        <v>8.699999999999999</v>
      </c>
      <c r="AJ220" s="12">
        <v>55.65</v>
      </c>
      <c r="AK220" s="12">
        <v>30.56</v>
      </c>
      <c r="AL220" s="12">
        <v>8.41</v>
      </c>
      <c r="AM220" t="s" s="8">
        <v>110</v>
      </c>
      <c r="AN220" s="12">
        <v>1.38</v>
      </c>
      <c r="AO220" s="12">
        <v>0.5</v>
      </c>
      <c r="AP220" s="12">
        <v>11.94</v>
      </c>
      <c r="AQ220" s="12">
        <v>16.9</v>
      </c>
      <c r="AR220" s="12">
        <v>1.34</v>
      </c>
      <c r="AS220" s="12">
        <v>0.79</v>
      </c>
      <c r="AT220" s="10">
        <v>1.6774</v>
      </c>
      <c r="AU220" s="10">
        <v>0.0549</v>
      </c>
      <c r="AV220" t="s" s="8">
        <v>110</v>
      </c>
      <c r="AW220" t="s" s="8">
        <v>110</v>
      </c>
      <c r="AX220" t="s" s="8">
        <v>110</v>
      </c>
      <c r="AY220" t="s" s="8">
        <v>110</v>
      </c>
      <c r="AZ220" t="s" s="8">
        <v>110</v>
      </c>
      <c r="BA220" s="10">
        <v>0.524</v>
      </c>
      <c r="BB220" s="10">
        <v>0.0471</v>
      </c>
      <c r="BC220" s="10">
        <v>0.1782</v>
      </c>
      <c r="BD220" s="10">
        <v>0.0092</v>
      </c>
      <c r="BE220" s="10">
        <v>0.0374</v>
      </c>
      <c r="BF220" s="10">
        <v>0.4749</v>
      </c>
      <c r="BG220" s="10">
        <v>0.3575</v>
      </c>
      <c r="BH220" s="11">
        <v>0.68</v>
      </c>
      <c r="BI220" s="11">
        <v>1.24</v>
      </c>
      <c r="BJ220" s="11">
        <v>4.29</v>
      </c>
      <c r="BK220" s="11">
        <v>5.05</v>
      </c>
      <c r="BL220" s="11">
        <v>75.90000000000001</v>
      </c>
      <c r="BM220" s="11">
        <v>134.9</v>
      </c>
      <c r="BN220" s="11">
        <v>3.57</v>
      </c>
      <c r="BO220" s="11">
        <v>4.99</v>
      </c>
      <c r="BP220" s="11">
        <v>2.65</v>
      </c>
      <c r="BQ220" s="11">
        <v>-18.94</v>
      </c>
      <c r="BR220" s="11">
        <v>-2.343</v>
      </c>
      <c r="BS220" s="11">
        <v>16.077</v>
      </c>
      <c r="BT220" s="10">
        <v>5.17834773211333</v>
      </c>
      <c r="BU220" s="11">
        <v>-11.0818026755853</v>
      </c>
      <c r="BV220" s="11">
        <v>6.446</v>
      </c>
      <c r="BW220" s="11">
        <v>-12.494</v>
      </c>
      <c r="BX220" s="11">
        <v>26.3</v>
      </c>
      <c r="BY220" s="11">
        <v>28.34</v>
      </c>
      <c r="BZ220" s="11">
        <v>27.5</v>
      </c>
      <c r="CA220" s="11">
        <v>45.04</v>
      </c>
      <c r="CB220" s="11">
        <v>-2.08</v>
      </c>
      <c r="CC220" s="12">
        <v>0.18</v>
      </c>
      <c r="CD220" s="12">
        <v>0.84</v>
      </c>
      <c r="CE220" s="12">
        <v>0.5</v>
      </c>
      <c r="CF220" s="12">
        <v>0.12</v>
      </c>
      <c r="CG220" s="12">
        <v>0.2</v>
      </c>
      <c r="CH220" s="11">
        <v>1.96</v>
      </c>
      <c r="CI220" s="11">
        <v>0.09</v>
      </c>
      <c r="CJ220" s="11">
        <v>-2.08</v>
      </c>
      <c r="CK220" s="14">
        <v>0</v>
      </c>
      <c r="CL220" s="15">
        <v>0.209251101321586</v>
      </c>
    </row>
    <row r="221" ht="22.05" customHeight="1">
      <c r="A221" t="s" s="16">
        <v>583</v>
      </c>
      <c r="B221" t="s" s="16">
        <v>584</v>
      </c>
      <c r="C221" t="s" s="8">
        <v>550</v>
      </c>
      <c r="D221" t="s" s="8">
        <v>93</v>
      </c>
      <c r="E221" t="s" s="8">
        <v>94</v>
      </c>
      <c r="F221" t="s" s="8">
        <v>95</v>
      </c>
      <c r="G221" s="9">
        <v>1.0246</v>
      </c>
      <c r="H221" s="9">
        <v>1.0246</v>
      </c>
      <c r="I221" s="10">
        <f>$C$2+CK221</f>
      </c>
      <c r="J221" s="10">
        <f>IF(H221="NA","NA",$C$1+H221*I221)</f>
      </c>
      <c r="K221" s="10">
        <v>0.015</v>
      </c>
      <c r="L221" s="10">
        <f>IF(K221="NA","NA",$C$1+K221)</f>
      </c>
      <c r="M221" s="10">
        <f>IF(L221="NA","NA",IF(CL221="NA","NA",L221*(1-CL221)))</f>
      </c>
      <c r="N221" s="10">
        <f>IF(J221="NA","NA",IF(AA221="NA","NA",IF(M221="NA","NA",J221*(1-AA221)+M221*AA221)))</f>
      </c>
      <c r="O221" s="10">
        <f>IF(BB221="NA","NA",IF(J221="NA","NA",BB221-J221))</f>
      </c>
      <c r="P221" s="10">
        <f>IF(BC221="NA","NA",IF(N221="NA","NA",BC221-N221))</f>
      </c>
      <c r="Q221" s="11">
        <v>94.40000000000001</v>
      </c>
      <c r="R221" s="11">
        <v>0</v>
      </c>
      <c r="S221" s="11">
        <v>0</v>
      </c>
      <c r="T221" s="11">
        <v>0</v>
      </c>
      <c r="U221" s="11">
        <v>94.40000000000001</v>
      </c>
      <c r="V221" s="11">
        <v>10.3</v>
      </c>
      <c r="W221" s="11">
        <v>84.09999999999999</v>
      </c>
      <c r="X221" s="10">
        <v>0.1091</v>
      </c>
      <c r="Y221" s="12">
        <v>0</v>
      </c>
      <c r="Z221" s="10">
        <v>0</v>
      </c>
      <c r="AA221" s="10">
        <v>0</v>
      </c>
      <c r="AB221" s="10">
        <v>0</v>
      </c>
      <c r="AC221" s="10">
        <v>0</v>
      </c>
      <c r="AD221" s="11">
        <v>3.08</v>
      </c>
      <c r="AE221" s="12">
        <v>0.27</v>
      </c>
      <c r="AF221" s="10">
        <v>0.0775</v>
      </c>
      <c r="AG221" s="10">
        <v>0.5132</v>
      </c>
      <c r="AH221" s="12">
        <v>0.22</v>
      </c>
      <c r="AI221" s="13">
        <v>6.49</v>
      </c>
      <c r="AJ221" s="12">
        <v>12.91</v>
      </c>
      <c r="AK221" s="12">
        <v>30.06</v>
      </c>
      <c r="AL221" s="12">
        <v>18.01</v>
      </c>
      <c r="AM221" t="s" s="8">
        <v>110</v>
      </c>
      <c r="AN221" s="12">
        <v>1.83</v>
      </c>
      <c r="AO221" s="12">
        <v>0.79</v>
      </c>
      <c r="AP221" s="12">
        <v>10.85</v>
      </c>
      <c r="AQ221" s="12">
        <v>6.57</v>
      </c>
      <c r="AR221" s="12">
        <v>3.75</v>
      </c>
      <c r="AS221" s="12">
        <v>0.7</v>
      </c>
      <c r="AT221" s="10">
        <v>0.7516</v>
      </c>
      <c r="AU221" s="10">
        <v>0.025</v>
      </c>
      <c r="AV221" s="10">
        <v>-0.117</v>
      </c>
      <c r="AW221" s="10">
        <v>0.848</v>
      </c>
      <c r="AX221" s="10">
        <v>0.0851</v>
      </c>
      <c r="AY221" s="10">
        <v>0.0654</v>
      </c>
      <c r="AZ221" t="s" s="8">
        <v>110</v>
      </c>
      <c r="BA221" s="10">
        <v>0.0258</v>
      </c>
      <c r="BB221" s="10">
        <v>0.0646</v>
      </c>
      <c r="BC221" s="10">
        <v>0.5099</v>
      </c>
      <c r="BD221" s="10">
        <v>0.026</v>
      </c>
      <c r="BE221" s="10">
        <v>0.0643</v>
      </c>
      <c r="BF221" s="10">
        <v>0.1936</v>
      </c>
      <c r="BG221" s="10">
        <v>0.4822</v>
      </c>
      <c r="BH221" s="11">
        <v>7.31</v>
      </c>
      <c r="BI221" s="11">
        <v>3.14</v>
      </c>
      <c r="BJ221" s="11">
        <v>4.46</v>
      </c>
      <c r="BK221" s="11">
        <v>7.75</v>
      </c>
      <c r="BL221" s="11">
        <v>120.1</v>
      </c>
      <c r="BM221" s="11">
        <v>120.6</v>
      </c>
      <c r="BN221" s="11">
        <v>12.8</v>
      </c>
      <c r="BO221" s="11">
        <v>6.98</v>
      </c>
      <c r="BP221" s="11">
        <v>6.25</v>
      </c>
      <c r="BQ221" s="11">
        <v>2.45</v>
      </c>
      <c r="BR221" s="11">
        <v>10.64</v>
      </c>
      <c r="BS221" s="11">
        <v>4.93</v>
      </c>
      <c r="BT221" s="10">
        <v>2.49132776039797</v>
      </c>
      <c r="BU221" s="11">
        <v>-9.320320512820521</v>
      </c>
      <c r="BV221" s="11">
        <v>-14.878</v>
      </c>
      <c r="BW221" s="11">
        <v>-12.43</v>
      </c>
      <c r="BX221" s="11">
        <v>48.6</v>
      </c>
      <c r="BY221" s="11">
        <v>15.2</v>
      </c>
      <c r="BZ221" s="11">
        <v>51.5</v>
      </c>
      <c r="CA221" s="11">
        <v>22.4</v>
      </c>
      <c r="CB221" s="11">
        <v>-2.36</v>
      </c>
      <c r="CC221" s="12">
        <v>0.16</v>
      </c>
      <c r="CD221" s="12">
        <v>0.09</v>
      </c>
      <c r="CE221" s="12">
        <v>0.5</v>
      </c>
      <c r="CF221" s="12">
        <v>0.06</v>
      </c>
      <c r="CG221" s="12">
        <v>0.06</v>
      </c>
      <c r="CH221" s="11">
        <v>5.64</v>
      </c>
      <c r="CI221" s="11">
        <v>4.44</v>
      </c>
      <c r="CJ221" s="11">
        <v>-2.36</v>
      </c>
      <c r="CK221" s="14">
        <v>0</v>
      </c>
      <c r="CL221" s="15">
        <v>0.209251101321586</v>
      </c>
    </row>
    <row r="222" ht="22.05" customHeight="1">
      <c r="A222" t="s" s="16">
        <v>585</v>
      </c>
      <c r="B222" t="s" s="16">
        <v>586</v>
      </c>
      <c r="C222" t="s" s="8">
        <v>547</v>
      </c>
      <c r="D222" t="s" s="8">
        <v>93</v>
      </c>
      <c r="E222" t="s" s="8">
        <v>94</v>
      </c>
      <c r="F222" t="s" s="8">
        <v>95</v>
      </c>
      <c r="G222" s="9">
        <v>0.8659</v>
      </c>
      <c r="H222" s="9">
        <v>0.8695000000000001</v>
      </c>
      <c r="I222" s="10">
        <f>$C$2+CK222</f>
      </c>
      <c r="J222" s="10">
        <f>IF(H222="NA","NA",$C$1+H222*I222)</f>
      </c>
      <c r="K222" s="10">
        <v>0.015</v>
      </c>
      <c r="L222" s="10">
        <f>IF(K222="NA","NA",$C$1+K222)</f>
      </c>
      <c r="M222" s="10">
        <f>IF(L222="NA","NA",IF(CL222="NA","NA",L222*(1-CL222)))</f>
      </c>
      <c r="N222" s="10">
        <f>IF(J222="NA","NA",IF(AA222="NA","NA",IF(M222="NA","NA",J222*(1-AA222)+M222*AA222)))</f>
      </c>
      <c r="O222" s="10">
        <f>IF(BB222="NA","NA",IF(J222="NA","NA",BB222-J222))</f>
      </c>
      <c r="P222" s="10">
        <f>IF(BC222="NA","NA",IF(N222="NA","NA",BC222-N222))</f>
      </c>
      <c r="Q222" s="11">
        <v>61.3</v>
      </c>
      <c r="R222" s="11">
        <v>0</v>
      </c>
      <c r="S222" s="11">
        <v>0.42</v>
      </c>
      <c r="T222" s="11">
        <v>0.42</v>
      </c>
      <c r="U222" s="11">
        <v>61.72</v>
      </c>
      <c r="V222" s="11">
        <v>1.32</v>
      </c>
      <c r="W222" s="11">
        <v>60.4</v>
      </c>
      <c r="X222" s="10">
        <v>0.0214</v>
      </c>
      <c r="Y222" s="12">
        <v>0</v>
      </c>
      <c r="Z222" s="10">
        <v>0.0214</v>
      </c>
      <c r="AA222" s="10">
        <v>0.0068</v>
      </c>
      <c r="AB222" s="10">
        <v>0.0219</v>
      </c>
      <c r="AC222" s="10">
        <v>0.0069</v>
      </c>
      <c r="AD222" s="11">
        <v>5.9</v>
      </c>
      <c r="AE222" s="12">
        <v>0.61</v>
      </c>
      <c r="AF222" s="10">
        <v>0.1414</v>
      </c>
      <c r="AG222" s="10">
        <v>0.571</v>
      </c>
      <c r="AH222" s="12">
        <v>0.19</v>
      </c>
      <c r="AI222" s="13">
        <v>33.45</v>
      </c>
      <c r="AJ222" s="12">
        <v>10.13</v>
      </c>
      <c r="AK222" s="12">
        <v>27.61</v>
      </c>
      <c r="AL222" s="12">
        <v>9.380000000000001</v>
      </c>
      <c r="AM222" t="s" s="8">
        <v>110</v>
      </c>
      <c r="AN222" s="12">
        <v>3.19</v>
      </c>
      <c r="AO222" s="12">
        <v>0.49</v>
      </c>
      <c r="AP222" s="12">
        <v>10.29</v>
      </c>
      <c r="AQ222" s="12">
        <v>6.51</v>
      </c>
      <c r="AR222" s="12">
        <v>6.33</v>
      </c>
      <c r="AS222" s="12">
        <v>0.48</v>
      </c>
      <c r="AT222" s="10">
        <v>1.8243</v>
      </c>
      <c r="AU222" s="10">
        <v>0.06610000000000001</v>
      </c>
      <c r="AV222" s="10">
        <v>-0.35</v>
      </c>
      <c r="AW222" s="10">
        <v>-0.283</v>
      </c>
      <c r="AX222" s="10">
        <v>0.0034</v>
      </c>
      <c r="AY222" s="10">
        <v>-0.006</v>
      </c>
      <c r="AZ222" t="s" s="8">
        <v>110</v>
      </c>
      <c r="BA222" s="10">
        <v>0.0098</v>
      </c>
      <c r="BB222" s="10">
        <v>0.1088</v>
      </c>
      <c r="BC222" s="10">
        <v>0.462</v>
      </c>
      <c r="BD222" s="10">
        <v>0.0191</v>
      </c>
      <c r="BE222" s="10">
        <v>0.0505</v>
      </c>
      <c r="BF222" s="10">
        <v>0.4023</v>
      </c>
      <c r="BG222" s="10">
        <v>0.5447</v>
      </c>
      <c r="BH222" s="11">
        <v>6.05</v>
      </c>
      <c r="BI222" s="11">
        <v>2.22</v>
      </c>
      <c r="BJ222" s="11">
        <v>3.68</v>
      </c>
      <c r="BK222" s="11">
        <v>5.87</v>
      </c>
      <c r="BL222" s="11">
        <v>125.4</v>
      </c>
      <c r="BM222" s="11">
        <v>116.3</v>
      </c>
      <c r="BN222" s="11">
        <v>9.279999999999999</v>
      </c>
      <c r="BO222" s="11">
        <v>4.17</v>
      </c>
      <c r="BP222" s="11">
        <v>3.51</v>
      </c>
      <c r="BQ222" s="11">
        <v>-6.6</v>
      </c>
      <c r="BR222" s="11">
        <v>-3.88</v>
      </c>
      <c r="BS222" s="11">
        <v>1.831</v>
      </c>
      <c r="BT222" s="10">
        <v>-0.583977490170115</v>
      </c>
      <c r="BU222" s="11">
        <v>5.55769688385269</v>
      </c>
      <c r="BV222" s="11">
        <v>10.873</v>
      </c>
      <c r="BW222" s="11">
        <v>4.269</v>
      </c>
      <c r="BX222" s="11">
        <v>20.4</v>
      </c>
      <c r="BY222" s="11">
        <v>12.71</v>
      </c>
      <c r="BZ222" s="11">
        <v>19.2</v>
      </c>
      <c r="CA222" s="11">
        <v>9.539999999999999</v>
      </c>
      <c r="CB222" s="11">
        <v>-4.05</v>
      </c>
      <c r="CC222" s="12">
        <v>0.32</v>
      </c>
      <c r="CD222" s="12">
        <v>0.27</v>
      </c>
      <c r="CE222" s="12">
        <v>0.5</v>
      </c>
      <c r="CF222" s="12">
        <v>0.05</v>
      </c>
      <c r="CG222" s="12">
        <v>0.06</v>
      </c>
      <c r="CH222" s="11">
        <v>8.720000000000001</v>
      </c>
      <c r="CI222" s="11">
        <v>5.92</v>
      </c>
      <c r="CJ222" s="11">
        <v>-4.05</v>
      </c>
      <c r="CK222" s="14">
        <v>0</v>
      </c>
      <c r="CL222" s="15">
        <v>0.209251101321586</v>
      </c>
    </row>
    <row r="223" ht="22.05" customHeight="1">
      <c r="A223" t="s" s="16">
        <v>587</v>
      </c>
      <c r="B223" t="s" s="16">
        <v>588</v>
      </c>
      <c r="C223" t="s" s="8">
        <v>547</v>
      </c>
      <c r="D223" t="s" s="8">
        <v>93</v>
      </c>
      <c r="E223" t="s" s="8">
        <v>94</v>
      </c>
      <c r="F223" t="s" s="8">
        <v>95</v>
      </c>
      <c r="G223" s="9">
        <v>0.8659</v>
      </c>
      <c r="H223" s="9">
        <v>1.3081</v>
      </c>
      <c r="I223" s="10">
        <f>$C$2+CK223</f>
      </c>
      <c r="J223" s="10">
        <f>IF(H223="NA","NA",$C$1+H223*I223)</f>
      </c>
      <c r="K223" s="10">
        <v>0.015</v>
      </c>
      <c r="L223" s="10">
        <f>IF(K223="NA","NA",$C$1+K223)</f>
      </c>
      <c r="M223" s="10">
        <f>IF(L223="NA","NA",IF(CL223="NA","NA",L223*(1-CL223)))</f>
      </c>
      <c r="N223" s="10">
        <f>IF(J223="NA","NA",IF(AA223="NA","NA",IF(M223="NA","NA",J223*(1-AA223)+M223*AA223)))</f>
      </c>
      <c r="O223" s="10">
        <f>IF(BB223="NA","NA",IF(J223="NA","NA",BB223-J223))</f>
      </c>
      <c r="P223" s="10">
        <f>IF(BC223="NA","NA",IF(N223="NA","NA",BC223-N223))</f>
      </c>
      <c r="Q223" s="11">
        <v>28</v>
      </c>
      <c r="R223" s="11">
        <v>0</v>
      </c>
      <c r="S223" s="11">
        <v>14.3</v>
      </c>
      <c r="T223" s="11">
        <v>14.3</v>
      </c>
      <c r="U223" s="11">
        <v>42.3</v>
      </c>
      <c r="V223" s="11">
        <v>1.54</v>
      </c>
      <c r="W223" s="11">
        <v>40.76</v>
      </c>
      <c r="X223" s="10">
        <v>0.0364</v>
      </c>
      <c r="Y223" s="12">
        <v>0</v>
      </c>
      <c r="Z223" s="10">
        <v>0.3824</v>
      </c>
      <c r="AA223" s="10">
        <v>0.3381</v>
      </c>
      <c r="AB223" s="10">
        <v>0.619</v>
      </c>
      <c r="AC223" s="10">
        <v>0.5107</v>
      </c>
      <c r="AD223" s="11">
        <v>2.77</v>
      </c>
      <c r="AE223" s="12">
        <v>0.6</v>
      </c>
      <c r="AF223" s="10">
        <v>0.1897</v>
      </c>
      <c r="AG223" s="10">
        <v>0.556</v>
      </c>
      <c r="AH223" s="12">
        <v>0.13</v>
      </c>
      <c r="AI223" t="s" s="5">
        <v>110</v>
      </c>
      <c r="AJ223" s="12">
        <v>269.23</v>
      </c>
      <c r="AK223" t="s" s="8">
        <v>110</v>
      </c>
      <c r="AL223" s="12">
        <v>17.64</v>
      </c>
      <c r="AM223" t="s" s="8">
        <v>110</v>
      </c>
      <c r="AN223" s="12">
        <v>1.21</v>
      </c>
      <c r="AO223" s="12">
        <v>0.28</v>
      </c>
      <c r="AP223" t="s" s="8">
        <v>110</v>
      </c>
      <c r="AQ223" s="12">
        <v>16.57</v>
      </c>
      <c r="AR223" s="12">
        <v>3.19</v>
      </c>
      <c r="AS223" s="12">
        <v>0.41</v>
      </c>
      <c r="AT223" t="s" s="8">
        <v>110</v>
      </c>
      <c r="AU223" s="10">
        <v>0.0169</v>
      </c>
      <c r="AV223" t="s" s="8">
        <v>110</v>
      </c>
      <c r="AW223" t="s" s="8">
        <v>110</v>
      </c>
      <c r="AX223" s="10">
        <v>0.111</v>
      </c>
      <c r="AY223" s="10">
        <v>0.0274</v>
      </c>
      <c r="AZ223" t="s" s="8">
        <v>110</v>
      </c>
      <c r="BA223" s="10">
        <v>0.0735</v>
      </c>
      <c r="BB223" s="10">
        <v>-0.1074</v>
      </c>
      <c r="BC223" s="10">
        <v>-0.214</v>
      </c>
      <c r="BD223" s="10">
        <v>-0.0262</v>
      </c>
      <c r="BE223" s="10">
        <v>-0.0224</v>
      </c>
      <c r="BF223" s="10">
        <v>0</v>
      </c>
      <c r="BG223" s="10">
        <v>0.0979</v>
      </c>
      <c r="BH223" s="11">
        <v>0.1</v>
      </c>
      <c r="BI223" s="11">
        <v>-2.76</v>
      </c>
      <c r="BJ223" s="11">
        <v>-2.36</v>
      </c>
      <c r="BK223" s="11">
        <v>-2.36</v>
      </c>
      <c r="BL223" s="11">
        <v>99.2</v>
      </c>
      <c r="BM223" s="11">
        <v>105.5</v>
      </c>
      <c r="BN223" s="11">
        <v>2.46</v>
      </c>
      <c r="BO223" s="11">
        <v>-0.47</v>
      </c>
      <c r="BP223" s="11">
        <v>-2.36</v>
      </c>
      <c r="BQ223" s="11">
        <v>-3.74</v>
      </c>
      <c r="BR223" s="11">
        <v>-1.62</v>
      </c>
      <c r="BS223" s="11">
        <v>0.704</v>
      </c>
      <c r="BT223" t="s" s="8">
        <v>110</v>
      </c>
      <c r="BU223" s="11">
        <v>-1.444</v>
      </c>
      <c r="BV223" s="11">
        <v>1.896</v>
      </c>
      <c r="BW223" s="11">
        <v>-1.844</v>
      </c>
      <c r="BX223" s="11">
        <v>25.7</v>
      </c>
      <c r="BY223" s="11">
        <v>11.03</v>
      </c>
      <c r="BZ223" s="11">
        <v>23.1</v>
      </c>
      <c r="CA223" s="11">
        <v>12.76</v>
      </c>
      <c r="CB223" s="11">
        <v>-0.47</v>
      </c>
      <c r="CC223" s="12">
        <v>0.42</v>
      </c>
      <c r="CD223" s="12">
        <v>0.05</v>
      </c>
      <c r="CE223" s="12">
        <v>0.5</v>
      </c>
      <c r="CF223" s="12">
        <v>0.11</v>
      </c>
      <c r="CG223" s="12">
        <v>0.11</v>
      </c>
      <c r="CH223" s="11">
        <v>2.38</v>
      </c>
      <c r="CI223" s="11">
        <v>1.59</v>
      </c>
      <c r="CJ223" s="11">
        <v>-0.47</v>
      </c>
      <c r="CK223" s="14">
        <v>0</v>
      </c>
      <c r="CL223" s="15">
        <v>0.209251101321586</v>
      </c>
    </row>
    <row r="224" ht="31.05" customHeight="1">
      <c r="A224" t="s" s="16">
        <v>589</v>
      </c>
      <c r="B224" t="s" s="16">
        <v>590</v>
      </c>
      <c r="C224" t="s" s="8">
        <v>591</v>
      </c>
      <c r="D224" t="s" s="8">
        <v>93</v>
      </c>
      <c r="E224" t="s" s="8">
        <v>94</v>
      </c>
      <c r="F224" t="s" s="8">
        <v>95</v>
      </c>
      <c r="G224" s="9">
        <v>1.1045</v>
      </c>
      <c r="H224" s="9">
        <v>1.1153</v>
      </c>
      <c r="I224" s="10">
        <f>$C$2+CK224</f>
      </c>
      <c r="J224" s="10">
        <f>IF(H224="NA","NA",$C$1+H224*I224)</f>
      </c>
      <c r="K224" s="10">
        <v>0.01</v>
      </c>
      <c r="L224" s="10">
        <f>IF(K224="NA","NA",$C$1+K224)</f>
      </c>
      <c r="M224" s="10">
        <f>IF(L224="NA","NA",IF(CL224="NA","NA",L224*(1-CL224)))</f>
      </c>
      <c r="N224" s="10">
        <f>IF(J224="NA","NA",IF(AA224="NA","NA",IF(M224="NA","NA",J224*(1-AA224)+M224*AA224)))</f>
      </c>
      <c r="O224" s="10">
        <f>IF(BB224="NA","NA",IF(J224="NA","NA",BB224-J224))</f>
      </c>
      <c r="P224" s="10">
        <f>IF(BC224="NA","NA",IF(N224="NA","NA",BC224-N224))</f>
      </c>
      <c r="Q224" s="11">
        <v>834.8</v>
      </c>
      <c r="R224" s="11">
        <v>9.199999999999999</v>
      </c>
      <c r="S224" s="11">
        <v>0</v>
      </c>
      <c r="T224" s="11">
        <v>9.199999999999999</v>
      </c>
      <c r="U224" s="11">
        <v>844</v>
      </c>
      <c r="V224" s="11">
        <v>9.51</v>
      </c>
      <c r="W224" s="11">
        <v>834.49</v>
      </c>
      <c r="X224" s="10">
        <v>0.0113</v>
      </c>
      <c r="Y224" s="12">
        <v>0</v>
      </c>
      <c r="Z224" s="10">
        <v>0.1589</v>
      </c>
      <c r="AA224" s="10">
        <v>0.0109</v>
      </c>
      <c r="AB224" s="10">
        <v>0.1889</v>
      </c>
      <c r="AC224" s="10">
        <v>0.011</v>
      </c>
      <c r="AD224" s="11">
        <v>21.1</v>
      </c>
      <c r="AE224" s="12">
        <v>1.15</v>
      </c>
      <c r="AF224" s="10">
        <v>0.3701</v>
      </c>
      <c r="AG224" s="10">
        <v>0.4809</v>
      </c>
      <c r="AH224" s="12">
        <v>0.29</v>
      </c>
      <c r="AI224" t="s" s="5">
        <v>110</v>
      </c>
      <c r="AJ224" s="12">
        <v>40.72</v>
      </c>
      <c r="AK224" s="12">
        <v>37.77</v>
      </c>
      <c r="AL224" s="12">
        <v>26.47</v>
      </c>
      <c r="AM224" t="s" s="8">
        <v>110</v>
      </c>
      <c r="AN224" s="12">
        <v>17.14</v>
      </c>
      <c r="AO224" s="12">
        <v>10.34</v>
      </c>
      <c r="AP224" s="12">
        <v>32.22</v>
      </c>
      <c r="AQ224" s="12">
        <v>23.91</v>
      </c>
      <c r="AR224" s="12">
        <v>17.25</v>
      </c>
      <c r="AS224" s="12">
        <v>10.34</v>
      </c>
      <c r="AT224" s="10">
        <v>0.629</v>
      </c>
      <c r="AU224" s="10">
        <v>0.0167</v>
      </c>
      <c r="AV224" s="10">
        <v>0.047</v>
      </c>
      <c r="AW224" s="10">
        <v>0.164</v>
      </c>
      <c r="AX224" s="10">
        <v>0.188</v>
      </c>
      <c r="AY224" s="10">
        <v>0.272</v>
      </c>
      <c r="AZ224" t="s" s="8">
        <v>110</v>
      </c>
      <c r="BA224" s="10">
        <v>0.197</v>
      </c>
      <c r="BB224" s="10">
        <v>0.5785</v>
      </c>
      <c r="BC224" s="10">
        <v>0.67</v>
      </c>
      <c r="BD224" s="10">
        <v>0.2392</v>
      </c>
      <c r="BE224" s="10">
        <v>0.2803</v>
      </c>
      <c r="BF224" s="10">
        <v>0.1136</v>
      </c>
      <c r="BG224" s="10">
        <v>0.4953</v>
      </c>
      <c r="BH224" s="11">
        <v>20.5</v>
      </c>
      <c r="BI224" s="11">
        <v>22.1</v>
      </c>
      <c r="BJ224" s="11">
        <v>25.1</v>
      </c>
      <c r="BK224" s="11">
        <v>25.9</v>
      </c>
      <c r="BL224" s="11">
        <v>80.7</v>
      </c>
      <c r="BM224" s="11">
        <v>92.40000000000001</v>
      </c>
      <c r="BN224" s="11">
        <v>34.9</v>
      </c>
      <c r="BO224" s="11">
        <v>39.9</v>
      </c>
      <c r="BP224" s="11">
        <v>22.96</v>
      </c>
      <c r="BQ224" s="11">
        <v>0</v>
      </c>
      <c r="BR224" s="11">
        <v>2.805</v>
      </c>
      <c r="BS224" s="11">
        <v>4.88</v>
      </c>
      <c r="BT224" s="10">
        <v>0.33474207711181</v>
      </c>
      <c r="BU224" s="11">
        <v>15.272974289659</v>
      </c>
      <c r="BV224" s="11">
        <v>14.415</v>
      </c>
      <c r="BW224" s="11">
        <v>14.415</v>
      </c>
      <c r="BX224" s="11">
        <v>38.2</v>
      </c>
      <c r="BY224" s="11">
        <v>38.66</v>
      </c>
      <c r="BZ224" s="11">
        <v>48.7</v>
      </c>
      <c r="CA224" s="11">
        <v>48.39</v>
      </c>
      <c r="CB224" s="11">
        <v>-13.9</v>
      </c>
      <c r="CC224" s="12">
        <v>0.71</v>
      </c>
      <c r="CD224" s="12">
        <v>0.3</v>
      </c>
      <c r="CE224" s="12">
        <v>0.5</v>
      </c>
      <c r="CF224" s="12">
        <v>0.08</v>
      </c>
      <c r="CG224" s="12">
        <v>0.08</v>
      </c>
      <c r="CH224" s="11">
        <v>10.75</v>
      </c>
      <c r="CI224" s="11">
        <v>9.52</v>
      </c>
      <c r="CJ224" s="11">
        <v>-13.9</v>
      </c>
      <c r="CK224" s="14">
        <v>0</v>
      </c>
      <c r="CL224" s="15">
        <v>0.2103960396039605</v>
      </c>
    </row>
    <row r="225" ht="22.05" customHeight="1">
      <c r="A225" t="s" s="16">
        <v>592</v>
      </c>
      <c r="B225" t="s" s="16">
        <v>593</v>
      </c>
      <c r="C225" t="s" s="8">
        <v>547</v>
      </c>
      <c r="D225" t="s" s="8">
        <v>93</v>
      </c>
      <c r="E225" t="s" s="8">
        <v>94</v>
      </c>
      <c r="F225" t="s" s="8">
        <v>95</v>
      </c>
      <c r="G225" s="9">
        <v>0.8659</v>
      </c>
      <c r="H225" s="9">
        <v>0.8659</v>
      </c>
      <c r="I225" s="10">
        <f>$C$2+CK225</f>
      </c>
      <c r="J225" s="10">
        <f>IF(H225="NA","NA",$C$1+H225*I225)</f>
      </c>
      <c r="K225" s="10">
        <v>0.015</v>
      </c>
      <c r="L225" s="10">
        <f>IF(K225="NA","NA",$C$1+K225)</f>
      </c>
      <c r="M225" s="10">
        <f>IF(L225="NA","NA",IF(CL225="NA","NA",L225*(1-CL225)))</f>
      </c>
      <c r="N225" s="10">
        <f>IF(J225="NA","NA",IF(AA225="NA","NA",IF(M225="NA","NA",J225*(1-AA225)+M225*AA225)))</f>
      </c>
      <c r="O225" s="10">
        <f>IF(BB225="NA","NA",IF(J225="NA","NA",BB225-J225))</f>
      </c>
      <c r="P225" s="10">
        <f>IF(BC225="NA","NA",IF(N225="NA","NA",BC225-N225))</f>
      </c>
      <c r="Q225" s="11">
        <v>55.7</v>
      </c>
      <c r="R225" s="11">
        <v>0</v>
      </c>
      <c r="S225" s="11">
        <v>0</v>
      </c>
      <c r="T225" s="11">
        <v>0</v>
      </c>
      <c r="U225" s="11">
        <v>55.7</v>
      </c>
      <c r="V225" s="11">
        <v>1.19</v>
      </c>
      <c r="W225" s="11">
        <v>54.51</v>
      </c>
      <c r="X225" s="10">
        <v>0.0214</v>
      </c>
      <c r="Y225" s="12">
        <v>0</v>
      </c>
      <c r="Z225" s="10">
        <v>0</v>
      </c>
      <c r="AA225" s="10">
        <v>0</v>
      </c>
      <c r="AB225" s="10">
        <v>0</v>
      </c>
      <c r="AC225" s="10">
        <v>0</v>
      </c>
      <c r="AD225" s="11">
        <v>1.06</v>
      </c>
      <c r="AE225" s="12">
        <v>0.38</v>
      </c>
      <c r="AF225" s="10">
        <v>0.0447</v>
      </c>
      <c r="AG225" s="10">
        <v>0.5031</v>
      </c>
      <c r="AH225" s="12">
        <v>0.17</v>
      </c>
      <c r="AI225" s="13">
        <v>180.65</v>
      </c>
      <c r="AJ225" s="12">
        <v>15.96</v>
      </c>
      <c r="AK225" s="12">
        <v>14.89</v>
      </c>
      <c r="AL225" s="12">
        <v>10.39</v>
      </c>
      <c r="AM225" t="s" s="8">
        <v>110</v>
      </c>
      <c r="AN225" s="12">
        <v>1.67</v>
      </c>
      <c r="AO225" s="12">
        <v>0.7</v>
      </c>
      <c r="AP225" s="12">
        <v>6.24</v>
      </c>
      <c r="AQ225" s="12">
        <v>7.9</v>
      </c>
      <c r="AR225" s="12">
        <v>3.61</v>
      </c>
      <c r="AS225" s="12">
        <v>0.6899999999999999</v>
      </c>
      <c r="AT225" s="10">
        <v>0.9866</v>
      </c>
      <c r="AU225" s="10">
        <v>0.06619999999999999</v>
      </c>
      <c r="AV225" s="10">
        <v>-0.06270000000000001</v>
      </c>
      <c r="AW225" s="10">
        <v>-0.134</v>
      </c>
      <c r="AX225" s="10">
        <v>0.126</v>
      </c>
      <c r="AY225" s="10">
        <v>0.0641</v>
      </c>
      <c r="AZ225" t="s" s="8">
        <v>110</v>
      </c>
      <c r="BA225" s="10">
        <v>0.0631</v>
      </c>
      <c r="BB225" s="10">
        <v>0.1151</v>
      </c>
      <c r="BC225" s="10">
        <v>0.6382</v>
      </c>
      <c r="BD225" s="10">
        <v>0.0436</v>
      </c>
      <c r="BE225" s="10">
        <v>0.1019</v>
      </c>
      <c r="BF225" s="10">
        <v>0.3369</v>
      </c>
      <c r="BG225" s="10">
        <v>0.2147</v>
      </c>
      <c r="BH225" s="11">
        <v>3.49</v>
      </c>
      <c r="BI225" s="11">
        <v>3.74</v>
      </c>
      <c r="BJ225" s="11">
        <v>5.6</v>
      </c>
      <c r="BK225" s="11">
        <v>8.73</v>
      </c>
      <c r="BL225" s="11">
        <v>79.40000000000001</v>
      </c>
      <c r="BM225" s="11">
        <v>85.7</v>
      </c>
      <c r="BN225" s="11">
        <v>6.9</v>
      </c>
      <c r="BO225" s="11">
        <v>6.87</v>
      </c>
      <c r="BP225" s="11">
        <v>5.79</v>
      </c>
      <c r="BQ225" s="11">
        <v>0</v>
      </c>
      <c r="BR225" s="11">
        <v>-1.028</v>
      </c>
      <c r="BS225" s="11">
        <v>-0.872</v>
      </c>
      <c r="BT225" s="10">
        <v>-0.328206259073451</v>
      </c>
      <c r="BU225" s="11">
        <v>7.68904255319149</v>
      </c>
      <c r="BV225" s="11">
        <v>5.64</v>
      </c>
      <c r="BW225" s="11">
        <v>5.64</v>
      </c>
      <c r="BX225" s="11">
        <v>32.5</v>
      </c>
      <c r="BY225" s="11">
        <v>13.68</v>
      </c>
      <c r="BZ225" s="11">
        <v>33.3</v>
      </c>
      <c r="CA225" s="11">
        <v>15.11</v>
      </c>
      <c r="CB225" s="11">
        <v>-3.69</v>
      </c>
      <c r="CC225" s="12">
        <v>0.09</v>
      </c>
      <c r="CD225" s="12">
        <v>0.4</v>
      </c>
      <c r="CE225" s="12">
        <v>0.5</v>
      </c>
      <c r="CF225" s="12">
        <v>0.08</v>
      </c>
      <c r="CG225" s="12">
        <v>0.09</v>
      </c>
      <c r="CH225" s="11">
        <v>3.27</v>
      </c>
      <c r="CI225" s="11">
        <v>2.42</v>
      </c>
      <c r="CJ225" s="11">
        <v>-3.69</v>
      </c>
      <c r="CK225" s="14">
        <v>0</v>
      </c>
      <c r="CL225" s="15">
        <v>0.209251101321586</v>
      </c>
    </row>
    <row r="226" ht="22.05" customHeight="1">
      <c r="A226" t="s" s="16">
        <v>594</v>
      </c>
      <c r="B226" t="s" s="16">
        <v>595</v>
      </c>
      <c r="C226" t="s" s="8">
        <v>540</v>
      </c>
      <c r="D226" t="s" s="8">
        <v>93</v>
      </c>
      <c r="E226" t="s" s="8">
        <v>94</v>
      </c>
      <c r="F226" t="s" s="8">
        <v>95</v>
      </c>
      <c r="G226" s="9">
        <v>1.0714</v>
      </c>
      <c r="H226" s="9">
        <v>1.0835</v>
      </c>
      <c r="I226" s="10">
        <f>$C$2+CK226</f>
      </c>
      <c r="J226" s="10">
        <f>IF(H226="NA","NA",$C$1+H226*I226)</f>
      </c>
      <c r="K226" s="10">
        <v>0.015</v>
      </c>
      <c r="L226" s="10">
        <f>IF(K226="NA","NA",$C$1+K226)</f>
      </c>
      <c r="M226" s="10">
        <f>IF(L226="NA","NA",IF(CL226="NA","NA",L226*(1-CL226)))</f>
      </c>
      <c r="N226" s="10">
        <f>IF(J226="NA","NA",IF(AA226="NA","NA",IF(M226="NA","NA",J226*(1-AA226)+M226*AA226)))</f>
      </c>
      <c r="O226" s="10">
        <f>IF(BB226="NA","NA",IF(J226="NA","NA",BB226-J226))</f>
      </c>
      <c r="P226" s="10">
        <f>IF(BC226="NA","NA",IF(N226="NA","NA",BC226-N226))</f>
      </c>
      <c r="Q226" s="11">
        <v>113.6</v>
      </c>
      <c r="R226" s="11">
        <v>2.56</v>
      </c>
      <c r="S226" s="11">
        <v>0</v>
      </c>
      <c r="T226" s="11">
        <v>2.56</v>
      </c>
      <c r="U226" s="11">
        <v>116.16</v>
      </c>
      <c r="V226" s="11">
        <v>4.03</v>
      </c>
      <c r="W226" s="11">
        <v>112.13</v>
      </c>
      <c r="X226" s="10">
        <v>0.0347</v>
      </c>
      <c r="Y226" s="12">
        <v>0</v>
      </c>
      <c r="Z226" s="10">
        <v>0.0234</v>
      </c>
      <c r="AA226" s="10">
        <v>0.0221</v>
      </c>
      <c r="AB226" s="10">
        <v>0.024</v>
      </c>
      <c r="AC226" s="10">
        <v>0.0225</v>
      </c>
      <c r="AD226" s="11">
        <v>1.02</v>
      </c>
      <c r="AE226" s="12">
        <v>1.29</v>
      </c>
      <c r="AF226" s="10">
        <v>0.2236</v>
      </c>
      <c r="AG226" s="10">
        <v>0.597</v>
      </c>
      <c r="AH226" s="12">
        <v>0.24</v>
      </c>
      <c r="AI226" t="s" s="5">
        <v>110</v>
      </c>
      <c r="AJ226" s="12">
        <v>20.77</v>
      </c>
      <c r="AK226" t="s" s="8">
        <v>110</v>
      </c>
      <c r="AL226" s="12">
        <v>31.88</v>
      </c>
      <c r="AM226" t="s" s="8">
        <v>110</v>
      </c>
      <c r="AN226" s="12">
        <v>1.06</v>
      </c>
      <c r="AO226" s="12">
        <v>1.35</v>
      </c>
      <c r="AP226" s="12">
        <v>27.27</v>
      </c>
      <c r="AQ226" s="12">
        <v>10.1</v>
      </c>
      <c r="AR226" s="12">
        <v>1.06</v>
      </c>
      <c r="AS226" s="12">
        <v>1.33</v>
      </c>
      <c r="AT226" t="s" s="8">
        <v>110</v>
      </c>
      <c r="AU226" s="10">
        <v>0.0001</v>
      </c>
      <c r="AV226" t="s" s="8">
        <v>110</v>
      </c>
      <c r="AW226" t="s" s="8">
        <v>110</v>
      </c>
      <c r="AX226" s="10">
        <v>0.0892</v>
      </c>
      <c r="AY226" s="10">
        <v>0.0461</v>
      </c>
      <c r="AZ226" t="s" s="8">
        <v>110</v>
      </c>
      <c r="BA226" s="10">
        <v>0.0387</v>
      </c>
      <c r="BB226" s="10">
        <v>-0.009900000000000001</v>
      </c>
      <c r="BC226" s="10">
        <v>0.0397</v>
      </c>
      <c r="BD226" s="10">
        <v>-0.0133</v>
      </c>
      <c r="BE226" s="10">
        <v>0.0511</v>
      </c>
      <c r="BF226" s="10">
        <v>0.5</v>
      </c>
      <c r="BG226" s="10">
        <v>0.3741</v>
      </c>
      <c r="BH226" s="11">
        <v>5.47</v>
      </c>
      <c r="BI226" s="11">
        <v>-1.07</v>
      </c>
      <c r="BJ226" s="11">
        <v>3.7</v>
      </c>
      <c r="BK226" s="11">
        <v>4.11</v>
      </c>
      <c r="BL226" s="11">
        <v>84.3</v>
      </c>
      <c r="BM226" s="11">
        <v>80.5</v>
      </c>
      <c r="BN226" s="11">
        <v>11.1</v>
      </c>
      <c r="BO226" s="11">
        <v>3.54</v>
      </c>
      <c r="BP226" s="11">
        <v>2.06</v>
      </c>
      <c r="BQ226" s="11">
        <v>0</v>
      </c>
      <c r="BR226" s="11">
        <v>-0.0199999999999996</v>
      </c>
      <c r="BS226" s="11">
        <v>4.76</v>
      </c>
      <c r="BT226" s="10">
        <v>2.30561425736831</v>
      </c>
      <c r="BU226" s="11">
        <v>-2.68414872962733</v>
      </c>
      <c r="BV226" s="11">
        <v>-5.81</v>
      </c>
      <c r="BW226" s="11">
        <v>-5.81</v>
      </c>
      <c r="BX226" s="11">
        <v>107.6</v>
      </c>
      <c r="BY226" s="11">
        <v>103.45</v>
      </c>
      <c r="BZ226" s="11">
        <v>106.9</v>
      </c>
      <c r="CA226" s="11">
        <v>105.43</v>
      </c>
      <c r="CB226" s="11">
        <v>-0.01</v>
      </c>
      <c r="CC226" s="12">
        <v>0.53</v>
      </c>
      <c r="CD226" s="12">
        <v>0.86</v>
      </c>
      <c r="CE226" s="12">
        <v>0.5</v>
      </c>
      <c r="CF226" s="12">
        <v>0.11</v>
      </c>
      <c r="CG226" s="12">
        <v>0.13</v>
      </c>
      <c r="CH226" s="11">
        <v>1.51</v>
      </c>
      <c r="CI226" s="11">
        <v>2.67</v>
      </c>
      <c r="CJ226" s="11">
        <v>-0.14</v>
      </c>
      <c r="CK226" s="14">
        <v>0</v>
      </c>
      <c r="CL226" s="15">
        <v>0.209251101321586</v>
      </c>
    </row>
    <row r="227" ht="22.05" customHeight="1">
      <c r="A227" t="s" s="16">
        <v>596</v>
      </c>
      <c r="B227" t="s" s="16">
        <v>597</v>
      </c>
      <c r="C227" t="s" s="8">
        <v>547</v>
      </c>
      <c r="D227" t="s" s="8">
        <v>93</v>
      </c>
      <c r="E227" t="s" s="8">
        <v>94</v>
      </c>
      <c r="F227" t="s" s="8">
        <v>95</v>
      </c>
      <c r="G227" s="9">
        <v>0.8659</v>
      </c>
      <c r="H227" s="9">
        <v>0.8659</v>
      </c>
      <c r="I227" s="10">
        <f>$C$2+CK227</f>
      </c>
      <c r="J227" s="10">
        <f>IF(H227="NA","NA",$C$1+H227*I227)</f>
      </c>
      <c r="K227" s="10">
        <v>0.02</v>
      </c>
      <c r="L227" s="10">
        <f>IF(K227="NA","NA",$C$1+K227)</f>
      </c>
      <c r="M227" s="10">
        <f>IF(L227="NA","NA",IF(CL227="NA","NA",L227*(1-CL227)))</f>
      </c>
      <c r="N227" s="10">
        <f>IF(J227="NA","NA",IF(AA227="NA","NA",IF(M227="NA","NA",J227*(1-AA227)+M227*AA227)))</f>
      </c>
      <c r="O227" s="10">
        <f>IF(BB227="NA","NA",IF(J227="NA","NA",BB227-J227))</f>
      </c>
      <c r="P227" s="10">
        <f>IF(BC227="NA","NA",IF(N227="NA","NA",BC227-N227))</f>
      </c>
      <c r="Q227" s="11">
        <v>139.5</v>
      </c>
      <c r="R227" s="11">
        <v>0</v>
      </c>
      <c r="S227" s="11">
        <v>0</v>
      </c>
      <c r="T227" s="11">
        <v>0</v>
      </c>
      <c r="U227" s="11">
        <v>139.5</v>
      </c>
      <c r="V227" s="11">
        <v>24.3</v>
      </c>
      <c r="W227" s="11">
        <v>115.2</v>
      </c>
      <c r="X227" s="10">
        <v>0.1742</v>
      </c>
      <c r="Y227" s="12">
        <v>0</v>
      </c>
      <c r="Z227" s="10">
        <v>0</v>
      </c>
      <c r="AA227" s="10">
        <v>0</v>
      </c>
      <c r="AB227" s="10">
        <v>0</v>
      </c>
      <c r="AC227" s="10">
        <v>0</v>
      </c>
      <c r="AD227" s="11">
        <v>8.49</v>
      </c>
      <c r="AE227" s="12">
        <v>0.98</v>
      </c>
      <c r="AF227" s="10">
        <v>0.1183</v>
      </c>
      <c r="AG227" s="10">
        <v>0.655</v>
      </c>
      <c r="AH227" s="12">
        <v>0.2</v>
      </c>
      <c r="AI227" s="13">
        <v>2160</v>
      </c>
      <c r="AJ227" s="12">
        <v>7.88</v>
      </c>
      <c r="AK227" s="12">
        <v>7.46</v>
      </c>
      <c r="AL227" s="12">
        <v>13.63</v>
      </c>
      <c r="AM227" t="s" s="8">
        <v>110</v>
      </c>
      <c r="AN227" s="12">
        <v>2.55</v>
      </c>
      <c r="AO227" s="12">
        <v>1.72</v>
      </c>
      <c r="AP227" s="12">
        <v>4.94</v>
      </c>
      <c r="AQ227" s="12">
        <v>5.33</v>
      </c>
      <c r="AR227" s="12">
        <v>6.47</v>
      </c>
      <c r="AS227" s="12">
        <v>1.42</v>
      </c>
      <c r="AT227" s="10">
        <v>0.4112</v>
      </c>
      <c r="AU227" s="10">
        <v>0.0551</v>
      </c>
      <c r="AV227" s="10">
        <v>0.348</v>
      </c>
      <c r="AW227" s="10">
        <v>0.054</v>
      </c>
      <c r="AX227" s="10">
        <v>-0.131</v>
      </c>
      <c r="AY227" s="10">
        <v>-0.115</v>
      </c>
      <c r="AZ227" t="s" s="8">
        <v>110</v>
      </c>
      <c r="BA227" s="10">
        <v>-0.0176</v>
      </c>
      <c r="BB227" s="10">
        <v>0.3438</v>
      </c>
      <c r="BC227" s="10">
        <v>1.0796</v>
      </c>
      <c r="BD227" s="10">
        <v>0.247</v>
      </c>
      <c r="BE227" s="10">
        <v>0.3081</v>
      </c>
      <c r="BF227" s="10">
        <v>0.1457</v>
      </c>
      <c r="BG227" s="10">
        <v>0.846</v>
      </c>
      <c r="BH227" s="11">
        <v>17.7</v>
      </c>
      <c r="BI227" s="11">
        <v>18.7</v>
      </c>
      <c r="BJ227" s="11">
        <v>21.6</v>
      </c>
      <c r="BK227" s="11">
        <v>23.32</v>
      </c>
      <c r="BL227" s="11">
        <v>81.3</v>
      </c>
      <c r="BM227" s="11">
        <v>75.7</v>
      </c>
      <c r="BN227" s="11">
        <v>21.6</v>
      </c>
      <c r="BO227" s="11">
        <v>22.5</v>
      </c>
      <c r="BP227" s="11">
        <v>19.92</v>
      </c>
      <c r="BQ227" s="11">
        <v>0</v>
      </c>
      <c r="BR227" s="11">
        <v>-1.44</v>
      </c>
      <c r="BS227" s="11">
        <v>1.691</v>
      </c>
      <c r="BT227" s="10">
        <v>0.0125984031800717</v>
      </c>
      <c r="BU227" s="11">
        <v>19.6721598173516</v>
      </c>
      <c r="BV227" s="11">
        <v>18.449</v>
      </c>
      <c r="BW227" s="11">
        <v>18.449</v>
      </c>
      <c r="BX227" s="11">
        <v>54.4</v>
      </c>
      <c r="BY227" s="11">
        <v>21.6</v>
      </c>
      <c r="BZ227" s="11">
        <v>54.8</v>
      </c>
      <c r="CA227" s="11">
        <v>17.8</v>
      </c>
      <c r="CB227" s="11">
        <v>-7.69</v>
      </c>
      <c r="CC227" s="12">
        <v>0.31</v>
      </c>
      <c r="CD227" s="12">
        <v>0.86</v>
      </c>
      <c r="CE227" s="12">
        <v>0.5</v>
      </c>
      <c r="CF227" s="12">
        <v>0.1</v>
      </c>
      <c r="CG227" s="12">
        <v>0.1</v>
      </c>
      <c r="CH227" s="11">
        <v>6.31</v>
      </c>
      <c r="CI227" s="11">
        <v>5.87</v>
      </c>
      <c r="CJ227" s="11">
        <v>-10.58</v>
      </c>
      <c r="CK227" s="14">
        <v>0</v>
      </c>
      <c r="CL227" s="15">
        <v>0.2103174603174602</v>
      </c>
    </row>
    <row r="228" ht="22.05" customHeight="1">
      <c r="A228" t="s" s="16">
        <v>598</v>
      </c>
      <c r="B228" t="s" s="16">
        <v>599</v>
      </c>
      <c r="C228" t="s" s="8">
        <v>540</v>
      </c>
      <c r="D228" t="s" s="8">
        <v>93</v>
      </c>
      <c r="E228" t="s" s="8">
        <v>94</v>
      </c>
      <c r="F228" t="s" s="8">
        <v>95</v>
      </c>
      <c r="G228" s="9">
        <v>1.0714</v>
      </c>
      <c r="H228" s="9">
        <v>1.2011</v>
      </c>
      <c r="I228" s="10">
        <f>$C$2+CK228</f>
      </c>
      <c r="J228" s="10">
        <f>IF(H228="NA","NA",$C$1+H228*I228)</f>
      </c>
      <c r="K228" s="10">
        <v>0.01</v>
      </c>
      <c r="L228" s="10">
        <f>IF(K228="NA","NA",$C$1+K228)</f>
      </c>
      <c r="M228" s="10">
        <f>IF(L228="NA","NA",IF(CL228="NA","NA",L228*(1-CL228)))</f>
      </c>
      <c r="N228" s="10">
        <f>IF(J228="NA","NA",IF(AA228="NA","NA",IF(M228="NA","NA",J228*(1-AA228)+M228*AA228)))</f>
      </c>
      <c r="O228" s="10">
        <f>IF(BB228="NA","NA",IF(J228="NA","NA",BB228-J228))</f>
      </c>
      <c r="P228" s="10">
        <f>IF(BC228="NA","NA",IF(N228="NA","NA",BC228-N228))</f>
      </c>
      <c r="Q228" s="11">
        <v>240.7</v>
      </c>
      <c r="R228" s="11">
        <v>0</v>
      </c>
      <c r="S228" s="11">
        <v>35.3</v>
      </c>
      <c r="T228" s="11">
        <v>35.3</v>
      </c>
      <c r="U228" s="11">
        <v>276</v>
      </c>
      <c r="V228" s="11">
        <v>2.64</v>
      </c>
      <c r="W228" s="11">
        <v>273.36</v>
      </c>
      <c r="X228" s="10">
        <v>0.009599999999999999</v>
      </c>
      <c r="Y228" s="12">
        <v>0</v>
      </c>
      <c r="Z228" s="10">
        <v>0.3833</v>
      </c>
      <c r="AA228" s="10">
        <v>0.1279</v>
      </c>
      <c r="AB228" s="10">
        <v>0.6215000000000001</v>
      </c>
      <c r="AC228" s="10">
        <v>0.1467</v>
      </c>
      <c r="AD228" s="11">
        <v>21.26</v>
      </c>
      <c r="AE228" s="12">
        <v>0.35</v>
      </c>
      <c r="AF228" s="10">
        <v>0.114</v>
      </c>
      <c r="AG228" s="10">
        <v>0.4034</v>
      </c>
      <c r="AH228" s="12">
        <v>0.18</v>
      </c>
      <c r="AI228" s="13">
        <v>15.25</v>
      </c>
      <c r="AJ228" s="12">
        <v>30.05</v>
      </c>
      <c r="AK228" s="12">
        <v>24.59</v>
      </c>
      <c r="AL228" s="12">
        <v>20.84</v>
      </c>
      <c r="AM228" s="12">
        <v>1.36</v>
      </c>
      <c r="AN228" s="12">
        <v>4.24</v>
      </c>
      <c r="AO228" s="12">
        <v>4.11</v>
      </c>
      <c r="AP228" s="12">
        <v>19</v>
      </c>
      <c r="AQ228" s="12">
        <v>25.55</v>
      </c>
      <c r="AR228" s="12">
        <v>9.31</v>
      </c>
      <c r="AS228" s="12">
        <v>4.66</v>
      </c>
      <c r="AT228" s="10">
        <v>0.4055</v>
      </c>
      <c r="AU228" s="10">
        <v>0.0165</v>
      </c>
      <c r="AV228" s="10">
        <v>0.0329</v>
      </c>
      <c r="AW228" s="10">
        <v>0.0824</v>
      </c>
      <c r="AX228" s="10">
        <v>0.125</v>
      </c>
      <c r="AY228" s="10">
        <v>0.0871</v>
      </c>
      <c r="AZ228" s="10">
        <v>0.221</v>
      </c>
      <c r="BA228" s="10">
        <v>0.201</v>
      </c>
      <c r="BB228" s="10">
        <v>0.1931</v>
      </c>
      <c r="BC228" s="10">
        <v>1.2998</v>
      </c>
      <c r="BD228" s="10">
        <v>0.136</v>
      </c>
      <c r="BE228" s="10">
        <v>0.1999</v>
      </c>
      <c r="BF228" s="10">
        <v>0.1746</v>
      </c>
      <c r="BG228" s="10">
        <v>0.7151</v>
      </c>
      <c r="BH228" s="11">
        <v>8.01</v>
      </c>
      <c r="BI228" s="11">
        <v>9.789999999999999</v>
      </c>
      <c r="BJ228" s="11">
        <v>12.4</v>
      </c>
      <c r="BK228" s="11">
        <v>14.39</v>
      </c>
      <c r="BL228" s="11">
        <v>58.6</v>
      </c>
      <c r="BM228" s="11">
        <v>72</v>
      </c>
      <c r="BN228" s="11">
        <v>10.7</v>
      </c>
      <c r="BO228" s="11">
        <v>14.2</v>
      </c>
      <c r="BP228" s="11">
        <v>11.88</v>
      </c>
      <c r="BQ228" s="11">
        <v>3.75</v>
      </c>
      <c r="BR228" s="11">
        <v>-3.207</v>
      </c>
      <c r="BS228" s="11">
        <v>43.765</v>
      </c>
      <c r="BT228" s="10">
        <v>3.41459175534002</v>
      </c>
      <c r="BU228" s="11">
        <v>-28.6801525423729</v>
      </c>
      <c r="BV228" s="11">
        <v>-34.518</v>
      </c>
      <c r="BW228" s="11">
        <v>-30.768</v>
      </c>
      <c r="BX228" s="11">
        <v>50.7</v>
      </c>
      <c r="BY228" s="11">
        <v>11.07</v>
      </c>
      <c r="BZ228" s="11">
        <v>56.8</v>
      </c>
      <c r="CA228" s="11">
        <v>29.36</v>
      </c>
      <c r="CB228" s="11">
        <v>-3.97</v>
      </c>
      <c r="CC228" s="12">
        <v>0.18</v>
      </c>
      <c r="CD228" s="12">
        <v>0.16</v>
      </c>
      <c r="CE228" s="12">
        <v>0.5</v>
      </c>
      <c r="CF228" t="s" s="8">
        <v>110</v>
      </c>
      <c r="CG228" t="s" s="8">
        <v>110</v>
      </c>
      <c r="CH228" t="s" s="8">
        <v>110</v>
      </c>
      <c r="CI228" t="s" s="8">
        <v>110</v>
      </c>
      <c r="CJ228" s="11">
        <v>-3.97</v>
      </c>
      <c r="CK228" s="14">
        <v>0</v>
      </c>
      <c r="CL228" s="15">
        <v>0.2103960396039605</v>
      </c>
    </row>
    <row r="229" ht="22.05" customHeight="1">
      <c r="A229" t="s" s="16">
        <v>600</v>
      </c>
      <c r="B229" t="s" s="16">
        <v>601</v>
      </c>
      <c r="C229" t="s" s="8">
        <v>547</v>
      </c>
      <c r="D229" t="s" s="8">
        <v>93</v>
      </c>
      <c r="E229" t="s" s="8">
        <v>94</v>
      </c>
      <c r="F229" t="s" s="8">
        <v>95</v>
      </c>
      <c r="G229" s="9">
        <v>0.8659</v>
      </c>
      <c r="H229" s="9">
        <v>0.8659</v>
      </c>
      <c r="I229" s="10">
        <f>$C$2+CK229</f>
      </c>
      <c r="J229" s="10">
        <f>IF(H229="NA","NA",$C$1+H229*I229)</f>
      </c>
      <c r="K229" s="10">
        <v>0.015</v>
      </c>
      <c r="L229" s="10">
        <f>IF(K229="NA","NA",$C$1+K229)</f>
      </c>
      <c r="M229" s="10">
        <f>IF(L229="NA","NA",IF(CL229="NA","NA",L229*(1-CL229)))</f>
      </c>
      <c r="N229" s="10">
        <f>IF(J229="NA","NA",IF(AA229="NA","NA",IF(M229="NA","NA",J229*(1-AA229)+M229*AA229)))</f>
      </c>
      <c r="O229" s="10">
        <f>IF(BB229="NA","NA",IF(J229="NA","NA",BB229-J229))</f>
      </c>
      <c r="P229" s="10">
        <f>IF(BC229="NA","NA",IF(N229="NA","NA",BC229-N229))</f>
      </c>
      <c r="Q229" s="11">
        <v>45.7</v>
      </c>
      <c r="R229" s="11">
        <v>0</v>
      </c>
      <c r="S229" s="11">
        <v>0</v>
      </c>
      <c r="T229" s="11">
        <v>0</v>
      </c>
      <c r="U229" s="11">
        <v>45.7</v>
      </c>
      <c r="V229" s="11">
        <v>2.1</v>
      </c>
      <c r="W229" s="11">
        <v>43.6</v>
      </c>
      <c r="X229" s="10">
        <v>0.046</v>
      </c>
      <c r="Y229" s="12">
        <v>0</v>
      </c>
      <c r="Z229" s="10">
        <v>0</v>
      </c>
      <c r="AA229" s="10">
        <v>0</v>
      </c>
      <c r="AB229" s="10">
        <v>0</v>
      </c>
      <c r="AC229" s="10">
        <v>0</v>
      </c>
      <c r="AD229" s="11">
        <v>4.03</v>
      </c>
      <c r="AE229" s="12">
        <v>1.17</v>
      </c>
      <c r="AF229" s="10">
        <v>0.2757</v>
      </c>
      <c r="AG229" s="10">
        <v>0.5169</v>
      </c>
      <c r="AH229" s="12">
        <v>0.17</v>
      </c>
      <c r="AI229" s="13">
        <v>153.55</v>
      </c>
      <c r="AJ229" s="12">
        <v>30.26</v>
      </c>
      <c r="AK229" s="12">
        <v>16.56</v>
      </c>
      <c r="AL229" s="12">
        <v>10.63</v>
      </c>
      <c r="AM229" t="s" s="8">
        <v>110</v>
      </c>
      <c r="AN229" s="12">
        <v>8.1</v>
      </c>
      <c r="AO229" s="12">
        <v>0.74</v>
      </c>
      <c r="AP229" s="12">
        <v>8.33</v>
      </c>
      <c r="AQ229" s="12">
        <v>13.37</v>
      </c>
      <c r="AR229" s="12">
        <v>12.65</v>
      </c>
      <c r="AS229" s="12">
        <v>0.7</v>
      </c>
      <c r="AT229" s="10">
        <v>0.6377</v>
      </c>
      <c r="AU229" s="10">
        <v>0.0385</v>
      </c>
      <c r="AV229" s="10">
        <v>0.0813</v>
      </c>
      <c r="AW229" t="s" s="8">
        <v>110</v>
      </c>
      <c r="AX229" s="10">
        <v>0.182</v>
      </c>
      <c r="AY229" t="s" s="8">
        <v>110</v>
      </c>
      <c r="AZ229" t="s" s="8">
        <v>110</v>
      </c>
      <c r="BA229" s="10">
        <v>0.07530000000000001</v>
      </c>
      <c r="BB229" s="10">
        <v>0.6434</v>
      </c>
      <c r="BC229" s="10">
        <v>1.0559</v>
      </c>
      <c r="BD229" s="10">
        <v>0.043</v>
      </c>
      <c r="BE229" s="10">
        <v>0.08160000000000001</v>
      </c>
      <c r="BF229" s="10">
        <v>0.2803</v>
      </c>
      <c r="BG229" s="10">
        <v>0.6226</v>
      </c>
      <c r="BH229" s="11">
        <v>1.51</v>
      </c>
      <c r="BI229" s="11">
        <v>2.76</v>
      </c>
      <c r="BJ229" s="11">
        <v>4.76</v>
      </c>
      <c r="BK229" s="11">
        <v>5.24</v>
      </c>
      <c r="BL229" s="11">
        <v>61.9</v>
      </c>
      <c r="BM229" s="11">
        <v>64.2</v>
      </c>
      <c r="BN229" s="11">
        <v>3.26</v>
      </c>
      <c r="BO229" s="11">
        <v>4.9</v>
      </c>
      <c r="BP229" s="11">
        <v>3.77</v>
      </c>
      <c r="BQ229" s="11">
        <v>0</v>
      </c>
      <c r="BR229" s="11">
        <v>-2.71</v>
      </c>
      <c r="BS229" s="11">
        <v>-0.124</v>
      </c>
      <c r="BT229" s="10">
        <v>-0.752089736528861</v>
      </c>
      <c r="BU229" s="11">
        <v>6.60216736401674</v>
      </c>
      <c r="BV229" s="11">
        <v>5.594</v>
      </c>
      <c r="BW229" s="11">
        <v>5.594</v>
      </c>
      <c r="BX229" s="11">
        <v>4.29</v>
      </c>
      <c r="BY229" s="11">
        <v>4.96</v>
      </c>
      <c r="BZ229" s="11">
        <v>5.64</v>
      </c>
      <c r="CA229" s="11">
        <v>3.45</v>
      </c>
      <c r="CB229" s="11">
        <v>-1.76</v>
      </c>
      <c r="CC229" s="12">
        <v>0.57</v>
      </c>
      <c r="CD229" s="12">
        <v>0.62</v>
      </c>
      <c r="CE229" s="12">
        <v>0.5</v>
      </c>
      <c r="CF229" t="s" s="8">
        <v>110</v>
      </c>
      <c r="CG229" t="s" s="8">
        <v>110</v>
      </c>
      <c r="CH229" t="s" s="8">
        <v>110</v>
      </c>
      <c r="CI229" t="s" s="8">
        <v>110</v>
      </c>
      <c r="CJ229" s="11">
        <v>-1.76</v>
      </c>
      <c r="CK229" s="14">
        <v>0</v>
      </c>
      <c r="CL229" s="15">
        <v>0.209251101321586</v>
      </c>
    </row>
    <row r="230" ht="31.05" customHeight="1">
      <c r="A230" t="s" s="16">
        <v>602</v>
      </c>
      <c r="B230" t="s" s="16">
        <v>603</v>
      </c>
      <c r="C230" t="s" s="8">
        <v>550</v>
      </c>
      <c r="D230" t="s" s="8">
        <v>93</v>
      </c>
      <c r="E230" t="s" s="8">
        <v>94</v>
      </c>
      <c r="F230" t="s" s="8">
        <v>95</v>
      </c>
      <c r="G230" s="9">
        <v>1.0246</v>
      </c>
      <c r="H230" s="9">
        <v>1.1348</v>
      </c>
      <c r="I230" s="10">
        <f>$C$2+CK230</f>
      </c>
      <c r="J230" s="10">
        <f>IF(H230="NA","NA",$C$1+H230*I230)</f>
      </c>
      <c r="K230" s="10">
        <v>0.01</v>
      </c>
      <c r="L230" s="10">
        <f>IF(K230="NA","NA",$C$1+K230)</f>
      </c>
      <c r="M230" s="10">
        <f>IF(L230="NA","NA",IF(CL230="NA","NA",L230*(1-CL230)))</f>
      </c>
      <c r="N230" s="10">
        <f>IF(J230="NA","NA",IF(AA230="NA","NA",IF(M230="NA","NA",J230*(1-AA230)+M230*AA230)))</f>
      </c>
      <c r="O230" s="10">
        <f>IF(BB230="NA","NA",IF(J230="NA","NA",BB230-J230))</f>
      </c>
      <c r="P230" s="10">
        <f>IF(BC230="NA","NA",IF(N230="NA","NA",BC230-N230))</f>
      </c>
      <c r="Q230" s="11">
        <v>73.2</v>
      </c>
      <c r="R230" s="11">
        <v>0</v>
      </c>
      <c r="S230" s="11">
        <v>8.93</v>
      </c>
      <c r="T230" s="11">
        <v>8.93</v>
      </c>
      <c r="U230" s="11">
        <v>82.13</v>
      </c>
      <c r="V230" s="11">
        <v>2.01</v>
      </c>
      <c r="W230" s="11">
        <v>80.12</v>
      </c>
      <c r="X230" s="10">
        <v>0.0245</v>
      </c>
      <c r="Y230" s="12">
        <v>0</v>
      </c>
      <c r="Z230" s="10">
        <v>0.2594</v>
      </c>
      <c r="AA230" s="10">
        <v>0.1087</v>
      </c>
      <c r="AB230" s="10">
        <v>0.3502</v>
      </c>
      <c r="AC230" s="10">
        <v>0.122</v>
      </c>
      <c r="AD230" s="11">
        <v>13.78</v>
      </c>
      <c r="AE230" s="12">
        <v>0.66</v>
      </c>
      <c r="AF230" s="10">
        <v>0.1483</v>
      </c>
      <c r="AG230" s="10">
        <v>0.4753</v>
      </c>
      <c r="AH230" s="12">
        <v>0.19</v>
      </c>
      <c r="AI230" s="13">
        <v>11.07</v>
      </c>
      <c r="AJ230" s="12">
        <v>14.88</v>
      </c>
      <c r="AK230" s="12">
        <v>15.48</v>
      </c>
      <c r="AL230" s="12">
        <v>13.64</v>
      </c>
      <c r="AM230" t="s" s="8">
        <v>110</v>
      </c>
      <c r="AN230" s="12">
        <v>2.87</v>
      </c>
      <c r="AO230" s="12">
        <v>1.25</v>
      </c>
      <c r="AP230" s="12">
        <v>11.25</v>
      </c>
      <c r="AQ230" s="12">
        <v>7.93</v>
      </c>
      <c r="AR230" s="12">
        <v>6.56</v>
      </c>
      <c r="AS230" s="12">
        <v>1.36</v>
      </c>
      <c r="AT230" s="10">
        <v>0.4228</v>
      </c>
      <c r="AU230" s="10">
        <v>0.0273</v>
      </c>
      <c r="AV230" s="10">
        <v>0.208</v>
      </c>
      <c r="AW230" s="10">
        <v>0.217</v>
      </c>
      <c r="AX230" s="10">
        <v>0.152</v>
      </c>
      <c r="AY230" s="10">
        <v>0.256</v>
      </c>
      <c r="AZ230" t="s" s="8">
        <v>110</v>
      </c>
      <c r="BA230" s="10">
        <v>0.0135</v>
      </c>
      <c r="BB230" s="10">
        <v>0.2048</v>
      </c>
      <c r="BC230" s="10">
        <v>0.655</v>
      </c>
      <c r="BD230" s="10">
        <v>0.0798</v>
      </c>
      <c r="BE230" s="10">
        <v>0.1201</v>
      </c>
      <c r="BF230" s="10">
        <v>0.1185</v>
      </c>
      <c r="BG230" s="10">
        <v>0.1985</v>
      </c>
      <c r="BH230" s="11">
        <v>4.92</v>
      </c>
      <c r="BI230" s="11">
        <v>4.73</v>
      </c>
      <c r="BJ230" s="11">
        <v>7.12</v>
      </c>
      <c r="BK230" s="11">
        <v>7.12</v>
      </c>
      <c r="BL230" s="11">
        <v>58.7</v>
      </c>
      <c r="BM230" s="11">
        <v>59.3</v>
      </c>
      <c r="BN230" s="11">
        <v>10.1</v>
      </c>
      <c r="BO230" s="11">
        <v>9.890000000000001</v>
      </c>
      <c r="BP230" s="11">
        <v>6.28</v>
      </c>
      <c r="BQ230" s="11">
        <v>3.42</v>
      </c>
      <c r="BR230" s="11">
        <v>-3.505</v>
      </c>
      <c r="BS230" s="11">
        <v>2.636</v>
      </c>
      <c r="BT230" s="10">
        <v>-0.138453124071101</v>
      </c>
      <c r="BU230" s="11">
        <v>7.14549253731343</v>
      </c>
      <c r="BV230" s="11">
        <v>2.179</v>
      </c>
      <c r="BW230" s="11">
        <v>5.599</v>
      </c>
      <c r="BX230" s="11">
        <v>23.1</v>
      </c>
      <c r="BY230" s="11">
        <v>10.87</v>
      </c>
      <c r="BZ230" s="11">
        <v>25.5</v>
      </c>
      <c r="CA230" s="11">
        <v>12.22</v>
      </c>
      <c r="CB230" s="11">
        <v>-2</v>
      </c>
      <c r="CC230" s="12">
        <v>0.28</v>
      </c>
      <c r="CD230" s="12">
        <v>0.43</v>
      </c>
      <c r="CE230" s="12">
        <v>0.5</v>
      </c>
      <c r="CF230" s="12">
        <v>0.09</v>
      </c>
      <c r="CG230" s="12">
        <v>0.08</v>
      </c>
      <c r="CH230" s="11">
        <v>2.56</v>
      </c>
      <c r="CI230" s="11">
        <v>1.81</v>
      </c>
      <c r="CJ230" s="11">
        <v>-2</v>
      </c>
      <c r="CK230" s="14">
        <v>0</v>
      </c>
      <c r="CL230" s="15">
        <v>0.2103960396039605</v>
      </c>
    </row>
    <row r="231" ht="22.05" customHeight="1">
      <c r="A231" t="s" s="16">
        <v>604</v>
      </c>
      <c r="B231" t="s" s="16">
        <v>605</v>
      </c>
      <c r="C231" t="s" s="8">
        <v>550</v>
      </c>
      <c r="D231" t="s" s="8">
        <v>93</v>
      </c>
      <c r="E231" t="s" s="8">
        <v>94</v>
      </c>
      <c r="F231" t="s" s="8">
        <v>95</v>
      </c>
      <c r="G231" s="9">
        <v>1.0246</v>
      </c>
      <c r="H231" s="9">
        <v>1.3791</v>
      </c>
      <c r="I231" s="10">
        <f>$C$2+CK231</f>
      </c>
      <c r="J231" s="10">
        <f>IF(H231="NA","NA",$C$1+H231*I231)</f>
      </c>
      <c r="K231" s="10">
        <v>0.025</v>
      </c>
      <c r="L231" s="10">
        <f>IF(K231="NA","NA",$C$1+K231)</f>
      </c>
      <c r="M231" s="10">
        <f>IF(L231="NA","NA",IF(CL231="NA","NA",L231*(1-CL231)))</f>
      </c>
      <c r="N231" s="10">
        <f>IF(J231="NA","NA",IF(AA231="NA","NA",IF(M231="NA","NA",J231*(1-AA231)+M231*AA231)))</f>
      </c>
      <c r="O231" s="10">
        <f>IF(BB231="NA","NA",IF(J231="NA","NA",BB231-J231))</f>
      </c>
      <c r="P231" s="10">
        <f>IF(BC231="NA","NA",IF(N231="NA","NA",BC231-N231))</f>
      </c>
      <c r="Q231" s="11">
        <v>42.3</v>
      </c>
      <c r="R231" s="11">
        <v>0</v>
      </c>
      <c r="S231" s="11">
        <v>24</v>
      </c>
      <c r="T231" s="11">
        <v>24</v>
      </c>
      <c r="U231" s="11">
        <v>66.3</v>
      </c>
      <c r="V231" s="11">
        <v>0.91</v>
      </c>
      <c r="W231" s="11">
        <v>65.39</v>
      </c>
      <c r="X231" s="10">
        <v>0.0138</v>
      </c>
      <c r="Y231" s="12">
        <v>0</v>
      </c>
      <c r="Z231" s="10">
        <v>0.3803</v>
      </c>
      <c r="AA231" s="10">
        <v>0.362</v>
      </c>
      <c r="AB231" s="10">
        <v>0.6138</v>
      </c>
      <c r="AC231" s="10">
        <v>0.5674</v>
      </c>
      <c r="AD231" s="11">
        <v>0.86</v>
      </c>
      <c r="AE231" s="12">
        <v>0.22</v>
      </c>
      <c r="AF231" s="10">
        <v>0.0447</v>
      </c>
      <c r="AG231" s="10">
        <v>0.8552999999999999</v>
      </c>
      <c r="AH231" s="12">
        <v>0.18</v>
      </c>
      <c r="AI231" s="13">
        <v>4.38</v>
      </c>
      <c r="AJ231" s="12">
        <v>20.24</v>
      </c>
      <c r="AK231" s="12">
        <v>17.92</v>
      </c>
      <c r="AL231" s="12">
        <v>12</v>
      </c>
      <c r="AM231" s="12">
        <v>20.24</v>
      </c>
      <c r="AN231" s="12">
        <v>1.08</v>
      </c>
      <c r="AO231" s="12">
        <v>1.37</v>
      </c>
      <c r="AP231" s="12">
        <v>11.8</v>
      </c>
      <c r="AQ231" s="12">
        <v>10.46</v>
      </c>
      <c r="AR231" s="12">
        <v>1.05</v>
      </c>
      <c r="AS231" s="12">
        <v>2.12</v>
      </c>
      <c r="AT231" s="10">
        <v>0</v>
      </c>
      <c r="AU231" s="10">
        <v>0</v>
      </c>
      <c r="AV231" s="10">
        <v>-0.0207</v>
      </c>
      <c r="AW231" s="10">
        <v>-0.0134</v>
      </c>
      <c r="AX231" s="10">
        <v>0.348</v>
      </c>
      <c r="AY231" s="10">
        <v>0.263</v>
      </c>
      <c r="AZ231" s="10">
        <v>0.01</v>
      </c>
      <c r="BA231" s="10">
        <v>0.254</v>
      </c>
      <c r="BB231" s="10">
        <v>0.0684</v>
      </c>
      <c r="BC231" s="10">
        <v>0.089</v>
      </c>
      <c r="BD231" s="10">
        <v>0.051</v>
      </c>
      <c r="BE231" s="10">
        <v>0.1196</v>
      </c>
      <c r="BF231" s="10">
        <v>0.3901</v>
      </c>
      <c r="BG231" s="10">
        <v>0.2706</v>
      </c>
      <c r="BH231" s="11">
        <v>2.09</v>
      </c>
      <c r="BI231" s="11">
        <v>2.36</v>
      </c>
      <c r="BJ231" s="11">
        <v>5.39</v>
      </c>
      <c r="BK231" s="11">
        <v>5.54</v>
      </c>
      <c r="BL231" s="11">
        <v>30.9</v>
      </c>
      <c r="BM231" s="11">
        <v>46.3</v>
      </c>
      <c r="BN231" s="11">
        <v>6.25</v>
      </c>
      <c r="BO231" s="11">
        <v>8.460000000000001</v>
      </c>
      <c r="BP231" s="11">
        <v>3.38</v>
      </c>
      <c r="BQ231" s="11">
        <v>3.1</v>
      </c>
      <c r="BR231" s="11">
        <v>3.23</v>
      </c>
      <c r="BS231" s="11">
        <v>-1.131</v>
      </c>
      <c r="BT231" s="10">
        <v>0.621354064261296</v>
      </c>
      <c r="BU231" s="11">
        <v>1.27910617283951</v>
      </c>
      <c r="BV231" s="11">
        <v>-2.839</v>
      </c>
      <c r="BW231" s="11">
        <v>0.261</v>
      </c>
      <c r="BX231" s="11">
        <v>34.5</v>
      </c>
      <c r="BY231" s="11">
        <v>62.25</v>
      </c>
      <c r="BZ231" s="11">
        <v>39.1</v>
      </c>
      <c r="CA231" s="11">
        <v>62.19</v>
      </c>
      <c r="CB231" s="11">
        <v>0</v>
      </c>
      <c r="CC231" s="12">
        <v>0.15</v>
      </c>
      <c r="CD231" s="12">
        <v>0.02</v>
      </c>
      <c r="CE231" s="12">
        <v>0.5</v>
      </c>
      <c r="CF231" t="s" s="8">
        <v>110</v>
      </c>
      <c r="CG231" t="s" s="8">
        <v>110</v>
      </c>
      <c r="CH231" t="s" s="8">
        <v>110</v>
      </c>
      <c r="CI231" t="s" s="8">
        <v>110</v>
      </c>
      <c r="CJ231" s="11">
        <v>0</v>
      </c>
      <c r="CK231" s="14">
        <v>0</v>
      </c>
      <c r="CL231" s="15">
        <v>0.2093862815884476</v>
      </c>
    </row>
    <row r="232" ht="22.05" customHeight="1">
      <c r="A232" t="s" s="16">
        <v>606</v>
      </c>
      <c r="B232" t="s" s="16">
        <v>607</v>
      </c>
      <c r="C232" t="s" s="8">
        <v>591</v>
      </c>
      <c r="D232" t="s" s="8">
        <v>93</v>
      </c>
      <c r="E232" t="s" s="8">
        <v>94</v>
      </c>
      <c r="F232" t="s" s="8">
        <v>95</v>
      </c>
      <c r="G232" s="9">
        <v>1.1045</v>
      </c>
      <c r="H232" s="9">
        <v>1.1045</v>
      </c>
      <c r="I232" s="10">
        <f>$C$2+CK232</f>
      </c>
      <c r="J232" s="10">
        <f>IF(H232="NA","NA",$C$1+H232*I232)</f>
      </c>
      <c r="K232" s="10">
        <v>0.025</v>
      </c>
      <c r="L232" s="10">
        <f>IF(K232="NA","NA",$C$1+K232)</f>
      </c>
      <c r="M232" s="10">
        <f>IF(L232="NA","NA",IF(CL232="NA","NA",L232*(1-CL232)))</f>
      </c>
      <c r="N232" s="10">
        <f>IF(J232="NA","NA",IF(AA232="NA","NA",IF(M232="NA","NA",J232*(1-AA232)+M232*AA232)))</f>
      </c>
      <c r="O232" s="10">
        <f>IF(BB232="NA","NA",IF(J232="NA","NA",BB232-J232))</f>
      </c>
      <c r="P232" t="s" s="8">
        <f>IF(BC232="NA","NA",IF(N232="NA","NA",BC232-N232))</f>
        <v>110</v>
      </c>
      <c r="Q232" s="11">
        <v>46.6</v>
      </c>
      <c r="R232" s="11">
        <v>0</v>
      </c>
      <c r="S232" s="11">
        <v>0</v>
      </c>
      <c r="T232" s="11">
        <v>0</v>
      </c>
      <c r="U232" s="11">
        <v>46.6</v>
      </c>
      <c r="V232" s="11">
        <v>12.2</v>
      </c>
      <c r="W232" s="11">
        <v>34.4</v>
      </c>
      <c r="X232" s="10">
        <v>0.2618</v>
      </c>
      <c r="Y232" s="12">
        <v>0</v>
      </c>
      <c r="Z232" s="10">
        <v>0</v>
      </c>
      <c r="AA232" s="10">
        <v>0</v>
      </c>
      <c r="AB232" s="10">
        <v>0</v>
      </c>
      <c r="AC232" s="10">
        <v>0</v>
      </c>
      <c r="AD232" s="11">
        <v>0.14</v>
      </c>
      <c r="AE232" s="12">
        <v>0.57</v>
      </c>
      <c r="AF232" s="10">
        <v>0.0316</v>
      </c>
      <c r="AG232" s="10">
        <v>0.8222</v>
      </c>
      <c r="AH232" s="12">
        <v>0.27</v>
      </c>
      <c r="AI232" t="s" s="5">
        <v>110</v>
      </c>
      <c r="AJ232" t="s" s="8">
        <v>110</v>
      </c>
      <c r="AK232" t="s" s="8">
        <v>110</v>
      </c>
      <c r="AL232" t="s" s="8">
        <v>110</v>
      </c>
      <c r="AM232" t="s" s="8">
        <v>110</v>
      </c>
      <c r="AN232" s="12">
        <v>5.61</v>
      </c>
      <c r="AO232" s="12">
        <v>1.09</v>
      </c>
      <c r="AP232" t="s" s="8">
        <v>110</v>
      </c>
      <c r="AQ232" t="s" s="8">
        <v>110</v>
      </c>
      <c r="AR232" t="s" s="8">
        <v>110</v>
      </c>
      <c r="AS232" s="12">
        <v>0.8100000000000001</v>
      </c>
      <c r="AT232" t="s" s="8">
        <v>110</v>
      </c>
      <c r="AU232" s="10">
        <v>0</v>
      </c>
      <c r="AV232" t="s" s="8">
        <v>110</v>
      </c>
      <c r="AW232" t="s" s="8">
        <v>110</v>
      </c>
      <c r="AX232" s="10">
        <v>0.166</v>
      </c>
      <c r="AY232" s="10">
        <v>-0.074</v>
      </c>
      <c r="AZ232" t="s" s="8">
        <v>110</v>
      </c>
      <c r="BA232" t="s" s="8">
        <v>110</v>
      </c>
      <c r="BB232" s="10">
        <v>-0.7292</v>
      </c>
      <c r="BC232" t="s" s="8">
        <v>110</v>
      </c>
      <c r="BD232" s="10">
        <v>-0.4633</v>
      </c>
      <c r="BE232" s="10">
        <v>-0.2977</v>
      </c>
      <c r="BF232" s="10">
        <v>0</v>
      </c>
      <c r="BG232" s="10">
        <v>0.0885</v>
      </c>
      <c r="BH232" s="11">
        <v>-20.1</v>
      </c>
      <c r="BI232" s="11">
        <v>-20.2</v>
      </c>
      <c r="BJ232" s="11">
        <v>-14.1</v>
      </c>
      <c r="BK232" s="11">
        <v>-12.98</v>
      </c>
      <c r="BL232" s="11">
        <v>42.6</v>
      </c>
      <c r="BM232" s="11">
        <v>43.6</v>
      </c>
      <c r="BN232" s="11">
        <v>-13.1</v>
      </c>
      <c r="BO232" s="11">
        <v>-11.4</v>
      </c>
      <c r="BP232" s="11">
        <v>-12.98</v>
      </c>
      <c r="BQ232" s="11">
        <v>0</v>
      </c>
      <c r="BR232" s="11">
        <v>-0.75</v>
      </c>
      <c r="BS232" s="11">
        <v>-1.277</v>
      </c>
      <c r="BT232" t="s" s="8">
        <v>110</v>
      </c>
      <c r="BU232" s="11">
        <v>-10.953</v>
      </c>
      <c r="BV232" s="11">
        <v>-18.173</v>
      </c>
      <c r="BW232" s="11">
        <v>-18.173</v>
      </c>
      <c r="BX232" s="11">
        <v>27.7</v>
      </c>
      <c r="BY232" s="11">
        <v>-2.7</v>
      </c>
      <c r="BZ232" s="11">
        <v>8.300000000000001</v>
      </c>
      <c r="CA232" s="11">
        <v>-8.92</v>
      </c>
      <c r="CB232" s="11">
        <v>0</v>
      </c>
      <c r="CC232" s="12">
        <v>0.1</v>
      </c>
      <c r="CD232" s="12">
        <v>0.65</v>
      </c>
      <c r="CE232" s="12">
        <v>0.5</v>
      </c>
      <c r="CF232" s="12">
        <v>0.1</v>
      </c>
      <c r="CG232" s="12">
        <v>0.11</v>
      </c>
      <c r="CH232" s="11">
        <v>-3.89</v>
      </c>
      <c r="CI232" s="11">
        <v>-7.45</v>
      </c>
      <c r="CJ232" s="11">
        <v>-0.04</v>
      </c>
      <c r="CK232" s="14">
        <v>0</v>
      </c>
      <c r="CL232" s="15">
        <v>0.2093862815884476</v>
      </c>
    </row>
    <row r="233" ht="22.05" customHeight="1">
      <c r="A233" t="s" s="16">
        <v>608</v>
      </c>
      <c r="B233" t="s" s="16">
        <v>609</v>
      </c>
      <c r="C233" t="s" s="8">
        <v>537</v>
      </c>
      <c r="D233" t="s" s="8">
        <v>93</v>
      </c>
      <c r="E233" t="s" s="8">
        <v>94</v>
      </c>
      <c r="F233" t="s" s="8">
        <v>95</v>
      </c>
      <c r="G233" s="9">
        <v>1.1293</v>
      </c>
      <c r="H233" s="9">
        <v>1.141</v>
      </c>
      <c r="I233" s="10">
        <f>$C$2+CK233</f>
      </c>
      <c r="J233" s="10">
        <f>IF(H233="NA","NA",$C$1+H233*I233)</f>
      </c>
      <c r="K233" s="10">
        <v>0.015</v>
      </c>
      <c r="L233" s="10">
        <f>IF(K233="NA","NA",$C$1+K233)</f>
      </c>
      <c r="M233" s="10">
        <f>IF(L233="NA","NA",IF(CL233="NA","NA",L233*(1-CL233)))</f>
      </c>
      <c r="N233" s="10">
        <f>IF(J233="NA","NA",IF(AA233="NA","NA",IF(M233="NA","NA",J233*(1-AA233)+M233*AA233)))</f>
      </c>
      <c r="O233" s="10">
        <f>IF(BB233="NA","NA",IF(J233="NA","NA",BB233-J233))</f>
      </c>
      <c r="P233" s="10">
        <f>IF(BC233="NA","NA",IF(N233="NA","NA",BC233-N233))</f>
      </c>
      <c r="Q233" s="11">
        <v>87.5</v>
      </c>
      <c r="R233" s="11">
        <v>1.82</v>
      </c>
      <c r="S233" s="11">
        <v>0</v>
      </c>
      <c r="T233" s="11">
        <v>1.82</v>
      </c>
      <c r="U233" s="11">
        <v>89.31999999999999</v>
      </c>
      <c r="V233" s="11">
        <v>28.4</v>
      </c>
      <c r="W233" s="11">
        <v>60.92</v>
      </c>
      <c r="X233" s="10">
        <v>0.318</v>
      </c>
      <c r="Y233" s="12">
        <v>0</v>
      </c>
      <c r="Z233" s="10">
        <v>0.0226</v>
      </c>
      <c r="AA233" s="10">
        <v>0.0204</v>
      </c>
      <c r="AB233" s="10">
        <v>0.0231</v>
      </c>
      <c r="AC233" s="10">
        <v>0.0208</v>
      </c>
      <c r="AD233" s="11">
        <v>0.22</v>
      </c>
      <c r="AE233" s="12">
        <v>1.46</v>
      </c>
      <c r="AF233" s="10">
        <v>0.2</v>
      </c>
      <c r="AG233" s="10">
        <v>0.64</v>
      </c>
      <c r="AH233" s="12">
        <v>0.27</v>
      </c>
      <c r="AI233" s="13">
        <v>28.9</v>
      </c>
      <c r="AJ233" s="12">
        <v>47.81</v>
      </c>
      <c r="AK233" s="12">
        <v>17500</v>
      </c>
      <c r="AL233" s="12">
        <v>24.89</v>
      </c>
      <c r="AM233" t="s" s="8">
        <v>110</v>
      </c>
      <c r="AN233" s="12">
        <v>1.11</v>
      </c>
      <c r="AO233" s="12">
        <v>2.03</v>
      </c>
      <c r="AP233" s="12">
        <v>42.3</v>
      </c>
      <c r="AQ233" s="12">
        <v>47.97</v>
      </c>
      <c r="AR233" s="12">
        <v>1.18</v>
      </c>
      <c r="AS233" s="12">
        <v>1.42</v>
      </c>
      <c r="AT233" s="10">
        <v>0</v>
      </c>
      <c r="AU233" s="10">
        <v>0</v>
      </c>
      <c r="AV233" s="10">
        <v>-0.93</v>
      </c>
      <c r="AW233" s="10">
        <v>-0.767</v>
      </c>
      <c r="AX233" s="10">
        <v>0.0239</v>
      </c>
      <c r="AY233" s="10">
        <v>0.0034</v>
      </c>
      <c r="AZ233" t="s" s="8">
        <v>110</v>
      </c>
      <c r="BA233" s="10">
        <v>0.0718</v>
      </c>
      <c r="BB233" s="10">
        <v>0.0001</v>
      </c>
      <c r="BC233" s="10">
        <v>0.0294</v>
      </c>
      <c r="BD233" s="10">
        <v>0.0001</v>
      </c>
      <c r="BE233" s="10">
        <v>0.0342</v>
      </c>
      <c r="BF233" s="10">
        <v>0.5</v>
      </c>
      <c r="BG233" s="10">
        <v>0.3167</v>
      </c>
      <c r="BH233" s="11">
        <v>1.83</v>
      </c>
      <c r="BI233" s="11">
        <v>0.01</v>
      </c>
      <c r="BJ233" s="11">
        <v>0.84</v>
      </c>
      <c r="BK233" s="11">
        <v>1.44</v>
      </c>
      <c r="BL233" s="11">
        <v>43</v>
      </c>
      <c r="BM233" s="11">
        <v>42.1</v>
      </c>
      <c r="BN233" s="11">
        <v>1.27</v>
      </c>
      <c r="BO233" s="11">
        <v>1.25</v>
      </c>
      <c r="BP233" s="11">
        <v>0.72</v>
      </c>
      <c r="BQ233" s="11">
        <v>0</v>
      </c>
      <c r="BR233" s="11">
        <v>0.2</v>
      </c>
      <c r="BS233" s="11">
        <v>8.343999999999999</v>
      </c>
      <c r="BT233" s="10">
        <v>11.864650205175</v>
      </c>
      <c r="BU233" s="11">
        <v>-7.8238776321047</v>
      </c>
      <c r="BV233" s="11">
        <v>-8.539</v>
      </c>
      <c r="BW233" s="11">
        <v>-8.539</v>
      </c>
      <c r="BX233" s="11">
        <v>76.90000000000001</v>
      </c>
      <c r="BY233" s="11">
        <v>49.06</v>
      </c>
      <c r="BZ233" s="11">
        <v>78.7</v>
      </c>
      <c r="CA233" s="11">
        <v>51.44</v>
      </c>
      <c r="CB233" s="11">
        <v>0</v>
      </c>
      <c r="CC233" s="12">
        <v>0.51</v>
      </c>
      <c r="CD233" s="12">
        <v>1.18</v>
      </c>
      <c r="CE233" s="12">
        <v>0.5</v>
      </c>
      <c r="CF233" s="12">
        <v>0.12</v>
      </c>
      <c r="CG233" s="12">
        <v>0.12</v>
      </c>
      <c r="CH233" s="11">
        <v>-0.51</v>
      </c>
      <c r="CI233" s="11">
        <v>1.05</v>
      </c>
      <c r="CJ233" s="11">
        <v>0</v>
      </c>
      <c r="CK233" s="14">
        <v>0</v>
      </c>
      <c r="CL233" s="15">
        <v>0.209251101321586</v>
      </c>
    </row>
    <row r="234" ht="31.05" customHeight="1">
      <c r="A234" t="s" s="16">
        <v>610</v>
      </c>
      <c r="B234" t="s" s="16">
        <v>611</v>
      </c>
      <c r="C234" t="s" s="8">
        <v>550</v>
      </c>
      <c r="D234" t="s" s="8">
        <v>93</v>
      </c>
      <c r="E234" t="s" s="8">
        <v>94</v>
      </c>
      <c r="F234" t="s" s="8">
        <v>95</v>
      </c>
      <c r="G234" s="9">
        <v>1.0246</v>
      </c>
      <c r="H234" s="9">
        <v>1.0432</v>
      </c>
      <c r="I234" s="10">
        <f>$C$2+CK234</f>
      </c>
      <c r="J234" s="10">
        <f>IF(H234="NA","NA",$C$1+H234*I234)</f>
      </c>
      <c r="K234" s="10">
        <v>0.01</v>
      </c>
      <c r="L234" s="10">
        <f>IF(K234="NA","NA",$C$1+K234)</f>
      </c>
      <c r="M234" s="10">
        <f>IF(L234="NA","NA",IF(CL234="NA","NA",L234*(1-CL234)))</f>
      </c>
      <c r="N234" s="10">
        <f>IF(J234="NA","NA",IF(AA234="NA","NA",IF(M234="NA","NA",J234*(1-AA234)+M234*AA234)))</f>
      </c>
      <c r="O234" s="10">
        <f>IF(BB234="NA","NA",IF(J234="NA","NA",BB234-J234))</f>
      </c>
      <c r="P234" s="10">
        <f>IF(BC234="NA","NA",IF(N234="NA","NA",BC234-N234))</f>
      </c>
      <c r="Q234" s="11">
        <v>82.7</v>
      </c>
      <c r="R234" s="11">
        <v>2.59</v>
      </c>
      <c r="S234" s="11">
        <v>0.42</v>
      </c>
      <c r="T234" s="11">
        <v>3.01</v>
      </c>
      <c r="U234" s="11">
        <v>85.70999999999999</v>
      </c>
      <c r="V234" s="11">
        <v>8.529999999999999</v>
      </c>
      <c r="W234" s="11">
        <v>77.18000000000001</v>
      </c>
      <c r="X234" s="10">
        <v>0.09950000000000001</v>
      </c>
      <c r="Y234" s="12">
        <v>0</v>
      </c>
      <c r="Z234" s="10">
        <v>0.0675</v>
      </c>
      <c r="AA234" s="10">
        <v>0.0351</v>
      </c>
      <c r="AB234" s="10">
        <v>0.0723</v>
      </c>
      <c r="AC234" s="10">
        <v>0.0364</v>
      </c>
      <c r="AD234" s="11">
        <v>6.7</v>
      </c>
      <c r="AE234" s="12">
        <v>0.45</v>
      </c>
      <c r="AF234" s="10">
        <v>0.1183</v>
      </c>
      <c r="AG234" s="10">
        <v>0.4564</v>
      </c>
      <c r="AH234" s="12">
        <v>0.14</v>
      </c>
      <c r="AI234" s="13">
        <v>205.81</v>
      </c>
      <c r="AJ234" s="12">
        <v>41.35</v>
      </c>
      <c r="AK234" s="12">
        <v>30.4</v>
      </c>
      <c r="AL234" t="s" s="8">
        <v>110</v>
      </c>
      <c r="AM234" t="s" s="8">
        <v>110</v>
      </c>
      <c r="AN234" s="12">
        <v>1.99</v>
      </c>
      <c r="AO234" s="12">
        <v>2.34</v>
      </c>
      <c r="AP234" s="12">
        <v>10.11</v>
      </c>
      <c r="AQ234" s="12">
        <v>13.15</v>
      </c>
      <c r="AR234" s="12">
        <v>4.09</v>
      </c>
      <c r="AS234" s="12">
        <v>2.19</v>
      </c>
      <c r="AT234" s="10">
        <v>1.3051</v>
      </c>
      <c r="AU234" s="10">
        <v>0.0429</v>
      </c>
      <c r="AV234" s="10">
        <v>0.864</v>
      </c>
      <c r="AW234" s="10">
        <v>-0.238</v>
      </c>
      <c r="AX234" t="s" s="8">
        <v>110</v>
      </c>
      <c r="AY234" s="10">
        <v>-0.159</v>
      </c>
      <c r="AZ234" t="s" s="8">
        <v>110</v>
      </c>
      <c r="BA234" t="s" s="8">
        <v>110</v>
      </c>
      <c r="BB234" s="10">
        <v>0.06900000000000001</v>
      </c>
      <c r="BC234" s="10">
        <v>0.3947</v>
      </c>
      <c r="BD234" s="10">
        <v>0.0766</v>
      </c>
      <c r="BE234" s="10">
        <v>0.215</v>
      </c>
      <c r="BF234" s="10">
        <v>0.5</v>
      </c>
      <c r="BG234" s="10">
        <v>0.351</v>
      </c>
      <c r="BH234" s="11">
        <v>2</v>
      </c>
      <c r="BI234" s="11">
        <v>2.72</v>
      </c>
      <c r="BJ234" s="11">
        <v>6.38</v>
      </c>
      <c r="BK234" s="11">
        <v>7.63</v>
      </c>
      <c r="BL234" s="11">
        <v>35.3</v>
      </c>
      <c r="BM234" s="11">
        <v>35.5</v>
      </c>
      <c r="BN234" s="11">
        <v>5.87</v>
      </c>
      <c r="BO234" s="11">
        <v>7.18</v>
      </c>
      <c r="BP234" s="11">
        <v>3.82</v>
      </c>
      <c r="BQ234" s="11">
        <v>-0.03</v>
      </c>
      <c r="BR234" s="11">
        <v>0</v>
      </c>
      <c r="BS234" s="11">
        <v>1.977</v>
      </c>
      <c r="BT234" s="10">
        <v>0.518069680269776</v>
      </c>
      <c r="BU234" s="11">
        <v>1.83908898434378</v>
      </c>
      <c r="BV234" s="11">
        <v>0.774</v>
      </c>
      <c r="BW234" s="11">
        <v>0.743</v>
      </c>
      <c r="BX234" s="11">
        <v>39.4</v>
      </c>
      <c r="BY234" s="11">
        <v>19.34</v>
      </c>
      <c r="BZ234" s="11">
        <v>41.6</v>
      </c>
      <c r="CA234" s="11">
        <v>18.88</v>
      </c>
      <c r="CB234" s="11">
        <v>-3.55</v>
      </c>
      <c r="CC234" s="12">
        <v>0.22</v>
      </c>
      <c r="CD234" s="12">
        <v>0.24</v>
      </c>
      <c r="CE234" s="12">
        <v>0.5</v>
      </c>
      <c r="CF234" s="12">
        <v>0.07000000000000001</v>
      </c>
      <c r="CG234" s="12">
        <v>0.09</v>
      </c>
      <c r="CH234" s="11">
        <v>3.82</v>
      </c>
      <c r="CI234" s="11">
        <v>3.44</v>
      </c>
      <c r="CJ234" s="11">
        <v>-3.55</v>
      </c>
      <c r="CK234" s="14">
        <v>0</v>
      </c>
      <c r="CL234" s="15">
        <v>0.2103960396039605</v>
      </c>
    </row>
    <row r="235" ht="31.05" customHeight="1">
      <c r="A235" t="s" s="16">
        <v>612</v>
      </c>
      <c r="B235" t="s" s="16">
        <v>613</v>
      </c>
      <c r="C235" t="s" s="8">
        <v>591</v>
      </c>
      <c r="D235" t="s" s="8">
        <v>93</v>
      </c>
      <c r="E235" t="s" s="8">
        <v>94</v>
      </c>
      <c r="F235" t="s" s="8">
        <v>95</v>
      </c>
      <c r="G235" s="9">
        <v>1.1045</v>
      </c>
      <c r="H235" s="9">
        <v>1.3306</v>
      </c>
      <c r="I235" s="10">
        <f>$C$2+CK235</f>
      </c>
      <c r="J235" s="10">
        <f>IF(H235="NA","NA",$C$1+H235*I235)</f>
      </c>
      <c r="K235" s="10">
        <v>0.025</v>
      </c>
      <c r="L235" s="10">
        <f>IF(K235="NA","NA",$C$1+K235)</f>
      </c>
      <c r="M235" s="10">
        <f>IF(L235="NA","NA",IF(CL235="NA","NA",L235*(1-CL235)))</f>
      </c>
      <c r="N235" s="10">
        <f>IF(J235="NA","NA",IF(AA235="NA","NA",IF(M235="NA","NA",J235*(1-AA235)+M235*AA235)))</f>
      </c>
      <c r="O235" s="10">
        <f>IF(BB235="NA","NA",IF(J235="NA","NA",BB235-J235))</f>
      </c>
      <c r="P235" s="10">
        <f>IF(BC235="NA","NA",IF(N235="NA","NA",BC235-N235))</f>
      </c>
      <c r="Q235" s="11">
        <v>63.5</v>
      </c>
      <c r="R235" s="11">
        <v>0</v>
      </c>
      <c r="S235" s="11">
        <v>13</v>
      </c>
      <c r="T235" s="11">
        <v>13</v>
      </c>
      <c r="U235" s="11">
        <v>76.5</v>
      </c>
      <c r="V235" s="11">
        <v>1.18</v>
      </c>
      <c r="W235" s="11">
        <v>75.31999999999999</v>
      </c>
      <c r="X235" s="10">
        <v>0.0154</v>
      </c>
      <c r="Y235" s="12">
        <v>0</v>
      </c>
      <c r="Z235" s="10">
        <v>0.3704</v>
      </c>
      <c r="AA235" s="10">
        <v>0.1699</v>
      </c>
      <c r="AB235" s="10">
        <v>0.5881999999999999</v>
      </c>
      <c r="AC235" s="10">
        <v>0.2047</v>
      </c>
      <c r="AD235" s="11">
        <v>6.79</v>
      </c>
      <c r="AE235" s="12">
        <v>0.65</v>
      </c>
      <c r="AF235" t="s" s="8">
        <v>110</v>
      </c>
      <c r="AG235" t="s" s="8">
        <v>110</v>
      </c>
      <c r="AH235" s="12">
        <v>0.47</v>
      </c>
      <c r="AI235" s="13">
        <v>2.48</v>
      </c>
      <c r="AJ235" t="s" s="8">
        <v>110</v>
      </c>
      <c r="AK235" t="s" s="8">
        <v>110</v>
      </c>
      <c r="AL235" s="12">
        <v>14.09</v>
      </c>
      <c r="AM235" t="s" s="8">
        <v>110</v>
      </c>
      <c r="AN235" s="12">
        <v>2.87</v>
      </c>
      <c r="AO235" s="12">
        <v>2.8</v>
      </c>
      <c r="AP235" s="12">
        <v>19.31</v>
      </c>
      <c r="AQ235" s="12">
        <v>553.8200000000001</v>
      </c>
      <c r="AR235" s="12">
        <v>2.22</v>
      </c>
      <c r="AS235" s="12">
        <v>3.32</v>
      </c>
      <c r="AT235" t="s" s="8">
        <v>110</v>
      </c>
      <c r="AU235" s="10">
        <v>0</v>
      </c>
      <c r="AV235" t="s" s="8">
        <v>110</v>
      </c>
      <c r="AW235" t="s" s="8">
        <v>110</v>
      </c>
      <c r="AX235" s="10">
        <v>-0.0495</v>
      </c>
      <c r="AY235" s="10">
        <v>-0.0808</v>
      </c>
      <c r="AZ235" t="s" s="8">
        <v>110</v>
      </c>
      <c r="BA235" t="s" s="8">
        <v>110</v>
      </c>
      <c r="BB235" s="10">
        <v>-0.6481</v>
      </c>
      <c r="BC235" s="10">
        <v>0.1293</v>
      </c>
      <c r="BD235" s="10">
        <v>-0.4605</v>
      </c>
      <c r="BE235" s="10">
        <v>0.1283</v>
      </c>
      <c r="BF235" s="10">
        <v>0</v>
      </c>
      <c r="BG235" s="10">
        <v>0.2297</v>
      </c>
      <c r="BH235" s="11">
        <v>-17.6</v>
      </c>
      <c r="BI235" s="11">
        <v>-14</v>
      </c>
      <c r="BJ235" s="11">
        <v>3.25</v>
      </c>
      <c r="BK235" s="11">
        <v>3.9</v>
      </c>
      <c r="BL235" s="11">
        <v>22.7</v>
      </c>
      <c r="BM235" s="11">
        <v>30.4</v>
      </c>
      <c r="BN235" s="11">
        <v>0.14</v>
      </c>
      <c r="BO235" s="11">
        <v>4.08</v>
      </c>
      <c r="BP235" s="11">
        <v>3.9</v>
      </c>
      <c r="BQ235" s="11">
        <v>-2.34</v>
      </c>
      <c r="BR235" s="11">
        <v>-0.065</v>
      </c>
      <c r="BS235" s="11">
        <v>0.17</v>
      </c>
      <c r="BT235" s="10">
        <v>0.0269161753396565</v>
      </c>
      <c r="BU235" s="11">
        <v>3.796</v>
      </c>
      <c r="BV235" s="11">
        <v>-11.765</v>
      </c>
      <c r="BW235" s="11">
        <v>-14.105</v>
      </c>
      <c r="BX235" s="11">
        <v>21.6</v>
      </c>
      <c r="BY235" s="11">
        <v>30.18</v>
      </c>
      <c r="BZ235" s="11">
        <v>22.1</v>
      </c>
      <c r="CA235" s="11">
        <v>33.92</v>
      </c>
      <c r="CB235" s="11">
        <v>0</v>
      </c>
      <c r="CC235" s="12">
        <v>-0.09</v>
      </c>
      <c r="CD235" s="12">
        <v>1.15</v>
      </c>
      <c r="CE235" s="12">
        <v>0.5</v>
      </c>
      <c r="CF235" s="12">
        <v>0.15</v>
      </c>
      <c r="CG235" s="12">
        <v>0.14</v>
      </c>
      <c r="CH235" s="11">
        <v>0.15</v>
      </c>
      <c r="CI235" s="11">
        <v>-4.7</v>
      </c>
      <c r="CJ235" s="11">
        <v>0</v>
      </c>
      <c r="CK235" s="14">
        <v>0</v>
      </c>
      <c r="CL235" s="15">
        <v>0.2093862815884476</v>
      </c>
    </row>
    <row r="236" ht="22.05" customHeight="1">
      <c r="A236" t="s" s="16">
        <v>614</v>
      </c>
      <c r="B236" t="s" s="16">
        <v>615</v>
      </c>
      <c r="C236" t="s" s="8">
        <v>547</v>
      </c>
      <c r="D236" t="s" s="8">
        <v>93</v>
      </c>
      <c r="E236" t="s" s="8">
        <v>94</v>
      </c>
      <c r="F236" t="s" s="8">
        <v>95</v>
      </c>
      <c r="G236" s="9">
        <v>0.8659</v>
      </c>
      <c r="H236" s="9">
        <v>0.8659</v>
      </c>
      <c r="I236" s="10">
        <f>$C$2+CK236</f>
      </c>
      <c r="J236" s="10">
        <f>IF(H236="NA","NA",$C$1+H236*I236)</f>
      </c>
      <c r="K236" s="10">
        <v>0.015</v>
      </c>
      <c r="L236" s="10">
        <f>IF(K236="NA","NA",$C$1+K236)</f>
      </c>
      <c r="M236" s="10">
        <f>IF(L236="NA","NA",IF(CL236="NA","NA",L236*(1-CL236)))</f>
      </c>
      <c r="N236" s="10">
        <f>IF(J236="NA","NA",IF(AA236="NA","NA",IF(M236="NA","NA",J236*(1-AA236)+M236*AA236)))</f>
      </c>
      <c r="O236" s="10">
        <f>IF(BB236="NA","NA",IF(J236="NA","NA",BB236-J236))</f>
      </c>
      <c r="P236" s="10">
        <f>IF(BC236="NA","NA",IF(N236="NA","NA",BC236-N236))</f>
      </c>
      <c r="Q236" s="11">
        <v>19.2</v>
      </c>
      <c r="R236" s="11">
        <v>0</v>
      </c>
      <c r="S236" s="11">
        <v>0</v>
      </c>
      <c r="T236" s="11">
        <v>0</v>
      </c>
      <c r="U236" s="11">
        <v>19.2</v>
      </c>
      <c r="V236" s="11">
        <v>5.56</v>
      </c>
      <c r="W236" s="11">
        <v>13.64</v>
      </c>
      <c r="X236" s="10">
        <v>0.2896</v>
      </c>
      <c r="Y236" s="12">
        <v>0</v>
      </c>
      <c r="Z236" s="10">
        <v>0</v>
      </c>
      <c r="AA236" s="10">
        <v>0</v>
      </c>
      <c r="AB236" s="10">
        <v>0</v>
      </c>
      <c r="AC236" s="10">
        <v>0</v>
      </c>
      <c r="AD236" s="11">
        <v>1.81</v>
      </c>
      <c r="AE236" s="12">
        <v>0.41</v>
      </c>
      <c r="AF236" s="10">
        <v>0.06320000000000001</v>
      </c>
      <c r="AG236" s="10">
        <v>0.5296999999999999</v>
      </c>
      <c r="AH236" s="12">
        <v>0.1</v>
      </c>
      <c r="AI236" s="13">
        <v>14.54</v>
      </c>
      <c r="AJ236" s="12">
        <v>181.13</v>
      </c>
      <c r="AK236" s="12">
        <v>15.87</v>
      </c>
      <c r="AL236" t="s" s="8">
        <v>110</v>
      </c>
      <c r="AM236" t="s" s="8">
        <v>110</v>
      </c>
      <c r="AN236" s="12">
        <v>1.85</v>
      </c>
      <c r="AO236" s="12">
        <v>0.65</v>
      </c>
      <c r="AP236" s="12">
        <v>4.74</v>
      </c>
      <c r="AQ236" s="12">
        <v>8.369999999999999</v>
      </c>
      <c r="AR236" s="12">
        <v>13.92</v>
      </c>
      <c r="AS236" s="12">
        <v>0.46</v>
      </c>
      <c r="AT236" s="10">
        <v>1.3636</v>
      </c>
      <c r="AU236" s="10">
        <v>0.0859</v>
      </c>
      <c r="AV236" s="10">
        <v>0.0655</v>
      </c>
      <c r="AW236" s="10">
        <v>-0.112</v>
      </c>
      <c r="AX236" s="10">
        <v>-0.0309</v>
      </c>
      <c r="AY236" s="10">
        <v>-0.0762</v>
      </c>
      <c r="AZ236" t="s" s="8">
        <v>110</v>
      </c>
      <c r="BA236" t="s" s="8">
        <v>110</v>
      </c>
      <c r="BB236" s="10">
        <v>0.1175</v>
      </c>
      <c r="BC236" s="10">
        <v>2.087</v>
      </c>
      <c r="BD236" s="10">
        <v>0.0407</v>
      </c>
      <c r="BE236" s="10">
        <v>0.097</v>
      </c>
      <c r="BF236" s="10">
        <v>0.3131</v>
      </c>
      <c r="BG236" s="10">
        <v>0.1659</v>
      </c>
      <c r="BH236" s="11">
        <v>0.11</v>
      </c>
      <c r="BI236" s="11">
        <v>1.21</v>
      </c>
      <c r="BJ236" s="11">
        <v>1.57</v>
      </c>
      <c r="BK236" s="11">
        <v>2.88</v>
      </c>
      <c r="BL236" s="11">
        <v>29.7</v>
      </c>
      <c r="BM236" s="11">
        <v>29.7</v>
      </c>
      <c r="BN236" s="11">
        <v>1.63</v>
      </c>
      <c r="BO236" s="11">
        <v>1.65</v>
      </c>
      <c r="BP236" s="11">
        <v>1.98</v>
      </c>
      <c r="BQ236" s="11">
        <v>0</v>
      </c>
      <c r="BR236" s="11">
        <v>-0.662</v>
      </c>
      <c r="BS236" s="11">
        <v>-0.45</v>
      </c>
      <c r="BT236" s="10">
        <v>-0.562118801378944</v>
      </c>
      <c r="BU236" s="11">
        <v>3.09022950819672</v>
      </c>
      <c r="BV236" s="11">
        <v>2.322</v>
      </c>
      <c r="BW236" s="11">
        <v>2.322</v>
      </c>
      <c r="BX236" s="11">
        <v>10.3</v>
      </c>
      <c r="BY236" s="11">
        <v>1.38</v>
      </c>
      <c r="BZ236" s="11">
        <v>10.4</v>
      </c>
      <c r="CA236" s="11">
        <v>0.98</v>
      </c>
      <c r="CB236" s="11">
        <v>-1.65</v>
      </c>
      <c r="CC236" s="12">
        <v>0.13</v>
      </c>
      <c r="CD236" s="12">
        <v>0.35</v>
      </c>
      <c r="CE236" s="12">
        <v>0.5</v>
      </c>
      <c r="CF236" s="12">
        <v>0.04</v>
      </c>
      <c r="CG236" s="12">
        <v>0.05</v>
      </c>
      <c r="CH236" s="11">
        <v>2.07</v>
      </c>
      <c r="CI236" s="11">
        <v>1.39</v>
      </c>
      <c r="CJ236" s="11">
        <v>-1.65</v>
      </c>
      <c r="CK236" s="14">
        <v>0</v>
      </c>
      <c r="CL236" s="15">
        <v>0.209251101321586</v>
      </c>
    </row>
    <row r="237" ht="31.05" customHeight="1">
      <c r="A237" t="s" s="16">
        <v>616</v>
      </c>
      <c r="B237" t="s" s="16">
        <v>617</v>
      </c>
      <c r="C237" t="s" s="8">
        <v>618</v>
      </c>
      <c r="D237" t="s" s="8">
        <v>93</v>
      </c>
      <c r="E237" t="s" s="8">
        <v>94</v>
      </c>
      <c r="F237" t="s" s="8">
        <v>95</v>
      </c>
      <c r="G237" s="9">
        <v>0.7925</v>
      </c>
      <c r="H237" s="9">
        <v>0.7925</v>
      </c>
      <c r="I237" s="10">
        <f>$C$2+CK237</f>
      </c>
      <c r="J237" s="10">
        <f>IF(H237="NA","NA",$C$1+H237*I237)</f>
      </c>
      <c r="K237" s="10">
        <v>0.015</v>
      </c>
      <c r="L237" s="10">
        <f>IF(K237="NA","NA",$C$1+K237)</f>
      </c>
      <c r="M237" s="10">
        <f>IF(L237="NA","NA",IF(CL237="NA","NA",L237*(1-CL237)))</f>
      </c>
      <c r="N237" s="10">
        <f>IF(J237="NA","NA",IF(AA237="NA","NA",IF(M237="NA","NA",J237*(1-AA237)+M237*AA237)))</f>
      </c>
      <c r="O237" s="10">
        <f>IF(BB237="NA","NA",IF(J237="NA","NA",BB237-J237))</f>
      </c>
      <c r="P237" s="10">
        <f>IF(BC237="NA","NA",IF(N237="NA","NA",BC237-N237))</f>
      </c>
      <c r="Q237" s="11">
        <v>74.59999999999999</v>
      </c>
      <c r="R237" s="11">
        <v>0</v>
      </c>
      <c r="S237" s="11">
        <v>0</v>
      </c>
      <c r="T237" s="11">
        <v>0</v>
      </c>
      <c r="U237" s="11">
        <v>74.59999999999999</v>
      </c>
      <c r="V237" s="11">
        <v>5.16</v>
      </c>
      <c r="W237" s="11">
        <v>69.44</v>
      </c>
      <c r="X237" s="10">
        <v>0.0692</v>
      </c>
      <c r="Y237" s="12">
        <v>0</v>
      </c>
      <c r="Z237" s="10">
        <v>0</v>
      </c>
      <c r="AA237" s="10">
        <v>0</v>
      </c>
      <c r="AB237" s="10">
        <v>0</v>
      </c>
      <c r="AC237" s="10">
        <v>0</v>
      </c>
      <c r="AD237" s="11">
        <v>7.79</v>
      </c>
      <c r="AE237" s="12">
        <v>0.59</v>
      </c>
      <c r="AF237" s="10">
        <v>0.1342</v>
      </c>
      <c r="AG237" s="10">
        <v>0.5255</v>
      </c>
      <c r="AH237" s="12">
        <v>0.21</v>
      </c>
      <c r="AI237" s="13">
        <v>10.66</v>
      </c>
      <c r="AJ237" s="12">
        <v>32.86</v>
      </c>
      <c r="AK237" s="12">
        <v>37.11</v>
      </c>
      <c r="AL237" s="12">
        <v>20.23</v>
      </c>
      <c r="AM237" t="s" s="8">
        <v>110</v>
      </c>
      <c r="AN237" s="12">
        <v>5.41</v>
      </c>
      <c r="AO237" s="12">
        <v>3.13</v>
      </c>
      <c r="AP237" s="12">
        <v>20.14</v>
      </c>
      <c r="AQ237" s="12">
        <v>17.58</v>
      </c>
      <c r="AR237" s="12">
        <v>11.69</v>
      </c>
      <c r="AS237" s="12">
        <v>2.92</v>
      </c>
      <c r="AT237" s="10">
        <v>2.2239</v>
      </c>
      <c r="AU237" s="10">
        <v>0.0599</v>
      </c>
      <c r="AV237" s="10">
        <v>-0.271</v>
      </c>
      <c r="AW237" s="10">
        <v>-0.116</v>
      </c>
      <c r="AX237" s="10">
        <v>0.0294</v>
      </c>
      <c r="AY237" s="10">
        <v>0.09379999999999999</v>
      </c>
      <c r="AZ237" t="s" s="8">
        <v>110</v>
      </c>
      <c r="BA237" s="10">
        <v>0.0498</v>
      </c>
      <c r="BB237" s="10">
        <v>0.1264</v>
      </c>
      <c r="BC237" s="10">
        <v>0.6708</v>
      </c>
      <c r="BD237" s="10">
        <v>0.08309999999999999</v>
      </c>
      <c r="BE237" s="10">
        <v>0.1425</v>
      </c>
      <c r="BF237" s="10">
        <v>0.2676</v>
      </c>
      <c r="BG237" s="10">
        <v>0.3971</v>
      </c>
      <c r="BH237" s="11">
        <v>2.27</v>
      </c>
      <c r="BI237" s="11">
        <v>2.01</v>
      </c>
      <c r="BJ237" s="11">
        <v>2.59</v>
      </c>
      <c r="BK237" s="11">
        <v>3.45</v>
      </c>
      <c r="BL237" s="11">
        <v>23.8</v>
      </c>
      <c r="BM237" s="11">
        <v>24.2</v>
      </c>
      <c r="BN237" s="11">
        <v>3.95</v>
      </c>
      <c r="BO237" s="11">
        <v>3.77</v>
      </c>
      <c r="BP237" s="11">
        <v>2.53</v>
      </c>
      <c r="BQ237" s="11">
        <v>0</v>
      </c>
      <c r="BR237" s="11">
        <v>-0.465</v>
      </c>
      <c r="BS237" s="11">
        <v>0.984</v>
      </c>
      <c r="BT237" s="10">
        <v>0.205529103698703</v>
      </c>
      <c r="BU237" s="11">
        <v>2.00618981818182</v>
      </c>
      <c r="BV237" s="11">
        <v>1.491</v>
      </c>
      <c r="BW237" s="11">
        <v>1.491</v>
      </c>
      <c r="BX237" s="11">
        <v>15.9</v>
      </c>
      <c r="BY237" s="11">
        <v>5.14</v>
      </c>
      <c r="BZ237" s="11">
        <v>13.8</v>
      </c>
      <c r="CA237" s="11">
        <v>5.94</v>
      </c>
      <c r="CB237" s="11">
        <v>-4.47</v>
      </c>
      <c r="CC237" s="12">
        <v>0.28</v>
      </c>
      <c r="CD237" s="12">
        <v>0.32</v>
      </c>
      <c r="CE237" s="12">
        <v>0.5</v>
      </c>
      <c r="CF237" t="s" s="8">
        <v>110</v>
      </c>
      <c r="CG237" t="s" s="8">
        <v>110</v>
      </c>
      <c r="CH237" t="s" s="8">
        <v>110</v>
      </c>
      <c r="CI237" t="s" s="8">
        <v>110</v>
      </c>
      <c r="CJ237" s="11">
        <v>-4.47</v>
      </c>
      <c r="CK237" s="14">
        <v>0</v>
      </c>
      <c r="CL237" s="15">
        <v>0.209251101321586</v>
      </c>
    </row>
    <row r="238" ht="22.05" customHeight="1">
      <c r="A238" t="s" s="16">
        <v>619</v>
      </c>
      <c r="B238" t="s" s="16">
        <v>620</v>
      </c>
      <c r="C238" t="s" s="8">
        <v>540</v>
      </c>
      <c r="D238" t="s" s="8">
        <v>93</v>
      </c>
      <c r="E238" t="s" s="8">
        <v>94</v>
      </c>
      <c r="F238" t="s" s="8">
        <v>95</v>
      </c>
      <c r="G238" s="9">
        <v>1.0714</v>
      </c>
      <c r="H238" s="9">
        <v>1.2282</v>
      </c>
      <c r="I238" s="10">
        <f>$C$2+CK238</f>
      </c>
      <c r="J238" s="10">
        <f>IF(H238="NA","NA",$C$1+H238*I238)</f>
      </c>
      <c r="K238" s="10">
        <v>0.025</v>
      </c>
      <c r="L238" s="10">
        <f>IF(K238="NA","NA",$C$1+K238)</f>
      </c>
      <c r="M238" s="10">
        <f>IF(L238="NA","NA",IF(CL238="NA","NA",L238*(1-CL238)))</f>
      </c>
      <c r="N238" s="10">
        <f>IF(J238="NA","NA",IF(AA238="NA","NA",IF(M238="NA","NA",J238*(1-AA238)+M238*AA238)))</f>
      </c>
      <c r="O238" s="10">
        <f>IF(BB238="NA","NA",IF(J238="NA","NA",BB238-J238))</f>
      </c>
      <c r="P238" s="10">
        <f>IF(BC238="NA","NA",IF(N238="NA","NA",BC238-N238))</f>
      </c>
      <c r="Q238" s="11">
        <v>17.9</v>
      </c>
      <c r="R238" s="11">
        <v>0</v>
      </c>
      <c r="S238" s="11">
        <v>2.62</v>
      </c>
      <c r="T238" s="11">
        <v>2.62</v>
      </c>
      <c r="U238" s="11">
        <v>20.52</v>
      </c>
      <c r="V238" s="11">
        <v>0.05</v>
      </c>
      <c r="W238" s="11">
        <v>20.47</v>
      </c>
      <c r="X238" s="10">
        <v>0.0023</v>
      </c>
      <c r="Y238" s="12">
        <v>0</v>
      </c>
      <c r="Z238" s="10">
        <v>0.1817</v>
      </c>
      <c r="AA238" s="10">
        <v>0.1277</v>
      </c>
      <c r="AB238" s="10">
        <v>0.222</v>
      </c>
      <c r="AC238" s="10">
        <v>0.1464</v>
      </c>
      <c r="AD238" s="11">
        <v>0.02</v>
      </c>
      <c r="AE238" s="12">
        <v>-0.47</v>
      </c>
      <c r="AF238" s="10">
        <v>0.0949</v>
      </c>
      <c r="AG238" t="s" s="8">
        <v>110</v>
      </c>
      <c r="AH238" s="12">
        <v>0.72</v>
      </c>
      <c r="AI238" t="s" s="5">
        <v>110</v>
      </c>
      <c r="AJ238" t="s" s="8">
        <v>110</v>
      </c>
      <c r="AK238" t="s" s="8">
        <v>110</v>
      </c>
      <c r="AL238" t="s" s="8">
        <v>110</v>
      </c>
      <c r="AM238" t="s" s="8">
        <v>110</v>
      </c>
      <c r="AN238" s="12">
        <v>1.52</v>
      </c>
      <c r="AO238" s="12">
        <v>0.88</v>
      </c>
      <c r="AP238" t="s" s="8">
        <v>110</v>
      </c>
      <c r="AQ238" t="s" s="8">
        <v>110</v>
      </c>
      <c r="AR238" s="12">
        <v>1.42</v>
      </c>
      <c r="AS238" s="12">
        <v>1</v>
      </c>
      <c r="AT238" t="s" s="8">
        <v>110</v>
      </c>
      <c r="AU238" s="10">
        <v>0</v>
      </c>
      <c r="AV238" t="s" s="8">
        <v>110</v>
      </c>
      <c r="AW238" t="s" s="8">
        <v>110</v>
      </c>
      <c r="AX238" s="10">
        <v>0.285</v>
      </c>
      <c r="AY238" s="10">
        <v>0.167</v>
      </c>
      <c r="AZ238" t="s" s="8">
        <v>110</v>
      </c>
      <c r="BA238" t="s" s="8">
        <v>110</v>
      </c>
      <c r="BB238" s="10">
        <v>-0.5643</v>
      </c>
      <c r="BC238" s="10">
        <v>-0.0535</v>
      </c>
      <c r="BD238" s="10">
        <v>-0.2186</v>
      </c>
      <c r="BE238" s="10">
        <v>-0.035</v>
      </c>
      <c r="BF238" s="10">
        <v>0</v>
      </c>
      <c r="BG238" s="10">
        <v>0.0481</v>
      </c>
      <c r="BH238" s="11">
        <v>-6.25</v>
      </c>
      <c r="BI238" s="11">
        <v>-5.18</v>
      </c>
      <c r="BJ238" s="11">
        <v>-1.84</v>
      </c>
      <c r="BK238" s="11">
        <v>-0.83</v>
      </c>
      <c r="BL238" s="11">
        <v>20.4</v>
      </c>
      <c r="BM238" s="11">
        <v>23.7</v>
      </c>
      <c r="BN238" s="11">
        <v>-1.87</v>
      </c>
      <c r="BO238" s="11">
        <v>-0.51</v>
      </c>
      <c r="BP238" s="11">
        <v>-0.83</v>
      </c>
      <c r="BQ238" s="11">
        <v>4.09</v>
      </c>
      <c r="BR238" s="11">
        <v>2.207</v>
      </c>
      <c r="BS238" s="11">
        <v>-2.144</v>
      </c>
      <c r="BT238" t="s" s="8">
        <v>110</v>
      </c>
      <c r="BU238" s="11">
        <v>-0.893</v>
      </c>
      <c r="BV238" s="11">
        <v>-9.333</v>
      </c>
      <c r="BW238" s="11">
        <v>-5.243</v>
      </c>
      <c r="BX238" s="11">
        <v>9.18</v>
      </c>
      <c r="BY238" s="11">
        <v>15.52</v>
      </c>
      <c r="BZ238" s="11">
        <v>11.8</v>
      </c>
      <c r="CA238" s="11">
        <v>14.37</v>
      </c>
      <c r="CB238" s="11">
        <v>0</v>
      </c>
      <c r="CC238" s="12">
        <v>-0.61</v>
      </c>
      <c r="CD238" s="12">
        <v>0.53</v>
      </c>
      <c r="CE238" s="12">
        <v>0.5</v>
      </c>
      <c r="CF238" s="12">
        <v>0.07000000000000001</v>
      </c>
      <c r="CG238" s="12">
        <v>0.06</v>
      </c>
      <c r="CH238" s="11">
        <v>-3.19</v>
      </c>
      <c r="CI238" s="11">
        <v>-4.47</v>
      </c>
      <c r="CJ238" s="11">
        <v>0</v>
      </c>
      <c r="CK238" s="14">
        <v>0</v>
      </c>
      <c r="CL238" s="15">
        <v>0.2093862815884476</v>
      </c>
    </row>
    <row r="239" ht="22.05" customHeight="1">
      <c r="A239" t="s" s="16">
        <v>621</v>
      </c>
      <c r="B239" t="s" s="16">
        <v>622</v>
      </c>
      <c r="C239" t="s" s="8">
        <v>550</v>
      </c>
      <c r="D239" t="s" s="8">
        <v>93</v>
      </c>
      <c r="E239" t="s" s="8">
        <v>94</v>
      </c>
      <c r="F239" t="s" s="8">
        <v>95</v>
      </c>
      <c r="G239" s="9">
        <v>1.0246</v>
      </c>
      <c r="H239" s="9">
        <v>1.0246</v>
      </c>
      <c r="I239" s="10">
        <f>$C$2+CK239</f>
      </c>
      <c r="J239" s="10">
        <f>IF(H239="NA","NA",$C$1+H239*I239)</f>
      </c>
      <c r="K239" s="10">
        <v>0.015</v>
      </c>
      <c r="L239" s="10">
        <f>IF(K239="NA","NA",$C$1+K239)</f>
      </c>
      <c r="M239" s="10">
        <f>IF(L239="NA","NA",IF(CL239="NA","NA",L239*(1-CL239)))</f>
      </c>
      <c r="N239" s="10">
        <f>IF(J239="NA","NA",IF(AA239="NA","NA",IF(M239="NA","NA",J239*(1-AA239)+M239*AA239)))</f>
      </c>
      <c r="O239" s="10">
        <f>IF(BB239="NA","NA",IF(J239="NA","NA",BB239-J239))</f>
      </c>
      <c r="P239" s="10">
        <f>IF(BC239="NA","NA",IF(N239="NA","NA",BC239-N239))</f>
      </c>
      <c r="Q239" s="11">
        <v>36</v>
      </c>
      <c r="R239" s="11">
        <v>0</v>
      </c>
      <c r="S239" s="11">
        <v>0</v>
      </c>
      <c r="T239" s="11">
        <v>0</v>
      </c>
      <c r="U239" s="11">
        <v>36</v>
      </c>
      <c r="V239" s="11">
        <v>6.51</v>
      </c>
      <c r="W239" s="11">
        <v>29.49</v>
      </c>
      <c r="X239" s="10">
        <v>0.1808</v>
      </c>
      <c r="Y239" s="12">
        <v>0</v>
      </c>
      <c r="Z239" s="10">
        <v>0</v>
      </c>
      <c r="AA239" s="10">
        <v>0</v>
      </c>
      <c r="AB239" s="10">
        <v>0</v>
      </c>
      <c r="AC239" s="10">
        <v>0</v>
      </c>
      <c r="AD239" s="11">
        <v>2.03</v>
      </c>
      <c r="AE239" s="12">
        <v>0.84</v>
      </c>
      <c r="AF239" s="10">
        <v>0.1975</v>
      </c>
      <c r="AG239" s="10">
        <v>0.6038</v>
      </c>
      <c r="AH239" s="12">
        <v>0.19</v>
      </c>
      <c r="AI239" s="13">
        <v>1495</v>
      </c>
      <c r="AJ239" s="12">
        <v>16.29</v>
      </c>
      <c r="AK239" s="12">
        <v>14.23</v>
      </c>
      <c r="AL239" s="12">
        <v>14.82</v>
      </c>
      <c r="AM239" t="s" s="8">
        <v>110</v>
      </c>
      <c r="AN239" s="12">
        <v>4.97</v>
      </c>
      <c r="AO239" s="12">
        <v>1.71</v>
      </c>
      <c r="AP239" s="12">
        <v>7.86</v>
      </c>
      <c r="AQ239" s="12">
        <v>9.83</v>
      </c>
      <c r="AR239" s="12">
        <v>40.4</v>
      </c>
      <c r="AS239" s="12">
        <v>1.4</v>
      </c>
      <c r="AT239" s="10">
        <v>0.6561</v>
      </c>
      <c r="AU239" s="10">
        <v>0.0461</v>
      </c>
      <c r="AV239" s="10">
        <v>-0.0193</v>
      </c>
      <c r="AW239" s="10">
        <v>-0.0396</v>
      </c>
      <c r="AX239" s="10">
        <v>0.148</v>
      </c>
      <c r="AY239" s="10">
        <v>0.208</v>
      </c>
      <c r="AZ239" t="s" s="8">
        <v>110</v>
      </c>
      <c r="BA239" s="10">
        <v>0.0924</v>
      </c>
      <c r="BB239" s="10">
        <v>0.4048</v>
      </c>
      <c r="BC239" s="10">
        <v>1.5966</v>
      </c>
      <c r="BD239" s="10">
        <v>0.1077</v>
      </c>
      <c r="BE239" s="10">
        <v>0.1597</v>
      </c>
      <c r="BF239" s="10">
        <v>0.2146</v>
      </c>
      <c r="BG239" s="10">
        <v>0.3902</v>
      </c>
      <c r="BH239" s="11">
        <v>2.21</v>
      </c>
      <c r="BI239" s="11">
        <v>2.53</v>
      </c>
      <c r="BJ239" s="11">
        <v>2.99</v>
      </c>
      <c r="BK239" s="11">
        <v>3.75</v>
      </c>
      <c r="BL239" s="11">
        <v>21</v>
      </c>
      <c r="BM239" s="11">
        <v>23.5</v>
      </c>
      <c r="BN239" s="11">
        <v>3</v>
      </c>
      <c r="BO239" s="11">
        <v>3.21</v>
      </c>
      <c r="BP239" s="11">
        <v>2.95</v>
      </c>
      <c r="BQ239" s="11">
        <v>0</v>
      </c>
      <c r="BR239" s="11">
        <v>2.302</v>
      </c>
      <c r="BS239" s="11">
        <v>-0.416</v>
      </c>
      <c r="BT239" s="10">
        <v>0.640008734500688</v>
      </c>
      <c r="BU239" s="11">
        <v>1.0608347826087</v>
      </c>
      <c r="BV239" s="11">
        <v>0.644</v>
      </c>
      <c r="BW239" s="11">
        <v>0.644</v>
      </c>
      <c r="BX239" s="11">
        <v>6.25</v>
      </c>
      <c r="BY239" s="11">
        <v>2.35</v>
      </c>
      <c r="BZ239" s="11">
        <v>7.24</v>
      </c>
      <c r="CA239" s="11">
        <v>0.73</v>
      </c>
      <c r="CB239" s="11">
        <v>-1.66</v>
      </c>
      <c r="CC239" s="12">
        <v>0.48</v>
      </c>
      <c r="CD239" s="12">
        <v>0.31</v>
      </c>
      <c r="CE239" s="12">
        <v>0.5</v>
      </c>
      <c r="CF239" s="12">
        <v>0.08</v>
      </c>
      <c r="CG239" s="12">
        <v>0.08</v>
      </c>
      <c r="CH239" s="11">
        <v>2.15</v>
      </c>
      <c r="CI239" s="11">
        <v>1.69</v>
      </c>
      <c r="CJ239" s="11">
        <v>-1.66</v>
      </c>
      <c r="CK239" s="14">
        <v>0</v>
      </c>
      <c r="CL239" s="15">
        <v>0.209251101321586</v>
      </c>
    </row>
    <row r="240" ht="22.05" customHeight="1">
      <c r="A240" t="s" s="16">
        <v>623</v>
      </c>
      <c r="B240" t="s" s="16">
        <v>624</v>
      </c>
      <c r="C240" t="s" s="8">
        <v>540</v>
      </c>
      <c r="D240" t="s" s="8">
        <v>93</v>
      </c>
      <c r="E240" t="s" s="8">
        <v>94</v>
      </c>
      <c r="F240" t="s" s="8">
        <v>95</v>
      </c>
      <c r="G240" s="9">
        <v>1.0714</v>
      </c>
      <c r="H240" s="9">
        <v>1.4917</v>
      </c>
      <c r="I240" s="10">
        <f>$C$2+CK240</f>
      </c>
      <c r="J240" s="10">
        <f>IF(H240="NA","NA",$C$1+H240*I240)</f>
      </c>
      <c r="K240" s="10">
        <v>0.025</v>
      </c>
      <c r="L240" s="10">
        <f>IF(K240="NA","NA",$C$1+K240)</f>
      </c>
      <c r="M240" s="10">
        <f>IF(L240="NA","NA",IF(CL240="NA","NA",L240*(1-CL240)))</f>
      </c>
      <c r="N240" s="10">
        <f>IF(J240="NA","NA",IF(AA240="NA","NA",IF(M240="NA","NA",J240*(1-AA240)+M240*AA240)))</f>
      </c>
      <c r="O240" s="10">
        <f>IF(BB240="NA","NA",IF(J240="NA","NA",BB240-J240))</f>
      </c>
      <c r="P240" s="10">
        <f>IF(BC240="NA","NA",IF(N240="NA","NA",BC240-N240))</f>
      </c>
      <c r="Q240" s="11">
        <v>18.8</v>
      </c>
      <c r="R240" s="11">
        <v>2.68</v>
      </c>
      <c r="S240" s="11">
        <v>4.69</v>
      </c>
      <c r="T240" s="11">
        <v>7.37</v>
      </c>
      <c r="U240" s="11">
        <v>26.17</v>
      </c>
      <c r="V240" s="11">
        <v>0.57</v>
      </c>
      <c r="W240" s="11">
        <v>25.61</v>
      </c>
      <c r="X240" s="10">
        <v>0.0217</v>
      </c>
      <c r="Y240" s="12">
        <v>0</v>
      </c>
      <c r="Z240" s="10">
        <v>0.3182</v>
      </c>
      <c r="AA240" s="10">
        <v>0.2818</v>
      </c>
      <c r="AB240" s="10">
        <v>0.4668</v>
      </c>
      <c r="AC240" s="10">
        <v>0.3923</v>
      </c>
      <c r="AD240" s="11">
        <v>0.05</v>
      </c>
      <c r="AE240" s="12">
        <v>-0.43</v>
      </c>
      <c r="AF240" t="s" s="8">
        <v>110</v>
      </c>
      <c r="AG240" t="s" s="8">
        <v>110</v>
      </c>
      <c r="AH240" s="12">
        <v>0.85</v>
      </c>
      <c r="AI240" t="s" s="5">
        <v>110</v>
      </c>
      <c r="AJ240" t="s" s="8">
        <v>110</v>
      </c>
      <c r="AK240" t="s" s="8">
        <v>110</v>
      </c>
      <c r="AL240" t="s" s="8">
        <v>110</v>
      </c>
      <c r="AM240" t="s" s="8">
        <v>110</v>
      </c>
      <c r="AN240" s="12">
        <v>1.19</v>
      </c>
      <c r="AO240" s="12">
        <v>0.62</v>
      </c>
      <c r="AP240" t="s" s="8">
        <v>110</v>
      </c>
      <c r="AQ240" t="s" s="8">
        <v>110</v>
      </c>
      <c r="AR240" s="12">
        <v>1.13</v>
      </c>
      <c r="AS240" s="12">
        <v>0.84</v>
      </c>
      <c r="AT240" t="s" s="8">
        <v>110</v>
      </c>
      <c r="AU240" s="10">
        <v>0</v>
      </c>
      <c r="AV240" t="s" s="8">
        <v>110</v>
      </c>
      <c r="AW240" t="s" s="8">
        <v>110</v>
      </c>
      <c r="AX240" s="10">
        <v>-0.111</v>
      </c>
      <c r="AY240" s="10">
        <v>0.0165</v>
      </c>
      <c r="AZ240" t="s" s="8">
        <v>110</v>
      </c>
      <c r="BA240" t="s" s="8">
        <v>110</v>
      </c>
      <c r="BB240" s="10">
        <v>-0.6565</v>
      </c>
      <c r="BC240" s="10">
        <v>-0.494</v>
      </c>
      <c r="BD240" s="10">
        <v>-0.6398</v>
      </c>
      <c r="BE240" s="10">
        <v>-0.5634</v>
      </c>
      <c r="BF240" s="10">
        <v>0</v>
      </c>
      <c r="BG240" s="10">
        <v>0.1635</v>
      </c>
      <c r="BH240" s="11">
        <v>-6.49</v>
      </c>
      <c r="BI240" s="11">
        <v>-15.1</v>
      </c>
      <c r="BJ240" s="11">
        <v>-14.3</v>
      </c>
      <c r="BK240" s="11">
        <v>-13.3</v>
      </c>
      <c r="BL240" s="11">
        <v>30.5</v>
      </c>
      <c r="BM240" s="11">
        <v>23.6</v>
      </c>
      <c r="BN240" s="11">
        <v>-3.71</v>
      </c>
      <c r="BO240" s="11">
        <v>-12.4</v>
      </c>
      <c r="BP240" s="11">
        <v>-13.3</v>
      </c>
      <c r="BQ240" s="11">
        <v>0</v>
      </c>
      <c r="BR240" s="11">
        <v>-1.627</v>
      </c>
      <c r="BS240" s="11">
        <v>1.046</v>
      </c>
      <c r="BT240" t="s" s="8">
        <v>110</v>
      </c>
      <c r="BU240" s="11">
        <v>-12.715996538609</v>
      </c>
      <c r="BV240" s="11">
        <v>-14.519</v>
      </c>
      <c r="BW240" s="11">
        <v>-14.519</v>
      </c>
      <c r="BX240" s="11">
        <v>23</v>
      </c>
      <c r="BY240" s="11">
        <v>26.91</v>
      </c>
      <c r="BZ240" s="11">
        <v>15.8</v>
      </c>
      <c r="CA240" s="11">
        <v>22.61</v>
      </c>
      <c r="CB240" s="11">
        <v>0</v>
      </c>
      <c r="CC240" s="12">
        <v>-0.09</v>
      </c>
      <c r="CD240" s="12">
        <v>-0.48</v>
      </c>
      <c r="CE240" s="12">
        <v>0.5</v>
      </c>
      <c r="CF240" s="12">
        <v>0.11</v>
      </c>
      <c r="CG240" s="12">
        <v>0.11</v>
      </c>
      <c r="CH240" s="11">
        <v>-11.26</v>
      </c>
      <c r="CI240" s="11">
        <v>-12.89</v>
      </c>
      <c r="CJ240" s="11">
        <v>0</v>
      </c>
      <c r="CK240" s="14">
        <v>0</v>
      </c>
      <c r="CL240" s="15">
        <v>0.2093862815884476</v>
      </c>
    </row>
    <row r="241" ht="22.05" customHeight="1">
      <c r="A241" t="s" s="16">
        <v>625</v>
      </c>
      <c r="B241" t="s" s="16">
        <v>626</v>
      </c>
      <c r="C241" t="s" s="8">
        <v>550</v>
      </c>
      <c r="D241" t="s" s="8">
        <v>93</v>
      </c>
      <c r="E241" t="s" s="8">
        <v>94</v>
      </c>
      <c r="F241" t="s" s="8">
        <v>95</v>
      </c>
      <c r="G241" s="9">
        <v>1.0246</v>
      </c>
      <c r="H241" s="9">
        <v>1.0246</v>
      </c>
      <c r="I241" s="10">
        <f>$C$2+CK241</f>
      </c>
      <c r="J241" s="10">
        <f>IF(H241="NA","NA",$C$1+H241*I241)</f>
      </c>
      <c r="K241" s="10">
        <v>0.04</v>
      </c>
      <c r="L241" s="10">
        <f>IF(K241="NA","NA",$C$1+K241)</f>
      </c>
      <c r="M241" s="10">
        <f>IF(L241="NA","NA",IF(CL241="NA","NA",L241*(1-CL241)))</f>
      </c>
      <c r="N241" s="10">
        <f>IF(J241="NA","NA",IF(AA241="NA","NA",IF(M241="NA","NA",J241*(1-AA241)+M241*AA241)))</f>
      </c>
      <c r="O241" s="10">
        <f>IF(BB241="NA","NA",IF(J241="NA","NA",BB241-J241))</f>
      </c>
      <c r="P241" s="10">
        <f>IF(BC241="NA","NA",IF(N241="NA","NA",BC241-N241))</f>
      </c>
      <c r="Q241" s="11">
        <v>117.1</v>
      </c>
      <c r="R241" s="11">
        <v>0</v>
      </c>
      <c r="S241" s="11">
        <v>0</v>
      </c>
      <c r="T241" s="11">
        <v>0</v>
      </c>
      <c r="U241" s="11">
        <v>117.1</v>
      </c>
      <c r="V241" s="11">
        <v>14.4</v>
      </c>
      <c r="W241" s="11">
        <v>102.7</v>
      </c>
      <c r="X241" s="10">
        <v>0.123</v>
      </c>
      <c r="Y241" s="12">
        <v>0.01</v>
      </c>
      <c r="Z241" s="10">
        <v>0</v>
      </c>
      <c r="AA241" s="10">
        <v>0</v>
      </c>
      <c r="AB241" s="10">
        <v>0</v>
      </c>
      <c r="AC241" s="10">
        <v>0</v>
      </c>
      <c r="AD241" s="11">
        <v>0.08</v>
      </c>
      <c r="AE241" s="12">
        <v>1.26</v>
      </c>
      <c r="AF241" s="10">
        <v>0.1378</v>
      </c>
      <c r="AG241" s="10">
        <v>1.5</v>
      </c>
      <c r="AH241" s="12">
        <v>0.84</v>
      </c>
      <c r="AI241" s="13">
        <v>6250</v>
      </c>
      <c r="AJ241" s="12">
        <v>959.84</v>
      </c>
      <c r="AK241" s="12">
        <v>10.09</v>
      </c>
      <c r="AL241" t="s" s="8">
        <v>110</v>
      </c>
      <c r="AM241" t="s" s="8">
        <v>110</v>
      </c>
      <c r="AN241" s="12">
        <v>6.77</v>
      </c>
      <c r="AO241" s="12">
        <v>14.86</v>
      </c>
      <c r="AP241" s="12">
        <v>7.8</v>
      </c>
      <c r="AQ241" s="12">
        <v>196.37</v>
      </c>
      <c r="AR241" s="12">
        <v>45.69</v>
      </c>
      <c r="AS241" s="12">
        <v>13.03</v>
      </c>
      <c r="AT241" s="10">
        <v>0</v>
      </c>
      <c r="AU241" s="10">
        <v>0</v>
      </c>
      <c r="AV241" t="s" s="8">
        <v>110</v>
      </c>
      <c r="AW241" s="10">
        <v>0.732</v>
      </c>
      <c r="AX241" s="10">
        <v>0.234</v>
      </c>
      <c r="AY241" s="10">
        <v>0.157</v>
      </c>
      <c r="AZ241" t="s" s="8">
        <v>110</v>
      </c>
      <c r="BA241" t="s" s="8">
        <v>110</v>
      </c>
      <c r="BB241" s="10">
        <v>2.1561</v>
      </c>
      <c r="BC241" s="10">
        <v>9.5213</v>
      </c>
      <c r="BD241" s="10">
        <v>0.5395</v>
      </c>
      <c r="BE241" s="10">
        <v>0.6125</v>
      </c>
      <c r="BF241" s="10">
        <v>0.08110000000000001</v>
      </c>
      <c r="BG241" s="10">
        <v>0.2412</v>
      </c>
      <c r="BH241" s="11">
        <v>0.12</v>
      </c>
      <c r="BI241" s="11">
        <v>11.6</v>
      </c>
      <c r="BJ241" s="11">
        <v>12.5</v>
      </c>
      <c r="BK241" s="11">
        <v>13.17</v>
      </c>
      <c r="BL241" s="11">
        <v>7.88</v>
      </c>
      <c r="BM241" s="11">
        <v>21.5</v>
      </c>
      <c r="BN241" s="11">
        <v>0.52</v>
      </c>
      <c r="BO241" s="11">
        <v>13.1</v>
      </c>
      <c r="BP241" s="11">
        <v>12.1</v>
      </c>
      <c r="BQ241" s="11">
        <v>0</v>
      </c>
      <c r="BR241" s="11">
        <v>1.25</v>
      </c>
      <c r="BS241" s="11">
        <v>3.094</v>
      </c>
      <c r="BT241" s="10">
        <v>0.359006956179505</v>
      </c>
      <c r="BU241" s="11">
        <v>7.75604409448819</v>
      </c>
      <c r="BV241" s="11">
        <v>7.256</v>
      </c>
      <c r="BW241" s="11">
        <v>7.256</v>
      </c>
      <c r="BX241" s="11">
        <v>5.38</v>
      </c>
      <c r="BY241" s="11">
        <v>1.38</v>
      </c>
      <c r="BZ241" s="11">
        <v>17.3</v>
      </c>
      <c r="CA241" s="11">
        <v>2.25</v>
      </c>
      <c r="CB241" s="11">
        <v>0</v>
      </c>
      <c r="CC241" s="12">
        <v>0.9</v>
      </c>
      <c r="CD241" s="12">
        <v>0.08</v>
      </c>
      <c r="CE241" s="12">
        <v>0.5</v>
      </c>
      <c r="CF241" s="12">
        <v>0.11</v>
      </c>
      <c r="CG241" s="12">
        <v>0.11</v>
      </c>
      <c r="CH241" s="11">
        <v>-1.16</v>
      </c>
      <c r="CI241" s="11">
        <v>-1.37</v>
      </c>
      <c r="CJ241" s="11">
        <v>0</v>
      </c>
      <c r="CK241" s="14">
        <v>0</v>
      </c>
      <c r="CL241" s="15">
        <v>0.2102272727272728</v>
      </c>
    </row>
    <row r="242" ht="22.05" customHeight="1">
      <c r="A242" t="s" s="16">
        <v>627</v>
      </c>
      <c r="B242" t="s" s="16">
        <v>628</v>
      </c>
      <c r="C242" t="s" s="8">
        <v>547</v>
      </c>
      <c r="D242" t="s" s="8">
        <v>93</v>
      </c>
      <c r="E242" t="s" s="8">
        <v>94</v>
      </c>
      <c r="F242" t="s" s="8">
        <v>95</v>
      </c>
      <c r="G242" s="9">
        <v>0.8659</v>
      </c>
      <c r="H242" s="9">
        <v>0.8696</v>
      </c>
      <c r="I242" s="10">
        <f>$C$2+CK242</f>
      </c>
      <c r="J242" s="10">
        <f>IF(H242="NA","NA",$C$1+H242*I242)</f>
      </c>
      <c r="K242" s="10">
        <v>0.02</v>
      </c>
      <c r="L242" s="10">
        <f>IF(K242="NA","NA",$C$1+K242)</f>
      </c>
      <c r="M242" s="10">
        <f>IF(L242="NA","NA",IF(CL242="NA","NA",L242*(1-CL242)))</f>
      </c>
      <c r="N242" s="10">
        <f>IF(J242="NA","NA",IF(AA242="NA","NA",IF(M242="NA","NA",J242*(1-AA242)+M242*AA242)))</f>
      </c>
      <c r="O242" s="10">
        <f>IF(BB242="NA","NA",IF(J242="NA","NA",BB242-J242))</f>
      </c>
      <c r="P242" s="10">
        <f>IF(BC242="NA","NA",IF(N242="NA","NA",BC242-N242))</f>
      </c>
      <c r="Q242" s="11">
        <v>7.77</v>
      </c>
      <c r="R242" s="11">
        <v>0</v>
      </c>
      <c r="S242" s="11">
        <v>0.04</v>
      </c>
      <c r="T242" s="11">
        <v>0.04</v>
      </c>
      <c r="U242" s="11">
        <v>7.81</v>
      </c>
      <c r="V242" s="11">
        <v>0.59</v>
      </c>
      <c r="W242" s="11">
        <v>7.22</v>
      </c>
      <c r="X242" s="10">
        <v>0.075</v>
      </c>
      <c r="Y242" s="12">
        <v>0</v>
      </c>
      <c r="Z242" s="10">
        <v>0.0048</v>
      </c>
      <c r="AA242" s="10">
        <v>0.0045</v>
      </c>
      <c r="AB242" s="10">
        <v>0.0048</v>
      </c>
      <c r="AC242" s="10">
        <v>0.0045</v>
      </c>
      <c r="AD242" s="11">
        <v>0.63</v>
      </c>
      <c r="AE242" s="12">
        <v>0.18</v>
      </c>
      <c r="AF242" s="10">
        <v>0.0949</v>
      </c>
      <c r="AG242" s="10">
        <v>0.701</v>
      </c>
      <c r="AH242" s="12">
        <v>0.21</v>
      </c>
      <c r="AI242" s="13">
        <v>59.47</v>
      </c>
      <c r="AJ242" s="12">
        <v>6.82</v>
      </c>
      <c r="AK242" s="12">
        <v>7.69</v>
      </c>
      <c r="AL242" s="12">
        <v>7.02</v>
      </c>
      <c r="AM242" t="s" s="8">
        <v>110</v>
      </c>
      <c r="AN242" s="12">
        <v>1.07</v>
      </c>
      <c r="AO242" s="12">
        <v>0.31</v>
      </c>
      <c r="AP242" s="12">
        <v>2.38</v>
      </c>
      <c r="AQ242" s="12">
        <v>4.38</v>
      </c>
      <c r="AR242" s="12">
        <v>3.47</v>
      </c>
      <c r="AS242" s="12">
        <v>0.29</v>
      </c>
      <c r="AT242" s="10">
        <v>0</v>
      </c>
      <c r="AU242" s="10">
        <v>0</v>
      </c>
      <c r="AV242" t="s" s="8">
        <v>110</v>
      </c>
      <c r="AW242" t="s" s="8">
        <v>110</v>
      </c>
      <c r="AX242" s="10">
        <v>-0.0604</v>
      </c>
      <c r="AY242" s="10">
        <v>-0.121</v>
      </c>
      <c r="AZ242" t="s" s="8">
        <v>110</v>
      </c>
      <c r="BA242" s="10">
        <v>-0.133</v>
      </c>
      <c r="BB242" s="10">
        <v>0.1715</v>
      </c>
      <c r="BC242" s="10">
        <v>1.707</v>
      </c>
      <c r="BD242" s="10">
        <v>0.05</v>
      </c>
      <c r="BE242" s="10">
        <v>0.15</v>
      </c>
      <c r="BF242" s="10">
        <v>0.0481</v>
      </c>
      <c r="BG242" s="10">
        <v>0.09130000000000001</v>
      </c>
      <c r="BH242" s="11">
        <v>1.14</v>
      </c>
      <c r="BI242" s="11">
        <v>1.01</v>
      </c>
      <c r="BJ242" s="11">
        <v>1.13</v>
      </c>
      <c r="BK242" s="11">
        <v>3.03</v>
      </c>
      <c r="BL242" s="11">
        <v>25.3</v>
      </c>
      <c r="BM242" s="11">
        <v>20.2</v>
      </c>
      <c r="BN242" s="11">
        <v>1.65</v>
      </c>
      <c r="BO242" s="11">
        <v>1.44</v>
      </c>
      <c r="BP242" s="11">
        <v>2.88</v>
      </c>
      <c r="BQ242" s="11">
        <v>1.22</v>
      </c>
      <c r="BR242" s="11">
        <v>-0.491</v>
      </c>
      <c r="BS242" s="11">
        <v>-0.171</v>
      </c>
      <c r="BT242" s="10">
        <v>-0.22952503377196</v>
      </c>
      <c r="BU242" s="11">
        <v>3.54621698113207</v>
      </c>
      <c r="BV242" s="11">
        <v>0.452</v>
      </c>
      <c r="BW242" s="11">
        <v>1.672</v>
      </c>
      <c r="BX242" s="11">
        <v>5.89</v>
      </c>
      <c r="BY242" s="11">
        <v>1.78</v>
      </c>
      <c r="BZ242" s="11">
        <v>7.23</v>
      </c>
      <c r="CA242" s="11">
        <v>2.08</v>
      </c>
      <c r="CB242" s="11">
        <v>0</v>
      </c>
      <c r="CC242" s="12">
        <v>0.27</v>
      </c>
      <c r="CD242" s="12">
        <v>-0.27</v>
      </c>
      <c r="CE242" s="12">
        <v>0.5</v>
      </c>
      <c r="CF242" s="12">
        <v>0.1</v>
      </c>
      <c r="CG242" s="12">
        <v>0.15</v>
      </c>
      <c r="CH242" s="11">
        <v>0.6</v>
      </c>
      <c r="CI242" s="11">
        <v>0.02</v>
      </c>
      <c r="CJ242" s="11">
        <v>0</v>
      </c>
      <c r="CK242" s="14">
        <v>0</v>
      </c>
      <c r="CL242" s="15">
        <v>0.2103174603174602</v>
      </c>
    </row>
    <row r="243" ht="31.05" customHeight="1">
      <c r="A243" t="s" s="16">
        <v>629</v>
      </c>
      <c r="B243" t="s" s="16">
        <v>630</v>
      </c>
      <c r="C243" t="s" s="8">
        <v>547</v>
      </c>
      <c r="D243" t="s" s="8">
        <v>93</v>
      </c>
      <c r="E243" t="s" s="8">
        <v>94</v>
      </c>
      <c r="F243" t="s" s="8">
        <v>95</v>
      </c>
      <c r="G243" s="9">
        <v>0.8659</v>
      </c>
      <c r="H243" s="9">
        <v>1.1651</v>
      </c>
      <c r="I243" s="10">
        <f>$C$2+CK243</f>
      </c>
      <c r="J243" s="10">
        <f>IF(H243="NA","NA",$C$1+H243*I243)</f>
      </c>
      <c r="K243" s="10">
        <v>0.04</v>
      </c>
      <c r="L243" s="10">
        <f>IF(K243="NA","NA",$C$1+K243)</f>
      </c>
      <c r="M243" s="10">
        <f>IF(L243="NA","NA",IF(CL243="NA","NA",L243*(1-CL243)))</f>
      </c>
      <c r="N243" s="10">
        <f>IF(J243="NA","NA",IF(AA243="NA","NA",IF(M243="NA","NA",J243*(1-AA243)+M243*AA243)))</f>
      </c>
      <c r="O243" s="10">
        <f>IF(BB243="NA","NA",IF(J243="NA","NA",BB243-J243))</f>
      </c>
      <c r="P243" s="10">
        <f>IF(BC243="NA","NA",IF(N243="NA","NA",BC243-N243))</f>
      </c>
      <c r="Q243" s="11">
        <v>5.47</v>
      </c>
      <c r="R243" s="11">
        <v>0</v>
      </c>
      <c r="S243" s="11">
        <v>1.89</v>
      </c>
      <c r="T243" s="11">
        <v>1.89</v>
      </c>
      <c r="U243" s="11">
        <v>7.36</v>
      </c>
      <c r="V243" s="11">
        <v>0.08</v>
      </c>
      <c r="W243" s="11">
        <v>7.28</v>
      </c>
      <c r="X243" s="10">
        <v>0.0113</v>
      </c>
      <c r="Y243" s="12">
        <v>0</v>
      </c>
      <c r="Z243" s="10">
        <v>0.2647</v>
      </c>
      <c r="AA243" s="10">
        <v>0.2568</v>
      </c>
      <c r="AB243" s="10">
        <v>0.36</v>
      </c>
      <c r="AC243" s="10">
        <v>0.3455</v>
      </c>
      <c r="AD243" s="11">
        <v>0.01</v>
      </c>
      <c r="AE243" s="12">
        <v>0.88</v>
      </c>
      <c r="AF243" s="10">
        <v>0.1225</v>
      </c>
      <c r="AG243" s="10">
        <v>1.3472</v>
      </c>
      <c r="AH243" s="12">
        <v>0.52</v>
      </c>
      <c r="AI243" t="s" s="5">
        <v>110</v>
      </c>
      <c r="AJ243" t="s" s="8">
        <v>110</v>
      </c>
      <c r="AK243" t="s" s="8">
        <v>110</v>
      </c>
      <c r="AL243" t="s" s="8">
        <v>110</v>
      </c>
      <c r="AM243" t="s" s="8">
        <v>110</v>
      </c>
      <c r="AN243" s="12">
        <v>1.04</v>
      </c>
      <c r="AO243" s="12">
        <v>0.24</v>
      </c>
      <c r="AP243" t="s" s="8">
        <v>110</v>
      </c>
      <c r="AQ243" s="12">
        <v>32.49</v>
      </c>
      <c r="AR243" s="12">
        <v>2.31</v>
      </c>
      <c r="AS243" s="12">
        <v>0.32</v>
      </c>
      <c r="AT243" t="s" s="8">
        <v>110</v>
      </c>
      <c r="AU243" s="10">
        <v>0</v>
      </c>
      <c r="AV243" t="s" s="8">
        <v>110</v>
      </c>
      <c r="AW243" t="s" s="8">
        <v>110</v>
      </c>
      <c r="AX243" s="10">
        <v>-0.0384</v>
      </c>
      <c r="AY243" s="10">
        <v>-0.11</v>
      </c>
      <c r="AZ243" t="s" s="8">
        <v>110</v>
      </c>
      <c r="BA243" t="s" s="8">
        <v>110</v>
      </c>
      <c r="BB243" s="10">
        <v>-0.4234</v>
      </c>
      <c r="BC243" s="10">
        <v>-0.5436</v>
      </c>
      <c r="BD243" s="10">
        <v>-0.154</v>
      </c>
      <c r="BE243" s="10">
        <v>-0.1069</v>
      </c>
      <c r="BF243" s="10">
        <v>0</v>
      </c>
      <c r="BG243" s="10">
        <v>0.1642</v>
      </c>
      <c r="BH243" s="11">
        <v>-0.85</v>
      </c>
      <c r="BI243" s="11">
        <v>-2.71</v>
      </c>
      <c r="BJ243" s="11">
        <v>-2.68</v>
      </c>
      <c r="BK243" s="11">
        <v>-1.88</v>
      </c>
      <c r="BL243" s="11">
        <v>23.1</v>
      </c>
      <c r="BM243" s="11">
        <v>17.6</v>
      </c>
      <c r="BN243" s="11">
        <v>0.22</v>
      </c>
      <c r="BO243" s="11">
        <v>-2.05</v>
      </c>
      <c r="BP243" s="11">
        <v>-1.88</v>
      </c>
      <c r="BQ243" s="11">
        <v>0.9399999999999999</v>
      </c>
      <c r="BR243" s="11">
        <v>-2.036</v>
      </c>
      <c r="BS243" s="11">
        <v>-0.393</v>
      </c>
      <c r="BT243" t="s" s="8">
        <v>110</v>
      </c>
      <c r="BU243" s="11">
        <v>0.548</v>
      </c>
      <c r="BV243" s="11">
        <v>-1.223</v>
      </c>
      <c r="BW243" s="11">
        <v>-0.281</v>
      </c>
      <c r="BX243" s="11">
        <v>6.4</v>
      </c>
      <c r="BY243" s="11">
        <v>3.46</v>
      </c>
      <c r="BZ243" s="11">
        <v>5.25</v>
      </c>
      <c r="CA243" s="11">
        <v>3.16</v>
      </c>
      <c r="CB243" s="11">
        <v>0</v>
      </c>
      <c r="CC243" s="12">
        <v>0.66</v>
      </c>
      <c r="CD243" s="12">
        <v>-0.01</v>
      </c>
      <c r="CE243" s="12">
        <v>0.5</v>
      </c>
      <c r="CF243" t="s" s="8">
        <v>110</v>
      </c>
      <c r="CG243" t="s" s="8">
        <v>110</v>
      </c>
      <c r="CH243" t="s" s="8">
        <v>110</v>
      </c>
      <c r="CI243" t="s" s="8">
        <v>110</v>
      </c>
      <c r="CJ243" s="11">
        <v>0</v>
      </c>
      <c r="CK243" s="14">
        <v>0</v>
      </c>
      <c r="CL243" s="15">
        <v>0.2102272727272728</v>
      </c>
    </row>
    <row r="244" ht="31.05" customHeight="1">
      <c r="A244" t="s" s="16">
        <v>631</v>
      </c>
      <c r="B244" t="s" s="16">
        <v>632</v>
      </c>
      <c r="C244" t="s" s="8">
        <v>547</v>
      </c>
      <c r="D244" t="s" s="8">
        <v>93</v>
      </c>
      <c r="E244" t="s" s="8">
        <v>94</v>
      </c>
      <c r="F244" t="s" s="8">
        <v>95</v>
      </c>
      <c r="G244" s="9">
        <v>0.8659</v>
      </c>
      <c r="H244" s="9">
        <v>0.8659</v>
      </c>
      <c r="I244" s="10">
        <f>$C$2+CK244</f>
      </c>
      <c r="J244" s="10">
        <f>IF(H244="NA","NA",$C$1+H244*I244)</f>
      </c>
      <c r="K244" s="10">
        <v>0.01</v>
      </c>
      <c r="L244" s="10">
        <f>IF(K244="NA","NA",$C$1+K244)</f>
      </c>
      <c r="M244" s="10">
        <f>IF(L244="NA","NA",IF(CL244="NA","NA",L244*(1-CL244)))</f>
      </c>
      <c r="N244" s="10">
        <f>IF(J244="NA","NA",IF(AA244="NA","NA",IF(M244="NA","NA",J244*(1-AA244)+M244*AA244)))</f>
      </c>
      <c r="O244" s="10">
        <f>IF(BB244="NA","NA",IF(J244="NA","NA",BB244-J244))</f>
      </c>
      <c r="P244" s="10">
        <f>IF(BC244="NA","NA",IF(N244="NA","NA",BC244-N244))</f>
      </c>
      <c r="Q244" s="11">
        <v>7.84</v>
      </c>
      <c r="R244" s="11">
        <v>0</v>
      </c>
      <c r="S244" s="11">
        <v>0</v>
      </c>
      <c r="T244" s="11">
        <v>0</v>
      </c>
      <c r="U244" s="11">
        <v>7.84</v>
      </c>
      <c r="V244" s="11">
        <v>1.81</v>
      </c>
      <c r="W244" s="11">
        <v>6.03</v>
      </c>
      <c r="X244" s="10">
        <v>0.2309</v>
      </c>
      <c r="Y244" s="12">
        <v>0</v>
      </c>
      <c r="Z244" s="10">
        <v>0</v>
      </c>
      <c r="AA244" s="10">
        <v>0</v>
      </c>
      <c r="AB244" s="10">
        <v>0</v>
      </c>
      <c r="AC244" s="10">
        <v>0</v>
      </c>
      <c r="AD244" s="11">
        <v>1.05</v>
      </c>
      <c r="AE244" s="12">
        <v>0.5</v>
      </c>
      <c r="AF244" s="10">
        <v>0.1225</v>
      </c>
      <c r="AG244" s="10">
        <v>0.4368</v>
      </c>
      <c r="AH244" s="12">
        <v>0.21</v>
      </c>
      <c r="AI244" s="13">
        <v>18.6</v>
      </c>
      <c r="AJ244" s="12">
        <v>12.89</v>
      </c>
      <c r="AK244" s="12">
        <v>44.55</v>
      </c>
      <c r="AL244" t="s" s="8">
        <v>110</v>
      </c>
      <c r="AM244" t="s" s="8">
        <v>110</v>
      </c>
      <c r="AN244" s="12">
        <v>0.73</v>
      </c>
      <c r="AO244" s="12">
        <v>0.46</v>
      </c>
      <c r="AP244" s="12">
        <v>21.61</v>
      </c>
      <c r="AQ244" s="12">
        <v>5.97</v>
      </c>
      <c r="AR244" s="12">
        <v>2.74</v>
      </c>
      <c r="AS244" s="12">
        <v>0.35</v>
      </c>
      <c r="AT244" s="10">
        <v>3.3011</v>
      </c>
      <c r="AU244" s="10">
        <v>0.0741</v>
      </c>
      <c r="AV244" t="s" s="8">
        <v>110</v>
      </c>
      <c r="AW244" t="s" s="8">
        <v>110</v>
      </c>
      <c r="AX244" t="s" s="8">
        <v>110</v>
      </c>
      <c r="AY244" t="s" s="8">
        <v>110</v>
      </c>
      <c r="AZ244" t="s" s="8">
        <v>110</v>
      </c>
      <c r="BA244" t="s" s="8">
        <v>110</v>
      </c>
      <c r="BB244" s="10">
        <v>0.0166</v>
      </c>
      <c r="BC244" s="10">
        <v>0.0295</v>
      </c>
      <c r="BD244" s="10">
        <v>0.0102</v>
      </c>
      <c r="BE244" s="10">
        <v>0.0162</v>
      </c>
      <c r="BF244" s="10">
        <v>0.3676</v>
      </c>
      <c r="BG244" s="10">
        <v>0.07240000000000001</v>
      </c>
      <c r="BH244" s="11">
        <v>0.61</v>
      </c>
      <c r="BI244" s="11">
        <v>0.18</v>
      </c>
      <c r="BJ244" s="11">
        <v>0.28</v>
      </c>
      <c r="BK244" s="11">
        <v>0.28</v>
      </c>
      <c r="BL244" s="11">
        <v>17.2</v>
      </c>
      <c r="BM244" s="11">
        <v>17.2</v>
      </c>
      <c r="BN244" s="11">
        <v>1.01</v>
      </c>
      <c r="BO244" s="11">
        <v>0.49</v>
      </c>
      <c r="BP244" s="11">
        <v>0.18</v>
      </c>
      <c r="BQ244" s="11">
        <v>0.03</v>
      </c>
      <c r="BR244" s="11">
        <v>-0.513</v>
      </c>
      <c r="BS244" s="11">
        <v>-0.139</v>
      </c>
      <c r="BT244" s="10">
        <v>-3.69559056430774</v>
      </c>
      <c r="BU244" s="11">
        <v>0.828426470588235</v>
      </c>
      <c r="BV244" s="11">
        <v>0.795</v>
      </c>
      <c r="BW244" s="11">
        <v>0.828</v>
      </c>
      <c r="BX244" s="11">
        <v>10.6</v>
      </c>
      <c r="BY244" s="11">
        <v>9.460000000000001</v>
      </c>
      <c r="BZ244" s="11">
        <v>10.8</v>
      </c>
      <c r="CA244" s="11">
        <v>2.2</v>
      </c>
      <c r="CB244" s="11">
        <v>-0.58</v>
      </c>
      <c r="CC244" s="12">
        <v>0.21</v>
      </c>
      <c r="CD244" s="12">
        <v>0.33</v>
      </c>
      <c r="CE244" s="12">
        <v>0.5</v>
      </c>
      <c r="CF244" s="12">
        <v>0.09</v>
      </c>
      <c r="CG244" s="12">
        <v>0.12</v>
      </c>
      <c r="CH244" s="11">
        <v>0.54</v>
      </c>
      <c r="CI244" s="11">
        <v>0.36</v>
      </c>
      <c r="CJ244" s="11">
        <v>-0.58</v>
      </c>
      <c r="CK244" s="14">
        <v>0</v>
      </c>
      <c r="CL244" s="15">
        <v>0.2103960396039605</v>
      </c>
    </row>
    <row r="245" ht="31.05" customHeight="1">
      <c r="A245" t="s" s="16">
        <v>633</v>
      </c>
      <c r="B245" t="s" s="16">
        <v>634</v>
      </c>
      <c r="C245" t="s" s="8">
        <v>550</v>
      </c>
      <c r="D245" t="s" s="8">
        <v>93</v>
      </c>
      <c r="E245" t="s" s="8">
        <v>94</v>
      </c>
      <c r="F245" t="s" s="8">
        <v>95</v>
      </c>
      <c r="G245" s="9">
        <v>1.0246</v>
      </c>
      <c r="H245" s="9">
        <v>1.0246</v>
      </c>
      <c r="I245" s="10">
        <f>$C$2+CK245</f>
      </c>
      <c r="J245" s="10">
        <f>IF(H245="NA","NA",$C$1+H245*I245)</f>
      </c>
      <c r="K245" s="10">
        <v>0.025</v>
      </c>
      <c r="L245" s="10">
        <f>IF(K245="NA","NA",$C$1+K245)</f>
      </c>
      <c r="M245" s="10">
        <f>IF(L245="NA","NA",IF(CL245="NA","NA",L245*(1-CL245)))</f>
      </c>
      <c r="N245" s="10">
        <f>IF(J245="NA","NA",IF(AA245="NA","NA",IF(M245="NA","NA",J245*(1-AA245)+M245*AA245)))</f>
      </c>
      <c r="O245" s="10">
        <f>IF(BB245="NA","NA",IF(J245="NA","NA",BB245-J245))</f>
      </c>
      <c r="P245" s="10">
        <f>IF(BC245="NA","NA",IF(N245="NA","NA",BC245-N245))</f>
      </c>
      <c r="Q245" s="11">
        <v>44.1</v>
      </c>
      <c r="R245" s="11">
        <v>0</v>
      </c>
      <c r="S245" s="11">
        <v>0</v>
      </c>
      <c r="T245" s="11">
        <v>0</v>
      </c>
      <c r="U245" s="11">
        <v>44.1</v>
      </c>
      <c r="V245" s="11">
        <v>5.31</v>
      </c>
      <c r="W245" s="11">
        <v>38.79</v>
      </c>
      <c r="X245" s="10">
        <v>0.1204</v>
      </c>
      <c r="Y245" s="12">
        <v>0</v>
      </c>
      <c r="Z245" s="10">
        <v>0</v>
      </c>
      <c r="AA245" s="10">
        <v>0</v>
      </c>
      <c r="AB245" s="10">
        <v>0</v>
      </c>
      <c r="AC245" s="10">
        <v>0</v>
      </c>
      <c r="AD245" s="11">
        <v>5.02</v>
      </c>
      <c r="AE245" s="12">
        <v>1.59</v>
      </c>
      <c r="AF245" s="10">
        <v>0.2258</v>
      </c>
      <c r="AG245" s="10">
        <v>0.8823</v>
      </c>
      <c r="AH245" s="12">
        <v>0.32</v>
      </c>
      <c r="AI245" s="13">
        <v>94.84999999999999</v>
      </c>
      <c r="AJ245" s="12">
        <v>12.93</v>
      </c>
      <c r="AK245" s="12">
        <v>17.16</v>
      </c>
      <c r="AL245" s="12">
        <v>12.58</v>
      </c>
      <c r="AM245" t="s" s="8">
        <v>110</v>
      </c>
      <c r="AN245" s="12">
        <v>2.63</v>
      </c>
      <c r="AO245" s="12">
        <v>3.56</v>
      </c>
      <c r="AP245" s="12">
        <v>12.39</v>
      </c>
      <c r="AQ245" s="12">
        <v>8.859999999999999</v>
      </c>
      <c r="AR245" s="12">
        <v>3.49</v>
      </c>
      <c r="AS245" s="12">
        <v>3.13</v>
      </c>
      <c r="AT245" s="10">
        <v>0</v>
      </c>
      <c r="AU245" s="10">
        <v>0</v>
      </c>
      <c r="AV245" s="10">
        <v>1.01</v>
      </c>
      <c r="AW245" s="10">
        <v>0.632</v>
      </c>
      <c r="AX245" s="10">
        <v>0.77</v>
      </c>
      <c r="AY245" s="10">
        <v>0.472</v>
      </c>
      <c r="AZ245" t="s" s="8">
        <v>110</v>
      </c>
      <c r="BA245" s="10">
        <v>0.264</v>
      </c>
      <c r="BB245" s="10">
        <v>0.2944</v>
      </c>
      <c r="BC245" s="10">
        <v>0.5725</v>
      </c>
      <c r="BD245" s="10">
        <v>0.1797</v>
      </c>
      <c r="BE245" s="10">
        <v>0.2189</v>
      </c>
      <c r="BF245" s="10">
        <v>0.0847</v>
      </c>
      <c r="BG245" s="10">
        <v>0.1952</v>
      </c>
      <c r="BH245" s="11">
        <v>3.41</v>
      </c>
      <c r="BI245" s="11">
        <v>2.57</v>
      </c>
      <c r="BJ245" s="11">
        <v>3.13</v>
      </c>
      <c r="BK245" s="11">
        <v>3.13</v>
      </c>
      <c r="BL245" s="11">
        <v>12.4</v>
      </c>
      <c r="BM245" s="11">
        <v>14.3</v>
      </c>
      <c r="BN245" s="11">
        <v>4.38</v>
      </c>
      <c r="BO245" s="11">
        <v>4.26</v>
      </c>
      <c r="BP245" s="11">
        <v>2.86</v>
      </c>
      <c r="BQ245" s="11">
        <v>0</v>
      </c>
      <c r="BR245" s="11">
        <v>1.75</v>
      </c>
      <c r="BS245" s="11">
        <v>7.153</v>
      </c>
      <c r="BT245" s="10">
        <v>3.10761630535777</v>
      </c>
      <c r="BU245" s="11">
        <v>-6.03810320284697</v>
      </c>
      <c r="BV245" s="11">
        <v>-6.333</v>
      </c>
      <c r="BW245" s="11">
        <v>-6.333</v>
      </c>
      <c r="BX245" s="11">
        <v>8.73</v>
      </c>
      <c r="BY245" s="11">
        <v>5.47</v>
      </c>
      <c r="BZ245" s="11">
        <v>16.8</v>
      </c>
      <c r="CA245" s="11">
        <v>11.13</v>
      </c>
      <c r="CB245" s="11">
        <v>0</v>
      </c>
      <c r="CC245" s="12">
        <v>0.8</v>
      </c>
      <c r="CD245" s="12">
        <v>0.79</v>
      </c>
      <c r="CE245" s="12">
        <v>0.5</v>
      </c>
      <c r="CF245" t="s" s="8">
        <v>110</v>
      </c>
      <c r="CG245" t="s" s="8">
        <v>110</v>
      </c>
      <c r="CH245" t="s" s="8">
        <v>110</v>
      </c>
      <c r="CI245" t="s" s="8">
        <v>110</v>
      </c>
      <c r="CJ245" s="11">
        <v>0</v>
      </c>
      <c r="CK245" s="14">
        <v>0</v>
      </c>
      <c r="CL245" s="15">
        <v>0.2093862815884476</v>
      </c>
    </row>
    <row r="246" ht="31.05" customHeight="1">
      <c r="A246" t="s" s="16">
        <v>635</v>
      </c>
      <c r="B246" t="s" s="16">
        <v>636</v>
      </c>
      <c r="C246" t="s" s="8">
        <v>591</v>
      </c>
      <c r="D246" t="s" s="8">
        <v>93</v>
      </c>
      <c r="E246" t="s" s="8">
        <v>94</v>
      </c>
      <c r="F246" t="s" s="8">
        <v>95</v>
      </c>
      <c r="G246" s="9">
        <v>1.1045</v>
      </c>
      <c r="H246" s="9">
        <v>1.1045</v>
      </c>
      <c r="I246" s="10">
        <f>$C$2+CK246</f>
      </c>
      <c r="J246" s="10">
        <f>IF(H246="NA","NA",$C$1+H246*I246)</f>
      </c>
      <c r="K246" s="10">
        <v>0.04</v>
      </c>
      <c r="L246" s="10">
        <f>IF(K246="NA","NA",$C$1+K246)</f>
      </c>
      <c r="M246" s="10">
        <f>IF(L246="NA","NA",IF(CL246="NA","NA",L246*(1-CL246)))</f>
      </c>
      <c r="N246" s="10">
        <f>IF(J246="NA","NA",IF(AA246="NA","NA",IF(M246="NA","NA",J246*(1-AA246)+M246*AA246)))</f>
      </c>
      <c r="O246" s="10">
        <f>IF(BB246="NA","NA",IF(J246="NA","NA",BB246-J246))</f>
      </c>
      <c r="P246" s="10">
        <f>IF(BC246="NA","NA",IF(N246="NA","NA",BC246-N246))</f>
      </c>
      <c r="Q246" s="11">
        <v>11.8</v>
      </c>
      <c r="R246" s="11">
        <v>0</v>
      </c>
      <c r="S246" s="11">
        <v>0</v>
      </c>
      <c r="T246" s="11">
        <v>0</v>
      </c>
      <c r="U246" s="11">
        <v>11.8</v>
      </c>
      <c r="V246" s="11">
        <v>0.76</v>
      </c>
      <c r="W246" s="11">
        <v>11.04</v>
      </c>
      <c r="X246" s="10">
        <v>0.0645</v>
      </c>
      <c r="Y246" s="12">
        <v>0</v>
      </c>
      <c r="Z246" s="10">
        <v>0</v>
      </c>
      <c r="AA246" s="10">
        <v>0</v>
      </c>
      <c r="AB246" s="10">
        <v>0</v>
      </c>
      <c r="AC246" s="10">
        <v>0</v>
      </c>
      <c r="AD246" s="11">
        <v>0.35</v>
      </c>
      <c r="AE246" s="12">
        <v>1.12</v>
      </c>
      <c r="AF246" s="10">
        <v>0.0837</v>
      </c>
      <c r="AG246" s="10">
        <v>1.5</v>
      </c>
      <c r="AH246" s="12">
        <v>0.6899999999999999</v>
      </c>
      <c r="AI246" s="13">
        <v>51.87</v>
      </c>
      <c r="AJ246" s="12">
        <v>21.65</v>
      </c>
      <c r="AK246" s="12">
        <v>13.21</v>
      </c>
      <c r="AL246" t="s" s="8">
        <v>110</v>
      </c>
      <c r="AM246" t="s" s="8">
        <v>110</v>
      </c>
      <c r="AN246" s="12">
        <v>5.46</v>
      </c>
      <c r="AO246" s="12">
        <v>1.23</v>
      </c>
      <c r="AP246" s="12">
        <v>14.19</v>
      </c>
      <c r="AQ246" s="12">
        <v>23.14</v>
      </c>
      <c r="AR246" s="12">
        <v>35.72</v>
      </c>
      <c r="AS246" s="12">
        <v>1.15</v>
      </c>
      <c r="AT246" s="10">
        <v>0.2374</v>
      </c>
      <c r="AU246" s="10">
        <v>0.018</v>
      </c>
      <c r="AV246" t="s" s="8">
        <v>110</v>
      </c>
      <c r="AW246" t="s" s="8">
        <v>110</v>
      </c>
      <c r="AX246" s="10">
        <v>0.193</v>
      </c>
      <c r="AY246" t="s" s="8">
        <v>110</v>
      </c>
      <c r="AZ246" t="s" s="8">
        <v>110</v>
      </c>
      <c r="BA246" t="s" s="8">
        <v>110</v>
      </c>
      <c r="BB246" s="10">
        <v>0.6159</v>
      </c>
      <c r="BC246" s="10">
        <v>4.4457</v>
      </c>
      <c r="BD246" s="10">
        <v>0.07829999999999999</v>
      </c>
      <c r="BE246" s="10">
        <v>0.0682</v>
      </c>
      <c r="BF246" s="10">
        <v>0</v>
      </c>
      <c r="BG246" t="s" s="8">
        <v>110</v>
      </c>
      <c r="BH246" s="11">
        <v>0.55</v>
      </c>
      <c r="BI246" s="11">
        <v>0.89</v>
      </c>
      <c r="BJ246" s="11">
        <v>0.78</v>
      </c>
      <c r="BK246" s="11">
        <v>0.78</v>
      </c>
      <c r="BL246" s="11">
        <v>9.619999999999999</v>
      </c>
      <c r="BM246" s="11">
        <v>11.4</v>
      </c>
      <c r="BN246" s="11">
        <v>0.48</v>
      </c>
      <c r="BO246" s="11">
        <v>0.78</v>
      </c>
      <c r="BP246" s="11">
        <v>0.78</v>
      </c>
      <c r="BQ246" s="11">
        <v>0.22</v>
      </c>
      <c r="BR246" s="11">
        <v>0.31</v>
      </c>
      <c r="BS246" s="11">
        <v>-0.001</v>
      </c>
      <c r="BT246" s="10">
        <v>0.397172236503856</v>
      </c>
      <c r="BU246" s="11">
        <v>0.469</v>
      </c>
      <c r="BV246" s="11">
        <v>0.366</v>
      </c>
      <c r="BW246" s="11">
        <v>0.584</v>
      </c>
      <c r="BX246" s="11">
        <v>1.45</v>
      </c>
      <c r="BY246" s="11">
        <v>0.18</v>
      </c>
      <c r="BZ246" s="11">
        <v>2.16</v>
      </c>
      <c r="CA246" s="11">
        <v>0.31</v>
      </c>
      <c r="CB246" s="11">
        <v>-0.21</v>
      </c>
      <c r="CC246" s="12">
        <v>0.75</v>
      </c>
      <c r="CD246" s="12">
        <v>0.18</v>
      </c>
      <c r="CE246" s="12">
        <v>0.5</v>
      </c>
      <c r="CF246" t="s" s="8">
        <v>110</v>
      </c>
      <c r="CG246" t="s" s="8">
        <v>110</v>
      </c>
      <c r="CH246" t="s" s="8">
        <v>110</v>
      </c>
      <c r="CI246" t="s" s="8">
        <v>110</v>
      </c>
      <c r="CJ246" s="11">
        <v>-0.21</v>
      </c>
      <c r="CK246" s="14">
        <v>0</v>
      </c>
      <c r="CL246" s="15">
        <v>0.2102272727272728</v>
      </c>
    </row>
    <row r="247" ht="31.05" customHeight="1">
      <c r="A247" t="s" s="16">
        <v>637</v>
      </c>
      <c r="B247" t="s" s="16">
        <v>638</v>
      </c>
      <c r="C247" t="s" s="8">
        <v>540</v>
      </c>
      <c r="D247" t="s" s="8">
        <v>93</v>
      </c>
      <c r="E247" t="s" s="8">
        <v>94</v>
      </c>
      <c r="F247" t="s" s="8">
        <v>95</v>
      </c>
      <c r="G247" s="9">
        <v>1.0714</v>
      </c>
      <c r="H247" s="9">
        <v>1.0737</v>
      </c>
      <c r="I247" s="10">
        <f>$C$2+CK247</f>
      </c>
      <c r="J247" s="10">
        <f>IF(H247="NA","NA",$C$1+H247*I247)</f>
      </c>
      <c r="K247" s="10">
        <v>0.04</v>
      </c>
      <c r="L247" s="10">
        <f>IF(K247="NA","NA",$C$1+K247)</f>
      </c>
      <c r="M247" s="10">
        <f>IF(L247="NA","NA",IF(CL247="NA","NA",L247*(1-CL247)))</f>
      </c>
      <c r="N247" s="10">
        <f>IF(J247="NA","NA",IF(AA247="NA","NA",IF(M247="NA","NA",J247*(1-AA247)+M247*AA247)))</f>
      </c>
      <c r="O247" s="10">
        <f>IF(BB247="NA","NA",IF(J247="NA","NA",BB247-J247))</f>
      </c>
      <c r="P247" s="10">
        <f>IF(BC247="NA","NA",IF(N247="NA","NA",BC247-N247))</f>
      </c>
      <c r="Q247" s="11">
        <v>457.6</v>
      </c>
      <c r="R247" s="11">
        <v>0.9</v>
      </c>
      <c r="S247" s="11">
        <v>0.08</v>
      </c>
      <c r="T247" s="11">
        <v>0.98</v>
      </c>
      <c r="U247" s="11">
        <v>458.58</v>
      </c>
      <c r="V247" s="11">
        <v>22.2</v>
      </c>
      <c r="W247" s="11">
        <v>436.38</v>
      </c>
      <c r="X247" s="10">
        <v>0.0484</v>
      </c>
      <c r="Y247" s="12">
        <v>0.03</v>
      </c>
      <c r="Z247" s="10">
        <v>0.032</v>
      </c>
      <c r="AA247" s="10">
        <v>0.0021</v>
      </c>
      <c r="AB247" s="10">
        <v>0.0331</v>
      </c>
      <c r="AC247" s="10">
        <v>0.0021</v>
      </c>
      <c r="AD247" s="11">
        <v>8.449999999999999</v>
      </c>
      <c r="AE247" s="12">
        <v>1.55</v>
      </c>
      <c r="AF247" s="10">
        <v>0.1414</v>
      </c>
      <c r="AG247" s="10">
        <v>1.5</v>
      </c>
      <c r="AH247" s="12">
        <v>0.75</v>
      </c>
      <c r="AI247" t="s" s="5">
        <v>110</v>
      </c>
      <c r="AJ247" t="s" s="8">
        <v>110</v>
      </c>
      <c r="AK247" t="s" s="8">
        <v>110</v>
      </c>
      <c r="AL247" t="s" s="8">
        <v>110</v>
      </c>
      <c r="AM247" t="s" s="8">
        <v>110</v>
      </c>
      <c r="AN247" s="12">
        <v>15.51</v>
      </c>
      <c r="AO247" s="12">
        <v>289.62</v>
      </c>
      <c r="AP247" t="s" s="8">
        <v>110</v>
      </c>
      <c r="AQ247" t="s" s="8">
        <v>110</v>
      </c>
      <c r="AR247" s="12">
        <v>52.72</v>
      </c>
      <c r="AS247" s="12">
        <v>276.19</v>
      </c>
      <c r="AT247" t="s" s="8">
        <v>110</v>
      </c>
      <c r="AU247" s="10">
        <v>0</v>
      </c>
      <c r="AV247" t="s" s="8">
        <v>110</v>
      </c>
      <c r="AW247" t="s" s="8">
        <v>110</v>
      </c>
      <c r="AX247" s="10">
        <v>0.0391</v>
      </c>
      <c r="AY247" s="10">
        <v>0.247</v>
      </c>
      <c r="AZ247" t="s" s="8">
        <v>110</v>
      </c>
      <c r="BA247" t="s" s="8">
        <v>110</v>
      </c>
      <c r="BB247" s="10">
        <v>-0.3647</v>
      </c>
      <c r="BC247" s="10">
        <v>-0.4876</v>
      </c>
      <c r="BD247" s="10">
        <v>-0.4415</v>
      </c>
      <c r="BE247" s="10">
        <v>-0.4394</v>
      </c>
      <c r="BF247" s="10">
        <v>0</v>
      </c>
      <c r="BG247" s="10">
        <v>0.2198</v>
      </c>
      <c r="BH247" s="11">
        <v>-5.86</v>
      </c>
      <c r="BI247" s="11">
        <v>-4.34</v>
      </c>
      <c r="BJ247" s="11">
        <v>-4.14</v>
      </c>
      <c r="BK247" s="11">
        <v>-4.32</v>
      </c>
      <c r="BL247" s="11">
        <v>1.58</v>
      </c>
      <c r="BM247" s="11">
        <v>9.83</v>
      </c>
      <c r="BN247" s="11">
        <v>-5.5</v>
      </c>
      <c r="BO247" s="11">
        <v>-3.74</v>
      </c>
      <c r="BP247" s="11">
        <v>-4.32</v>
      </c>
      <c r="BQ247" s="11">
        <v>-0.11</v>
      </c>
      <c r="BR247" s="11">
        <v>0.31</v>
      </c>
      <c r="BS247" s="11">
        <v>4.699</v>
      </c>
      <c r="BT247" t="s" s="8">
        <v>110</v>
      </c>
      <c r="BU247" s="11">
        <v>-9.32875424070393</v>
      </c>
      <c r="BV247" s="11">
        <v>-9.244</v>
      </c>
      <c r="BW247" s="11">
        <v>-9.349</v>
      </c>
      <c r="BX247" s="11">
        <v>11.9</v>
      </c>
      <c r="BY247" s="11">
        <v>8.859999999999999</v>
      </c>
      <c r="BZ247" s="11">
        <v>29.5</v>
      </c>
      <c r="CA247" s="11">
        <v>8.279999999999999</v>
      </c>
      <c r="CB247" s="11">
        <v>0</v>
      </c>
      <c r="CC247" s="12">
        <v>1.09</v>
      </c>
      <c r="CD247" s="12">
        <v>0.13</v>
      </c>
      <c r="CE247" s="12">
        <v>0.5</v>
      </c>
      <c r="CF247" s="12">
        <v>0.07000000000000001</v>
      </c>
      <c r="CG247" s="12">
        <v>0.07000000000000001</v>
      </c>
      <c r="CH247" s="11">
        <v>-2.89</v>
      </c>
      <c r="CI247" s="11">
        <v>-2.8</v>
      </c>
      <c r="CJ247" s="11">
        <v>0</v>
      </c>
      <c r="CK247" s="14">
        <v>0</v>
      </c>
      <c r="CL247" s="15">
        <v>0.2102272727272728</v>
      </c>
    </row>
    <row r="248" ht="31.05" customHeight="1">
      <c r="A248" t="s" s="16">
        <v>639</v>
      </c>
      <c r="B248" t="s" s="16">
        <v>640</v>
      </c>
      <c r="C248" t="s" s="8">
        <v>641</v>
      </c>
      <c r="D248" t="s" s="8">
        <v>93</v>
      </c>
      <c r="E248" t="s" s="8">
        <v>94</v>
      </c>
      <c r="F248" t="s" s="8">
        <v>95</v>
      </c>
      <c r="G248" s="9">
        <v>1.1128</v>
      </c>
      <c r="H248" s="9">
        <v>1.1128</v>
      </c>
      <c r="I248" s="10">
        <f>$C$2+CK248</f>
      </c>
      <c r="J248" s="10">
        <f>IF(H248="NA","NA",$C$1+H248*I248)</f>
      </c>
      <c r="K248" s="10">
        <v>0.04</v>
      </c>
      <c r="L248" s="10">
        <f>IF(K248="NA","NA",$C$1+K248)</f>
      </c>
      <c r="M248" s="10">
        <f>IF(L248="NA","NA",IF(CL248="NA","NA",L248*(1-CL248)))</f>
      </c>
      <c r="N248" s="10">
        <f>IF(J248="NA","NA",IF(AA248="NA","NA",IF(M248="NA","NA",J248*(1-AA248)+M248*AA248)))</f>
      </c>
      <c r="O248" s="10">
        <f>IF(BB248="NA","NA",IF(J248="NA","NA",BB248-J248))</f>
      </c>
      <c r="P248" s="10">
        <f>IF(BC248="NA","NA",IF(N248="NA","NA",BC248-N248))</f>
      </c>
      <c r="Q248" s="11">
        <v>11.5</v>
      </c>
      <c r="R248" s="11">
        <v>0</v>
      </c>
      <c r="S248" s="11">
        <v>0</v>
      </c>
      <c r="T248" s="11">
        <v>0</v>
      </c>
      <c r="U248" s="11">
        <v>11.5</v>
      </c>
      <c r="V248" s="11">
        <v>0.38</v>
      </c>
      <c r="W248" s="11">
        <v>11.12</v>
      </c>
      <c r="X248" s="10">
        <v>0.0328</v>
      </c>
      <c r="Y248" s="12">
        <v>0</v>
      </c>
      <c r="Z248" s="10">
        <v>0</v>
      </c>
      <c r="AA248" s="10">
        <v>0</v>
      </c>
      <c r="AB248" s="10">
        <v>0</v>
      </c>
      <c r="AC248" s="10">
        <v>0</v>
      </c>
      <c r="AD248" s="11">
        <v>0.11</v>
      </c>
      <c r="AE248" s="12">
        <v>0.3</v>
      </c>
      <c r="AF248" s="10">
        <v>0.0316</v>
      </c>
      <c r="AG248" s="10">
        <v>1.3203</v>
      </c>
      <c r="AH248" s="12">
        <v>0.42</v>
      </c>
      <c r="AI248" t="s" s="5">
        <v>110</v>
      </c>
      <c r="AJ248" t="s" s="8">
        <v>110</v>
      </c>
      <c r="AK248" t="s" s="8">
        <v>110</v>
      </c>
      <c r="AL248" t="s" s="8">
        <v>110</v>
      </c>
      <c r="AM248" t="s" s="8">
        <v>110</v>
      </c>
      <c r="AN248" s="12">
        <v>2.05</v>
      </c>
      <c r="AO248" s="12">
        <v>0.96</v>
      </c>
      <c r="AP248" t="s" s="8">
        <v>110</v>
      </c>
      <c r="AQ248" t="s" s="8">
        <v>110</v>
      </c>
      <c r="AR248" s="12">
        <v>2.12</v>
      </c>
      <c r="AS248" s="12">
        <v>0.93</v>
      </c>
      <c r="AT248" t="s" s="8">
        <v>110</v>
      </c>
      <c r="AU248" s="10">
        <v>0</v>
      </c>
      <c r="AV248" t="s" s="8">
        <v>110</v>
      </c>
      <c r="AW248" t="s" s="8">
        <v>110</v>
      </c>
      <c r="AX248" s="10">
        <v>-0.184</v>
      </c>
      <c r="AY248" s="10">
        <v>-0.14</v>
      </c>
      <c r="AZ248" t="s" s="8">
        <v>110</v>
      </c>
      <c r="BA248" t="s" s="8">
        <v>110</v>
      </c>
      <c r="BB248" s="10">
        <v>-0.2043</v>
      </c>
      <c r="BC248" s="10">
        <v>-0.1365</v>
      </c>
      <c r="BD248" s="10">
        <v>-0.1396</v>
      </c>
      <c r="BE248" s="10">
        <v>-0.0852</v>
      </c>
      <c r="BF248" s="10">
        <v>0</v>
      </c>
      <c r="BG248" s="10">
        <v>0.0486</v>
      </c>
      <c r="BH248" s="11">
        <v>-1.26</v>
      </c>
      <c r="BI248" s="11">
        <v>-1.41</v>
      </c>
      <c r="BJ248" s="11">
        <v>-1.39</v>
      </c>
      <c r="BK248" s="11">
        <v>-0.86</v>
      </c>
      <c r="BL248" s="11">
        <v>12</v>
      </c>
      <c r="BM248" s="11">
        <v>10.1</v>
      </c>
      <c r="BN248" s="11">
        <v>-0.97</v>
      </c>
      <c r="BO248" s="11">
        <v>-1.19</v>
      </c>
      <c r="BP248" s="11">
        <v>-0.86</v>
      </c>
      <c r="BQ248" s="11">
        <v>-0.84</v>
      </c>
      <c r="BR248" s="11">
        <v>-0.774</v>
      </c>
      <c r="BS248" s="11">
        <v>0.051</v>
      </c>
      <c r="BT248" t="s" s="8">
        <v>110</v>
      </c>
      <c r="BU248" s="11">
        <v>-0.138</v>
      </c>
      <c r="BV248" s="11">
        <v>0.149</v>
      </c>
      <c r="BW248" s="11">
        <v>-0.6870000000000001</v>
      </c>
      <c r="BX248" s="11">
        <v>6.9</v>
      </c>
      <c r="BY248" s="11">
        <v>6.31</v>
      </c>
      <c r="BZ248" s="11">
        <v>5.62</v>
      </c>
      <c r="CA248" s="11">
        <v>5.24</v>
      </c>
      <c r="CB248" s="11">
        <v>0</v>
      </c>
      <c r="CC248" s="12">
        <v>0.17</v>
      </c>
      <c r="CD248" s="12">
        <v>0.11</v>
      </c>
      <c r="CE248" s="12">
        <v>0.5</v>
      </c>
      <c r="CF248" s="12">
        <v>0.13</v>
      </c>
      <c r="CG248" s="12">
        <v>0.13</v>
      </c>
      <c r="CH248" s="11">
        <v>-0.08</v>
      </c>
      <c r="CI248" s="11">
        <v>-0.05</v>
      </c>
      <c r="CJ248" s="11">
        <v>0</v>
      </c>
      <c r="CK248" s="14">
        <v>0</v>
      </c>
      <c r="CL248" s="15">
        <v>0.2102272727272728</v>
      </c>
    </row>
    <row r="249" ht="31.05" customHeight="1">
      <c r="A249" t="s" s="16">
        <v>642</v>
      </c>
      <c r="B249" t="s" s="16">
        <v>643</v>
      </c>
      <c r="C249" t="s" s="8">
        <v>641</v>
      </c>
      <c r="D249" t="s" s="8">
        <v>93</v>
      </c>
      <c r="E249" t="s" s="8">
        <v>94</v>
      </c>
      <c r="F249" t="s" s="8">
        <v>95</v>
      </c>
      <c r="G249" s="9">
        <v>1.1128</v>
      </c>
      <c r="H249" s="9">
        <v>1.1128</v>
      </c>
      <c r="I249" s="10">
        <f>$C$2+CK249</f>
      </c>
      <c r="J249" s="10">
        <f>IF(H249="NA","NA",$C$1+H249*I249)</f>
      </c>
      <c r="K249" s="10">
        <v>0.04</v>
      </c>
      <c r="L249" s="10">
        <f>IF(K249="NA","NA",$C$1+K249)</f>
      </c>
      <c r="M249" s="10">
        <f>IF(L249="NA","NA",IF(CL249="NA","NA",L249*(1-CL249)))</f>
      </c>
      <c r="N249" s="10">
        <f>IF(J249="NA","NA",IF(AA249="NA","NA",IF(M249="NA","NA",J249*(1-AA249)+M249*AA249)))</f>
      </c>
      <c r="O249" s="10">
        <f>IF(BB249="NA","NA",IF(J249="NA","NA",BB249-J249))</f>
      </c>
      <c r="P249" s="10">
        <f>IF(BC249="NA","NA",IF(N249="NA","NA",BC249-N249))</f>
      </c>
      <c r="Q249" s="11">
        <v>7.98</v>
      </c>
      <c r="R249" s="11">
        <v>0</v>
      </c>
      <c r="S249" s="11">
        <v>0</v>
      </c>
      <c r="T249" s="11">
        <v>0</v>
      </c>
      <c r="U249" s="11">
        <v>7.98</v>
      </c>
      <c r="V249" s="11">
        <v>1.56</v>
      </c>
      <c r="W249" s="11">
        <v>6.42</v>
      </c>
      <c r="X249" s="10">
        <v>0.1955</v>
      </c>
      <c r="Y249" s="12">
        <v>0</v>
      </c>
      <c r="Z249" s="10">
        <v>0</v>
      </c>
      <c r="AA249" s="10">
        <v>0</v>
      </c>
      <c r="AB249" s="10">
        <v>0</v>
      </c>
      <c r="AC249" s="10">
        <v>0</v>
      </c>
      <c r="AD249" s="11">
        <v>0.3</v>
      </c>
      <c r="AE249" s="12">
        <v>1.03</v>
      </c>
      <c r="AF249" s="10">
        <v>0.06320000000000001</v>
      </c>
      <c r="AG249" s="10">
        <v>1.1028</v>
      </c>
      <c r="AH249" s="12">
        <v>0.57</v>
      </c>
      <c r="AI249" t="s" s="5">
        <v>110</v>
      </c>
      <c r="AJ249" t="s" s="8">
        <v>110</v>
      </c>
      <c r="AK249" t="s" s="8">
        <v>110</v>
      </c>
      <c r="AL249" s="12">
        <v>14.1</v>
      </c>
      <c r="AM249" t="s" s="8">
        <v>110</v>
      </c>
      <c r="AN249" s="12">
        <v>1.79</v>
      </c>
      <c r="AO249" s="12">
        <v>0.75</v>
      </c>
      <c r="AP249" t="s" s="8">
        <v>110</v>
      </c>
      <c r="AQ249" t="s" s="8">
        <v>110</v>
      </c>
      <c r="AR249" s="12">
        <v>2.21</v>
      </c>
      <c r="AS249" s="12">
        <v>0.61</v>
      </c>
      <c r="AT249" t="s" s="8">
        <v>110</v>
      </c>
      <c r="AU249" s="10">
        <v>0</v>
      </c>
      <c r="AV249" t="s" s="8">
        <v>110</v>
      </c>
      <c r="AW249" t="s" s="8">
        <v>110</v>
      </c>
      <c r="AX249" s="10">
        <v>-0.0953</v>
      </c>
      <c r="AY249" s="10">
        <v>-0.0988</v>
      </c>
      <c r="AZ249" t="s" s="8">
        <v>110</v>
      </c>
      <c r="BA249" s="10">
        <v>-0.0139</v>
      </c>
      <c r="BB249" s="10">
        <v>-0.0225</v>
      </c>
      <c r="BC249" s="10">
        <v>-0.0393</v>
      </c>
      <c r="BD249" s="10">
        <v>-0.011</v>
      </c>
      <c r="BE249" s="10">
        <v>-0.0128</v>
      </c>
      <c r="BF249" s="10">
        <v>0</v>
      </c>
      <c r="BG249" s="10">
        <v>0.1053</v>
      </c>
      <c r="BH249" s="11">
        <v>-0.48</v>
      </c>
      <c r="BI249" s="11">
        <v>-0.1</v>
      </c>
      <c r="BJ249" s="11">
        <v>-0.12</v>
      </c>
      <c r="BK249" s="11">
        <v>-0.12</v>
      </c>
      <c r="BL249" s="11">
        <v>10.6</v>
      </c>
      <c r="BM249" s="11">
        <v>9.19</v>
      </c>
      <c r="BN249" s="11">
        <v>-0.33</v>
      </c>
      <c r="BO249" s="11">
        <v>-0.06</v>
      </c>
      <c r="BP249" s="11">
        <v>-0.12</v>
      </c>
      <c r="BQ249" s="11">
        <v>0</v>
      </c>
      <c r="BR249" s="11">
        <v>-2.74</v>
      </c>
      <c r="BS249" s="11">
        <v>-0.114</v>
      </c>
      <c r="BT249" t="s" s="8">
        <v>110</v>
      </c>
      <c r="BU249" s="11">
        <v>2.736</v>
      </c>
      <c r="BV249" s="11">
        <v>2.753</v>
      </c>
      <c r="BW249" s="11">
        <v>2.753</v>
      </c>
      <c r="BX249" s="11">
        <v>4.49</v>
      </c>
      <c r="BY249" s="11">
        <v>3</v>
      </c>
      <c r="BZ249" s="11">
        <v>4.47</v>
      </c>
      <c r="CA249" s="11">
        <v>2.91</v>
      </c>
      <c r="CB249" s="11">
        <v>0</v>
      </c>
      <c r="CC249" s="12">
        <v>0.28</v>
      </c>
      <c r="CD249" s="12">
        <v>0.99</v>
      </c>
      <c r="CE249" s="12">
        <v>0.5</v>
      </c>
      <c r="CF249" s="12">
        <v>0.11</v>
      </c>
      <c r="CG249" s="12">
        <v>0.11</v>
      </c>
      <c r="CH249" s="11">
        <v>0.53</v>
      </c>
      <c r="CI249" s="11">
        <v>0.39</v>
      </c>
      <c r="CJ249" s="11">
        <v>0</v>
      </c>
      <c r="CK249" s="14">
        <v>0</v>
      </c>
      <c r="CL249" s="15">
        <v>0.2102272727272728</v>
      </c>
    </row>
    <row r="250" ht="22.05" customHeight="1">
      <c r="A250" t="s" s="16">
        <v>644</v>
      </c>
      <c r="B250" t="s" s="16">
        <v>645</v>
      </c>
      <c r="C250" t="s" s="8">
        <v>547</v>
      </c>
      <c r="D250" t="s" s="8">
        <v>93</v>
      </c>
      <c r="E250" t="s" s="8">
        <v>94</v>
      </c>
      <c r="F250" t="s" s="8">
        <v>95</v>
      </c>
      <c r="G250" s="9">
        <v>0.8659</v>
      </c>
      <c r="H250" s="9">
        <v>0.8659</v>
      </c>
      <c r="I250" s="10">
        <f>$C$2+CK250</f>
      </c>
      <c r="J250" s="10">
        <f>IF(H250="NA","NA",$C$1+H250*I250)</f>
      </c>
      <c r="K250" s="10">
        <v>0.015</v>
      </c>
      <c r="L250" s="10">
        <f>IF(K250="NA","NA",$C$1+K250)</f>
      </c>
      <c r="M250" s="10">
        <f>IF(L250="NA","NA",IF(CL250="NA","NA",L250*(1-CL250)))</f>
      </c>
      <c r="N250" s="10">
        <f>IF(J250="NA","NA",IF(AA250="NA","NA",IF(M250="NA","NA",J250*(1-AA250)+M250*AA250)))</f>
      </c>
      <c r="O250" s="10">
        <f>IF(BB250="NA","NA",IF(J250="NA","NA",BB250-J250))</f>
      </c>
      <c r="P250" s="10">
        <f>IF(BC250="NA","NA",IF(N250="NA","NA",BC250-N250))</f>
      </c>
      <c r="Q250" s="11">
        <v>18.1</v>
      </c>
      <c r="R250" s="11">
        <v>0</v>
      </c>
      <c r="S250" s="11">
        <v>0</v>
      </c>
      <c r="T250" s="11">
        <v>0</v>
      </c>
      <c r="U250" s="11">
        <v>18.1</v>
      </c>
      <c r="V250" s="11">
        <v>3.04</v>
      </c>
      <c r="W250" s="11">
        <v>15.06</v>
      </c>
      <c r="X250" s="10">
        <v>0.168</v>
      </c>
      <c r="Y250" s="12">
        <v>0</v>
      </c>
      <c r="Z250" s="10">
        <v>0</v>
      </c>
      <c r="AA250" s="10">
        <v>0</v>
      </c>
      <c r="AB250" s="10">
        <v>0</v>
      </c>
      <c r="AC250" s="10">
        <v>0</v>
      </c>
      <c r="AD250" s="11">
        <v>2.49</v>
      </c>
      <c r="AE250" s="12">
        <v>0.7</v>
      </c>
      <c r="AF250" s="10">
        <v>0.1183</v>
      </c>
      <c r="AG250" s="10">
        <v>0.5451</v>
      </c>
      <c r="AH250" s="12">
        <v>0.21</v>
      </c>
      <c r="AI250" t="s" s="5">
        <v>110</v>
      </c>
      <c r="AJ250" s="12">
        <v>11.68</v>
      </c>
      <c r="AK250" s="12">
        <v>12.07</v>
      </c>
      <c r="AL250" t="s" s="8">
        <v>110</v>
      </c>
      <c r="AM250" t="s" s="8">
        <v>110</v>
      </c>
      <c r="AN250" s="12">
        <v>5.69</v>
      </c>
      <c r="AO250" s="12">
        <v>2.09</v>
      </c>
      <c r="AP250" s="12">
        <v>8.01</v>
      </c>
      <c r="AQ250" s="12">
        <v>7.21</v>
      </c>
      <c r="AR250" s="12">
        <v>107.57</v>
      </c>
      <c r="AS250" s="12">
        <v>1.74</v>
      </c>
      <c r="AT250" s="10">
        <v>0.7533</v>
      </c>
      <c r="AU250" s="10">
        <v>0.0624</v>
      </c>
      <c r="AV250" s="10">
        <v>0.276</v>
      </c>
      <c r="AW250" s="10">
        <v>0.104</v>
      </c>
      <c r="AX250" s="10">
        <v>0.264</v>
      </c>
      <c r="AY250" s="10">
        <v>0.12</v>
      </c>
      <c r="AZ250" t="s" s="8">
        <v>110</v>
      </c>
      <c r="BA250" t="s" s="8">
        <v>110</v>
      </c>
      <c r="BB250" s="10">
        <v>0.5455</v>
      </c>
      <c r="BC250" s="10">
        <v>1.7091</v>
      </c>
      <c r="BD250" s="10">
        <v>0.1663</v>
      </c>
      <c r="BE250" s="10">
        <v>0.2084</v>
      </c>
      <c r="BF250" s="10">
        <v>0.2162</v>
      </c>
      <c r="BG250" s="10">
        <v>0.1081</v>
      </c>
      <c r="BH250" s="11">
        <v>1.55</v>
      </c>
      <c r="BI250" s="11">
        <v>1.5</v>
      </c>
      <c r="BJ250" s="11">
        <v>1.88</v>
      </c>
      <c r="BK250" s="11">
        <v>1.88</v>
      </c>
      <c r="BL250" s="11">
        <v>8.640000000000001</v>
      </c>
      <c r="BM250" s="11">
        <v>9.02</v>
      </c>
      <c r="BN250" s="11">
        <v>2.09</v>
      </c>
      <c r="BO250" s="11">
        <v>1.93</v>
      </c>
      <c r="BP250" s="11">
        <v>1.47</v>
      </c>
      <c r="BQ250" s="11">
        <v>0</v>
      </c>
      <c r="BR250" s="11">
        <v>-0.715</v>
      </c>
      <c r="BS250" s="11">
        <v>-0.027</v>
      </c>
      <c r="BT250" s="10">
        <v>-0.503567418524993</v>
      </c>
      <c r="BU250" s="11">
        <v>2.21548691099476</v>
      </c>
      <c r="BV250" s="11">
        <v>2.242</v>
      </c>
      <c r="BW250" s="11">
        <v>2.242</v>
      </c>
      <c r="BX250" s="11">
        <v>2.75</v>
      </c>
      <c r="BY250" s="11">
        <v>1.1</v>
      </c>
      <c r="BZ250" s="11">
        <v>3.18</v>
      </c>
      <c r="CA250" s="11">
        <v>0.14</v>
      </c>
      <c r="CB250" s="11">
        <v>-1.13</v>
      </c>
      <c r="CC250" s="12">
        <v>0.26</v>
      </c>
      <c r="CD250" s="12">
        <v>0.53</v>
      </c>
      <c r="CE250" s="12">
        <v>0.5</v>
      </c>
      <c r="CF250" t="s" s="8">
        <v>110</v>
      </c>
      <c r="CG250" t="s" s="8">
        <v>110</v>
      </c>
      <c r="CH250" t="s" s="8">
        <v>110</v>
      </c>
      <c r="CI250" t="s" s="8">
        <v>110</v>
      </c>
      <c r="CJ250" s="11">
        <v>-1.13</v>
      </c>
      <c r="CK250" s="14">
        <v>0</v>
      </c>
      <c r="CL250" s="15">
        <v>0.209251101321586</v>
      </c>
    </row>
    <row r="251" ht="22.05" customHeight="1">
      <c r="A251" t="s" s="16">
        <v>646</v>
      </c>
      <c r="B251" t="s" s="16">
        <v>647</v>
      </c>
      <c r="C251" t="s" s="8">
        <v>540</v>
      </c>
      <c r="D251" t="s" s="8">
        <v>93</v>
      </c>
      <c r="E251" t="s" s="8">
        <v>94</v>
      </c>
      <c r="F251" t="s" s="8">
        <v>95</v>
      </c>
      <c r="G251" s="9">
        <v>1.0714</v>
      </c>
      <c r="H251" s="9">
        <v>1.0774</v>
      </c>
      <c r="I251" s="10">
        <f>$C$2+CK251</f>
      </c>
      <c r="J251" s="10">
        <f>IF(H251="NA","NA",$C$1+H251*I251)</f>
      </c>
      <c r="K251" s="10">
        <v>0.04</v>
      </c>
      <c r="L251" s="10">
        <f>IF(K251="NA","NA",$C$1+K251)</f>
      </c>
      <c r="M251" s="10">
        <f>IF(L251="NA","NA",IF(CL251="NA","NA",L251*(1-CL251)))</f>
      </c>
      <c r="N251" s="10">
        <f>IF(J251="NA","NA",IF(AA251="NA","NA",IF(M251="NA","NA",J251*(1-AA251)+M251*AA251)))</f>
      </c>
      <c r="O251" s="10">
        <f>IF(BB251="NA","NA",IF(J251="NA","NA",BB251-J251))</f>
      </c>
      <c r="P251" s="10">
        <f>IF(BC251="NA","NA",IF(N251="NA","NA",BC251-N251))</f>
      </c>
      <c r="Q251" s="11">
        <v>89.40000000000001</v>
      </c>
      <c r="R251" s="11">
        <v>0.5</v>
      </c>
      <c r="S251" s="11">
        <v>0</v>
      </c>
      <c r="T251" s="11">
        <v>0.5</v>
      </c>
      <c r="U251" s="11">
        <v>89.90000000000001</v>
      </c>
      <c r="V251" s="11">
        <v>3.57</v>
      </c>
      <c r="W251" s="11">
        <v>86.33</v>
      </c>
      <c r="X251" s="10">
        <v>0.0397</v>
      </c>
      <c r="Y251" s="12">
        <v>0</v>
      </c>
      <c r="Z251" s="10">
        <v>0.034</v>
      </c>
      <c r="AA251" s="10">
        <v>0.0056</v>
      </c>
      <c r="AB251" s="10">
        <v>0.0352</v>
      </c>
      <c r="AC251" s="10">
        <v>0.0056</v>
      </c>
      <c r="AD251" s="11">
        <v>0.17</v>
      </c>
      <c r="AE251" s="12">
        <v>0.98</v>
      </c>
      <c r="AF251" s="10">
        <v>0.1</v>
      </c>
      <c r="AG251" s="10">
        <v>1.1575</v>
      </c>
      <c r="AH251" s="12">
        <v>0.5</v>
      </c>
      <c r="AI251" t="s" s="5">
        <v>110</v>
      </c>
      <c r="AJ251" t="s" s="8">
        <v>110</v>
      </c>
      <c r="AK251" t="s" s="8">
        <v>110</v>
      </c>
      <c r="AL251" s="12">
        <v>33</v>
      </c>
      <c r="AM251" t="s" s="8">
        <v>110</v>
      </c>
      <c r="AN251" s="12">
        <v>6.25</v>
      </c>
      <c r="AO251" s="12">
        <v>14.19</v>
      </c>
      <c r="AP251" t="s" s="8">
        <v>110</v>
      </c>
      <c r="AQ251" t="s" s="8">
        <v>110</v>
      </c>
      <c r="AR251" s="12">
        <v>7.69</v>
      </c>
      <c r="AS251" s="12">
        <v>13.7</v>
      </c>
      <c r="AT251" t="s" s="8">
        <v>110</v>
      </c>
      <c r="AU251" s="10">
        <v>0</v>
      </c>
      <c r="AV251" t="s" s="8">
        <v>110</v>
      </c>
      <c r="AW251" t="s" s="8">
        <v>110</v>
      </c>
      <c r="AX251" s="10">
        <v>0.174</v>
      </c>
      <c r="AY251" s="10">
        <v>0.001</v>
      </c>
      <c r="AZ251" t="s" s="8">
        <v>110</v>
      </c>
      <c r="BA251" s="10">
        <v>0.9</v>
      </c>
      <c r="BB251" s="10">
        <v>-0.1987</v>
      </c>
      <c r="BC251" s="10">
        <v>-0.3056</v>
      </c>
      <c r="BD251" s="10">
        <v>-0.3584</v>
      </c>
      <c r="BE251" s="10">
        <v>-0.4463</v>
      </c>
      <c r="BF251" s="10">
        <v>0</v>
      </c>
      <c r="BG251" s="10">
        <v>0.4222</v>
      </c>
      <c r="BH251" s="11">
        <v>-6.63</v>
      </c>
      <c r="BI251" s="11">
        <v>-3.1</v>
      </c>
      <c r="BJ251" s="11">
        <v>-3.76</v>
      </c>
      <c r="BK251" s="11">
        <v>-3.86</v>
      </c>
      <c r="BL251" s="11">
        <v>6.3</v>
      </c>
      <c r="BM251" s="11">
        <v>8.65</v>
      </c>
      <c r="BN251" s="11">
        <v>-6.34</v>
      </c>
      <c r="BO251" s="11">
        <v>-3.74</v>
      </c>
      <c r="BP251" s="11">
        <v>-3.86</v>
      </c>
      <c r="BQ251" s="11">
        <v>0</v>
      </c>
      <c r="BR251" s="11">
        <v>0.039</v>
      </c>
      <c r="BS251" s="11">
        <v>0.007</v>
      </c>
      <c r="BT251" t="s" s="8">
        <v>110</v>
      </c>
      <c r="BU251" s="11">
        <v>-3.90653349725615</v>
      </c>
      <c r="BV251" s="11">
        <v>-3.146</v>
      </c>
      <c r="BW251" s="11">
        <v>-3.146</v>
      </c>
      <c r="BX251" s="11">
        <v>15.6</v>
      </c>
      <c r="BY251" s="11">
        <v>12.63</v>
      </c>
      <c r="BZ251" s="11">
        <v>14.3</v>
      </c>
      <c r="CA251" s="11">
        <v>11.23</v>
      </c>
      <c r="CB251" s="11">
        <v>0</v>
      </c>
      <c r="CC251" s="12">
        <v>0.46</v>
      </c>
      <c r="CD251" s="12">
        <v>0.54</v>
      </c>
      <c r="CE251" s="12">
        <v>0.5</v>
      </c>
      <c r="CF251" s="12">
        <v>0.13</v>
      </c>
      <c r="CG251" s="12">
        <v>0.13</v>
      </c>
      <c r="CH251" s="11">
        <v>-1.24</v>
      </c>
      <c r="CI251" s="11">
        <v>-0.49</v>
      </c>
      <c r="CJ251" s="11">
        <v>0</v>
      </c>
      <c r="CK251" s="14">
        <v>0</v>
      </c>
      <c r="CL251" s="15">
        <v>0.2102272727272728</v>
      </c>
    </row>
    <row r="252" ht="22.05" customHeight="1">
      <c r="A252" t="s" s="16">
        <v>648</v>
      </c>
      <c r="B252" t="s" s="16">
        <v>649</v>
      </c>
      <c r="C252" t="s" s="8">
        <v>537</v>
      </c>
      <c r="D252" t="s" s="8">
        <v>93</v>
      </c>
      <c r="E252" t="s" s="8">
        <v>94</v>
      </c>
      <c r="F252" t="s" s="8">
        <v>95</v>
      </c>
      <c r="G252" s="9">
        <v>1.1293</v>
      </c>
      <c r="H252" s="9">
        <v>1.1369</v>
      </c>
      <c r="I252" s="10">
        <f>$C$2+CK252</f>
      </c>
      <c r="J252" s="10">
        <f>IF(H252="NA","NA",$C$1+H252*I252)</f>
      </c>
      <c r="K252" s="10">
        <v>0.04</v>
      </c>
      <c r="L252" s="10">
        <f>IF(K252="NA","NA",$C$1+K252)</f>
      </c>
      <c r="M252" s="10">
        <f>IF(L252="NA","NA",IF(CL252="NA","NA",L252*(1-CL252)))</f>
      </c>
      <c r="N252" s="10">
        <f>IF(J252="NA","NA",IF(AA252="NA","NA",IF(M252="NA","NA",J252*(1-AA252)+M252*AA252)))</f>
      </c>
      <c r="O252" s="10">
        <f>IF(BB252="NA","NA",IF(J252="NA","NA",BB252-J252))</f>
      </c>
      <c r="P252" s="10">
        <f>IF(BC252="NA","NA",IF(N252="NA","NA",BC252-N252))</f>
      </c>
      <c r="Q252" s="11">
        <v>18.5</v>
      </c>
      <c r="R252" s="11">
        <v>0</v>
      </c>
      <c r="S252" s="11">
        <v>0.13</v>
      </c>
      <c r="T252" s="11">
        <v>0.13</v>
      </c>
      <c r="U252" s="11">
        <v>18.63</v>
      </c>
      <c r="V252" s="11">
        <v>0.1</v>
      </c>
      <c r="W252" s="11">
        <v>18.53</v>
      </c>
      <c r="X252" s="10">
        <v>0.0053</v>
      </c>
      <c r="Y252" s="12">
        <v>0</v>
      </c>
      <c r="Z252" s="10">
        <v>0.0467</v>
      </c>
      <c r="AA252" s="10">
        <v>0.0067</v>
      </c>
      <c r="AB252" s="10">
        <v>0.049</v>
      </c>
      <c r="AC252" s="10">
        <v>0.0068</v>
      </c>
      <c r="AD252" s="11">
        <v>0.04</v>
      </c>
      <c r="AE252" s="12">
        <v>1.22</v>
      </c>
      <c r="AF252" s="10">
        <v>0.1378</v>
      </c>
      <c r="AG252" s="10">
        <v>1.4165</v>
      </c>
      <c r="AH252" s="12">
        <v>0.51</v>
      </c>
      <c r="AI252" t="s" s="5">
        <v>110</v>
      </c>
      <c r="AJ252" t="s" s="8">
        <v>110</v>
      </c>
      <c r="AK252" t="s" s="8">
        <v>110</v>
      </c>
      <c r="AL252" t="s" s="8">
        <v>110</v>
      </c>
      <c r="AM252" t="s" s="8">
        <v>110</v>
      </c>
      <c r="AN252" s="12">
        <v>7.25</v>
      </c>
      <c r="AO252" s="12">
        <v>2.35</v>
      </c>
      <c r="AP252" t="s" s="8">
        <v>110</v>
      </c>
      <c r="AQ252" t="s" s="8">
        <v>110</v>
      </c>
      <c r="AR252" s="12">
        <v>7.19</v>
      </c>
      <c r="AS252" s="12">
        <v>2.35</v>
      </c>
      <c r="AT252" t="s" s="8">
        <v>110</v>
      </c>
      <c r="AU252" s="10">
        <v>0</v>
      </c>
      <c r="AV252" t="s" s="8">
        <v>110</v>
      </c>
      <c r="AW252" t="s" s="8">
        <v>110</v>
      </c>
      <c r="AX252" s="10">
        <v>0.0192</v>
      </c>
      <c r="AY252" s="10">
        <v>-0.127</v>
      </c>
      <c r="AZ252" t="s" s="8">
        <v>110</v>
      </c>
      <c r="BA252" s="10">
        <v>0.188</v>
      </c>
      <c r="BB252" s="10">
        <v>-1.4135</v>
      </c>
      <c r="BC252" s="10">
        <v>-1.477</v>
      </c>
      <c r="BD252" s="10">
        <v>-0.2395</v>
      </c>
      <c r="BE252" s="10">
        <v>-0.1878</v>
      </c>
      <c r="BF252" s="10">
        <v>0</v>
      </c>
      <c r="BG252" s="10">
        <v>0.0454</v>
      </c>
      <c r="BH252" s="11">
        <v>-1.41</v>
      </c>
      <c r="BI252" s="11">
        <v>-1.88</v>
      </c>
      <c r="BJ252" s="11">
        <v>-1.68</v>
      </c>
      <c r="BK252" s="11">
        <v>-1.47</v>
      </c>
      <c r="BL252" s="11">
        <v>7.88</v>
      </c>
      <c r="BM252" s="11">
        <v>7.85</v>
      </c>
      <c r="BN252" s="11">
        <v>-1.1</v>
      </c>
      <c r="BO252" s="11">
        <v>-1.57</v>
      </c>
      <c r="BP252" s="11">
        <v>-1.47</v>
      </c>
      <c r="BQ252" s="11">
        <v>-0.19</v>
      </c>
      <c r="BR252" s="11">
        <v>-0.545</v>
      </c>
      <c r="BS252" s="11">
        <v>-0.014</v>
      </c>
      <c r="BT252" t="s" s="8">
        <v>110</v>
      </c>
      <c r="BU252" s="11">
        <v>-0.915</v>
      </c>
      <c r="BV252" s="11">
        <v>-1.129</v>
      </c>
      <c r="BW252" s="11">
        <v>-1.321</v>
      </c>
      <c r="BX252" s="11">
        <v>1.33</v>
      </c>
      <c r="BY252" s="11">
        <v>1</v>
      </c>
      <c r="BZ252" s="11">
        <v>2.55</v>
      </c>
      <c r="CA252" s="11">
        <v>2.58</v>
      </c>
      <c r="CB252" s="11">
        <v>0</v>
      </c>
      <c r="CC252" s="12">
        <v>0.78</v>
      </c>
      <c r="CD252" s="12">
        <v>0.27</v>
      </c>
      <c r="CE252" s="12">
        <v>0.5</v>
      </c>
      <c r="CF252" s="12">
        <v>0.08</v>
      </c>
      <c r="CG252" s="12">
        <v>0.08</v>
      </c>
      <c r="CH252" s="11">
        <v>-1.59</v>
      </c>
      <c r="CI252" s="11">
        <v>-1.96</v>
      </c>
      <c r="CJ252" s="11">
        <v>0</v>
      </c>
      <c r="CK252" s="14">
        <v>0</v>
      </c>
      <c r="CL252" s="15">
        <v>0.2102272727272728</v>
      </c>
    </row>
    <row r="253" ht="31.05" customHeight="1">
      <c r="A253" t="s" s="16">
        <v>650</v>
      </c>
      <c r="B253" t="s" s="16">
        <v>651</v>
      </c>
      <c r="C253" t="s" s="8">
        <v>591</v>
      </c>
      <c r="D253" t="s" s="8">
        <v>93</v>
      </c>
      <c r="E253" t="s" s="8">
        <v>94</v>
      </c>
      <c r="F253" t="s" s="8">
        <v>95</v>
      </c>
      <c r="G253" s="9">
        <v>1.1045</v>
      </c>
      <c r="H253" s="9">
        <v>1.1262</v>
      </c>
      <c r="I253" s="10">
        <f>$C$2+CK253</f>
      </c>
      <c r="J253" s="10">
        <f>IF(H253="NA","NA",$C$1+H253*I253)</f>
      </c>
      <c r="K253" s="10">
        <v>0.04</v>
      </c>
      <c r="L253" s="10">
        <f>IF(K253="NA","NA",$C$1+K253)</f>
      </c>
      <c r="M253" s="10">
        <f>IF(L253="NA","NA",IF(CL253="NA","NA",L253*(1-CL253)))</f>
      </c>
      <c r="N253" s="10">
        <f>IF(J253="NA","NA",IF(AA253="NA","NA",IF(M253="NA","NA",J253*(1-AA253)+M253*AA253)))</f>
      </c>
      <c r="O253" s="10">
        <f>IF(BB253="NA","NA",IF(J253="NA","NA",BB253-J253))</f>
      </c>
      <c r="P253" s="10">
        <f>IF(BC253="NA","NA",IF(N253="NA","NA",BC253-N253))</f>
      </c>
      <c r="Q253" s="11">
        <v>36.3</v>
      </c>
      <c r="R253" s="11">
        <v>0</v>
      </c>
      <c r="S253" s="11">
        <v>0.71</v>
      </c>
      <c r="T253" s="11">
        <v>0.71</v>
      </c>
      <c r="U253" s="11">
        <v>37.01</v>
      </c>
      <c r="V253" s="11">
        <v>0.67</v>
      </c>
      <c r="W253" s="11">
        <v>36.34</v>
      </c>
      <c r="X253" s="10">
        <v>0.0182</v>
      </c>
      <c r="Y253" s="12">
        <v>0</v>
      </c>
      <c r="Z253" s="10">
        <v>0.1297</v>
      </c>
      <c r="AA253" s="10">
        <v>0.0193</v>
      </c>
      <c r="AB253" s="10">
        <v>0.1491</v>
      </c>
      <c r="AC253" s="10">
        <v>0.0197</v>
      </c>
      <c r="AD253" s="11">
        <v>2.22</v>
      </c>
      <c r="AE253" s="12">
        <v>-0.38</v>
      </c>
      <c r="AF253" s="10">
        <v>0.0316</v>
      </c>
      <c r="AG253" s="10">
        <v>1.1226</v>
      </c>
      <c r="AH253" s="12">
        <v>0.73</v>
      </c>
      <c r="AI253" t="s" s="5">
        <v>110</v>
      </c>
      <c r="AJ253" t="s" s="8">
        <v>110</v>
      </c>
      <c r="AK253" t="s" s="8">
        <v>110</v>
      </c>
      <c r="AL253" t="s" s="8">
        <v>110</v>
      </c>
      <c r="AM253" t="s" s="8">
        <v>110</v>
      </c>
      <c r="AN253" s="12">
        <v>7.58</v>
      </c>
      <c r="AO253" s="12">
        <v>7.03</v>
      </c>
      <c r="AP253" t="s" s="8">
        <v>110</v>
      </c>
      <c r="AQ253" t="s" s="8">
        <v>110</v>
      </c>
      <c r="AR253" s="12">
        <v>12.15</v>
      </c>
      <c r="AS253" s="12">
        <v>7.04</v>
      </c>
      <c r="AT253" t="s" s="8">
        <v>110</v>
      </c>
      <c r="AU253" s="10">
        <v>0</v>
      </c>
      <c r="AV253" t="s" s="8">
        <v>110</v>
      </c>
      <c r="AW253" t="s" s="8">
        <v>110</v>
      </c>
      <c r="AX253" t="s" s="8">
        <v>110</v>
      </c>
      <c r="AY253" t="s" s="8">
        <v>110</v>
      </c>
      <c r="AZ253" t="s" s="8">
        <v>110</v>
      </c>
      <c r="BA253" t="s" s="8">
        <v>110</v>
      </c>
      <c r="BB253" s="10">
        <v>-0.0871</v>
      </c>
      <c r="BC253" s="10">
        <v>-0.0984</v>
      </c>
      <c r="BD253" s="10">
        <v>-0.0565</v>
      </c>
      <c r="BE253" s="10">
        <v>-0.0312</v>
      </c>
      <c r="BF253" s="10">
        <v>0</v>
      </c>
      <c r="BG253" t="s" s="8">
        <v>110</v>
      </c>
      <c r="BH253" s="11">
        <v>-0.8100000000000001</v>
      </c>
      <c r="BI253" s="11">
        <v>-0.44</v>
      </c>
      <c r="BJ253" s="11">
        <v>-0.35</v>
      </c>
      <c r="BK253" s="11">
        <v>-0.24</v>
      </c>
      <c r="BL253" s="11">
        <v>5.16</v>
      </c>
      <c r="BM253" s="11">
        <v>7.73</v>
      </c>
      <c r="BN253" s="11">
        <v>-0.44</v>
      </c>
      <c r="BO253" s="11">
        <v>0.25</v>
      </c>
      <c r="BP253" s="11">
        <v>-0.24</v>
      </c>
      <c r="BQ253" s="11">
        <v>-0.03</v>
      </c>
      <c r="BR253" s="11">
        <v>0.755</v>
      </c>
      <c r="BS253" s="11">
        <v>-0.08800000000000011</v>
      </c>
      <c r="BT253" t="s" s="8">
        <v>110</v>
      </c>
      <c r="BU253" s="11">
        <v>-0.908</v>
      </c>
      <c r="BV253" s="11">
        <v>-1.079</v>
      </c>
      <c r="BW253" s="11">
        <v>-1.104</v>
      </c>
      <c r="BX253" s="11">
        <v>5.02</v>
      </c>
      <c r="BY253" s="11">
        <v>2.45</v>
      </c>
      <c r="BZ253" s="11">
        <v>4.79</v>
      </c>
      <c r="CA253" s="11">
        <v>2.99</v>
      </c>
      <c r="CB253" s="11">
        <v>0</v>
      </c>
      <c r="CC253" s="12">
        <v>0.14</v>
      </c>
      <c r="CD253" s="12">
        <v>-0.87</v>
      </c>
      <c r="CE253" s="12">
        <v>0.5</v>
      </c>
      <c r="CF253" t="s" s="8">
        <v>110</v>
      </c>
      <c r="CG253" t="s" s="8">
        <v>110</v>
      </c>
      <c r="CH253" t="s" s="8">
        <v>110</v>
      </c>
      <c r="CI253" t="s" s="8">
        <v>110</v>
      </c>
      <c r="CJ253" s="11">
        <v>0</v>
      </c>
      <c r="CK253" s="14">
        <v>0</v>
      </c>
      <c r="CL253" s="15">
        <v>0.2102272727272728</v>
      </c>
    </row>
    <row r="254" ht="22.05" customHeight="1">
      <c r="A254" t="s" s="16">
        <v>652</v>
      </c>
      <c r="B254" t="s" s="16">
        <v>653</v>
      </c>
      <c r="C254" t="s" s="8">
        <v>540</v>
      </c>
      <c r="D254" t="s" s="8">
        <v>93</v>
      </c>
      <c r="E254" t="s" s="8">
        <v>94</v>
      </c>
      <c r="F254" t="s" s="8">
        <v>95</v>
      </c>
      <c r="G254" s="9">
        <v>1.0714</v>
      </c>
      <c r="H254" s="9">
        <v>1.0813</v>
      </c>
      <c r="I254" s="10">
        <f>$C$2+CK254</f>
      </c>
      <c r="J254" s="10">
        <f>IF(H254="NA","NA",$C$1+H254*I254)</f>
      </c>
      <c r="K254" s="10">
        <v>0.025</v>
      </c>
      <c r="L254" s="10">
        <f>IF(K254="NA","NA",$C$1+K254)</f>
      </c>
      <c r="M254" s="10">
        <f>IF(L254="NA","NA",IF(CL254="NA","NA",L254*(1-CL254)))</f>
      </c>
      <c r="N254" s="10">
        <f>IF(J254="NA","NA",IF(AA254="NA","NA",IF(M254="NA","NA",J254*(1-AA254)+M254*AA254)))</f>
      </c>
      <c r="O254" s="10">
        <f>IF(BB254="NA","NA",IF(J254="NA","NA",BB254-J254))</f>
      </c>
      <c r="P254" s="10">
        <f>IF(BC254="NA","NA",IF(N254="NA","NA",BC254-N254))</f>
      </c>
      <c r="Q254" s="11">
        <v>87.7</v>
      </c>
      <c r="R254" s="11">
        <v>0.8100000000000001</v>
      </c>
      <c r="S254" s="11">
        <v>0</v>
      </c>
      <c r="T254" s="11">
        <v>0.8100000000000001</v>
      </c>
      <c r="U254" s="11">
        <v>88.51000000000001</v>
      </c>
      <c r="V254" s="11">
        <v>17.4</v>
      </c>
      <c r="W254" s="11">
        <v>71.11</v>
      </c>
      <c r="X254" s="10">
        <v>0.1966</v>
      </c>
      <c r="Y254" s="12">
        <v>0.04</v>
      </c>
      <c r="Z254" s="10">
        <v>0.0329</v>
      </c>
      <c r="AA254" s="10">
        <v>0.0092</v>
      </c>
      <c r="AB254" s="10">
        <v>0.034</v>
      </c>
      <c r="AC254" s="10">
        <v>0.009299999999999999</v>
      </c>
      <c r="AD254" s="11">
        <v>0.25</v>
      </c>
      <c r="AE254" s="12">
        <v>0.23</v>
      </c>
      <c r="AF254" s="10">
        <v>0.0447</v>
      </c>
      <c r="AG254" t="s" s="8">
        <v>110</v>
      </c>
      <c r="AH254" s="12">
        <v>0.77</v>
      </c>
      <c r="AI254" t="s" s="5">
        <v>110</v>
      </c>
      <c r="AJ254" t="s" s="8">
        <v>110</v>
      </c>
      <c r="AK254" t="s" s="8">
        <v>110</v>
      </c>
      <c r="AL254" t="s" s="8">
        <v>110</v>
      </c>
      <c r="AM254" t="s" s="8">
        <v>110</v>
      </c>
      <c r="AN254" s="12">
        <v>3.67</v>
      </c>
      <c r="AO254" s="12">
        <v>20.21</v>
      </c>
      <c r="AP254" t="s" s="8">
        <v>110</v>
      </c>
      <c r="AQ254" t="s" s="8">
        <v>110</v>
      </c>
      <c r="AR254" s="12">
        <v>9.73</v>
      </c>
      <c r="AS254" s="12">
        <v>16.39</v>
      </c>
      <c r="AT254" t="s" s="8">
        <v>110</v>
      </c>
      <c r="AU254" s="10">
        <v>0</v>
      </c>
      <c r="AV254" t="s" s="8">
        <v>110</v>
      </c>
      <c r="AW254" t="s" s="8">
        <v>110</v>
      </c>
      <c r="AX254" s="10">
        <v>-0.17</v>
      </c>
      <c r="AY254" s="10">
        <v>-0.0098</v>
      </c>
      <c r="AZ254" t="s" s="8">
        <v>110</v>
      </c>
      <c r="BA254" s="10">
        <v>0.618</v>
      </c>
      <c r="BB254" s="10">
        <v>-3</v>
      </c>
      <c r="BC254" s="10">
        <v>-2.1281</v>
      </c>
      <c r="BD254" s="10">
        <v>-0.919</v>
      </c>
      <c r="BE254" s="10">
        <v>-0.7642</v>
      </c>
      <c r="BF254" s="10">
        <v>0</v>
      </c>
      <c r="BG254" s="10">
        <v>0.1857</v>
      </c>
      <c r="BH254" s="11">
        <v>-7.21</v>
      </c>
      <c r="BI254" s="11">
        <v>-5.79</v>
      </c>
      <c r="BJ254" s="11">
        <v>-5.26</v>
      </c>
      <c r="BK254" s="11">
        <v>-4.81</v>
      </c>
      <c r="BL254" s="11">
        <v>4.34</v>
      </c>
      <c r="BM254" s="11">
        <v>6.3</v>
      </c>
      <c r="BN254" s="11">
        <v>-6.41</v>
      </c>
      <c r="BO254" s="11">
        <v>-5.18</v>
      </c>
      <c r="BP254" s="11">
        <v>-4.81</v>
      </c>
      <c r="BQ254" s="11">
        <v>-2.9</v>
      </c>
      <c r="BR254" s="11">
        <v>0.661</v>
      </c>
      <c r="BS254" s="11">
        <v>2.063</v>
      </c>
      <c r="BT254" t="s" s="8">
        <v>110</v>
      </c>
      <c r="BU254" s="11">
        <v>-7.53845597362402</v>
      </c>
      <c r="BV254" s="11">
        <v>-5.614</v>
      </c>
      <c r="BW254" s="11">
        <v>-8.513999999999999</v>
      </c>
      <c r="BX254" s="11">
        <v>1.93</v>
      </c>
      <c r="BY254" s="11">
        <v>2.26</v>
      </c>
      <c r="BZ254" s="11">
        <v>23.9</v>
      </c>
      <c r="CA254" s="11">
        <v>7.31</v>
      </c>
      <c r="CB254" s="11">
        <v>0</v>
      </c>
      <c r="CC254" s="12">
        <v>-0.34</v>
      </c>
      <c r="CD254" s="12">
        <v>1.03</v>
      </c>
      <c r="CE254" s="12">
        <v>0.5</v>
      </c>
      <c r="CF254" s="12">
        <v>0.05</v>
      </c>
      <c r="CG254" s="12">
        <v>0.05</v>
      </c>
      <c r="CH254" s="11">
        <v>-5.36</v>
      </c>
      <c r="CI254" s="11">
        <v>-6.16</v>
      </c>
      <c r="CJ254" s="11">
        <v>0</v>
      </c>
      <c r="CK254" s="14">
        <v>0</v>
      </c>
      <c r="CL254" s="15">
        <v>0.2093862815884476</v>
      </c>
    </row>
    <row r="255" ht="22.05" customHeight="1">
      <c r="A255" t="s" s="16">
        <v>654</v>
      </c>
      <c r="B255" t="s" s="16">
        <v>655</v>
      </c>
      <c r="C255" t="s" s="8">
        <v>550</v>
      </c>
      <c r="D255" t="s" s="8">
        <v>93</v>
      </c>
      <c r="E255" t="s" s="8">
        <v>94</v>
      </c>
      <c r="F255" t="s" s="8">
        <v>95</v>
      </c>
      <c r="G255" s="9">
        <v>1.0246</v>
      </c>
      <c r="H255" s="9">
        <v>1.0246</v>
      </c>
      <c r="I255" s="10">
        <f>$C$2+CK255</f>
      </c>
      <c r="J255" s="10">
        <f>IF(H255="NA","NA",$C$1+H255*I255)</f>
      </c>
      <c r="K255" s="10">
        <v>0.04</v>
      </c>
      <c r="L255" s="10">
        <f>IF(K255="NA","NA",$C$1+K255)</f>
      </c>
      <c r="M255" s="10">
        <f>IF(L255="NA","NA",IF(CL255="NA","NA",L255*(1-CL255)))</f>
      </c>
      <c r="N255" s="10">
        <f>IF(J255="NA","NA",IF(AA255="NA","NA",IF(M255="NA","NA",J255*(1-AA255)+M255*AA255)))</f>
      </c>
      <c r="O255" s="10">
        <f>IF(BB255="NA","NA",IF(J255="NA","NA",BB255-J255))</f>
      </c>
      <c r="P255" s="10">
        <f>IF(BC255="NA","NA",IF(N255="NA","NA",BC255-N255))</f>
      </c>
      <c r="Q255" s="11">
        <v>7.2</v>
      </c>
      <c r="R255" s="11">
        <v>0</v>
      </c>
      <c r="S255" s="11">
        <v>0</v>
      </c>
      <c r="T255" s="11">
        <v>0</v>
      </c>
      <c r="U255" s="11">
        <v>7.2</v>
      </c>
      <c r="V255" s="11">
        <v>1.14</v>
      </c>
      <c r="W255" s="11">
        <v>6.06</v>
      </c>
      <c r="X255" s="10">
        <v>0.1583</v>
      </c>
      <c r="Y255" s="12">
        <v>0</v>
      </c>
      <c r="Z255" s="10">
        <v>0</v>
      </c>
      <c r="AA255" s="10">
        <v>0</v>
      </c>
      <c r="AB255" s="10">
        <v>0</v>
      </c>
      <c r="AC255" s="10">
        <v>0</v>
      </c>
      <c r="AD255" s="11">
        <v>0.78</v>
      </c>
      <c r="AE255" s="12">
        <v>0.63</v>
      </c>
      <c r="AF255" s="10">
        <v>0.06320000000000001</v>
      </c>
      <c r="AG255" s="10">
        <v>1.5</v>
      </c>
      <c r="AH255" s="12">
        <v>0.66</v>
      </c>
      <c r="AI255" s="13">
        <v>1280</v>
      </c>
      <c r="AJ255" s="12">
        <v>5.81</v>
      </c>
      <c r="AK255" s="12">
        <v>5.81</v>
      </c>
      <c r="AL255" t="s" s="8">
        <v>110</v>
      </c>
      <c r="AM255" t="s" s="8">
        <v>110</v>
      </c>
      <c r="AN255" s="12">
        <v>1.85</v>
      </c>
      <c r="AO255" s="12">
        <v>1.17</v>
      </c>
      <c r="AP255" s="12">
        <v>4.73</v>
      </c>
      <c r="AQ255" s="12">
        <v>3.81</v>
      </c>
      <c r="AR255" s="12">
        <v>2.25</v>
      </c>
      <c r="AS255" s="12">
        <v>0.99</v>
      </c>
      <c r="AT255" s="10">
        <v>0</v>
      </c>
      <c r="AU255" s="10">
        <v>0</v>
      </c>
      <c r="AV255" s="10">
        <v>1.36</v>
      </c>
      <c r="AW255" s="10">
        <v>0.353</v>
      </c>
      <c r="AX255" s="10">
        <v>0.364</v>
      </c>
      <c r="AY255" s="10">
        <v>0.246</v>
      </c>
      <c r="AZ255" t="s" s="8">
        <v>110</v>
      </c>
      <c r="BA255" t="s" s="8">
        <v>110</v>
      </c>
      <c r="BB255" s="10">
        <v>0.4882</v>
      </c>
      <c r="BC255" s="10">
        <v>0.7858000000000001</v>
      </c>
      <c r="BD255" s="10">
        <v>0.202</v>
      </c>
      <c r="BE255" s="10">
        <v>0.2085</v>
      </c>
      <c r="BF255" s="10">
        <v>0.0256</v>
      </c>
      <c r="BG255" t="s" s="8">
        <v>110</v>
      </c>
      <c r="BH255" s="11">
        <v>1.24</v>
      </c>
      <c r="BI255" s="11">
        <v>1.24</v>
      </c>
      <c r="BJ255" s="11">
        <v>1.28</v>
      </c>
      <c r="BK255" s="11">
        <v>1.28</v>
      </c>
      <c r="BL255" s="11">
        <v>6.14</v>
      </c>
      <c r="BM255" s="11">
        <v>6.14</v>
      </c>
      <c r="BN255" s="11">
        <v>1.59</v>
      </c>
      <c r="BO255" s="11">
        <v>1.59</v>
      </c>
      <c r="BP255" s="11">
        <v>1.25</v>
      </c>
      <c r="BQ255" s="11">
        <v>0</v>
      </c>
      <c r="BR255" s="11">
        <v>0.752</v>
      </c>
      <c r="BS255" s="11">
        <v>0.988</v>
      </c>
      <c r="BT255" s="10">
        <v>1.39506264916468</v>
      </c>
      <c r="BU255" s="11">
        <v>-0.492744186046512</v>
      </c>
      <c r="BV255" s="11">
        <v>-0.5</v>
      </c>
      <c r="BW255" s="11">
        <v>-0.5</v>
      </c>
      <c r="BX255" s="11">
        <v>2.54</v>
      </c>
      <c r="BY255" s="11">
        <v>1.63</v>
      </c>
      <c r="BZ255" s="11">
        <v>3.89</v>
      </c>
      <c r="CA255" s="11">
        <v>2.69</v>
      </c>
      <c r="CB255" s="11">
        <v>0</v>
      </c>
      <c r="CC255" s="12">
        <v>0.5</v>
      </c>
      <c r="CD255" s="12">
        <v>-0.06</v>
      </c>
      <c r="CE255" s="12">
        <v>0.5</v>
      </c>
      <c r="CF255" s="12">
        <v>0.14</v>
      </c>
      <c r="CG255" s="12">
        <v>0.15</v>
      </c>
      <c r="CH255" s="11">
        <v>0.09</v>
      </c>
      <c r="CI255" s="11">
        <v>0.07000000000000001</v>
      </c>
      <c r="CJ255" s="11">
        <v>0</v>
      </c>
      <c r="CK255" s="14">
        <v>0</v>
      </c>
      <c r="CL255" s="15">
        <v>0.2102272727272728</v>
      </c>
    </row>
    <row r="256" ht="31.05" customHeight="1">
      <c r="A256" t="s" s="16">
        <v>656</v>
      </c>
      <c r="B256" t="s" s="16">
        <v>657</v>
      </c>
      <c r="C256" t="s" s="8">
        <v>540</v>
      </c>
      <c r="D256" t="s" s="8">
        <v>93</v>
      </c>
      <c r="E256" t="s" s="8">
        <v>94</v>
      </c>
      <c r="F256" t="s" s="8">
        <v>95</v>
      </c>
      <c r="G256" s="9">
        <v>1.0714</v>
      </c>
      <c r="H256" s="9">
        <v>1.1393</v>
      </c>
      <c r="I256" s="10">
        <f>$C$2+CK256</f>
      </c>
      <c r="J256" s="10">
        <f>IF(H256="NA","NA",$C$1+H256*I256)</f>
      </c>
      <c r="K256" s="10">
        <v>0.025</v>
      </c>
      <c r="L256" s="10">
        <f>IF(K256="NA","NA",$C$1+K256)</f>
      </c>
      <c r="M256" s="10">
        <f>IF(L256="NA","NA",IF(CL256="NA","NA",L256*(1-CL256)))</f>
      </c>
      <c r="N256" s="10">
        <f>IF(J256="NA","NA",IF(AA256="NA","NA",IF(M256="NA","NA",J256*(1-AA256)+M256*AA256)))</f>
      </c>
      <c r="O256" t="s" s="8">
        <f>IF(BB256="NA","NA",IF(J256="NA","NA",BB256-J256))</f>
        <v>110</v>
      </c>
      <c r="P256" t="s" s="8">
        <f>IF(BC256="NA","NA",IF(N256="NA","NA",BC256-N256))</f>
        <v>110</v>
      </c>
      <c r="Q256" s="11">
        <v>5.41</v>
      </c>
      <c r="R256" s="11">
        <v>0</v>
      </c>
      <c r="S256" s="11">
        <v>0.34</v>
      </c>
      <c r="T256" s="11">
        <v>0.34</v>
      </c>
      <c r="U256" s="11">
        <v>5.75</v>
      </c>
      <c r="V256" s="11">
        <v>0.88</v>
      </c>
      <c r="W256" s="11">
        <v>4.88</v>
      </c>
      <c r="X256" s="10">
        <v>0.1521</v>
      </c>
      <c r="Y256" s="12">
        <v>0</v>
      </c>
      <c r="Z256" s="10">
        <v>0.1439</v>
      </c>
      <c r="AA256" s="10">
        <v>0.0596</v>
      </c>
      <c r="AB256" s="10">
        <v>0.1681</v>
      </c>
      <c r="AC256" s="10">
        <v>0.0634</v>
      </c>
      <c r="AD256" s="11">
        <v>0.82</v>
      </c>
      <c r="AE256" t="s" s="8">
        <v>110</v>
      </c>
      <c r="AF256" t="s" s="8">
        <v>110</v>
      </c>
      <c r="AG256" t="s" s="8">
        <v>110</v>
      </c>
      <c r="AH256" s="12">
        <v>0.26</v>
      </c>
      <c r="AI256" t="s" s="5">
        <v>110</v>
      </c>
      <c r="AJ256" t="s" s="8">
        <v>110</v>
      </c>
      <c r="AK256" t="s" s="8">
        <v>110</v>
      </c>
      <c r="AL256" t="s" s="8">
        <v>110</v>
      </c>
      <c r="AM256" t="s" s="8">
        <v>110</v>
      </c>
      <c r="AN256" s="12">
        <v>2.65</v>
      </c>
      <c r="AO256" s="12">
        <v>0.96</v>
      </c>
      <c r="AP256" t="s" s="8">
        <v>110</v>
      </c>
      <c r="AQ256" t="s" s="8">
        <v>110</v>
      </c>
      <c r="AR256" s="12">
        <v>3.23</v>
      </c>
      <c r="AS256" s="12">
        <v>0.87</v>
      </c>
      <c r="AT256" t="s" s="8">
        <v>110</v>
      </c>
      <c r="AU256" s="10">
        <v>0.01</v>
      </c>
      <c r="AV256" t="s" s="8">
        <v>110</v>
      </c>
      <c r="AW256" t="s" s="8">
        <v>110</v>
      </c>
      <c r="AX256" t="s" s="8">
        <v>110</v>
      </c>
      <c r="AY256" t="s" s="8">
        <v>110</v>
      </c>
      <c r="AZ256" t="s" s="8">
        <v>110</v>
      </c>
      <c r="BA256" t="s" s="8">
        <v>110</v>
      </c>
      <c r="BB256" t="s" s="8">
        <v>110</v>
      </c>
      <c r="BC256" t="s" s="8">
        <v>110</v>
      </c>
      <c r="BD256" s="10">
        <v>-0.0466</v>
      </c>
      <c r="BE256" s="10">
        <v>-0.0239</v>
      </c>
      <c r="BF256" s="10">
        <v>0</v>
      </c>
      <c r="BG256" t="s" s="8">
        <v>110</v>
      </c>
      <c r="BH256" s="11">
        <v>-0.17</v>
      </c>
      <c r="BI256" s="11">
        <v>-0.28</v>
      </c>
      <c r="BJ256" s="11">
        <v>-0.22</v>
      </c>
      <c r="BK256" s="11">
        <v>-0.14</v>
      </c>
      <c r="BL256" s="11">
        <v>5.63</v>
      </c>
      <c r="BM256" s="11">
        <v>5.9</v>
      </c>
      <c r="BN256" s="11">
        <v>-0.1</v>
      </c>
      <c r="BO256" s="11">
        <v>-0.2</v>
      </c>
      <c r="BP256" s="11">
        <v>-0.14</v>
      </c>
      <c r="BQ256" s="11">
        <v>0.23</v>
      </c>
      <c r="BR256" s="11">
        <v>-0.156</v>
      </c>
      <c r="BS256" s="11">
        <v>0.03</v>
      </c>
      <c r="BT256" t="s" s="8">
        <v>110</v>
      </c>
      <c r="BU256" s="11">
        <v>-0.015</v>
      </c>
      <c r="BV256" s="11">
        <v>-0.374</v>
      </c>
      <c r="BW256" s="11">
        <v>-0.149</v>
      </c>
      <c r="BX256" s="11">
        <v>0</v>
      </c>
      <c r="BY256" s="11">
        <v>0</v>
      </c>
      <c r="BZ256" s="11">
        <v>2.04</v>
      </c>
      <c r="CA256" s="11">
        <v>1.51</v>
      </c>
      <c r="CB256" s="11">
        <v>-0.05</v>
      </c>
      <c r="CC256" t="s" s="8">
        <v>110</v>
      </c>
      <c r="CD256" t="s" s="8">
        <v>110</v>
      </c>
      <c r="CE256" s="12">
        <v>0.5</v>
      </c>
      <c r="CF256" t="s" s="8">
        <v>110</v>
      </c>
      <c r="CG256" t="s" s="8">
        <v>110</v>
      </c>
      <c r="CH256" t="s" s="8">
        <v>110</v>
      </c>
      <c r="CI256" t="s" s="8">
        <v>110</v>
      </c>
      <c r="CJ256" s="11">
        <v>-0.05</v>
      </c>
      <c r="CK256" s="14">
        <v>0</v>
      </c>
      <c r="CL256" s="15">
        <v>0.2093862815884476</v>
      </c>
    </row>
    <row r="257" ht="31.05" customHeight="1">
      <c r="A257" t="s" s="16">
        <v>658</v>
      </c>
      <c r="B257" t="s" s="16">
        <v>659</v>
      </c>
      <c r="C257" t="s" s="8">
        <v>550</v>
      </c>
      <c r="D257" t="s" s="8">
        <v>93</v>
      </c>
      <c r="E257" t="s" s="8">
        <v>94</v>
      </c>
      <c r="F257" t="s" s="8">
        <v>95</v>
      </c>
      <c r="G257" s="9">
        <v>1.0246</v>
      </c>
      <c r="H257" s="9">
        <v>1.2652</v>
      </c>
      <c r="I257" s="10">
        <f>$C$2+CK257</f>
      </c>
      <c r="J257" s="10">
        <f>IF(H257="NA","NA",$C$1+H257*I257)</f>
      </c>
      <c r="K257" s="10">
        <v>0.04</v>
      </c>
      <c r="L257" s="10">
        <f>IF(K257="NA","NA",$C$1+K257)</f>
      </c>
      <c r="M257" s="10">
        <f>IF(L257="NA","NA",IF(CL257="NA","NA",L257*(1-CL257)))</f>
      </c>
      <c r="N257" s="10">
        <f>IF(J257="NA","NA",IF(AA257="NA","NA",IF(M257="NA","NA",J257*(1-AA257)+M257*AA257)))</f>
      </c>
      <c r="O257" s="10">
        <f>IF(BB257="NA","NA",IF(J257="NA","NA",BB257-J257))</f>
      </c>
      <c r="P257" s="10">
        <f>IF(BC257="NA","NA",IF(N257="NA","NA",BC257-N257))</f>
      </c>
      <c r="Q257" s="11">
        <v>8.390000000000001</v>
      </c>
      <c r="R257" s="11">
        <v>0</v>
      </c>
      <c r="S257" s="11">
        <v>1.97</v>
      </c>
      <c r="T257" s="11">
        <v>1.97</v>
      </c>
      <c r="U257" s="11">
        <v>10.36</v>
      </c>
      <c r="V257" s="11">
        <v>0.36</v>
      </c>
      <c r="W257" s="11">
        <v>10</v>
      </c>
      <c r="X257" s="10">
        <v>0.0348</v>
      </c>
      <c r="Y257" s="12">
        <v>0</v>
      </c>
      <c r="Z257" s="10">
        <v>0.6966</v>
      </c>
      <c r="AA257" s="10">
        <v>0.1902</v>
      </c>
      <c r="AB257" s="10">
        <v>2.296</v>
      </c>
      <c r="AC257" s="10">
        <v>0.2348</v>
      </c>
      <c r="AD257" s="11">
        <v>0.83</v>
      </c>
      <c r="AE257" s="12">
        <v>2.09</v>
      </c>
      <c r="AF257" s="10">
        <v>0.0316</v>
      </c>
      <c r="AG257" s="10">
        <v>1.5</v>
      </c>
      <c r="AH257" s="12">
        <v>0.85</v>
      </c>
      <c r="AI257" t="s" s="5">
        <v>110</v>
      </c>
      <c r="AJ257" t="s" s="8">
        <v>110</v>
      </c>
      <c r="AK257" t="s" s="8">
        <v>110</v>
      </c>
      <c r="AL257" t="s" s="8">
        <v>110</v>
      </c>
      <c r="AM257" t="s" s="8">
        <v>110</v>
      </c>
      <c r="AN257" s="12">
        <v>9.779999999999999</v>
      </c>
      <c r="AO257" s="12">
        <v>1.45</v>
      </c>
      <c r="AP257" t="s" s="8">
        <v>110</v>
      </c>
      <c r="AQ257" t="s" s="8">
        <v>110</v>
      </c>
      <c r="AR257" s="12">
        <v>4.05</v>
      </c>
      <c r="AS257" s="12">
        <v>1.72</v>
      </c>
      <c r="AT257" t="s" s="8">
        <v>110</v>
      </c>
      <c r="AU257" s="10">
        <v>0</v>
      </c>
      <c r="AV257" t="s" s="8">
        <v>110</v>
      </c>
      <c r="AW257" t="s" s="8">
        <v>110</v>
      </c>
      <c r="AX257" s="10">
        <v>0.0363</v>
      </c>
      <c r="AY257" s="10">
        <v>0.375</v>
      </c>
      <c r="AZ257" t="s" s="8">
        <v>110</v>
      </c>
      <c r="BA257" t="s" s="8">
        <v>110</v>
      </c>
      <c r="BB257" s="10">
        <v>-2.0336</v>
      </c>
      <c r="BC257" s="10">
        <v>-1.2971</v>
      </c>
      <c r="BD257" s="10">
        <v>-2.0614</v>
      </c>
      <c r="BE257" s="10">
        <v>-1.27</v>
      </c>
      <c r="BF257" s="10">
        <v>0</v>
      </c>
      <c r="BG257" s="10">
        <v>0.004</v>
      </c>
      <c r="BH257" s="11">
        <v>-13.5</v>
      </c>
      <c r="BI257" s="11">
        <v>-9.07</v>
      </c>
      <c r="BJ257" s="11">
        <v>-5.61</v>
      </c>
      <c r="BK257" s="11">
        <v>-5.59</v>
      </c>
      <c r="BL257" s="11">
        <v>5.8</v>
      </c>
      <c r="BM257" s="11">
        <v>4.4</v>
      </c>
      <c r="BN257" s="11">
        <v>-5.01</v>
      </c>
      <c r="BO257" s="11">
        <v>-5.01</v>
      </c>
      <c r="BP257" s="11">
        <v>-5.59</v>
      </c>
      <c r="BQ257" s="11">
        <v>-0.33</v>
      </c>
      <c r="BR257" s="11">
        <v>-2.921</v>
      </c>
      <c r="BS257" s="11">
        <v>-0.668</v>
      </c>
      <c r="BT257" t="s" s="8">
        <v>110</v>
      </c>
      <c r="BU257" s="11">
        <v>-1.999</v>
      </c>
      <c r="BV257" s="11">
        <v>-5.15</v>
      </c>
      <c r="BW257" s="11">
        <v>-5.481</v>
      </c>
      <c r="BX257" s="11">
        <v>4.46</v>
      </c>
      <c r="BY257" s="11">
        <v>4.31</v>
      </c>
      <c r="BZ257" s="11">
        <v>0.86</v>
      </c>
      <c r="CA257" s="11">
        <v>2.47</v>
      </c>
      <c r="CB257" s="11">
        <v>0</v>
      </c>
      <c r="CC257" s="12">
        <v>0.58</v>
      </c>
      <c r="CD257" s="12">
        <v>2</v>
      </c>
      <c r="CE257" s="12">
        <v>0.5</v>
      </c>
      <c r="CF257" t="s" s="8">
        <v>110</v>
      </c>
      <c r="CG257" t="s" s="8">
        <v>110</v>
      </c>
      <c r="CH257" t="s" s="8">
        <v>110</v>
      </c>
      <c r="CI257" t="s" s="8">
        <v>110</v>
      </c>
      <c r="CJ257" s="11">
        <v>0</v>
      </c>
      <c r="CK257" s="14">
        <v>0</v>
      </c>
      <c r="CL257" s="15">
        <v>0.2102272727272728</v>
      </c>
    </row>
    <row r="258" ht="22.05" customHeight="1">
      <c r="A258" t="s" s="16">
        <v>660</v>
      </c>
      <c r="B258" t="s" s="16">
        <v>661</v>
      </c>
      <c r="C258" t="s" s="8">
        <v>591</v>
      </c>
      <c r="D258" t="s" s="8">
        <v>93</v>
      </c>
      <c r="E258" t="s" s="8">
        <v>94</v>
      </c>
      <c r="F258" t="s" s="8">
        <v>95</v>
      </c>
      <c r="G258" s="9">
        <v>1.1045</v>
      </c>
      <c r="H258" s="9">
        <v>1.1753</v>
      </c>
      <c r="I258" s="10">
        <f>$C$2+CK258</f>
      </c>
      <c r="J258" s="10">
        <f>IF(H258="NA","NA",$C$1+H258*I258)</f>
      </c>
      <c r="K258" s="10">
        <v>0.04</v>
      </c>
      <c r="L258" s="10">
        <f>IF(K258="NA","NA",$C$1+K258)</f>
      </c>
      <c r="M258" s="10">
        <f>IF(L258="NA","NA",IF(CL258="NA","NA",L258*(1-CL258)))</f>
      </c>
      <c r="N258" s="10">
        <f>IF(J258="NA","NA",IF(AA258="NA","NA",IF(M258="NA","NA",J258*(1-AA258)+M258*AA258)))</f>
      </c>
      <c r="O258" s="10">
        <f>IF(BB258="NA","NA",IF(J258="NA","NA",BB258-J258))</f>
      </c>
      <c r="P258" s="10">
        <f>IF(BC258="NA","NA",IF(N258="NA","NA",BC258-N258))</f>
      </c>
      <c r="Q258" s="11">
        <v>13.9</v>
      </c>
      <c r="R258" s="11">
        <v>0</v>
      </c>
      <c r="S258" s="11">
        <v>0.89</v>
      </c>
      <c r="T258" s="11">
        <v>0.89</v>
      </c>
      <c r="U258" s="11">
        <v>14.79</v>
      </c>
      <c r="V258" s="11">
        <v>0.06</v>
      </c>
      <c r="W258" s="11">
        <v>14.73</v>
      </c>
      <c r="X258" s="10">
        <v>0.0042</v>
      </c>
      <c r="Y258" s="12">
        <v>0</v>
      </c>
      <c r="Z258" s="10">
        <v>0.2643</v>
      </c>
      <c r="AA258" s="10">
        <v>0.0602</v>
      </c>
      <c r="AB258" s="10">
        <v>0.3593</v>
      </c>
      <c r="AC258" s="10">
        <v>0.0641</v>
      </c>
      <c r="AD258" s="11">
        <v>0.15</v>
      </c>
      <c r="AE258" s="12">
        <v>1.22</v>
      </c>
      <c r="AF258" s="10">
        <v>0.0548</v>
      </c>
      <c r="AG258" s="10">
        <v>1.5</v>
      </c>
      <c r="AH258" s="12">
        <v>0.62</v>
      </c>
      <c r="AI258" t="s" s="5">
        <v>110</v>
      </c>
      <c r="AJ258" s="12">
        <v>3475</v>
      </c>
      <c r="AK258" t="s" s="8">
        <v>110</v>
      </c>
      <c r="AL258" t="s" s="8">
        <v>110</v>
      </c>
      <c r="AM258" t="s" s="8">
        <v>110</v>
      </c>
      <c r="AN258" s="12">
        <v>5.6</v>
      </c>
      <c r="AO258" s="12">
        <v>2.85</v>
      </c>
      <c r="AP258" t="s" s="8">
        <v>110</v>
      </c>
      <c r="AQ258" t="s" s="8">
        <v>110</v>
      </c>
      <c r="AR258" s="12">
        <v>4.45</v>
      </c>
      <c r="AS258" s="12">
        <v>3.02</v>
      </c>
      <c r="AT258" t="s" s="8">
        <v>110</v>
      </c>
      <c r="AU258" s="10">
        <v>0</v>
      </c>
      <c r="AV258" t="s" s="8">
        <v>110</v>
      </c>
      <c r="AW258" t="s" s="8">
        <v>110</v>
      </c>
      <c r="AX258" s="10">
        <v>-0.107</v>
      </c>
      <c r="AY258" s="10">
        <v>0.0529</v>
      </c>
      <c r="AZ258" t="s" s="8">
        <v>110</v>
      </c>
      <c r="BA258" t="s" s="8">
        <v>110</v>
      </c>
      <c r="BB258" s="10">
        <v>-0.2245</v>
      </c>
      <c r="BC258" s="10">
        <v>-0.1764</v>
      </c>
      <c r="BD258" s="10">
        <v>-0.1362</v>
      </c>
      <c r="BE258" s="10">
        <v>-0.1216</v>
      </c>
      <c r="BF258" s="10">
        <v>0</v>
      </c>
      <c r="BG258" s="10">
        <v>0.2927</v>
      </c>
      <c r="BH258" s="11">
        <v>0</v>
      </c>
      <c r="BI258" s="11">
        <v>-0.57</v>
      </c>
      <c r="BJ258" s="11">
        <v>-0.64</v>
      </c>
      <c r="BK258" s="11">
        <v>-0.51</v>
      </c>
      <c r="BL258" s="11">
        <v>4.88</v>
      </c>
      <c r="BM258" s="11">
        <v>4.17</v>
      </c>
      <c r="BN258" s="11">
        <v>-0.54</v>
      </c>
      <c r="BO258" s="11">
        <v>-0.93</v>
      </c>
      <c r="BP258" s="11">
        <v>-0.51</v>
      </c>
      <c r="BQ258" s="11">
        <v>-0.35</v>
      </c>
      <c r="BR258" s="11">
        <v>0.398</v>
      </c>
      <c r="BS258" s="11">
        <v>-0.581</v>
      </c>
      <c r="BT258" t="s" s="8">
        <v>110</v>
      </c>
      <c r="BU258" s="11">
        <v>-0.324</v>
      </c>
      <c r="BV258" s="11">
        <v>-0.038</v>
      </c>
      <c r="BW258" s="11">
        <v>-0.385</v>
      </c>
      <c r="BX258" s="11">
        <v>2.53</v>
      </c>
      <c r="BY258" s="11">
        <v>2.87</v>
      </c>
      <c r="BZ258" s="11">
        <v>2.48</v>
      </c>
      <c r="CA258" s="11">
        <v>3.31</v>
      </c>
      <c r="CB258" s="11">
        <v>0</v>
      </c>
      <c r="CC258" s="12">
        <v>0.4</v>
      </c>
      <c r="CD258" s="12">
        <v>1.05</v>
      </c>
      <c r="CE258" s="12">
        <v>0.5</v>
      </c>
      <c r="CF258" s="12">
        <v>0.08</v>
      </c>
      <c r="CG258" s="12">
        <v>0.09</v>
      </c>
      <c r="CH258" s="11">
        <v>-4.43</v>
      </c>
      <c r="CI258" s="11">
        <v>-4.39</v>
      </c>
      <c r="CJ258" s="11">
        <v>0</v>
      </c>
      <c r="CK258" s="14">
        <v>0</v>
      </c>
      <c r="CL258" s="15">
        <v>0.2102272727272728</v>
      </c>
    </row>
    <row r="259" ht="22.05" customHeight="1">
      <c r="A259" t="s" s="16">
        <v>662</v>
      </c>
      <c r="B259" t="s" s="16">
        <v>663</v>
      </c>
      <c r="C259" t="s" s="8">
        <v>664</v>
      </c>
      <c r="D259" t="s" s="8">
        <v>93</v>
      </c>
      <c r="E259" t="s" s="8">
        <v>94</v>
      </c>
      <c r="F259" t="s" s="8">
        <v>95</v>
      </c>
      <c r="G259" s="9">
        <v>1.2318</v>
      </c>
      <c r="H259" s="9">
        <v>1.2703</v>
      </c>
      <c r="I259" s="10">
        <f>$C$2+CK259</f>
      </c>
      <c r="J259" s="10">
        <f>IF(H259="NA","NA",$C$1+H259*I259)</f>
      </c>
      <c r="K259" s="10">
        <v>0.025</v>
      </c>
      <c r="L259" s="10">
        <f>IF(K259="NA","NA",$C$1+K259)</f>
      </c>
      <c r="M259" s="10">
        <f>IF(L259="NA","NA",IF(CL259="NA","NA",L259*(1-CL259)))</f>
      </c>
      <c r="N259" s="10">
        <f>IF(J259="NA","NA",IF(AA259="NA","NA",IF(M259="NA","NA",J259*(1-AA259)+M259*AA259)))</f>
      </c>
      <c r="O259" s="10">
        <f>IF(BB259="NA","NA",IF(J259="NA","NA",BB259-J259))</f>
      </c>
      <c r="P259" s="10">
        <f>IF(BC259="NA","NA",IF(N259="NA","NA",BC259-N259))</f>
      </c>
      <c r="Q259" s="11">
        <v>17.6</v>
      </c>
      <c r="R259" s="11">
        <v>0</v>
      </c>
      <c r="S259" s="11">
        <v>0.55</v>
      </c>
      <c r="T259" s="11">
        <v>0.55</v>
      </c>
      <c r="U259" s="11">
        <v>18.15</v>
      </c>
      <c r="V259" s="11">
        <v>0.11</v>
      </c>
      <c r="W259" s="11">
        <v>18.04</v>
      </c>
      <c r="X259" s="10">
        <v>0.0061</v>
      </c>
      <c r="Y259" s="12">
        <v>0</v>
      </c>
      <c r="Z259" s="10">
        <v>0.1019</v>
      </c>
      <c r="AA259" s="10">
        <v>0.0303</v>
      </c>
      <c r="AB259" s="10">
        <v>0.1134</v>
      </c>
      <c r="AC259" s="10">
        <v>0.0313</v>
      </c>
      <c r="AD259" s="11">
        <v>0.9399999999999999</v>
      </c>
      <c r="AE259" s="12">
        <v>-0.08</v>
      </c>
      <c r="AF259" t="s" s="8">
        <v>110</v>
      </c>
      <c r="AG259" t="s" s="8">
        <v>110</v>
      </c>
      <c r="AH259" s="12">
        <v>0.72</v>
      </c>
      <c r="AI259" t="s" s="5">
        <v>110</v>
      </c>
      <c r="AJ259" s="12">
        <v>4.06</v>
      </c>
      <c r="AK259" t="s" s="8">
        <v>110</v>
      </c>
      <c r="AL259" t="s" s="8">
        <v>110</v>
      </c>
      <c r="AM259" t="s" s="8">
        <v>110</v>
      </c>
      <c r="AN259" s="12">
        <v>3.63</v>
      </c>
      <c r="AO259" s="12">
        <v>3.43</v>
      </c>
      <c r="AP259" t="s" s="8">
        <v>110</v>
      </c>
      <c r="AQ259" s="12">
        <v>45.21</v>
      </c>
      <c r="AR259" s="12">
        <v>3.41</v>
      </c>
      <c r="AS259" s="12">
        <v>3.52</v>
      </c>
      <c r="AT259" t="s" s="8">
        <v>110</v>
      </c>
      <c r="AU259" s="10">
        <v>0</v>
      </c>
      <c r="AV259" t="s" s="8">
        <v>110</v>
      </c>
      <c r="AW259" t="s" s="8">
        <v>110</v>
      </c>
      <c r="AX259" s="10">
        <v>-0.128</v>
      </c>
      <c r="AY259" s="10">
        <v>-0.144</v>
      </c>
      <c r="AZ259" t="s" s="8">
        <v>110</v>
      </c>
      <c r="BA259" t="s" s="8">
        <v>110</v>
      </c>
      <c r="BB259" s="10">
        <v>-0.2692</v>
      </c>
      <c r="BC259" s="10">
        <v>-0.7563</v>
      </c>
      <c r="BD259" s="10">
        <v>-0.4479</v>
      </c>
      <c r="BE259" s="10">
        <v>-1.2341</v>
      </c>
      <c r="BF259" s="10">
        <v>0</v>
      </c>
      <c r="BG259" s="10">
        <v>0.3193</v>
      </c>
      <c r="BH259" s="11">
        <v>4.33</v>
      </c>
      <c r="BI259" s="11">
        <v>-1.72</v>
      </c>
      <c r="BJ259" s="11">
        <v>-5.24</v>
      </c>
      <c r="BK259" s="11">
        <v>-4.74</v>
      </c>
      <c r="BL259" s="11">
        <v>5.13</v>
      </c>
      <c r="BM259" s="11">
        <v>3.84</v>
      </c>
      <c r="BN259" s="11">
        <v>0.4</v>
      </c>
      <c r="BO259" s="11">
        <v>-4.62</v>
      </c>
      <c r="BP259" s="11">
        <v>-4.74</v>
      </c>
      <c r="BQ259" s="11">
        <v>-0.54</v>
      </c>
      <c r="BR259" s="11">
        <v>0</v>
      </c>
      <c r="BS259" s="11">
        <v>0.922</v>
      </c>
      <c r="BT259" t="s" s="8">
        <v>110</v>
      </c>
      <c r="BU259" s="11">
        <v>-5.661</v>
      </c>
      <c r="BV259" s="11">
        <v>-2.098</v>
      </c>
      <c r="BW259" s="11">
        <v>-2.642</v>
      </c>
      <c r="BX259" s="11">
        <v>6.39</v>
      </c>
      <c r="BY259" s="11">
        <v>6.27</v>
      </c>
      <c r="BZ259" s="11">
        <v>4.85</v>
      </c>
      <c r="CA259" s="11">
        <v>5.29</v>
      </c>
      <c r="CB259" s="11">
        <v>0</v>
      </c>
      <c r="CC259" s="12">
        <v>0.05</v>
      </c>
      <c r="CD259" s="12">
        <v>-0.22</v>
      </c>
      <c r="CE259" s="12">
        <v>0.5</v>
      </c>
      <c r="CF259" s="12">
        <v>0.04</v>
      </c>
      <c r="CG259" s="12">
        <v>0.06</v>
      </c>
      <c r="CH259" s="11">
        <v>-4.93</v>
      </c>
      <c r="CI259" s="11">
        <v>-5.26</v>
      </c>
      <c r="CJ259" s="11">
        <v>0</v>
      </c>
      <c r="CK259" s="14">
        <v>0</v>
      </c>
      <c r="CL259" s="15">
        <v>0.2093862815884476</v>
      </c>
    </row>
    <row r="260" ht="40.05" customHeight="1">
      <c r="A260" t="s" s="16">
        <v>665</v>
      </c>
      <c r="B260" t="s" s="16">
        <v>666</v>
      </c>
      <c r="C260" t="s" s="8">
        <v>550</v>
      </c>
      <c r="D260" t="s" s="8">
        <v>93</v>
      </c>
      <c r="E260" t="s" s="8">
        <v>94</v>
      </c>
      <c r="F260" t="s" s="8">
        <v>95</v>
      </c>
      <c r="G260" s="9">
        <v>1.0246</v>
      </c>
      <c r="H260" s="9">
        <v>1.1296</v>
      </c>
      <c r="I260" s="10">
        <f>$C$2+CK260</f>
      </c>
      <c r="J260" s="10">
        <f>IF(H260="NA","NA",$C$1+H260*I260)</f>
      </c>
      <c r="K260" s="10">
        <v>0.04</v>
      </c>
      <c r="L260" s="10">
        <f>IF(K260="NA","NA",$C$1+K260)</f>
      </c>
      <c r="M260" s="10">
        <f>IF(L260="NA","NA",IF(CL260="NA","NA",L260*(1-CL260)))</f>
      </c>
      <c r="N260" s="10">
        <f>IF(J260="NA","NA",IF(AA260="NA","NA",IF(M260="NA","NA",J260*(1-AA260)+M260*AA260)))</f>
      </c>
      <c r="O260" s="10">
        <f>IF(BB260="NA","NA",IF(J260="NA","NA",BB260-J260))</f>
      </c>
      <c r="P260" s="10">
        <f>IF(BC260="NA","NA",IF(N260="NA","NA",BC260-N260))</f>
      </c>
      <c r="Q260" s="11">
        <v>5.57</v>
      </c>
      <c r="R260" s="11">
        <v>0</v>
      </c>
      <c r="S260" s="11">
        <v>0.57</v>
      </c>
      <c r="T260" s="11">
        <v>0.57</v>
      </c>
      <c r="U260" s="11">
        <v>6.14</v>
      </c>
      <c r="V260" s="11">
        <v>0.12</v>
      </c>
      <c r="W260" s="11">
        <v>6.03</v>
      </c>
      <c r="X260" s="10">
        <v>0.0189</v>
      </c>
      <c r="Y260" s="12">
        <v>0</v>
      </c>
      <c r="Z260" s="10">
        <v>0.2757</v>
      </c>
      <c r="AA260" s="10">
        <v>0.093</v>
      </c>
      <c r="AB260" s="10">
        <v>0.3807</v>
      </c>
      <c r="AC260" s="10">
        <v>0.1025</v>
      </c>
      <c r="AD260" s="11">
        <v>0.17</v>
      </c>
      <c r="AE260" s="12">
        <v>1.91</v>
      </c>
      <c r="AF260" s="10">
        <v>0.1183</v>
      </c>
      <c r="AG260" s="10">
        <v>1.5</v>
      </c>
      <c r="AH260" s="12">
        <v>0.83</v>
      </c>
      <c r="AI260" t="s" s="5">
        <v>110</v>
      </c>
      <c r="AJ260" t="s" s="8">
        <v>110</v>
      </c>
      <c r="AK260" t="s" s="8">
        <v>110</v>
      </c>
      <c r="AL260" t="s" s="8">
        <v>110</v>
      </c>
      <c r="AM260" t="s" s="8">
        <v>110</v>
      </c>
      <c r="AN260" s="12">
        <v>3.71</v>
      </c>
      <c r="AO260" s="12">
        <v>2.19</v>
      </c>
      <c r="AP260" t="s" s="8">
        <v>110</v>
      </c>
      <c r="AQ260" s="12">
        <v>1004.17</v>
      </c>
      <c r="AR260" s="12">
        <v>3.08</v>
      </c>
      <c r="AS260" s="12">
        <v>2.37</v>
      </c>
      <c r="AT260" t="s" s="8">
        <v>110</v>
      </c>
      <c r="AU260" s="10">
        <v>0</v>
      </c>
      <c r="AV260" t="s" s="8">
        <v>110</v>
      </c>
      <c r="AW260" t="s" s="8">
        <v>110</v>
      </c>
      <c r="AX260" t="s" s="8">
        <v>110</v>
      </c>
      <c r="AY260" t="s" s="8">
        <v>110</v>
      </c>
      <c r="AZ260" t="s" s="8">
        <v>110</v>
      </c>
      <c r="BA260" t="s" s="8">
        <v>110</v>
      </c>
      <c r="BB260" s="10">
        <v>-0.1618</v>
      </c>
      <c r="BC260" s="10">
        <v>-0.1204</v>
      </c>
      <c r="BD260" s="10">
        <v>-0.1033</v>
      </c>
      <c r="BE260" s="10">
        <v>-0.098</v>
      </c>
      <c r="BF260" s="10">
        <v>0</v>
      </c>
      <c r="BG260" t="s" s="8">
        <v>110</v>
      </c>
      <c r="BH260" s="11">
        <v>-0.18</v>
      </c>
      <c r="BI260" s="11">
        <v>-0.25</v>
      </c>
      <c r="BJ260" s="11">
        <v>-0.24</v>
      </c>
      <c r="BK260" s="11">
        <v>-0.24</v>
      </c>
      <c r="BL260" s="11">
        <v>2.54</v>
      </c>
      <c r="BM260" s="11">
        <v>2.46</v>
      </c>
      <c r="BN260" s="11">
        <v>0.01</v>
      </c>
      <c r="BO260" s="11">
        <v>-0.08</v>
      </c>
      <c r="BP260" s="11">
        <v>-0.24</v>
      </c>
      <c r="BQ260" s="11">
        <v>0.08</v>
      </c>
      <c r="BR260" s="11">
        <v>-0.305</v>
      </c>
      <c r="BS260" s="11">
        <v>0.528</v>
      </c>
      <c r="BT260" t="s" s="8">
        <v>110</v>
      </c>
      <c r="BU260" s="11">
        <v>-0.464</v>
      </c>
      <c r="BV260" s="11">
        <v>-0.554</v>
      </c>
      <c r="BW260" s="11">
        <v>-0.477</v>
      </c>
      <c r="BX260" s="11">
        <v>1.57</v>
      </c>
      <c r="BY260" s="11">
        <v>2</v>
      </c>
      <c r="BZ260" s="11">
        <v>1.5</v>
      </c>
      <c r="CA260" s="11">
        <v>1.96</v>
      </c>
      <c r="CB260" s="11">
        <v>0</v>
      </c>
      <c r="CC260" s="12">
        <v>1.27</v>
      </c>
      <c r="CD260" s="12">
        <v>0.32</v>
      </c>
      <c r="CE260" s="12">
        <v>0.5</v>
      </c>
      <c r="CF260" t="s" s="8">
        <v>110</v>
      </c>
      <c r="CG260" t="s" s="8">
        <v>110</v>
      </c>
      <c r="CH260" t="s" s="8">
        <v>110</v>
      </c>
      <c r="CI260" t="s" s="8">
        <v>110</v>
      </c>
      <c r="CJ260" s="11">
        <v>0</v>
      </c>
      <c r="CK260" s="14">
        <v>0</v>
      </c>
      <c r="CL260" s="15">
        <v>0.2102272727272728</v>
      </c>
    </row>
    <row r="261" ht="22.05" customHeight="1">
      <c r="A261" t="s" s="16">
        <v>667</v>
      </c>
      <c r="B261" t="s" s="16">
        <v>668</v>
      </c>
      <c r="C261" t="s" s="8">
        <v>540</v>
      </c>
      <c r="D261" t="s" s="8">
        <v>93</v>
      </c>
      <c r="E261" t="s" s="8">
        <v>94</v>
      </c>
      <c r="F261" t="s" s="8">
        <v>95</v>
      </c>
      <c r="G261" s="9">
        <v>1.0714</v>
      </c>
      <c r="H261" s="9">
        <v>1.1626</v>
      </c>
      <c r="I261" s="10">
        <f>$C$2+CK261</f>
      </c>
      <c r="J261" s="10">
        <f>IF(H261="NA","NA",$C$1+H261*I261)</f>
      </c>
      <c r="K261" s="10">
        <v>0.04</v>
      </c>
      <c r="L261" s="10">
        <f>IF(K261="NA","NA",$C$1+K261)</f>
      </c>
      <c r="M261" s="10">
        <f>IF(L261="NA","NA",IF(CL261="NA","NA",L261*(1-CL261)))</f>
      </c>
      <c r="N261" s="10">
        <f>IF(J261="NA","NA",IF(AA261="NA","NA",IF(M261="NA","NA",J261*(1-AA261)+M261*AA261)))</f>
      </c>
      <c r="O261" s="10">
        <f>IF(BB261="NA","NA",IF(J261="NA","NA",BB261-J261))</f>
      </c>
      <c r="P261" s="10">
        <f>IF(BC261="NA","NA",IF(N261="NA","NA",BC261-N261))</f>
      </c>
      <c r="Q261" s="11">
        <v>7.31</v>
      </c>
      <c r="R261" s="11">
        <v>0</v>
      </c>
      <c r="S261" s="11">
        <v>0.62</v>
      </c>
      <c r="T261" s="11">
        <v>0.62</v>
      </c>
      <c r="U261" s="11">
        <v>7.93</v>
      </c>
      <c r="V261" s="11">
        <v>0.17</v>
      </c>
      <c r="W261" s="11">
        <v>7.76</v>
      </c>
      <c r="X261" s="10">
        <v>0.0216</v>
      </c>
      <c r="Y261" s="12">
        <v>0</v>
      </c>
      <c r="Z261" s="10">
        <v>0.4796</v>
      </c>
      <c r="AA261" s="10">
        <v>0.0784</v>
      </c>
      <c r="AB261" s="10">
        <v>0.9215</v>
      </c>
      <c r="AC261" s="10">
        <v>0.0851</v>
      </c>
      <c r="AD261" s="11">
        <v>0.06</v>
      </c>
      <c r="AE261" s="12">
        <v>2.13</v>
      </c>
      <c r="AF261" s="10">
        <v>0.1844</v>
      </c>
      <c r="AG261" s="10">
        <v>1.5</v>
      </c>
      <c r="AH261" s="12">
        <v>0.59</v>
      </c>
      <c r="AI261" t="s" s="5">
        <v>110</v>
      </c>
      <c r="AJ261" t="s" s="8">
        <v>110</v>
      </c>
      <c r="AK261" t="s" s="8">
        <v>110</v>
      </c>
      <c r="AL261" t="s" s="8">
        <v>110</v>
      </c>
      <c r="AM261" t="s" s="8">
        <v>110</v>
      </c>
      <c r="AN261" s="12">
        <v>10.83</v>
      </c>
      <c r="AO261" s="12">
        <v>5.15</v>
      </c>
      <c r="AP261" t="s" s="8">
        <v>110</v>
      </c>
      <c r="AQ261" t="s" s="8">
        <v>110</v>
      </c>
      <c r="AR261" s="12">
        <v>7.62</v>
      </c>
      <c r="AS261" s="12">
        <v>5.47</v>
      </c>
      <c r="AT261" t="s" s="8">
        <v>110</v>
      </c>
      <c r="AU261" s="10">
        <v>0</v>
      </c>
      <c r="AV261" t="s" s="8">
        <v>110</v>
      </c>
      <c r="AW261" t="s" s="8">
        <v>110</v>
      </c>
      <c r="AX261" s="10">
        <v>0.197</v>
      </c>
      <c r="AY261" s="10">
        <v>0.375</v>
      </c>
      <c r="AZ261" t="s" s="8">
        <v>110</v>
      </c>
      <c r="BA261" t="s" s="8">
        <v>110</v>
      </c>
      <c r="BB261" s="10">
        <v>-3.1084</v>
      </c>
      <c r="BC261" s="10">
        <v>-1.3695</v>
      </c>
      <c r="BD261" s="10">
        <v>-0.9325</v>
      </c>
      <c r="BE261" s="10">
        <v>-0.8528</v>
      </c>
      <c r="BF261" s="10">
        <v>0</v>
      </c>
      <c r="BG261" t="s" s="8">
        <v>110</v>
      </c>
      <c r="BH261" s="11">
        <v>-1.42</v>
      </c>
      <c r="BI261" s="11">
        <v>-1.52</v>
      </c>
      <c r="BJ261" s="11">
        <v>-1.39</v>
      </c>
      <c r="BK261" s="11">
        <v>-1.39</v>
      </c>
      <c r="BL261" s="11">
        <v>1.42</v>
      </c>
      <c r="BM261" s="11">
        <v>1.63</v>
      </c>
      <c r="BN261" s="11">
        <v>-0.91</v>
      </c>
      <c r="BO261" s="11">
        <v>-0.97</v>
      </c>
      <c r="BP261" s="11">
        <v>-1.39</v>
      </c>
      <c r="BQ261" s="11">
        <v>0</v>
      </c>
      <c r="BR261" s="11">
        <v>0</v>
      </c>
      <c r="BS261" s="11">
        <v>-0.42</v>
      </c>
      <c r="BT261" t="s" s="8">
        <v>110</v>
      </c>
      <c r="BU261" s="11">
        <v>-0.97</v>
      </c>
      <c r="BV261" s="11">
        <v>-1.1</v>
      </c>
      <c r="BW261" s="11">
        <v>-1.1</v>
      </c>
      <c r="BX261" s="11">
        <v>0.49</v>
      </c>
      <c r="BY261" s="11">
        <v>1.02</v>
      </c>
      <c r="BZ261" s="11">
        <v>0.68</v>
      </c>
      <c r="CA261" s="11">
        <v>1.02</v>
      </c>
      <c r="CB261" s="11">
        <v>0</v>
      </c>
      <c r="CC261" s="12">
        <v>1.35</v>
      </c>
      <c r="CD261" s="12">
        <v>0.49</v>
      </c>
      <c r="CE261" s="12">
        <v>0.5</v>
      </c>
      <c r="CF261" t="s" s="8">
        <v>110</v>
      </c>
      <c r="CG261" t="s" s="8">
        <v>110</v>
      </c>
      <c r="CH261" t="s" s="8">
        <v>110</v>
      </c>
      <c r="CI261" t="s" s="8">
        <v>110</v>
      </c>
      <c r="CJ261" s="11">
        <v>0</v>
      </c>
      <c r="CK261" s="14">
        <v>0</v>
      </c>
      <c r="CL261" s="15">
        <v>0.2102272727272728</v>
      </c>
    </row>
    <row r="262" ht="49.05" customHeight="1">
      <c r="A262" t="s" s="16">
        <v>669</v>
      </c>
      <c r="B262" t="s" s="16">
        <v>670</v>
      </c>
      <c r="C262" t="s" s="8">
        <v>591</v>
      </c>
      <c r="D262" t="s" s="8">
        <v>93</v>
      </c>
      <c r="E262" t="s" s="8">
        <v>94</v>
      </c>
      <c r="F262" t="s" s="8">
        <v>95</v>
      </c>
      <c r="G262" s="9">
        <v>1.1045</v>
      </c>
      <c r="H262" s="9">
        <v>1.1045</v>
      </c>
      <c r="I262" s="10">
        <f>$C$2+CK262</f>
      </c>
      <c r="J262" s="10">
        <f>IF(H262="NA","NA",$C$1+H262*I262)</f>
      </c>
      <c r="K262" s="10">
        <v>0.025</v>
      </c>
      <c r="L262" s="10">
        <f>IF(K262="NA","NA",$C$1+K262)</f>
      </c>
      <c r="M262" s="10">
        <f>IF(L262="NA","NA",IF(CL262="NA","NA",L262*(1-CL262)))</f>
      </c>
      <c r="N262" s="10">
        <f>IF(J262="NA","NA",IF(AA262="NA","NA",IF(M262="NA","NA",J262*(1-AA262)+M262*AA262)))</f>
      </c>
      <c r="O262" s="10">
        <f>IF(BB262="NA","NA",IF(J262="NA","NA",BB262-J262))</f>
      </c>
      <c r="P262" s="10">
        <f>IF(BC262="NA","NA",IF(N262="NA","NA",BC262-N262))</f>
      </c>
      <c r="Q262" s="11">
        <v>12.7</v>
      </c>
      <c r="R262" s="11">
        <v>0</v>
      </c>
      <c r="S262" s="11">
        <v>0</v>
      </c>
      <c r="T262" s="11">
        <v>0</v>
      </c>
      <c r="U262" s="11">
        <v>12.7</v>
      </c>
      <c r="V262" s="11">
        <v>0.95</v>
      </c>
      <c r="W262" s="11">
        <v>11.75</v>
      </c>
      <c r="X262" s="10">
        <v>0.07480000000000001</v>
      </c>
      <c r="Y262" s="12">
        <v>0</v>
      </c>
      <c r="Z262" s="10">
        <v>0</v>
      </c>
      <c r="AA262" s="10">
        <v>0</v>
      </c>
      <c r="AB262" s="10">
        <v>0</v>
      </c>
      <c r="AC262" s="10">
        <v>0</v>
      </c>
      <c r="AD262" s="11">
        <v>7.4</v>
      </c>
      <c r="AE262" s="12">
        <v>3.84</v>
      </c>
      <c r="AF262" s="10">
        <v>0.1817</v>
      </c>
      <c r="AG262" t="s" s="8">
        <v>110</v>
      </c>
      <c r="AH262" s="12">
        <v>0.8</v>
      </c>
      <c r="AI262" t="s" s="5">
        <v>110</v>
      </c>
      <c r="AJ262" s="12">
        <v>92.03</v>
      </c>
      <c r="AK262" s="12">
        <v>35.47</v>
      </c>
      <c r="AL262" t="s" s="8">
        <v>110</v>
      </c>
      <c r="AM262" t="s" s="8">
        <v>110</v>
      </c>
      <c r="AN262" s="12">
        <v>14.06</v>
      </c>
      <c r="AO262" s="12">
        <v>13.79</v>
      </c>
      <c r="AP262" s="12">
        <v>24.33</v>
      </c>
      <c r="AQ262" s="12">
        <v>34.76</v>
      </c>
      <c r="AR262" t="s" s="8">
        <v>110</v>
      </c>
      <c r="AS262" s="12">
        <v>12.76</v>
      </c>
      <c r="AT262" s="10">
        <v>0</v>
      </c>
      <c r="AU262" s="10">
        <v>0</v>
      </c>
      <c r="AV262" t="s" s="8">
        <v>110</v>
      </c>
      <c r="AW262" t="s" s="8">
        <v>110</v>
      </c>
      <c r="AX262" t="s" s="8">
        <v>110</v>
      </c>
      <c r="AY262" t="s" s="8">
        <v>110</v>
      </c>
      <c r="AZ262" t="s" s="8">
        <v>110</v>
      </c>
      <c r="BA262" t="s" s="8">
        <v>110</v>
      </c>
      <c r="BB262" s="10">
        <v>0.6729000000000001</v>
      </c>
      <c r="BC262" s="10">
        <v>3.9917</v>
      </c>
      <c r="BD262" s="10">
        <v>0.2959</v>
      </c>
      <c r="BE262" s="10">
        <v>0.3992</v>
      </c>
      <c r="BF262" s="10">
        <v>0.2588</v>
      </c>
      <c r="BG262" s="10">
        <v>0.1285</v>
      </c>
      <c r="BH262" s="11">
        <v>0.14</v>
      </c>
      <c r="BI262" s="11">
        <v>0.36</v>
      </c>
      <c r="BJ262" s="11">
        <v>0.48</v>
      </c>
      <c r="BK262" s="11">
        <v>0.48</v>
      </c>
      <c r="BL262" s="11">
        <v>0.92</v>
      </c>
      <c r="BM262" s="11">
        <v>1.21</v>
      </c>
      <c r="BN262" s="11">
        <v>0.34</v>
      </c>
      <c r="BO262" s="11">
        <v>0.61</v>
      </c>
      <c r="BP262" s="11">
        <v>0.36</v>
      </c>
      <c r="BQ262" s="11">
        <v>0</v>
      </c>
      <c r="BR262" s="11">
        <v>0.031</v>
      </c>
      <c r="BS262" s="11">
        <v>-0.109</v>
      </c>
      <c r="BT262" s="10">
        <v>-0.217877094972067</v>
      </c>
      <c r="BU262" s="11">
        <v>0.436</v>
      </c>
      <c r="BV262" s="11">
        <v>0.436</v>
      </c>
      <c r="BW262" s="11">
        <v>0.436</v>
      </c>
      <c r="BX262" s="11">
        <v>0.53</v>
      </c>
      <c r="BY262" s="11">
        <v>0.12</v>
      </c>
      <c r="BZ262" s="11">
        <v>0.9</v>
      </c>
      <c r="CA262" s="11">
        <v>-0.05</v>
      </c>
      <c r="CB262" s="11">
        <v>0</v>
      </c>
      <c r="CC262" t="s" s="8">
        <v>110</v>
      </c>
      <c r="CD262" s="12">
        <v>2.37</v>
      </c>
      <c r="CE262" s="12">
        <v>0.5</v>
      </c>
      <c r="CF262" t="s" s="8">
        <v>110</v>
      </c>
      <c r="CG262" t="s" s="8">
        <v>110</v>
      </c>
      <c r="CH262" t="s" s="8">
        <v>110</v>
      </c>
      <c r="CI262" t="s" s="8">
        <v>110</v>
      </c>
      <c r="CJ262" s="11">
        <v>0</v>
      </c>
      <c r="CK262" s="14">
        <v>0</v>
      </c>
      <c r="CL262" s="15">
        <v>0.2093862815884476</v>
      </c>
    </row>
    <row r="263" ht="22.05" customHeight="1">
      <c r="A263" t="s" s="16">
        <v>671</v>
      </c>
      <c r="B263" t="s" s="16">
        <v>672</v>
      </c>
      <c r="C263" t="s" s="8">
        <v>540</v>
      </c>
      <c r="D263" t="s" s="8">
        <v>93</v>
      </c>
      <c r="E263" t="s" s="8">
        <v>94</v>
      </c>
      <c r="F263" t="s" s="8">
        <v>95</v>
      </c>
      <c r="G263" s="9">
        <v>1.0714</v>
      </c>
      <c r="H263" s="9">
        <v>1.0731</v>
      </c>
      <c r="I263" s="10">
        <f>$C$2+CK263</f>
      </c>
      <c r="J263" s="10">
        <f>IF(H263="NA","NA",$C$1+H263*I263)</f>
      </c>
      <c r="K263" s="10">
        <v>0.025</v>
      </c>
      <c r="L263" s="10">
        <f>IF(K263="NA","NA",$C$1+K263)</f>
      </c>
      <c r="M263" s="10">
        <f>IF(L263="NA","NA",IF(CL263="NA","NA",L263*(1-CL263)))</f>
      </c>
      <c r="N263" s="10">
        <f>IF(J263="NA","NA",IF(AA263="NA","NA",IF(M263="NA","NA",J263*(1-AA263)+M263*AA263)))</f>
      </c>
      <c r="O263" t="s" s="8">
        <f>IF(BB263="NA","NA",IF(J263="NA","NA",BB263-J263))</f>
        <v>110</v>
      </c>
      <c r="P263" t="s" s="8">
        <f>IF(BC263="NA","NA",IF(N263="NA","NA",BC263-N263))</f>
        <v>110</v>
      </c>
      <c r="Q263" s="11">
        <v>17.1</v>
      </c>
      <c r="R263" s="11">
        <v>0</v>
      </c>
      <c r="S263" s="11">
        <v>0.03</v>
      </c>
      <c r="T263" s="11">
        <v>0.03</v>
      </c>
      <c r="U263" s="11">
        <v>17.13</v>
      </c>
      <c r="V263" s="11">
        <v>1.31</v>
      </c>
      <c r="W263" s="11">
        <v>15.82</v>
      </c>
      <c r="X263" s="10">
        <v>0.0765</v>
      </c>
      <c r="Y263" s="12">
        <v>0</v>
      </c>
      <c r="Z263" s="10">
        <v>0.0102</v>
      </c>
      <c r="AA263" s="10">
        <v>0.0016</v>
      </c>
      <c r="AB263" s="10">
        <v>0.0103</v>
      </c>
      <c r="AC263" s="10">
        <v>0.0016</v>
      </c>
      <c r="AD263" s="11">
        <v>1.3</v>
      </c>
      <c r="AE263" t="s" s="8">
        <v>110</v>
      </c>
      <c r="AF263" t="s" s="8">
        <v>110</v>
      </c>
      <c r="AG263" t="s" s="8">
        <v>110</v>
      </c>
      <c r="AH263" s="12">
        <v>0.63</v>
      </c>
      <c r="AI263" t="s" s="5">
        <v>110</v>
      </c>
      <c r="AJ263" t="s" s="8">
        <v>110</v>
      </c>
      <c r="AK263" t="s" s="8">
        <v>110</v>
      </c>
      <c r="AL263" t="s" s="8">
        <v>110</v>
      </c>
      <c r="AM263" t="s" s="8">
        <v>110</v>
      </c>
      <c r="AN263" s="12">
        <v>6.53</v>
      </c>
      <c r="AO263" s="12">
        <v>46.98</v>
      </c>
      <c r="AP263" t="s" s="8">
        <v>110</v>
      </c>
      <c r="AQ263" t="s" s="8">
        <v>110</v>
      </c>
      <c r="AR263" s="12">
        <v>11.83</v>
      </c>
      <c r="AS263" s="12">
        <v>43.45</v>
      </c>
      <c r="AT263" t="s" s="8">
        <v>110</v>
      </c>
      <c r="AU263" s="10">
        <v>0</v>
      </c>
      <c r="AV263" t="s" s="8">
        <v>110</v>
      </c>
      <c r="AW263" t="s" s="8">
        <v>110</v>
      </c>
      <c r="AX263" t="s" s="8">
        <v>110</v>
      </c>
      <c r="AY263" t="s" s="8">
        <v>110</v>
      </c>
      <c r="AZ263" t="s" s="8">
        <v>110</v>
      </c>
      <c r="BA263" t="s" s="8">
        <v>110</v>
      </c>
      <c r="BB263" t="s" s="8">
        <v>110</v>
      </c>
      <c r="BC263" t="s" s="8">
        <v>110</v>
      </c>
      <c r="BD263" s="10">
        <v>-1.4655</v>
      </c>
      <c r="BE263" s="10">
        <v>-1.4454</v>
      </c>
      <c r="BF263" s="10">
        <v>0</v>
      </c>
      <c r="BG263" s="10">
        <v>0.1776</v>
      </c>
      <c r="BH263" s="11">
        <v>-0.13</v>
      </c>
      <c r="BI263" s="11">
        <v>-0.51</v>
      </c>
      <c r="BJ263" s="11">
        <v>-0.5</v>
      </c>
      <c r="BK263" s="11">
        <v>-0.5</v>
      </c>
      <c r="BL263" s="11">
        <v>0.36</v>
      </c>
      <c r="BM263" s="11">
        <v>0.35</v>
      </c>
      <c r="BN263" s="11">
        <v>-0.12</v>
      </c>
      <c r="BO263" s="11">
        <v>-0.5</v>
      </c>
      <c r="BP263" s="11">
        <v>-0.5</v>
      </c>
      <c r="BQ263" s="11">
        <v>0.01</v>
      </c>
      <c r="BR263" s="11">
        <v>0.018</v>
      </c>
      <c r="BS263" s="11">
        <v>0.188</v>
      </c>
      <c r="BT263" t="s" s="8">
        <v>110</v>
      </c>
      <c r="BU263" s="11">
        <v>-0.709</v>
      </c>
      <c r="BV263" s="11">
        <v>-0.723</v>
      </c>
      <c r="BW263" s="11">
        <v>-0.716</v>
      </c>
      <c r="BX263" s="11">
        <v>0</v>
      </c>
      <c r="BY263" s="11">
        <v>0</v>
      </c>
      <c r="BZ263" s="11">
        <v>2.62</v>
      </c>
      <c r="CA263" s="11">
        <v>1.34</v>
      </c>
      <c r="CB263" s="11">
        <v>0</v>
      </c>
      <c r="CC263" t="s" s="8">
        <v>110</v>
      </c>
      <c r="CD263" t="s" s="8">
        <v>110</v>
      </c>
      <c r="CE263" s="12">
        <v>0.5</v>
      </c>
      <c r="CF263" t="s" s="8">
        <v>110</v>
      </c>
      <c r="CG263" t="s" s="8">
        <v>110</v>
      </c>
      <c r="CH263" t="s" s="8">
        <v>110</v>
      </c>
      <c r="CI263" t="s" s="8">
        <v>110</v>
      </c>
      <c r="CJ263" s="11">
        <v>0</v>
      </c>
      <c r="CK263" s="14">
        <v>0</v>
      </c>
      <c r="CL263" s="15">
        <v>0.2093862815884476</v>
      </c>
    </row>
    <row r="264" ht="31.05" customHeight="1">
      <c r="A264" t="s" s="16">
        <v>673</v>
      </c>
      <c r="B264" t="s" s="16">
        <v>674</v>
      </c>
      <c r="C264" t="s" s="8">
        <v>540</v>
      </c>
      <c r="D264" t="s" s="8">
        <v>93</v>
      </c>
      <c r="E264" t="s" s="8">
        <v>94</v>
      </c>
      <c r="F264" t="s" s="8">
        <v>95</v>
      </c>
      <c r="G264" s="9">
        <v>1.0714</v>
      </c>
      <c r="H264" s="9">
        <v>1.0769</v>
      </c>
      <c r="I264" s="10">
        <f>$C$2+CK264</f>
      </c>
      <c r="J264" s="10">
        <f>IF(H264="NA","NA",$C$1+H264*I264)</f>
      </c>
      <c r="K264" s="10">
        <v>0.025</v>
      </c>
      <c r="L264" s="10">
        <f>IF(K264="NA","NA",$C$1+K264)</f>
      </c>
      <c r="M264" s="10">
        <f>IF(L264="NA","NA",IF(CL264="NA","NA",L264*(1-CL264)))</f>
      </c>
      <c r="N264" s="10">
        <f>IF(J264="NA","NA",IF(AA264="NA","NA",IF(M264="NA","NA",J264*(1-AA264)+M264*AA264)))</f>
      </c>
      <c r="O264" s="10">
        <f>IF(BB264="NA","NA",IF(J264="NA","NA",BB264-J264))</f>
      </c>
      <c r="P264" s="10">
        <f>IF(BC264="NA","NA",IF(N264="NA","NA",BC264-N264))</f>
      </c>
      <c r="Q264" s="11">
        <v>26.3</v>
      </c>
      <c r="R264" s="11">
        <v>0</v>
      </c>
      <c r="S264" s="11">
        <v>0.14</v>
      </c>
      <c r="T264" s="11">
        <v>0.14</v>
      </c>
      <c r="U264" s="11">
        <v>26.44</v>
      </c>
      <c r="V264" s="11">
        <v>0.14</v>
      </c>
      <c r="W264" s="11">
        <v>26.29</v>
      </c>
      <c r="X264" s="10">
        <v>0.0054</v>
      </c>
      <c r="Y264" s="12">
        <v>0.01</v>
      </c>
      <c r="Z264" s="10">
        <v>0.1003</v>
      </c>
      <c r="AA264" s="10">
        <v>0.0051</v>
      </c>
      <c r="AB264" s="10">
        <v>0.1115</v>
      </c>
      <c r="AC264" s="10">
        <v>0.0052</v>
      </c>
      <c r="AD264" s="11">
        <v>1.74</v>
      </c>
      <c r="AE264" t="s" s="8">
        <v>110</v>
      </c>
      <c r="AF264" t="s" s="8">
        <v>110</v>
      </c>
      <c r="AG264" t="s" s="8">
        <v>110</v>
      </c>
      <c r="AH264" s="12">
        <v>0.68</v>
      </c>
      <c r="AI264" t="s" s="5">
        <v>110</v>
      </c>
      <c r="AJ264" s="12">
        <v>906.9</v>
      </c>
      <c r="AK264" t="s" s="8">
        <v>110</v>
      </c>
      <c r="AL264" t="s" s="8">
        <v>110</v>
      </c>
      <c r="AM264" t="s" s="8">
        <v>110</v>
      </c>
      <c r="AN264" s="12">
        <v>21.56</v>
      </c>
      <c r="AO264" s="12">
        <v>305.81</v>
      </c>
      <c r="AP264" t="s" s="8">
        <v>110</v>
      </c>
      <c r="AQ264" s="12">
        <v>197.7</v>
      </c>
      <c r="AR264" s="12">
        <v>21.66</v>
      </c>
      <c r="AS264" s="12">
        <v>305.74</v>
      </c>
      <c r="AT264" t="s" s="8">
        <v>110</v>
      </c>
      <c r="AU264" s="10">
        <v>0</v>
      </c>
      <c r="AV264" t="s" s="8">
        <v>110</v>
      </c>
      <c r="AW264" t="s" s="8">
        <v>110</v>
      </c>
      <c r="AX264" t="s" s="8">
        <v>110</v>
      </c>
      <c r="AY264" t="s" s="8">
        <v>110</v>
      </c>
      <c r="AZ264" t="s" s="8">
        <v>110</v>
      </c>
      <c r="BA264" t="s" s="8">
        <v>110</v>
      </c>
      <c r="BB264" s="10">
        <v>-0.2627</v>
      </c>
      <c r="BC264" s="10">
        <v>-0.2372</v>
      </c>
      <c r="BD264" t="s" s="8">
        <v>110</v>
      </c>
      <c r="BE264" t="s" s="8">
        <v>110</v>
      </c>
      <c r="BF264" s="10">
        <v>0</v>
      </c>
      <c r="BG264" t="s" s="8">
        <v>110</v>
      </c>
      <c r="BH264" s="11">
        <v>0.03</v>
      </c>
      <c r="BI264" s="11">
        <v>-0.39</v>
      </c>
      <c r="BJ264" s="11">
        <v>-0.37</v>
      </c>
      <c r="BK264" s="11">
        <v>-0.37</v>
      </c>
      <c r="BL264" s="11">
        <v>0.09</v>
      </c>
      <c r="BM264" s="11">
        <v>-0.12</v>
      </c>
      <c r="BN264" s="11">
        <v>0.13</v>
      </c>
      <c r="BO264" s="11">
        <v>-0.27</v>
      </c>
      <c r="BP264" s="11">
        <v>-0.37</v>
      </c>
      <c r="BQ264" s="11">
        <v>0</v>
      </c>
      <c r="BR264" s="11">
        <v>0</v>
      </c>
      <c r="BS264" s="11">
        <v>-0.065</v>
      </c>
      <c r="BT264" t="s" s="8">
        <v>110</v>
      </c>
      <c r="BU264" s="11">
        <v>-0.306</v>
      </c>
      <c r="BV264" s="11">
        <v>-0.329</v>
      </c>
      <c r="BW264" s="11">
        <v>-0.329</v>
      </c>
      <c r="BX264" s="11">
        <v>1.5</v>
      </c>
      <c r="BY264" s="11">
        <v>1.56</v>
      </c>
      <c r="BZ264" s="11">
        <v>1.22</v>
      </c>
      <c r="CA264" s="11">
        <v>1.21</v>
      </c>
      <c r="CB264" s="11">
        <v>0</v>
      </c>
      <c r="CC264" t="s" s="8">
        <v>110</v>
      </c>
      <c r="CD264" t="s" s="8">
        <v>110</v>
      </c>
      <c r="CE264" s="12">
        <v>0.5</v>
      </c>
      <c r="CF264" t="s" s="8">
        <v>110</v>
      </c>
      <c r="CG264" t="s" s="8">
        <v>110</v>
      </c>
      <c r="CH264" t="s" s="8">
        <v>110</v>
      </c>
      <c r="CI264" t="s" s="8">
        <v>110</v>
      </c>
      <c r="CJ264" s="11">
        <v>0</v>
      </c>
      <c r="CK264" s="14">
        <v>0</v>
      </c>
      <c r="CL264" s="15">
        <v>0.2093862815884476</v>
      </c>
    </row>
    <row r="265" ht="22.05" customHeight="1">
      <c r="A265" t="s" s="16">
        <v>675</v>
      </c>
      <c r="B265" t="s" s="16">
        <v>676</v>
      </c>
      <c r="C265" t="s" s="8">
        <v>547</v>
      </c>
      <c r="D265" t="s" s="8">
        <v>93</v>
      </c>
      <c r="E265" t="s" s="8">
        <v>94</v>
      </c>
      <c r="F265" t="s" s="8">
        <v>95</v>
      </c>
      <c r="G265" s="9">
        <v>0.8659</v>
      </c>
      <c r="H265" s="9">
        <v>1.0686</v>
      </c>
      <c r="I265" s="10">
        <f>$C$2+CK265</f>
      </c>
      <c r="J265" s="10">
        <f>IF(H265="NA","NA",$C$1+H265*I265)</f>
      </c>
      <c r="K265" s="10">
        <v>0.04</v>
      </c>
      <c r="L265" s="10">
        <f>IF(K265="NA","NA",$C$1+K265)</f>
      </c>
      <c r="M265" s="10">
        <f>IF(L265="NA","NA",IF(CL265="NA","NA",L265*(1-CL265)))</f>
      </c>
      <c r="N265" s="10">
        <f>IF(J265="NA","NA",IF(AA265="NA","NA",IF(M265="NA","NA",J265*(1-AA265)+M265*AA265)))</f>
      </c>
      <c r="O265" s="10">
        <f>IF(BB265="NA","NA",IF(J265="NA","NA",BB265-J265))</f>
      </c>
      <c r="P265" s="10">
        <f>IF(BC265="NA","NA",IF(N265="NA","NA",BC265-N265))</f>
      </c>
      <c r="Q265" s="11">
        <v>68.3</v>
      </c>
      <c r="R265" s="11">
        <v>12.97</v>
      </c>
      <c r="S265" s="11">
        <v>19</v>
      </c>
      <c r="T265" s="11">
        <v>31.97</v>
      </c>
      <c r="U265" s="11">
        <v>100.27</v>
      </c>
      <c r="V265" s="11">
        <v>4.14</v>
      </c>
      <c r="W265" s="11">
        <v>96.13</v>
      </c>
      <c r="X265" s="10">
        <v>0.0413</v>
      </c>
      <c r="Y265" s="12">
        <v>0</v>
      </c>
      <c r="Z265" s="10">
        <v>0.1975</v>
      </c>
      <c r="AA265" s="10">
        <v>0.3189</v>
      </c>
      <c r="AB265" s="10">
        <v>0.2461</v>
      </c>
      <c r="AC265" s="10">
        <v>0.4681</v>
      </c>
      <c r="AD265" s="11">
        <v>0.38</v>
      </c>
      <c r="AE265" s="12">
        <v>1.17</v>
      </c>
      <c r="AF265" s="10">
        <v>0.114</v>
      </c>
      <c r="AG265" s="10">
        <v>1.2673</v>
      </c>
      <c r="AH265" s="12">
        <v>0.33</v>
      </c>
      <c r="AI265" s="13">
        <v>1.51</v>
      </c>
      <c r="AJ265" t="s" s="8">
        <v>110</v>
      </c>
      <c r="AK265" t="s" s="8">
        <v>110</v>
      </c>
      <c r="AL265" s="12">
        <v>11.12</v>
      </c>
      <c r="AM265" t="s" s="8">
        <v>110</v>
      </c>
      <c r="AN265" s="12">
        <v>0.53</v>
      </c>
      <c r="AO265" s="12">
        <v>0.34</v>
      </c>
      <c r="AP265" s="12">
        <v>11.51</v>
      </c>
      <c r="AQ265" s="12">
        <v>21.41</v>
      </c>
      <c r="AR265" s="12">
        <v>2.71</v>
      </c>
      <c r="AS265" s="12">
        <v>0.47</v>
      </c>
      <c r="AT265" t="s" s="8">
        <v>110</v>
      </c>
      <c r="AU265" s="10">
        <v>0</v>
      </c>
      <c r="AV265" t="s" s="8">
        <v>110</v>
      </c>
      <c r="AW265" t="s" s="8">
        <v>110</v>
      </c>
      <c r="AX265" s="10">
        <v>-0.0752</v>
      </c>
      <c r="AY265" s="10">
        <v>-0.0602</v>
      </c>
      <c r="AZ265" t="s" s="8">
        <v>110</v>
      </c>
      <c r="BA265" s="10">
        <v>-0.042</v>
      </c>
      <c r="BB265" s="10">
        <v>-0.0162</v>
      </c>
      <c r="BC265" s="10">
        <v>0.1996</v>
      </c>
      <c r="BD265" s="10">
        <v>-0.0095</v>
      </c>
      <c r="BE265" s="10">
        <v>0.0442</v>
      </c>
      <c r="BF265" s="10">
        <v>0.5</v>
      </c>
      <c r="BG265" s="10">
        <v>0.3004</v>
      </c>
      <c r="BH265" s="11">
        <v>-8.15</v>
      </c>
      <c r="BI265" s="11">
        <v>-1.79</v>
      </c>
      <c r="BJ265" s="11">
        <v>3.48</v>
      </c>
      <c r="BK265" s="11">
        <v>8.359999999999999</v>
      </c>
      <c r="BL265" s="11">
        <v>202.4</v>
      </c>
      <c r="BM265" s="11">
        <v>189.1</v>
      </c>
      <c r="BN265" s="11">
        <v>4.49</v>
      </c>
      <c r="BO265" s="11">
        <v>7.59</v>
      </c>
      <c r="BP265" s="11">
        <v>4.18</v>
      </c>
      <c r="BQ265" s="11">
        <v>24</v>
      </c>
      <c r="BR265" s="11">
        <v>22.171</v>
      </c>
      <c r="BS265" s="11">
        <v>-3.004</v>
      </c>
      <c r="BT265" s="10">
        <v>4.58791276637672</v>
      </c>
      <c r="BU265" s="11">
        <v>-14.9892832525351</v>
      </c>
      <c r="BV265" s="11">
        <v>-44.957</v>
      </c>
      <c r="BW265" s="11">
        <v>-20.957</v>
      </c>
      <c r="BX265" s="11">
        <v>110.6</v>
      </c>
      <c r="BY265" s="11">
        <v>41.85</v>
      </c>
      <c r="BZ265" s="11">
        <v>129.9</v>
      </c>
      <c r="CA265" s="11">
        <v>35.43</v>
      </c>
      <c r="CB265" s="11">
        <v>0</v>
      </c>
      <c r="CC265" s="12">
        <v>0.58</v>
      </c>
      <c r="CD265" s="12">
        <v>0.6</v>
      </c>
      <c r="CE265" s="12">
        <v>0.5</v>
      </c>
      <c r="CF265" s="12">
        <v>0.1</v>
      </c>
      <c r="CG265" s="12">
        <v>0.13</v>
      </c>
      <c r="CH265" s="11">
        <v>6.47</v>
      </c>
      <c r="CI265" s="11">
        <v>-2.99</v>
      </c>
      <c r="CJ265" s="11">
        <v>0</v>
      </c>
      <c r="CK265" s="14">
        <v>0</v>
      </c>
      <c r="CL265" s="15">
        <v>0.2102272727272728</v>
      </c>
    </row>
    <row r="266" ht="31.05" customHeight="1">
      <c r="A266" t="s" s="16">
        <v>677</v>
      </c>
      <c r="B266" t="s" s="16">
        <v>678</v>
      </c>
      <c r="C266" t="s" s="8">
        <v>550</v>
      </c>
      <c r="D266" t="s" s="8">
        <v>93</v>
      </c>
      <c r="E266" t="s" s="8">
        <v>94</v>
      </c>
      <c r="F266" t="s" s="8">
        <v>95</v>
      </c>
      <c r="G266" s="9">
        <v>1.0246</v>
      </c>
      <c r="H266" s="9">
        <v>1.0256</v>
      </c>
      <c r="I266" s="10">
        <f>$C$2+CK266</f>
      </c>
      <c r="J266" s="10">
        <f>IF(H266="NA","NA",$C$1+H266*I266)</f>
      </c>
      <c r="K266" s="10">
        <v>0.04</v>
      </c>
      <c r="L266" s="10">
        <f>IF(K266="NA","NA",$C$1+K266)</f>
      </c>
      <c r="M266" s="10">
        <f>IF(L266="NA","NA",IF(CL266="NA","NA",L266*(1-CL266)))</f>
      </c>
      <c r="N266" s="10">
        <f>IF(J266="NA","NA",IF(AA266="NA","NA",IF(M266="NA","NA",J266*(1-AA266)+M266*AA266)))</f>
      </c>
      <c r="O266" s="10">
        <f>IF(BB266="NA","NA",IF(J266="NA","NA",BB266-J266))</f>
      </c>
      <c r="P266" s="10">
        <f>IF(BC266="NA","NA",IF(N266="NA","NA",BC266-N266))</f>
      </c>
      <c r="Q266" s="11">
        <v>315.2</v>
      </c>
      <c r="R266" s="11">
        <v>0</v>
      </c>
      <c r="S266" s="11">
        <v>0.31</v>
      </c>
      <c r="T266" s="11">
        <v>0.31</v>
      </c>
      <c r="U266" s="11">
        <v>315.51</v>
      </c>
      <c r="V266" s="11">
        <v>2.21</v>
      </c>
      <c r="W266" s="11">
        <v>313.3</v>
      </c>
      <c r="X266" s="10">
        <v>0.007</v>
      </c>
      <c r="Y266" s="12">
        <v>0</v>
      </c>
      <c r="Z266" s="10">
        <v>0.0239</v>
      </c>
      <c r="AA266" s="10">
        <v>0.001</v>
      </c>
      <c r="AB266" s="10">
        <v>0.0245</v>
      </c>
      <c r="AC266" s="10">
        <v>0.001</v>
      </c>
      <c r="AD266" s="11">
        <v>7.68</v>
      </c>
      <c r="AE266" s="12">
        <v>2.12</v>
      </c>
      <c r="AF266" s="10">
        <v>0.2258</v>
      </c>
      <c r="AG266" s="10">
        <v>1.5</v>
      </c>
      <c r="AH266" s="12">
        <v>0.55</v>
      </c>
      <c r="AI266" t="s" s="5">
        <v>110</v>
      </c>
      <c r="AJ266" t="s" s="8">
        <v>110</v>
      </c>
      <c r="AK266" t="s" s="8">
        <v>110</v>
      </c>
      <c r="AL266" t="s" s="8">
        <v>110</v>
      </c>
      <c r="AM266" t="s" s="8">
        <v>110</v>
      </c>
      <c r="AN266" s="12">
        <v>24.63</v>
      </c>
      <c r="AO266" s="12">
        <v>15.3</v>
      </c>
      <c r="AP266" t="s" s="8">
        <v>110</v>
      </c>
      <c r="AQ266" t="s" s="8">
        <v>110</v>
      </c>
      <c r="AR266" s="12">
        <v>32.25</v>
      </c>
      <c r="AS266" s="12">
        <v>15.21</v>
      </c>
      <c r="AT266" t="s" s="8">
        <v>110</v>
      </c>
      <c r="AU266" s="10">
        <v>0</v>
      </c>
      <c r="AV266" t="s" s="8">
        <v>110</v>
      </c>
      <c r="AW266" t="s" s="8">
        <v>110</v>
      </c>
      <c r="AX266" s="10">
        <v>0.4</v>
      </c>
      <c r="AY266" s="10">
        <v>0.34</v>
      </c>
      <c r="AZ266" t="s" s="8">
        <v>110</v>
      </c>
      <c r="BA266" s="10">
        <v>0.58</v>
      </c>
      <c r="BB266" s="10">
        <v>-1.7195</v>
      </c>
      <c r="BC266" s="10">
        <v>-4.3273</v>
      </c>
      <c r="BD266" s="10">
        <v>-0.4598</v>
      </c>
      <c r="BE266" s="10">
        <v>-0.5235</v>
      </c>
      <c r="BF266" s="10">
        <v>0</v>
      </c>
      <c r="BG266" s="10">
        <v>0.4202</v>
      </c>
      <c r="BH266" s="11">
        <v>-3.65</v>
      </c>
      <c r="BI266" s="11">
        <v>-10.3</v>
      </c>
      <c r="BJ266" s="11">
        <v>-12.2</v>
      </c>
      <c r="BK266" s="11">
        <v>-11.73</v>
      </c>
      <c r="BL266" s="11">
        <v>20.6</v>
      </c>
      <c r="BM266" s="11">
        <v>22.4</v>
      </c>
      <c r="BN266" s="11">
        <v>-4.47</v>
      </c>
      <c r="BO266" s="11">
        <v>-11.3</v>
      </c>
      <c r="BP266" s="11">
        <v>-11.73</v>
      </c>
      <c r="BQ266" s="11">
        <v>-0.28</v>
      </c>
      <c r="BR266" s="11">
        <v>-2.46</v>
      </c>
      <c r="BS266" s="11">
        <v>3.551</v>
      </c>
      <c r="BT266" t="s" s="8">
        <v>110</v>
      </c>
      <c r="BU266" s="11">
        <v>-12.818</v>
      </c>
      <c r="BV266" s="11">
        <v>-11.114</v>
      </c>
      <c r="BW266" s="11">
        <v>-11.391</v>
      </c>
      <c r="BX266" s="11">
        <v>5.99</v>
      </c>
      <c r="BY266" s="11">
        <v>2.71</v>
      </c>
      <c r="BZ266" s="11">
        <v>12.8</v>
      </c>
      <c r="CA266" s="11">
        <v>9.710000000000001</v>
      </c>
      <c r="CB266" s="11">
        <v>0</v>
      </c>
      <c r="CC266" s="12">
        <v>1.5</v>
      </c>
      <c r="CD266" s="12">
        <v>0.17</v>
      </c>
      <c r="CE266" s="12">
        <v>0.5</v>
      </c>
      <c r="CF266" s="12">
        <v>0.17</v>
      </c>
      <c r="CG266" s="12">
        <v>0.16</v>
      </c>
      <c r="CH266" s="11">
        <v>-0.68</v>
      </c>
      <c r="CI266" s="11">
        <v>-0.61</v>
      </c>
      <c r="CJ266" s="11">
        <v>0</v>
      </c>
      <c r="CK266" s="14">
        <v>0</v>
      </c>
      <c r="CL266" s="15">
        <v>0.2102272727272728</v>
      </c>
    </row>
    <row r="267" ht="31.05" customHeight="1">
      <c r="A267" t="s" s="16">
        <v>679</v>
      </c>
      <c r="B267" t="s" s="16">
        <v>680</v>
      </c>
      <c r="C267" t="s" s="8">
        <v>591</v>
      </c>
      <c r="D267" t="s" s="8">
        <v>93</v>
      </c>
      <c r="E267" t="s" s="8">
        <v>94</v>
      </c>
      <c r="F267" t="s" s="8">
        <v>95</v>
      </c>
      <c r="G267" s="9">
        <v>1.1045</v>
      </c>
      <c r="H267" s="9">
        <v>1.1045</v>
      </c>
      <c r="I267" s="10">
        <f>$C$2+CK267</f>
      </c>
      <c r="J267" s="10">
        <f>IF(H267="NA","NA",$C$1+H267*I267)</f>
      </c>
      <c r="K267" s="10">
        <v>0.025</v>
      </c>
      <c r="L267" s="10">
        <f>IF(K267="NA","NA",$C$1+K267)</f>
      </c>
      <c r="M267" s="10">
        <f>IF(L267="NA","NA",IF(CL267="NA","NA",L267*(1-CL267)))</f>
      </c>
      <c r="N267" s="10">
        <f>IF(J267="NA","NA",IF(AA267="NA","NA",IF(M267="NA","NA",J267*(1-AA267)+M267*AA267)))</f>
      </c>
      <c r="O267" t="s" s="8">
        <f>IF(BB267="NA","NA",IF(J267="NA","NA",BB267-J267))</f>
        <v>110</v>
      </c>
      <c r="P267" t="s" s="8">
        <f>IF(BC267="NA","NA",IF(N267="NA","NA",BC267-N267))</f>
        <v>110</v>
      </c>
      <c r="Q267" s="11">
        <v>132.1</v>
      </c>
      <c r="R267" s="11">
        <v>0</v>
      </c>
      <c r="S267" s="11">
        <v>0</v>
      </c>
      <c r="T267" s="11">
        <v>0</v>
      </c>
      <c r="U267" s="11">
        <v>132.1</v>
      </c>
      <c r="V267" s="11">
        <v>0</v>
      </c>
      <c r="W267" s="11">
        <v>132.1</v>
      </c>
      <c r="X267" s="10">
        <v>0</v>
      </c>
      <c r="Y267" s="12">
        <v>0</v>
      </c>
      <c r="Z267" t="s" s="8">
        <v>110</v>
      </c>
      <c r="AA267" s="10">
        <v>0</v>
      </c>
      <c r="AB267" t="s" s="8">
        <v>110</v>
      </c>
      <c r="AC267" s="10">
        <v>0</v>
      </c>
      <c r="AD267" s="11">
        <v>0.41</v>
      </c>
      <c r="AE267" t="s" s="8">
        <v>110</v>
      </c>
      <c r="AF267" t="s" s="8">
        <v>110</v>
      </c>
      <c r="AG267" t="s" s="8">
        <v>110</v>
      </c>
      <c r="AH267" s="12">
        <v>0.61</v>
      </c>
      <c r="AI267" t="s" s="5">
        <v>110</v>
      </c>
      <c r="AJ267" t="s" s="8">
        <v>110</v>
      </c>
      <c r="AK267" t="s" s="8">
        <v>110</v>
      </c>
      <c r="AL267" t="s" s="8">
        <v>110</v>
      </c>
      <c r="AM267" t="s" s="8">
        <v>110</v>
      </c>
      <c r="AN267" t="s" s="8">
        <v>110</v>
      </c>
      <c r="AO267" t="s" s="8">
        <v>110</v>
      </c>
      <c r="AP267" t="s" s="8">
        <v>110</v>
      </c>
      <c r="AQ267" t="s" s="8">
        <v>110</v>
      </c>
      <c r="AR267" t="s" s="8">
        <v>110</v>
      </c>
      <c r="AS267" t="s" s="8">
        <v>110</v>
      </c>
      <c r="AT267" t="s" s="8">
        <v>110</v>
      </c>
      <c r="AU267" s="10">
        <v>0</v>
      </c>
      <c r="AV267" t="s" s="8">
        <v>110</v>
      </c>
      <c r="AW267" t="s" s="8">
        <v>110</v>
      </c>
      <c r="AX267" t="s" s="8">
        <v>110</v>
      </c>
      <c r="AY267" t="s" s="8">
        <v>110</v>
      </c>
      <c r="AZ267" t="s" s="8">
        <v>110</v>
      </c>
      <c r="BA267" t="s" s="8">
        <v>110</v>
      </c>
      <c r="BB267" t="s" s="8">
        <v>110</v>
      </c>
      <c r="BC267" t="s" s="8">
        <v>110</v>
      </c>
      <c r="BD267" t="s" s="8">
        <v>110</v>
      </c>
      <c r="BE267" t="s" s="8">
        <v>110</v>
      </c>
      <c r="BF267" s="10">
        <v>0</v>
      </c>
      <c r="BG267" s="10">
        <v>0.421</v>
      </c>
      <c r="BH267" s="11">
        <v>0</v>
      </c>
      <c r="BI267" s="11">
        <v>0</v>
      </c>
      <c r="BJ267" s="11">
        <v>0</v>
      </c>
      <c r="BK267" s="11">
        <v>0</v>
      </c>
      <c r="BL267" s="11">
        <v>0</v>
      </c>
      <c r="BM267" s="11">
        <v>0</v>
      </c>
      <c r="BN267" s="11">
        <v>0</v>
      </c>
      <c r="BO267" s="11">
        <v>0</v>
      </c>
      <c r="BP267" s="11">
        <v>0</v>
      </c>
      <c r="BQ267" s="11">
        <v>0</v>
      </c>
      <c r="BR267" s="11">
        <v>0</v>
      </c>
      <c r="BS267" s="11">
        <v>0</v>
      </c>
      <c r="BT267" t="s" s="8">
        <v>110</v>
      </c>
      <c r="BU267" s="11">
        <v>0</v>
      </c>
      <c r="BV267" s="11">
        <v>0</v>
      </c>
      <c r="BW267" s="11">
        <v>0</v>
      </c>
      <c r="BX267" s="11">
        <v>0</v>
      </c>
      <c r="BY267" s="11">
        <v>0</v>
      </c>
      <c r="BZ267" s="11">
        <v>0</v>
      </c>
      <c r="CA267" s="11">
        <v>0</v>
      </c>
      <c r="CB267" s="11">
        <v>0</v>
      </c>
      <c r="CC267" t="s" s="8">
        <v>110</v>
      </c>
      <c r="CD267" t="s" s="8">
        <v>110</v>
      </c>
      <c r="CE267" s="12">
        <v>0.5</v>
      </c>
      <c r="CF267" t="s" s="8">
        <v>110</v>
      </c>
      <c r="CG267" t="s" s="8">
        <v>110</v>
      </c>
      <c r="CH267" t="s" s="8">
        <v>110</v>
      </c>
      <c r="CI267" t="s" s="8">
        <v>110</v>
      </c>
      <c r="CJ267" s="11">
        <v>0</v>
      </c>
      <c r="CK267" s="14">
        <v>0</v>
      </c>
      <c r="CL267" s="15">
        <v>0.2093862815884476</v>
      </c>
    </row>
    <row r="268" ht="22.05" customHeight="1">
      <c r="A268" t="s" s="16">
        <v>681</v>
      </c>
      <c r="B268" t="s" s="16">
        <v>682</v>
      </c>
      <c r="C268" t="s" s="8">
        <v>591</v>
      </c>
      <c r="D268" t="s" s="8">
        <v>93</v>
      </c>
      <c r="E268" t="s" s="8">
        <v>94</v>
      </c>
      <c r="F268" t="s" s="8">
        <v>95</v>
      </c>
      <c r="G268" s="9">
        <v>1.1045</v>
      </c>
      <c r="H268" s="9">
        <v>1.1045</v>
      </c>
      <c r="I268" s="10">
        <f>$C$2+CK268</f>
      </c>
      <c r="J268" s="10">
        <f>IF(H268="NA","NA",$C$1+H268*I268)</f>
      </c>
      <c r="K268" s="10">
        <v>0.025</v>
      </c>
      <c r="L268" s="10">
        <f>IF(K268="NA","NA",$C$1+K268)</f>
      </c>
      <c r="M268" s="10">
        <f>IF(L268="NA","NA",IF(CL268="NA","NA",L268*(1-CL268)))</f>
      </c>
      <c r="N268" s="10">
        <f>IF(J268="NA","NA",IF(AA268="NA","NA",IF(M268="NA","NA",J268*(1-AA268)+M268*AA268)))</f>
      </c>
      <c r="O268" s="10">
        <f>IF(BB268="NA","NA",IF(J268="NA","NA",BB268-J268))</f>
      </c>
      <c r="P268" s="10">
        <f>IF(BC268="NA","NA",IF(N268="NA","NA",BC268-N268))</f>
      </c>
      <c r="Q268" s="11">
        <v>123.3</v>
      </c>
      <c r="R268" s="11">
        <v>0</v>
      </c>
      <c r="S268" s="11">
        <v>0</v>
      </c>
      <c r="T268" s="11">
        <v>0</v>
      </c>
      <c r="U268" s="11">
        <v>123.3</v>
      </c>
      <c r="V268" s="11">
        <v>29</v>
      </c>
      <c r="W268" s="11">
        <v>94.3</v>
      </c>
      <c r="X268" s="10">
        <v>0.2352</v>
      </c>
      <c r="Y268" s="12">
        <v>0</v>
      </c>
      <c r="Z268" s="10">
        <v>0</v>
      </c>
      <c r="AA268" s="10">
        <v>0</v>
      </c>
      <c r="AB268" s="10">
        <v>0</v>
      </c>
      <c r="AC268" s="10">
        <v>0</v>
      </c>
      <c r="AD268" s="11">
        <v>2.91</v>
      </c>
      <c r="AE268" s="12">
        <v>2.44</v>
      </c>
      <c r="AF268" s="10">
        <v>0.249</v>
      </c>
      <c r="AG268" s="10">
        <v>0.8935999999999999</v>
      </c>
      <c r="AH268" s="12">
        <v>0.34</v>
      </c>
      <c r="AI268" s="13">
        <v>38.97</v>
      </c>
      <c r="AJ268" t="s" s="8">
        <v>110</v>
      </c>
      <c r="AK268" s="12">
        <v>22.54</v>
      </c>
      <c r="AL268" s="12">
        <v>14.33</v>
      </c>
      <c r="AM268" t="s" s="8">
        <v>110</v>
      </c>
      <c r="AN268" s="12">
        <v>1.54</v>
      </c>
      <c r="AO268" s="12">
        <v>0.35</v>
      </c>
      <c r="AP268" s="12">
        <v>13.91</v>
      </c>
      <c r="AQ268" s="12">
        <v>37.72</v>
      </c>
      <c r="AR268" s="12">
        <v>1.85</v>
      </c>
      <c r="AS268" s="12">
        <v>0.27</v>
      </c>
      <c r="AT268" s="10">
        <v>0</v>
      </c>
      <c r="AU268" s="10">
        <v>0</v>
      </c>
      <c r="AV268" s="10">
        <v>-0.08939999999999999</v>
      </c>
      <c r="AW268" s="10">
        <v>-0.236</v>
      </c>
      <c r="AX268" s="10">
        <v>-0.0958</v>
      </c>
      <c r="AY268" s="10">
        <v>-0.101</v>
      </c>
      <c r="AZ268" t="s" s="8">
        <v>110</v>
      </c>
      <c r="BA268" s="10">
        <v>-0.0431</v>
      </c>
      <c r="BB268" s="10">
        <v>0.0723</v>
      </c>
      <c r="BC268" s="10">
        <v>0.1372</v>
      </c>
      <c r="BD268" s="10">
        <v>0.017</v>
      </c>
      <c r="BE268" s="10">
        <v>0.0211</v>
      </c>
      <c r="BF268" s="10">
        <v>0.2251</v>
      </c>
      <c r="BG268" s="10">
        <v>0.6016</v>
      </c>
      <c r="BH268" s="11">
        <v>-1.22</v>
      </c>
      <c r="BI268" s="11">
        <v>5.47</v>
      </c>
      <c r="BJ268" s="11">
        <v>6.78</v>
      </c>
      <c r="BK268" s="11">
        <v>6.78</v>
      </c>
      <c r="BL268" s="11">
        <v>354.4</v>
      </c>
      <c r="BM268" s="11">
        <v>321.4</v>
      </c>
      <c r="BN268" s="11">
        <v>2.5</v>
      </c>
      <c r="BO268" s="11">
        <v>9.69</v>
      </c>
      <c r="BP268" s="11">
        <v>5.25</v>
      </c>
      <c r="BQ268" s="11">
        <v>0</v>
      </c>
      <c r="BR268" s="11">
        <v>-15.3</v>
      </c>
      <c r="BS268" s="11">
        <v>5.093</v>
      </c>
      <c r="BT268" s="10">
        <v>-1.94271478433876</v>
      </c>
      <c r="BU268" s="11">
        <v>15.4609879154079</v>
      </c>
      <c r="BV268" s="11">
        <v>15.677</v>
      </c>
      <c r="BW268" s="11">
        <v>15.677</v>
      </c>
      <c r="BX268" s="11">
        <v>75.7</v>
      </c>
      <c r="BY268" s="11">
        <v>49.4</v>
      </c>
      <c r="BZ268" s="11">
        <v>79.90000000000001</v>
      </c>
      <c r="CA268" s="11">
        <v>50.9</v>
      </c>
      <c r="CB268" s="11">
        <v>0</v>
      </c>
      <c r="CC268" s="12">
        <v>0.89</v>
      </c>
      <c r="CD268" s="12">
        <v>1.89</v>
      </c>
      <c r="CE268" s="12">
        <v>0.5</v>
      </c>
      <c r="CF268" s="12">
        <v>0.08</v>
      </c>
      <c r="CG268" s="12">
        <v>0.12</v>
      </c>
      <c r="CH268" s="11">
        <v>13.1</v>
      </c>
      <c r="CI268" s="11">
        <v>4.68</v>
      </c>
      <c r="CJ268" s="11">
        <v>-0.95</v>
      </c>
      <c r="CK268" s="14">
        <v>0</v>
      </c>
      <c r="CL268" s="15">
        <v>0.2093862815884476</v>
      </c>
    </row>
    <row r="269" ht="31.05" customHeight="1">
      <c r="A269" t="s" s="16">
        <v>683</v>
      </c>
      <c r="B269" t="s" s="16">
        <v>684</v>
      </c>
      <c r="C269" t="s" s="8">
        <v>547</v>
      </c>
      <c r="D269" t="s" s="8">
        <v>93</v>
      </c>
      <c r="E269" t="s" s="8">
        <v>94</v>
      </c>
      <c r="F269" t="s" s="8">
        <v>95</v>
      </c>
      <c r="G269" s="9">
        <v>0.8659</v>
      </c>
      <c r="H269" s="9">
        <v>0.8659</v>
      </c>
      <c r="I269" s="10">
        <f>$C$2+CK269</f>
      </c>
      <c r="J269" s="10">
        <f>IF(H269="NA","NA",$C$1+H269*I269)</f>
      </c>
      <c r="K269" s="10">
        <v>0.025</v>
      </c>
      <c r="L269" s="10">
        <f>IF(K269="NA","NA",$C$1+K269)</f>
      </c>
      <c r="M269" s="10">
        <f>IF(L269="NA","NA",IF(CL269="NA","NA",L269*(1-CL269)))</f>
      </c>
      <c r="N269" s="10">
        <f>IF(J269="NA","NA",IF(AA269="NA","NA",IF(M269="NA","NA",J269*(1-AA269)+M269*AA269)))</f>
      </c>
      <c r="O269" t="s" s="8">
        <f>IF(BB269="NA","NA",IF(J269="NA","NA",BB269-J269))</f>
        <v>110</v>
      </c>
      <c r="P269" t="s" s="8">
        <f>IF(BC269="NA","NA",IF(N269="NA","NA",BC269-N269))</f>
        <v>110</v>
      </c>
      <c r="Q269" s="11">
        <v>24.5</v>
      </c>
      <c r="R269" s="11">
        <v>0</v>
      </c>
      <c r="S269" s="11">
        <v>0</v>
      </c>
      <c r="T269" s="11">
        <v>0</v>
      </c>
      <c r="U269" s="11">
        <v>24.5</v>
      </c>
      <c r="V269" s="11">
        <v>0</v>
      </c>
      <c r="W269" s="11">
        <v>24.5</v>
      </c>
      <c r="X269" s="10">
        <v>0</v>
      </c>
      <c r="Y269" s="12">
        <v>0</v>
      </c>
      <c r="Z269" t="s" s="8">
        <v>110</v>
      </c>
      <c r="AA269" s="10">
        <v>0</v>
      </c>
      <c r="AB269" t="s" s="8">
        <v>110</v>
      </c>
      <c r="AC269" s="10">
        <v>0</v>
      </c>
      <c r="AD269" s="11">
        <v>1.53</v>
      </c>
      <c r="AE269" t="s" s="8">
        <v>110</v>
      </c>
      <c r="AF269" t="s" s="8">
        <v>110</v>
      </c>
      <c r="AG269" t="s" s="8">
        <v>110</v>
      </c>
      <c r="AH269" s="12">
        <v>0.85</v>
      </c>
      <c r="AI269" t="s" s="5">
        <v>110</v>
      </c>
      <c r="AJ269" t="s" s="8">
        <v>110</v>
      </c>
      <c r="AK269" t="s" s="8">
        <v>110</v>
      </c>
      <c r="AL269" t="s" s="8">
        <v>110</v>
      </c>
      <c r="AM269" t="s" s="8">
        <v>110</v>
      </c>
      <c r="AN269" t="s" s="8">
        <v>110</v>
      </c>
      <c r="AO269" s="12">
        <v>4.36</v>
      </c>
      <c r="AP269" t="s" s="8">
        <v>110</v>
      </c>
      <c r="AQ269" t="s" s="8">
        <v>110</v>
      </c>
      <c r="AR269" t="s" s="8">
        <v>110</v>
      </c>
      <c r="AS269" s="12">
        <v>4.36</v>
      </c>
      <c r="AT269" t="s" s="8">
        <v>110</v>
      </c>
      <c r="AU269" s="10">
        <v>0</v>
      </c>
      <c r="AV269" t="s" s="8">
        <v>110</v>
      </c>
      <c r="AW269" t="s" s="8">
        <v>110</v>
      </c>
      <c r="AX269" t="s" s="8">
        <v>110</v>
      </c>
      <c r="AY269" t="s" s="8">
        <v>110</v>
      </c>
      <c r="AZ269" t="s" s="8">
        <v>110</v>
      </c>
      <c r="BA269" t="s" s="8">
        <v>110</v>
      </c>
      <c r="BB269" t="s" s="8">
        <v>110</v>
      </c>
      <c r="BC269" t="s" s="8">
        <v>110</v>
      </c>
      <c r="BD269" s="10">
        <v>0</v>
      </c>
      <c r="BE269" s="10">
        <v>0</v>
      </c>
      <c r="BF269" s="10">
        <v>0</v>
      </c>
      <c r="BG269" t="s" s="8">
        <v>110</v>
      </c>
      <c r="BH269" s="11">
        <v>0</v>
      </c>
      <c r="BI269" s="11">
        <v>0</v>
      </c>
      <c r="BJ269" s="11">
        <v>0</v>
      </c>
      <c r="BK269" s="11">
        <v>0</v>
      </c>
      <c r="BL269" s="11">
        <v>5.62</v>
      </c>
      <c r="BM269" s="11">
        <v>5.62</v>
      </c>
      <c r="BN269" s="11">
        <v>0</v>
      </c>
      <c r="BO269" s="11">
        <v>0</v>
      </c>
      <c r="BP269" s="11">
        <v>0</v>
      </c>
      <c r="BQ269" s="11">
        <v>0</v>
      </c>
      <c r="BR269" s="11">
        <v>0</v>
      </c>
      <c r="BS269" s="11">
        <v>0</v>
      </c>
      <c r="BT269" t="s" s="8">
        <v>110</v>
      </c>
      <c r="BU269" s="11">
        <v>0</v>
      </c>
      <c r="BV269" s="11">
        <v>0</v>
      </c>
      <c r="BW269" s="11">
        <v>0</v>
      </c>
      <c r="BX269" s="11">
        <v>0</v>
      </c>
      <c r="BY269" s="11">
        <v>0</v>
      </c>
      <c r="BZ269" s="11">
        <v>0</v>
      </c>
      <c r="CA269" s="11">
        <v>0</v>
      </c>
      <c r="CB269" s="11">
        <v>0</v>
      </c>
      <c r="CC269" t="s" s="8">
        <v>110</v>
      </c>
      <c r="CD269" t="s" s="8">
        <v>110</v>
      </c>
      <c r="CE269" s="12">
        <v>0.5</v>
      </c>
      <c r="CF269" t="s" s="8">
        <v>110</v>
      </c>
      <c r="CG269" t="s" s="8">
        <v>110</v>
      </c>
      <c r="CH269" t="s" s="8">
        <v>110</v>
      </c>
      <c r="CI269" t="s" s="8">
        <v>110</v>
      </c>
      <c r="CJ269" s="11">
        <v>0</v>
      </c>
      <c r="CK269" s="14">
        <v>0</v>
      </c>
      <c r="CL269" s="15">
        <v>0.2093862815884476</v>
      </c>
    </row>
    <row r="270" ht="22.05" customHeight="1">
      <c r="A270" t="s" s="16">
        <v>685</v>
      </c>
      <c r="B270" t="s" s="16">
        <v>686</v>
      </c>
      <c r="C270" t="s" s="8">
        <v>537</v>
      </c>
      <c r="D270" t="s" s="8">
        <v>93</v>
      </c>
      <c r="E270" t="s" s="8">
        <v>94</v>
      </c>
      <c r="F270" t="s" s="8">
        <v>95</v>
      </c>
      <c r="G270" s="9">
        <v>1.1293</v>
      </c>
      <c r="H270" s="9">
        <v>1.1293</v>
      </c>
      <c r="I270" s="10">
        <f>$C$2+CK270</f>
      </c>
      <c r="J270" s="10">
        <f>IF(H270="NA","NA",$C$1+H270*I270)</f>
      </c>
      <c r="K270" s="10">
        <v>0.025</v>
      </c>
      <c r="L270" s="10">
        <f>IF(K270="NA","NA",$C$1+K270)</f>
      </c>
      <c r="M270" s="10">
        <f>IF(L270="NA","NA",IF(CL270="NA","NA",L270*(1-CL270)))</f>
      </c>
      <c r="N270" s="10">
        <f>IF(J270="NA","NA",IF(AA270="NA","NA",IF(M270="NA","NA",J270*(1-AA270)+M270*AA270)))</f>
      </c>
      <c r="O270" s="10">
        <f>IF(BB270="NA","NA",IF(J270="NA","NA",BB270-J270))</f>
      </c>
      <c r="P270" s="10">
        <f>IF(BC270="NA","NA",IF(N270="NA","NA",BC270-N270))</f>
      </c>
      <c r="Q270" s="11">
        <v>12</v>
      </c>
      <c r="R270" s="11">
        <v>0</v>
      </c>
      <c r="S270" s="11">
        <v>0</v>
      </c>
      <c r="T270" s="11">
        <v>0</v>
      </c>
      <c r="U270" s="11">
        <v>12</v>
      </c>
      <c r="V270" s="11">
        <v>9.25</v>
      </c>
      <c r="W270" s="11">
        <v>2.75</v>
      </c>
      <c r="X270" s="10">
        <v>0.7708</v>
      </c>
      <c r="Y270" s="12">
        <v>0</v>
      </c>
      <c r="Z270" s="10">
        <v>0</v>
      </c>
      <c r="AA270" s="10">
        <v>0</v>
      </c>
      <c r="AB270" s="10">
        <v>0</v>
      </c>
      <c r="AC270" s="10">
        <v>0</v>
      </c>
      <c r="AD270" s="11">
        <v>0.32</v>
      </c>
      <c r="AE270" s="12">
        <v>-0.64</v>
      </c>
      <c r="AF270" s="10">
        <v>0.1483</v>
      </c>
      <c r="AG270" t="s" s="8">
        <v>110</v>
      </c>
      <c r="AH270" s="12">
        <v>0.15</v>
      </c>
      <c r="AI270" t="s" s="5">
        <v>110</v>
      </c>
      <c r="AJ270" s="12">
        <v>15.58</v>
      </c>
      <c r="AK270" t="s" s="8">
        <v>110</v>
      </c>
      <c r="AL270" t="s" s="8">
        <v>110</v>
      </c>
      <c r="AM270" t="s" s="8">
        <v>110</v>
      </c>
      <c r="AN270" s="12">
        <v>1.26</v>
      </c>
      <c r="AO270" s="12">
        <v>400</v>
      </c>
      <c r="AP270" t="s" s="8">
        <v>110</v>
      </c>
      <c r="AQ270" t="s" s="8">
        <v>110</v>
      </c>
      <c r="AR270" s="12">
        <v>9.48</v>
      </c>
      <c r="AS270" s="12">
        <v>91.67</v>
      </c>
      <c r="AT270" t="s" s="8">
        <v>110</v>
      </c>
      <c r="AU270" s="10">
        <v>0</v>
      </c>
      <c r="AV270" t="s" s="8">
        <v>110</v>
      </c>
      <c r="AW270" t="s" s="8">
        <v>110</v>
      </c>
      <c r="AX270" s="10">
        <v>-0.773</v>
      </c>
      <c r="AY270" t="s" s="8">
        <v>110</v>
      </c>
      <c r="AZ270" t="s" s="8">
        <v>110</v>
      </c>
      <c r="BA270" t="s" s="8">
        <v>110</v>
      </c>
      <c r="BB270" s="10">
        <v>-0.0386</v>
      </c>
      <c r="BC270" s="10">
        <v>-2.8286</v>
      </c>
      <c r="BD270" s="10">
        <v>-46.625</v>
      </c>
      <c r="BE270" s="10">
        <v>-24.75</v>
      </c>
      <c r="BF270" s="10">
        <v>0</v>
      </c>
      <c r="BG270" t="s" s="8">
        <v>110</v>
      </c>
      <c r="BH270" s="11">
        <v>0.77</v>
      </c>
      <c r="BI270" s="11">
        <v>-0.37</v>
      </c>
      <c r="BJ270" s="11">
        <v>-0.2</v>
      </c>
      <c r="BK270" s="11">
        <v>-0.2</v>
      </c>
      <c r="BL270" s="11">
        <v>0.03</v>
      </c>
      <c r="BM270" s="11">
        <v>0.01</v>
      </c>
      <c r="BN270" s="11">
        <v>0</v>
      </c>
      <c r="BO270" s="11">
        <v>0</v>
      </c>
      <c r="BP270" s="11">
        <v>-0.2</v>
      </c>
      <c r="BQ270" s="11">
        <v>0</v>
      </c>
      <c r="BR270" s="11">
        <v>0.028</v>
      </c>
      <c r="BS270" s="11">
        <v>0</v>
      </c>
      <c r="BT270" t="s" s="8">
        <v>110</v>
      </c>
      <c r="BU270" s="11">
        <v>-0.226</v>
      </c>
      <c r="BV270" s="11">
        <v>-0.401</v>
      </c>
      <c r="BW270" s="11">
        <v>-0.401</v>
      </c>
      <c r="BX270" s="11">
        <v>9.66</v>
      </c>
      <c r="BY270" s="11">
        <v>0.07000000000000001</v>
      </c>
      <c r="BZ270" s="11">
        <v>9.539999999999999</v>
      </c>
      <c r="CA270" s="11">
        <v>0.29</v>
      </c>
      <c r="CB270" s="11">
        <v>0</v>
      </c>
      <c r="CC270" s="12">
        <v>-0.58</v>
      </c>
      <c r="CD270" s="12">
        <v>0.19</v>
      </c>
      <c r="CE270" s="12">
        <v>0.5</v>
      </c>
      <c r="CF270" s="12">
        <v>0.15</v>
      </c>
      <c r="CG270" s="12">
        <v>0.15</v>
      </c>
      <c r="CH270" s="11">
        <v>-2.13</v>
      </c>
      <c r="CI270" s="11">
        <v>-5.55</v>
      </c>
      <c r="CJ270" s="11">
        <v>0</v>
      </c>
      <c r="CK270" s="14">
        <v>0</v>
      </c>
      <c r="CL270" s="15">
        <v>0.2093862815884476</v>
      </c>
    </row>
    <row r="271" ht="31.05" customHeight="1">
      <c r="A271" t="s" s="16">
        <v>687</v>
      </c>
      <c r="B271" t="s" s="16">
        <v>688</v>
      </c>
      <c r="C271" t="s" s="8">
        <v>537</v>
      </c>
      <c r="D271" t="s" s="8">
        <v>93</v>
      </c>
      <c r="E271" t="s" s="8">
        <v>94</v>
      </c>
      <c r="F271" t="s" s="8">
        <v>95</v>
      </c>
      <c r="G271" s="9">
        <v>1.1293</v>
      </c>
      <c r="H271" s="9">
        <v>1.2061</v>
      </c>
      <c r="I271" s="10">
        <f>$C$2+CK271</f>
      </c>
      <c r="J271" s="10">
        <f>IF(H271="NA","NA",$C$1+H271*I271)</f>
      </c>
      <c r="K271" s="10">
        <v>0.025</v>
      </c>
      <c r="L271" s="10">
        <f>IF(K271="NA","NA",$C$1+K271)</f>
      </c>
      <c r="M271" s="10">
        <f>IF(L271="NA","NA",IF(CL271="NA","NA",L271*(1-CL271)))</f>
      </c>
      <c r="N271" s="10">
        <f>IF(J271="NA","NA",IF(AA271="NA","NA",IF(M271="NA","NA",J271*(1-AA271)+M271*AA271)))</f>
      </c>
      <c r="O271" s="10">
        <f>IF(BB271="NA","NA",IF(J271="NA","NA",BB271-J271))</f>
      </c>
      <c r="P271" s="10">
        <f>IF(BC271="NA","NA",IF(N271="NA","NA",BC271-N271))</f>
      </c>
      <c r="Q271" s="11">
        <v>8.390000000000001</v>
      </c>
      <c r="R271" s="11">
        <v>0</v>
      </c>
      <c r="S271" s="11">
        <v>0.57</v>
      </c>
      <c r="T271" s="11">
        <v>0.57</v>
      </c>
      <c r="U271" s="11">
        <v>8.960000000000001</v>
      </c>
      <c r="V271" s="11">
        <v>0.18</v>
      </c>
      <c r="W271" s="11">
        <v>8.779999999999999</v>
      </c>
      <c r="X271" s="10">
        <v>0.0199</v>
      </c>
      <c r="Y271" s="12">
        <v>0</v>
      </c>
      <c r="Z271" s="10">
        <v>0.4032</v>
      </c>
      <c r="AA271" s="10">
        <v>0.06370000000000001</v>
      </c>
      <c r="AB271" s="10">
        <v>0.6757</v>
      </c>
      <c r="AC271" s="10">
        <v>0.06809999999999999</v>
      </c>
      <c r="AD271" s="11">
        <v>0.08</v>
      </c>
      <c r="AE271" s="12">
        <v>-0.08</v>
      </c>
      <c r="AF271" t="s" s="8">
        <v>110</v>
      </c>
      <c r="AG271" t="s" s="8">
        <v>110</v>
      </c>
      <c r="AH271" s="12">
        <v>0.3</v>
      </c>
      <c r="AI271" s="13">
        <v>31.03</v>
      </c>
      <c r="AJ271" t="s" s="8">
        <v>110</v>
      </c>
      <c r="AK271" t="s" s="8">
        <v>110</v>
      </c>
      <c r="AL271" s="12">
        <v>26</v>
      </c>
      <c r="AM271" t="s" s="8">
        <v>110</v>
      </c>
      <c r="AN271" s="12">
        <v>9.93</v>
      </c>
      <c r="AO271" s="12">
        <v>1.38</v>
      </c>
      <c r="AP271" s="12">
        <v>6.95</v>
      </c>
      <c r="AQ271" t="s" s="8">
        <v>110</v>
      </c>
      <c r="AR271" s="12">
        <v>7.09</v>
      </c>
      <c r="AS271" s="12">
        <v>1.44</v>
      </c>
      <c r="AT271" t="s" s="8">
        <v>110</v>
      </c>
      <c r="AU271" s="10">
        <v>0</v>
      </c>
      <c r="AV271" t="s" s="8">
        <v>110</v>
      </c>
      <c r="AW271" t="s" s="8">
        <v>110</v>
      </c>
      <c r="AX271" s="10">
        <v>-0.0439</v>
      </c>
      <c r="AY271" s="10">
        <v>-0.0481</v>
      </c>
      <c r="AZ271" t="s" s="8">
        <v>110</v>
      </c>
      <c r="BA271" s="10">
        <v>0.222</v>
      </c>
      <c r="BB271" s="10">
        <v>-0.1347</v>
      </c>
      <c r="BC271" s="10">
        <v>1.0319</v>
      </c>
      <c r="BD271" s="10">
        <v>-0.0162</v>
      </c>
      <c r="BE271" s="10">
        <v>0.1809</v>
      </c>
      <c r="BF271" s="10">
        <v>0</v>
      </c>
      <c r="BG271" s="10">
        <v>0.6079</v>
      </c>
      <c r="BH271" s="11">
        <v>-0.84</v>
      </c>
      <c r="BI271" s="11">
        <v>-0.11</v>
      </c>
      <c r="BJ271" s="11">
        <v>1.21</v>
      </c>
      <c r="BK271" s="11">
        <v>1.26</v>
      </c>
      <c r="BL271" s="11">
        <v>6.08</v>
      </c>
      <c r="BM271" s="11">
        <v>6.98</v>
      </c>
      <c r="BN271" s="11">
        <v>-0.16</v>
      </c>
      <c r="BO271" s="11">
        <v>0.76</v>
      </c>
      <c r="BP271" s="11">
        <v>1.26</v>
      </c>
      <c r="BQ271" s="11">
        <v>-0.9</v>
      </c>
      <c r="BR271" s="11">
        <v>-0.199</v>
      </c>
      <c r="BS271" s="11">
        <v>-0.172</v>
      </c>
      <c r="BT271" s="10">
        <v>-0.293745051464766</v>
      </c>
      <c r="BU271" s="11">
        <v>1.634</v>
      </c>
      <c r="BV271" s="11">
        <v>1.154</v>
      </c>
      <c r="BW271" s="11">
        <v>0.258</v>
      </c>
      <c r="BX271" s="11">
        <v>0.84</v>
      </c>
      <c r="BY271" s="11">
        <v>1.22</v>
      </c>
      <c r="BZ271" s="11">
        <v>0.85</v>
      </c>
      <c r="CA271" s="11">
        <v>1.24</v>
      </c>
      <c r="CB271" s="11">
        <v>0</v>
      </c>
      <c r="CC271" s="12">
        <v>0.02</v>
      </c>
      <c r="CD271" s="12">
        <v>-0.16</v>
      </c>
      <c r="CE271" s="12">
        <v>0.5</v>
      </c>
      <c r="CF271" s="12">
        <v>0.11</v>
      </c>
      <c r="CG271" s="12">
        <v>0.11</v>
      </c>
      <c r="CH271" s="11">
        <v>-0.42</v>
      </c>
      <c r="CI271" s="11">
        <v>-0.54</v>
      </c>
      <c r="CJ271" s="11">
        <v>-0.44</v>
      </c>
      <c r="CK271" s="14">
        <v>0</v>
      </c>
      <c r="CL271" s="15">
        <v>0.2093862815884476</v>
      </c>
    </row>
    <row r="272" ht="22.05" customHeight="1">
      <c r="A272" t="s" s="16">
        <v>689</v>
      </c>
      <c r="B272" t="s" s="16">
        <v>690</v>
      </c>
      <c r="C272" t="s" s="8">
        <v>691</v>
      </c>
      <c r="D272" t="s" s="8">
        <v>93</v>
      </c>
      <c r="E272" t="s" s="8">
        <v>94</v>
      </c>
      <c r="F272" t="s" s="8">
        <v>95</v>
      </c>
      <c r="G272" s="9">
        <v>1.0289</v>
      </c>
      <c r="H272" s="9">
        <v>1.3191</v>
      </c>
      <c r="I272" s="10">
        <f>$C$2+CK272</f>
      </c>
      <c r="J272" s="10">
        <f>IF(H272="NA","NA",$C$1+H272*I272)</f>
      </c>
      <c r="K272" s="10">
        <v>0.015</v>
      </c>
      <c r="L272" s="10">
        <f>IF(K272="NA","NA",$C$1+K272)</f>
      </c>
      <c r="M272" s="10">
        <f>IF(L272="NA","NA",IF(CL272="NA","NA",L272*(1-CL272)))</f>
      </c>
      <c r="N272" s="10">
        <f>IF(J272="NA","NA",IF(AA272="NA","NA",IF(M272="NA","NA",J272*(1-AA272)+M272*AA272)))</f>
      </c>
      <c r="O272" s="10">
        <f>IF(BB272="NA","NA",IF(J272="NA","NA",BB272-J272))</f>
      </c>
      <c r="P272" s="10">
        <f>IF(BC272="NA","NA",IF(N272="NA","NA",BC272-N272))</f>
      </c>
      <c r="Q272" s="11">
        <v>4194</v>
      </c>
      <c r="R272" s="11">
        <v>5.83</v>
      </c>
      <c r="S272" s="11">
        <v>1176.9</v>
      </c>
      <c r="T272" s="11">
        <v>1182.73</v>
      </c>
      <c r="U272" s="11">
        <v>5376.73</v>
      </c>
      <c r="V272" s="11">
        <v>34.7</v>
      </c>
      <c r="W272" s="11">
        <v>5342.03</v>
      </c>
      <c r="X272" s="10">
        <v>0.0065</v>
      </c>
      <c r="Y272" s="12">
        <v>0.01</v>
      </c>
      <c r="Z272" s="10">
        <v>0.2528</v>
      </c>
      <c r="AA272" s="10">
        <v>0.22</v>
      </c>
      <c r="AB272" s="10">
        <v>0.3384</v>
      </c>
      <c r="AC272" s="10">
        <v>0.282</v>
      </c>
      <c r="AD272" s="11">
        <v>15.33</v>
      </c>
      <c r="AE272" s="12">
        <v>2.41</v>
      </c>
      <c r="AF272" s="10">
        <v>0.6512</v>
      </c>
      <c r="AG272" s="10">
        <v>0.503</v>
      </c>
      <c r="AH272" s="12">
        <v>0.22</v>
      </c>
      <c r="AI272" s="13">
        <v>13.97</v>
      </c>
      <c r="AJ272" s="12">
        <v>8.35</v>
      </c>
      <c r="AK272" s="12">
        <v>15.86</v>
      </c>
      <c r="AL272" s="12">
        <v>13.57</v>
      </c>
      <c r="AM272" t="s" s="8">
        <v>110</v>
      </c>
      <c r="AN272" s="12">
        <v>1.2</v>
      </c>
      <c r="AO272" s="12">
        <v>0.68</v>
      </c>
      <c r="AP272" s="12">
        <v>18.07</v>
      </c>
      <c r="AQ272" s="12">
        <v>5.62</v>
      </c>
      <c r="AR272" s="12">
        <v>1.15</v>
      </c>
      <c r="AS272" s="12">
        <v>0.87</v>
      </c>
      <c r="AT272" s="10">
        <v>0.6446</v>
      </c>
      <c r="AU272" s="10">
        <v>0.0407</v>
      </c>
      <c r="AV272" s="10">
        <v>-0.204</v>
      </c>
      <c r="AW272" s="10">
        <v>-0.0059</v>
      </c>
      <c r="AX272" s="10">
        <v>0.0094</v>
      </c>
      <c r="AY272" s="10">
        <v>0.0236</v>
      </c>
      <c r="AZ272" s="10">
        <v>-0.0721</v>
      </c>
      <c r="BA272" s="10">
        <v>-0.063</v>
      </c>
      <c r="BB272" s="10">
        <v>0.0795</v>
      </c>
      <c r="BC272" s="10">
        <v>0.0721</v>
      </c>
      <c r="BD272" s="10">
        <v>0.0473</v>
      </c>
      <c r="BE272" s="10">
        <v>0.0528</v>
      </c>
      <c r="BF272" s="10">
        <v>0</v>
      </c>
      <c r="BG272" s="10">
        <v>0.454</v>
      </c>
      <c r="BH272" s="11">
        <v>502.5</v>
      </c>
      <c r="BI272" s="11">
        <v>264.5</v>
      </c>
      <c r="BJ272" s="11">
        <v>291.9</v>
      </c>
      <c r="BK272" s="11">
        <v>295.64</v>
      </c>
      <c r="BL272" s="11">
        <v>6143.3</v>
      </c>
      <c r="BM272" s="11">
        <v>5596.4</v>
      </c>
      <c r="BN272" s="11">
        <v>950</v>
      </c>
      <c r="BO272" s="11">
        <v>646.2</v>
      </c>
      <c r="BP272" s="11">
        <v>295.64</v>
      </c>
      <c r="BQ272" s="11">
        <v>-328</v>
      </c>
      <c r="BR272" s="11">
        <v>46.7</v>
      </c>
      <c r="BS272" s="11">
        <v>784.15</v>
      </c>
      <c r="BT272" s="10">
        <v>2.81031174001501</v>
      </c>
      <c r="BU272" s="11">
        <v>-535.206641944796</v>
      </c>
      <c r="BV272" s="11">
        <v>-238.35</v>
      </c>
      <c r="BW272" s="11">
        <v>-566.35</v>
      </c>
      <c r="BX272" s="11">
        <v>3326.5</v>
      </c>
      <c r="BY272" s="11">
        <v>4099.23</v>
      </c>
      <c r="BZ272" s="11">
        <v>3495.5</v>
      </c>
      <c r="CA272" s="11">
        <v>4643.53</v>
      </c>
      <c r="CB272" s="11">
        <v>-170.5</v>
      </c>
      <c r="CC272" s="12">
        <v>1.31</v>
      </c>
      <c r="CD272" s="12">
        <v>0.99</v>
      </c>
      <c r="CE272" s="12">
        <v>0.5</v>
      </c>
      <c r="CF272" s="12">
        <v>0.07000000000000001</v>
      </c>
      <c r="CG272" s="12">
        <v>0.07000000000000001</v>
      </c>
      <c r="CH272" s="11">
        <v>553.37</v>
      </c>
      <c r="CI272" s="11">
        <v>399.83</v>
      </c>
      <c r="CJ272" s="11">
        <v>-170.5</v>
      </c>
      <c r="CK272" s="14">
        <v>0</v>
      </c>
      <c r="CL272" s="15">
        <v>0.209251101321586</v>
      </c>
    </row>
    <row r="273" ht="31.05" customHeight="1">
      <c r="A273" t="s" s="16">
        <v>692</v>
      </c>
      <c r="B273" t="s" s="16">
        <v>693</v>
      </c>
      <c r="C273" t="s" s="8">
        <v>694</v>
      </c>
      <c r="D273" t="s" s="8">
        <v>93</v>
      </c>
      <c r="E273" t="s" s="8">
        <v>94</v>
      </c>
      <c r="F273" t="s" s="8">
        <v>95</v>
      </c>
      <c r="G273" s="9">
        <v>0.6437</v>
      </c>
      <c r="H273" s="9">
        <v>0.9475</v>
      </c>
      <c r="I273" s="10">
        <f>$C$2+CK273</f>
      </c>
      <c r="J273" s="10">
        <f>IF(H273="NA","NA",$C$1+H273*I273)</f>
      </c>
      <c r="K273" s="10">
        <v>0.015</v>
      </c>
      <c r="L273" s="10">
        <f>IF(K273="NA","NA",$C$1+K273)</f>
      </c>
      <c r="M273" s="10">
        <f>IF(L273="NA","NA",IF(CL273="NA","NA",L273*(1-CL273)))</f>
      </c>
      <c r="N273" s="10">
        <f>IF(J273="NA","NA",IF(AA273="NA","NA",IF(M273="NA","NA",J273*(1-AA273)+M273*AA273)))</f>
      </c>
      <c r="O273" s="10">
        <f>IF(BB273="NA","NA",IF(J273="NA","NA",BB273-J273))</f>
      </c>
      <c r="P273" s="10">
        <f>IF(BC273="NA","NA",IF(N273="NA","NA",BC273-N273))</f>
      </c>
      <c r="Q273" s="11">
        <v>2616</v>
      </c>
      <c r="R273" s="11">
        <v>32.78</v>
      </c>
      <c r="S273" s="11">
        <v>1201.8</v>
      </c>
      <c r="T273" s="11">
        <v>1234.58</v>
      </c>
      <c r="U273" s="11">
        <v>3850.58</v>
      </c>
      <c r="V273" s="11">
        <v>79.7</v>
      </c>
      <c r="W273" s="11">
        <v>3770.88</v>
      </c>
      <c r="X273" s="10">
        <v>0.0207</v>
      </c>
      <c r="Y273" s="12">
        <v>0</v>
      </c>
      <c r="Z273" s="10">
        <v>0.4479</v>
      </c>
      <c r="AA273" s="10">
        <v>0.3206</v>
      </c>
      <c r="AB273" s="10">
        <v>0.8113</v>
      </c>
      <c r="AC273" s="10">
        <v>0.4719</v>
      </c>
      <c r="AD273" s="11">
        <v>12.65</v>
      </c>
      <c r="AE273" s="12">
        <v>2.09</v>
      </c>
      <c r="AF273" s="10">
        <v>0.3493</v>
      </c>
      <c r="AG273" s="10">
        <v>0.6141</v>
      </c>
      <c r="AH273" s="12">
        <v>0.2</v>
      </c>
      <c r="AI273" s="13">
        <v>3.51</v>
      </c>
      <c r="AJ273" s="12">
        <v>25.15</v>
      </c>
      <c r="AK273" s="12">
        <v>18.03</v>
      </c>
      <c r="AL273" s="12">
        <v>15.02</v>
      </c>
      <c r="AM273" s="12">
        <v>31.44</v>
      </c>
      <c r="AN273" s="12">
        <v>1.72</v>
      </c>
      <c r="AO273" s="12">
        <v>1.63</v>
      </c>
      <c r="AP273" s="12">
        <v>24.87</v>
      </c>
      <c r="AQ273" s="12">
        <v>20.69</v>
      </c>
      <c r="AR273" s="12">
        <v>1.41</v>
      </c>
      <c r="AS273" s="12">
        <v>2.35</v>
      </c>
      <c r="AT273" s="10">
        <v>0.4431</v>
      </c>
      <c r="AU273" s="10">
        <v>0.0246</v>
      </c>
      <c r="AV273" s="10">
        <v>0.133</v>
      </c>
      <c r="AW273" s="10">
        <v>0.183</v>
      </c>
      <c r="AX273" s="10">
        <v>0.276</v>
      </c>
      <c r="AY273" s="10">
        <v>0.17</v>
      </c>
      <c r="AZ273" s="10">
        <v>0.008</v>
      </c>
      <c r="BA273" s="10">
        <v>0.39</v>
      </c>
      <c r="BB273" s="10">
        <v>0.1998</v>
      </c>
      <c r="BC273" s="10">
        <v>0.1761</v>
      </c>
      <c r="BD273" s="10">
        <v>0.0521</v>
      </c>
      <c r="BE273" s="10">
        <v>0.0544</v>
      </c>
      <c r="BF273" s="10">
        <v>0</v>
      </c>
      <c r="BG273" s="10">
        <v>0.4505</v>
      </c>
      <c r="BH273" s="11">
        <v>104</v>
      </c>
      <c r="BI273" s="11">
        <v>145.1</v>
      </c>
      <c r="BJ273" s="11">
        <v>147</v>
      </c>
      <c r="BK273" s="11">
        <v>151.64</v>
      </c>
      <c r="BL273" s="11">
        <v>1602.3</v>
      </c>
      <c r="BM273" s="11">
        <v>2785.7</v>
      </c>
      <c r="BN273" s="11">
        <v>182.3</v>
      </c>
      <c r="BO273" s="11">
        <v>347.5</v>
      </c>
      <c r="BP273" s="11">
        <v>151.64</v>
      </c>
      <c r="BQ273" s="11">
        <v>-564.5</v>
      </c>
      <c r="BR273" s="11">
        <v>58.4</v>
      </c>
      <c r="BS273" s="11">
        <v>867.98</v>
      </c>
      <c r="BT273" s="10">
        <v>6.10894087284461</v>
      </c>
      <c r="BU273" s="11">
        <v>-774.736692382155</v>
      </c>
      <c r="BV273" s="11">
        <v>-216.78</v>
      </c>
      <c r="BW273" s="11">
        <v>-781.28</v>
      </c>
      <c r="BX273" s="11">
        <v>726.4</v>
      </c>
      <c r="BY273" s="11">
        <v>860.88</v>
      </c>
      <c r="BZ273" s="11">
        <v>1521.7</v>
      </c>
      <c r="CA273" s="11">
        <v>2676.58</v>
      </c>
      <c r="CB273" s="11">
        <v>-64.3</v>
      </c>
      <c r="CC273" s="12">
        <v>0.86</v>
      </c>
      <c r="CD273" s="12">
        <v>1.43</v>
      </c>
      <c r="CE273" s="12">
        <v>0.5</v>
      </c>
      <c r="CF273" s="12">
        <v>0.06</v>
      </c>
      <c r="CG273" s="12">
        <v>0.07000000000000001</v>
      </c>
      <c r="CH273" s="11">
        <v>85.34</v>
      </c>
      <c r="CI273" s="11">
        <v>60.56</v>
      </c>
      <c r="CJ273" s="11">
        <v>-64.3</v>
      </c>
      <c r="CK273" s="14">
        <v>0</v>
      </c>
      <c r="CL273" s="15">
        <v>0.209251101321586</v>
      </c>
    </row>
    <row r="274" ht="31.05" customHeight="1">
      <c r="A274" t="s" s="16">
        <v>695</v>
      </c>
      <c r="B274" t="s" s="16">
        <v>696</v>
      </c>
      <c r="C274" t="s" s="8">
        <v>697</v>
      </c>
      <c r="D274" t="s" s="8">
        <v>93</v>
      </c>
      <c r="E274" t="s" s="8">
        <v>94</v>
      </c>
      <c r="F274" t="s" s="8">
        <v>95</v>
      </c>
      <c r="G274" s="9">
        <v>0.6162</v>
      </c>
      <c r="H274" s="9">
        <v>0.8198</v>
      </c>
      <c r="I274" s="10">
        <f>$C$2+CK274</f>
      </c>
      <c r="J274" s="10">
        <f>IF(H274="NA","NA",$C$1+H274*I274)</f>
      </c>
      <c r="K274" s="10">
        <v>0.01</v>
      </c>
      <c r="L274" s="10">
        <f>IF(K274="NA","NA",$C$1+K274)</f>
      </c>
      <c r="M274" s="10">
        <f>IF(L274="NA","NA",IF(CL274="NA","NA",L274*(1-CL274)))</f>
      </c>
      <c r="N274" s="10">
        <f>IF(J274="NA","NA",IF(AA274="NA","NA",IF(M274="NA","NA",J274*(1-AA274)+M274*AA274)))</f>
      </c>
      <c r="O274" s="10">
        <f>IF(BB274="NA","NA",IF(J274="NA","NA",BB274-J274))</f>
      </c>
      <c r="P274" s="10">
        <f>IF(BC274="NA","NA",IF(N274="NA","NA",BC274-N274))</f>
      </c>
      <c r="Q274" s="11">
        <v>3062.1</v>
      </c>
      <c r="R274" s="11">
        <v>6.11</v>
      </c>
      <c r="S274" s="11">
        <v>1005.8</v>
      </c>
      <c r="T274" s="11">
        <v>1011.91</v>
      </c>
      <c r="U274" s="11">
        <v>4074.01</v>
      </c>
      <c r="V274" s="11">
        <v>41.1</v>
      </c>
      <c r="W274" s="11">
        <v>4032.91</v>
      </c>
      <c r="X274" s="10">
        <v>0.0101</v>
      </c>
      <c r="Y274" s="12">
        <v>0</v>
      </c>
      <c r="Z274" s="10">
        <v>0.2403</v>
      </c>
      <c r="AA274" s="10">
        <v>0.2484</v>
      </c>
      <c r="AB274" s="10">
        <v>0.3162</v>
      </c>
      <c r="AC274" s="10">
        <v>0.3305</v>
      </c>
      <c r="AD274" s="11">
        <v>36.43</v>
      </c>
      <c r="AE274" s="12">
        <v>1.09</v>
      </c>
      <c r="AF274" s="10">
        <v>0.4147</v>
      </c>
      <c r="AG274" s="10">
        <v>0.3123</v>
      </c>
      <c r="AH274" s="12">
        <v>0.16</v>
      </c>
      <c r="AI274" s="13">
        <v>3.7</v>
      </c>
      <c r="AJ274" s="12">
        <v>10.76</v>
      </c>
      <c r="AK274" s="12">
        <v>14.21</v>
      </c>
      <c r="AL274" s="12">
        <v>21.06</v>
      </c>
      <c r="AM274" t="s" s="8">
        <v>110</v>
      </c>
      <c r="AN274" s="12">
        <v>0.96</v>
      </c>
      <c r="AO274" s="12">
        <v>1.12</v>
      </c>
      <c r="AP274" s="12">
        <v>31.86</v>
      </c>
      <c r="AQ274" s="12">
        <v>10.2</v>
      </c>
      <c r="AR274" s="12">
        <v>0.97</v>
      </c>
      <c r="AS274" s="12">
        <v>1.47</v>
      </c>
      <c r="AT274" s="10">
        <v>0.5462</v>
      </c>
      <c r="AU274" s="10">
        <v>0.0384</v>
      </c>
      <c r="AV274" s="10">
        <v>0.225</v>
      </c>
      <c r="AW274" s="10">
        <v>0.142</v>
      </c>
      <c r="AX274" s="10">
        <v>-0.0179</v>
      </c>
      <c r="AY274" s="10">
        <v>-0.0397</v>
      </c>
      <c r="AZ274" s="10">
        <v>-0.129</v>
      </c>
      <c r="BA274" s="10">
        <v>-0.0353</v>
      </c>
      <c r="BB274" s="10">
        <v>0.07099999999999999</v>
      </c>
      <c r="BC274" s="10">
        <v>0.0313</v>
      </c>
      <c r="BD274" s="10">
        <v>0.08359999999999999</v>
      </c>
      <c r="BE274" s="10">
        <v>0.0491</v>
      </c>
      <c r="BF274" s="10">
        <v>0</v>
      </c>
      <c r="BG274" s="10">
        <v>0.4121</v>
      </c>
      <c r="BH274" s="11">
        <v>284.6</v>
      </c>
      <c r="BI274" s="11">
        <v>215.5</v>
      </c>
      <c r="BJ274" s="11">
        <v>123.8</v>
      </c>
      <c r="BK274" s="11">
        <v>126.57</v>
      </c>
      <c r="BL274" s="11">
        <v>2741.7</v>
      </c>
      <c r="BM274" s="11">
        <v>2579.2</v>
      </c>
      <c r="BN274" s="11">
        <v>395.3</v>
      </c>
      <c r="BO274" s="11">
        <v>335.6</v>
      </c>
      <c r="BP274" s="11">
        <v>126.57</v>
      </c>
      <c r="BQ274" s="11">
        <v>33.2</v>
      </c>
      <c r="BR274" s="11">
        <v>-16.66</v>
      </c>
      <c r="BS274" s="11">
        <v>-39.23</v>
      </c>
      <c r="BT274" s="10">
        <v>-0.4415789483363</v>
      </c>
      <c r="BU274" s="11">
        <v>182.458533691590</v>
      </c>
      <c r="BV274" s="11">
        <v>238.19</v>
      </c>
      <c r="BW274" s="11">
        <v>271.39</v>
      </c>
      <c r="BX274" s="11">
        <v>3035.4</v>
      </c>
      <c r="BY274" s="11">
        <v>4037.61</v>
      </c>
      <c r="BZ274" s="11">
        <v>3199.9</v>
      </c>
      <c r="CA274" s="11">
        <v>4170.71</v>
      </c>
      <c r="CB274" s="11">
        <v>-117.7</v>
      </c>
      <c r="CC274" s="12">
        <v>0.52</v>
      </c>
      <c r="CD274" s="12">
        <v>0.6</v>
      </c>
      <c r="CE274" s="12">
        <v>0.5</v>
      </c>
      <c r="CF274" s="12">
        <v>0.03</v>
      </c>
      <c r="CG274" s="12">
        <v>0.06</v>
      </c>
      <c r="CH274" s="11">
        <v>241.6</v>
      </c>
      <c r="CI274" s="11">
        <v>218.52</v>
      </c>
      <c r="CJ274" s="11">
        <v>-117.7</v>
      </c>
      <c r="CK274" s="14">
        <v>0</v>
      </c>
      <c r="CL274" s="15">
        <v>0.2103960396039605</v>
      </c>
    </row>
    <row r="275" ht="22.05" customHeight="1">
      <c r="A275" t="s" s="16">
        <v>698</v>
      </c>
      <c r="B275" t="s" s="16">
        <v>699</v>
      </c>
      <c r="C275" t="s" s="8">
        <v>700</v>
      </c>
      <c r="D275" t="s" s="8">
        <v>93</v>
      </c>
      <c r="E275" t="s" s="8">
        <v>94</v>
      </c>
      <c r="F275" t="s" s="8">
        <v>95</v>
      </c>
      <c r="G275" s="9">
        <v>0.877</v>
      </c>
      <c r="H275" s="9">
        <v>0.9319</v>
      </c>
      <c r="I275" s="10">
        <f>$C$2+CK275</f>
      </c>
      <c r="J275" s="10">
        <f>IF(H275="NA","NA",$C$1+H275*I275)</f>
      </c>
      <c r="K275" s="10">
        <v>0.01</v>
      </c>
      <c r="L275" s="10">
        <f>IF(K275="NA","NA",$C$1+K275)</f>
      </c>
      <c r="M275" s="10">
        <f>IF(L275="NA","NA",IF(CL275="NA","NA",L275*(1-CL275)))</f>
      </c>
      <c r="N275" s="10">
        <f>IF(J275="NA","NA",IF(AA275="NA","NA",IF(M275="NA","NA",J275*(1-AA275)+M275*AA275)))</f>
      </c>
      <c r="O275" s="10">
        <f>IF(BB275="NA","NA",IF(J275="NA","NA",BB275-J275))</f>
      </c>
      <c r="P275" s="10">
        <f>IF(BC275="NA","NA",IF(N275="NA","NA",BC275-N275))</f>
      </c>
      <c r="Q275" s="11">
        <v>2584</v>
      </c>
      <c r="R275" s="11">
        <v>11.18</v>
      </c>
      <c r="S275" s="11">
        <v>203.6</v>
      </c>
      <c r="T275" s="11">
        <v>214.78</v>
      </c>
      <c r="U275" s="11">
        <v>2798.78</v>
      </c>
      <c r="V275" s="11">
        <v>94.2</v>
      </c>
      <c r="W275" s="11">
        <v>2704.58</v>
      </c>
      <c r="X275" s="10">
        <v>0.0337</v>
      </c>
      <c r="Y275" s="12">
        <v>0</v>
      </c>
      <c r="Z275" s="10">
        <v>0.2933</v>
      </c>
      <c r="AA275" s="10">
        <v>0.0767</v>
      </c>
      <c r="AB275" s="10">
        <v>0.415</v>
      </c>
      <c r="AC275" s="10">
        <v>0.08309999999999999</v>
      </c>
      <c r="AD275" s="11">
        <v>75.06999999999999</v>
      </c>
      <c r="AE275" s="12">
        <v>1.21</v>
      </c>
      <c r="AF275" s="10">
        <v>0.228</v>
      </c>
      <c r="AG275" s="10">
        <v>0.4802</v>
      </c>
      <c r="AH275" s="12">
        <v>0.23</v>
      </c>
      <c r="AI275" s="13">
        <v>55.41</v>
      </c>
      <c r="AJ275" s="12">
        <v>22.35</v>
      </c>
      <c r="AK275" s="12">
        <v>19.25</v>
      </c>
      <c r="AL275" s="12">
        <v>17.14</v>
      </c>
      <c r="AM275" s="12">
        <v>1.47</v>
      </c>
      <c r="AN275" s="12">
        <v>4.99</v>
      </c>
      <c r="AO275" s="12">
        <v>2.1</v>
      </c>
      <c r="AP275" s="12">
        <v>14.78</v>
      </c>
      <c r="AQ275" s="12">
        <v>14.42</v>
      </c>
      <c r="AR275" s="12">
        <v>4.24</v>
      </c>
      <c r="AS275" s="12">
        <v>2.2</v>
      </c>
      <c r="AT275" s="10">
        <v>0.2399</v>
      </c>
      <c r="AU275" s="10">
        <v>0.0125</v>
      </c>
      <c r="AV275" s="10">
        <v>0.441</v>
      </c>
      <c r="AW275" s="10">
        <v>0.343</v>
      </c>
      <c r="AX275" s="10">
        <v>0.327</v>
      </c>
      <c r="AY275" s="10">
        <v>0.195</v>
      </c>
      <c r="AZ275" s="10">
        <v>0.152</v>
      </c>
      <c r="BA275" s="10">
        <v>0.0392</v>
      </c>
      <c r="BB275" s="10">
        <v>0.3244</v>
      </c>
      <c r="BC275" s="10">
        <v>0.3247</v>
      </c>
      <c r="BD275" s="10">
        <v>0.1094</v>
      </c>
      <c r="BE275" s="10">
        <v>0.1492</v>
      </c>
      <c r="BF275" s="10">
        <v>0.2475</v>
      </c>
      <c r="BG275" s="10">
        <v>0.4861</v>
      </c>
      <c r="BH275" s="11">
        <v>115.6</v>
      </c>
      <c r="BI275" s="11">
        <v>134.2</v>
      </c>
      <c r="BJ275" s="11">
        <v>181.2</v>
      </c>
      <c r="BK275" s="11">
        <v>182.95</v>
      </c>
      <c r="BL275" s="11">
        <v>1229.7</v>
      </c>
      <c r="BM275" s="11">
        <v>1226.3</v>
      </c>
      <c r="BN275" s="11">
        <v>187.5</v>
      </c>
      <c r="BO275" s="11">
        <v>205.3</v>
      </c>
      <c r="BP275" s="11">
        <v>137.68</v>
      </c>
      <c r="BQ275" s="11">
        <v>-31.9</v>
      </c>
      <c r="BR275" s="11">
        <v>-28.5</v>
      </c>
      <c r="BS275" s="11">
        <v>116.767</v>
      </c>
      <c r="BT275" s="10">
        <v>0.64111356306275</v>
      </c>
      <c r="BU275" s="11">
        <v>49.4106363587253</v>
      </c>
      <c r="BV275" s="11">
        <v>77.833</v>
      </c>
      <c r="BW275" s="11">
        <v>45.933</v>
      </c>
      <c r="BX275" s="11">
        <v>413.7</v>
      </c>
      <c r="BY275" s="11">
        <v>563.48</v>
      </c>
      <c r="BZ275" s="11">
        <v>517.5</v>
      </c>
      <c r="CA275" s="11">
        <v>638.08</v>
      </c>
      <c r="CB275" s="11">
        <v>-32.2</v>
      </c>
      <c r="CC275" s="12">
        <v>0.44</v>
      </c>
      <c r="CD275" s="12">
        <v>0.95</v>
      </c>
      <c r="CE275" s="12">
        <v>0.5</v>
      </c>
      <c r="CF275" t="s" s="8">
        <v>110</v>
      </c>
      <c r="CG275" t="s" s="8">
        <v>110</v>
      </c>
      <c r="CH275" t="s" s="8">
        <v>110</v>
      </c>
      <c r="CI275" t="s" s="8">
        <v>110</v>
      </c>
      <c r="CJ275" s="11">
        <v>-32.2</v>
      </c>
      <c r="CK275" s="14">
        <v>0</v>
      </c>
      <c r="CL275" s="15">
        <v>0.2103960396039605</v>
      </c>
    </row>
    <row r="276" ht="22.05" customHeight="1">
      <c r="A276" t="s" s="16">
        <v>701</v>
      </c>
      <c r="B276" t="s" s="16">
        <v>702</v>
      </c>
      <c r="C276" t="s" s="8">
        <v>697</v>
      </c>
      <c r="D276" t="s" s="8">
        <v>93</v>
      </c>
      <c r="E276" t="s" s="8">
        <v>94</v>
      </c>
      <c r="F276" t="s" s="8">
        <v>95</v>
      </c>
      <c r="G276" s="9">
        <v>0.6162</v>
      </c>
      <c r="H276" s="9">
        <v>1.3361</v>
      </c>
      <c r="I276" s="10">
        <f>$C$2+CK276</f>
      </c>
      <c r="J276" s="10">
        <f>IF(H276="NA","NA",$C$1+H276*I276)</f>
      </c>
      <c r="K276" s="10">
        <v>0.025</v>
      </c>
      <c r="L276" s="10">
        <f>IF(K276="NA","NA",$C$1+K276)</f>
      </c>
      <c r="M276" s="10">
        <f>IF(L276="NA","NA",IF(CL276="NA","NA",L276*(1-CL276)))</f>
      </c>
      <c r="N276" s="10">
        <f>IF(J276="NA","NA",IF(AA276="NA","NA",IF(M276="NA","NA",J276*(1-AA276)+M276*AA276)))</f>
      </c>
      <c r="O276" s="10">
        <f>IF(BB276="NA","NA",IF(J276="NA","NA",BB276-J276))</f>
      </c>
      <c r="P276" s="10">
        <f>IF(BC276="NA","NA",IF(N276="NA","NA",BC276-N276))</f>
      </c>
      <c r="Q276" s="11">
        <v>380.9</v>
      </c>
      <c r="R276" s="11">
        <v>5.03</v>
      </c>
      <c r="S276" s="11">
        <v>440</v>
      </c>
      <c r="T276" s="11">
        <v>445.03</v>
      </c>
      <c r="U276" s="11">
        <v>825.9299999999999</v>
      </c>
      <c r="V276" s="11">
        <v>87</v>
      </c>
      <c r="W276" s="11">
        <v>738.9299999999999</v>
      </c>
      <c r="X276" s="10">
        <v>0.1053</v>
      </c>
      <c r="Y276" s="12">
        <v>0</v>
      </c>
      <c r="Z276" s="10">
        <v>0.4602</v>
      </c>
      <c r="AA276" s="10">
        <v>0.5387999999999999</v>
      </c>
      <c r="AB276" s="10">
        <v>0.8525</v>
      </c>
      <c r="AC276" s="10">
        <v>1.1684</v>
      </c>
      <c r="AD276" s="11">
        <v>7.46</v>
      </c>
      <c r="AE276" t="s" s="8">
        <v>110</v>
      </c>
      <c r="AF276" t="s" s="8">
        <v>110</v>
      </c>
      <c r="AG276" t="s" s="8">
        <v>110</v>
      </c>
      <c r="AH276" s="12">
        <v>0.18</v>
      </c>
      <c r="AI276" t="s" s="5">
        <v>110</v>
      </c>
      <c r="AJ276" t="s" s="8">
        <v>110</v>
      </c>
      <c r="AK276" t="s" s="8">
        <v>110</v>
      </c>
      <c r="AL276" s="12">
        <v>20.05</v>
      </c>
      <c r="AM276" t="s" s="8">
        <v>110</v>
      </c>
      <c r="AN276" s="12">
        <v>0.73</v>
      </c>
      <c r="AO276" s="12">
        <v>0.47</v>
      </c>
      <c r="AP276" t="s" s="8">
        <v>110</v>
      </c>
      <c r="AQ276" s="12">
        <v>16.83</v>
      </c>
      <c r="AR276" s="12">
        <v>1.28</v>
      </c>
      <c r="AS276" s="12">
        <v>0.91</v>
      </c>
      <c r="AT276" t="s" s="8">
        <v>110</v>
      </c>
      <c r="AU276" s="10">
        <v>0.041</v>
      </c>
      <c r="AV276" t="s" s="8">
        <v>110</v>
      </c>
      <c r="AW276" t="s" s="8">
        <v>110</v>
      </c>
      <c r="AX276" t="s" s="8">
        <v>110</v>
      </c>
      <c r="AY276" t="s" s="8">
        <v>110</v>
      </c>
      <c r="AZ276" t="s" s="8">
        <v>110</v>
      </c>
      <c r="BA276" t="s" s="8">
        <v>110</v>
      </c>
      <c r="BB276" s="10">
        <v>-0.1868</v>
      </c>
      <c r="BC276" s="10">
        <v>-0.0669</v>
      </c>
      <c r="BD276" s="10">
        <v>-0.0468</v>
      </c>
      <c r="BE276" s="10">
        <v>-0.0244</v>
      </c>
      <c r="BF276" s="10">
        <v>0</v>
      </c>
      <c r="BG276" s="10">
        <v>0.0478</v>
      </c>
      <c r="BH276" s="11">
        <v>-14.7</v>
      </c>
      <c r="BI276" s="11">
        <v>-48.9</v>
      </c>
      <c r="BJ276" s="11">
        <v>-27.6</v>
      </c>
      <c r="BK276" s="11">
        <v>-25.54</v>
      </c>
      <c r="BL276" s="11">
        <v>815.8</v>
      </c>
      <c r="BM276" s="11">
        <v>1045.8</v>
      </c>
      <c r="BN276" s="11">
        <v>43.9</v>
      </c>
      <c r="BO276" s="11">
        <v>16.9</v>
      </c>
      <c r="BP276" s="11">
        <v>-25.54</v>
      </c>
      <c r="BQ276" s="11">
        <v>141.2</v>
      </c>
      <c r="BR276" s="11">
        <v>-22.85</v>
      </c>
      <c r="BS276" s="11">
        <v>-17.72</v>
      </c>
      <c r="BT276" t="s" s="8">
        <v>110</v>
      </c>
      <c r="BU276" s="11">
        <v>15.0340439420996</v>
      </c>
      <c r="BV276" s="11">
        <v>-149.53</v>
      </c>
      <c r="BW276" s="11">
        <v>-8.329999999999989</v>
      </c>
      <c r="BX276" s="11">
        <v>261.8</v>
      </c>
      <c r="BY276" s="11">
        <v>381.73</v>
      </c>
      <c r="BZ276" s="11">
        <v>522</v>
      </c>
      <c r="CA276" s="11">
        <v>575.33</v>
      </c>
      <c r="CB276" s="11">
        <v>-15.6</v>
      </c>
      <c r="CC276" t="s" s="8">
        <v>110</v>
      </c>
      <c r="CD276" t="s" s="8">
        <v>110</v>
      </c>
      <c r="CE276" s="12">
        <v>0.5</v>
      </c>
      <c r="CF276" t="s" s="8">
        <v>110</v>
      </c>
      <c r="CG276" t="s" s="8">
        <v>110</v>
      </c>
      <c r="CH276" t="s" s="8">
        <v>110</v>
      </c>
      <c r="CI276" t="s" s="8">
        <v>110</v>
      </c>
      <c r="CJ276" s="11">
        <v>-15.6</v>
      </c>
      <c r="CK276" s="14">
        <v>0</v>
      </c>
      <c r="CL276" s="15">
        <v>0.2093862815884476</v>
      </c>
    </row>
    <row r="277" ht="22.05" customHeight="1">
      <c r="A277" t="s" s="16">
        <v>703</v>
      </c>
      <c r="B277" t="s" s="16">
        <v>704</v>
      </c>
      <c r="C277" t="s" s="8">
        <v>697</v>
      </c>
      <c r="D277" t="s" s="8">
        <v>93</v>
      </c>
      <c r="E277" t="s" s="8">
        <v>94</v>
      </c>
      <c r="F277" t="s" s="8">
        <v>95</v>
      </c>
      <c r="G277" s="9">
        <v>0.6162</v>
      </c>
      <c r="H277" s="9">
        <v>0.7156</v>
      </c>
      <c r="I277" s="10">
        <f>$C$2+CK277</f>
      </c>
      <c r="J277" s="10">
        <f>IF(H277="NA","NA",$C$1+H277*I277)</f>
      </c>
      <c r="K277" s="10">
        <v>0.015</v>
      </c>
      <c r="L277" s="10">
        <f>IF(K277="NA","NA",$C$1+K277)</f>
      </c>
      <c r="M277" s="10">
        <f>IF(L277="NA","NA",IF(CL277="NA","NA",L277*(1-CL277)))</f>
      </c>
      <c r="N277" s="10">
        <f>IF(J277="NA","NA",IF(AA277="NA","NA",IF(M277="NA","NA",J277*(1-AA277)+M277*AA277)))</f>
      </c>
      <c r="O277" s="10">
        <f>IF(BB277="NA","NA",IF(J277="NA","NA",BB277-J277))</f>
      </c>
      <c r="P277" s="10">
        <f>IF(BC277="NA","NA",IF(N277="NA","NA",BC277-N277))</f>
      </c>
      <c r="Q277" s="11">
        <v>47.3</v>
      </c>
      <c r="R277" s="11">
        <v>0</v>
      </c>
      <c r="S277" s="11">
        <v>7.63</v>
      </c>
      <c r="T277" s="11">
        <v>7.63</v>
      </c>
      <c r="U277" s="11">
        <v>54.93</v>
      </c>
      <c r="V277" s="11">
        <v>6.23</v>
      </c>
      <c r="W277" s="11">
        <v>48.7</v>
      </c>
      <c r="X277" s="10">
        <v>0.1134</v>
      </c>
      <c r="Y277" s="12">
        <v>0</v>
      </c>
      <c r="Z277" s="10">
        <v>0.0528</v>
      </c>
      <c r="AA277" s="10">
        <v>0.1389</v>
      </c>
      <c r="AB277" s="10">
        <v>0.0558</v>
      </c>
      <c r="AC277" s="10">
        <v>0.1613</v>
      </c>
      <c r="AD277" s="11">
        <v>0.31</v>
      </c>
      <c r="AE277" s="12">
        <v>0.64</v>
      </c>
      <c r="AF277" s="10">
        <v>0.0837</v>
      </c>
      <c r="AG277" s="10">
        <v>0.5319</v>
      </c>
      <c r="AH277" s="12">
        <v>0.18</v>
      </c>
      <c r="AI277" t="s" s="5">
        <v>110</v>
      </c>
      <c r="AJ277" t="s" s="8">
        <v>110</v>
      </c>
      <c r="AK277" t="s" s="8">
        <v>110</v>
      </c>
      <c r="AL277" t="s" s="8">
        <v>110</v>
      </c>
      <c r="AM277" t="s" s="8">
        <v>110</v>
      </c>
      <c r="AN277" s="12">
        <v>0.35</v>
      </c>
      <c r="AO277" s="12">
        <v>0.21</v>
      </c>
      <c r="AP277" t="s" s="8">
        <v>110</v>
      </c>
      <c r="AQ277" s="12">
        <v>6.1</v>
      </c>
      <c r="AR277" s="12">
        <v>0.35</v>
      </c>
      <c r="AS277" s="12">
        <v>0.22</v>
      </c>
      <c r="AT277" t="s" s="8">
        <v>110</v>
      </c>
      <c r="AU277" s="10">
        <v>0.0516</v>
      </c>
      <c r="AV277" t="s" s="8">
        <v>110</v>
      </c>
      <c r="AW277" t="s" s="8">
        <v>110</v>
      </c>
      <c r="AX277" s="10">
        <v>-0.065</v>
      </c>
      <c r="AY277" s="10">
        <v>-0.13</v>
      </c>
      <c r="AZ277" t="s" s="8">
        <v>110</v>
      </c>
      <c r="BA277" s="10">
        <v>0.0102</v>
      </c>
      <c r="BB277" s="10">
        <v>-0.1277</v>
      </c>
      <c r="BC277" s="10">
        <v>-0.1313</v>
      </c>
      <c r="BD277" s="10">
        <v>-0.0876</v>
      </c>
      <c r="BE277" s="10">
        <v>-0.09320000000000001</v>
      </c>
      <c r="BF277" s="10">
        <v>0</v>
      </c>
      <c r="BG277" s="10">
        <v>0.2111</v>
      </c>
      <c r="BH277" s="11">
        <v>-2</v>
      </c>
      <c r="BI277" s="11">
        <v>-19.5</v>
      </c>
      <c r="BJ277" s="11">
        <v>-20.9</v>
      </c>
      <c r="BK277" s="11">
        <v>-20.75</v>
      </c>
      <c r="BL277" s="11">
        <v>225</v>
      </c>
      <c r="BM277" s="11">
        <v>222.5</v>
      </c>
      <c r="BN277" s="11">
        <v>7.99</v>
      </c>
      <c r="BO277" s="11">
        <v>3.58</v>
      </c>
      <c r="BP277" s="11">
        <v>-20.75</v>
      </c>
      <c r="BQ277" s="11">
        <v>0.31</v>
      </c>
      <c r="BR277" s="11">
        <v>-6.534</v>
      </c>
      <c r="BS277" s="11">
        <v>-20.704</v>
      </c>
      <c r="BT277" t="s" s="8">
        <v>110</v>
      </c>
      <c r="BU277" s="11">
        <v>6.492</v>
      </c>
      <c r="BV277" s="11">
        <v>7.428</v>
      </c>
      <c r="BW277" s="11">
        <v>7.738</v>
      </c>
      <c r="BX277" s="11">
        <v>152.7</v>
      </c>
      <c r="BY277" s="11">
        <v>158.02</v>
      </c>
      <c r="BZ277" s="11">
        <v>136.8</v>
      </c>
      <c r="CA277" s="11">
        <v>138.2</v>
      </c>
      <c r="CB277" s="11">
        <v>-2.44</v>
      </c>
      <c r="CC277" s="12">
        <v>0.18</v>
      </c>
      <c r="CD277" s="12">
        <v>0.62</v>
      </c>
      <c r="CE277" s="12">
        <v>0.5</v>
      </c>
      <c r="CF277" s="12">
        <v>0.08</v>
      </c>
      <c r="CG277" s="12">
        <v>0.12</v>
      </c>
      <c r="CH277" s="11">
        <v>-16.05</v>
      </c>
      <c r="CI277" s="11">
        <v>-11.37</v>
      </c>
      <c r="CJ277" s="11">
        <v>-2.44</v>
      </c>
      <c r="CK277" s="14">
        <v>0</v>
      </c>
      <c r="CL277" s="15">
        <v>0.209251101321586</v>
      </c>
    </row>
    <row r="278" ht="31.05" customHeight="1">
      <c r="A278" t="s" s="16">
        <v>705</v>
      </c>
      <c r="B278" t="s" s="16">
        <v>706</v>
      </c>
      <c r="C278" t="s" s="8">
        <v>697</v>
      </c>
      <c r="D278" t="s" s="8">
        <v>93</v>
      </c>
      <c r="E278" t="s" s="8">
        <v>94</v>
      </c>
      <c r="F278" t="s" s="8">
        <v>95</v>
      </c>
      <c r="G278" s="9">
        <v>0.6162</v>
      </c>
      <c r="H278" s="9">
        <v>1.1569</v>
      </c>
      <c r="I278" s="10">
        <f>$C$2+CK278</f>
      </c>
      <c r="J278" s="10">
        <f>IF(H278="NA","NA",$C$1+H278*I278)</f>
      </c>
      <c r="K278" s="10">
        <v>0.04</v>
      </c>
      <c r="L278" s="10">
        <f>IF(K278="NA","NA",$C$1+K278)</f>
      </c>
      <c r="M278" s="10">
        <f>IF(L278="NA","NA",IF(CL278="NA","NA",L278*(1-CL278)))</f>
      </c>
      <c r="N278" s="10">
        <f>IF(J278="NA","NA",IF(AA278="NA","NA",IF(M278="NA","NA",J278*(1-AA278)+M278*AA278)))</f>
      </c>
      <c r="O278" s="10">
        <f>IF(BB278="NA","NA",IF(J278="NA","NA",BB278-J278))</f>
      </c>
      <c r="P278" s="10">
        <f>IF(BC278="NA","NA",IF(N278="NA","NA",BC278-N278))</f>
      </c>
      <c r="Q278" s="11">
        <v>93.09999999999999</v>
      </c>
      <c r="R278" s="11">
        <v>0</v>
      </c>
      <c r="S278" s="11">
        <v>81.7</v>
      </c>
      <c r="T278" s="11">
        <v>81.7</v>
      </c>
      <c r="U278" s="11">
        <v>174.8</v>
      </c>
      <c r="V278" s="11">
        <v>0</v>
      </c>
      <c r="W278" s="11">
        <v>174.8</v>
      </c>
      <c r="X278" s="10">
        <v>0</v>
      </c>
      <c r="Y278" s="12">
        <v>0</v>
      </c>
      <c r="Z278" s="10">
        <v>0.5177</v>
      </c>
      <c r="AA278" s="10">
        <v>0.4674</v>
      </c>
      <c r="AB278" s="10">
        <v>1.0736</v>
      </c>
      <c r="AC278" s="10">
        <v>0.8776</v>
      </c>
      <c r="AD278" s="11">
        <v>0.55</v>
      </c>
      <c r="AE278" s="12">
        <v>0.92</v>
      </c>
      <c r="AF278" s="10">
        <v>0.06320000000000001</v>
      </c>
      <c r="AG278" s="10">
        <v>1.5</v>
      </c>
      <c r="AH278" s="12">
        <v>0.8100000000000001</v>
      </c>
      <c r="AI278" t="s" s="5">
        <v>110</v>
      </c>
      <c r="AJ278" t="s" s="8">
        <v>110</v>
      </c>
      <c r="AK278" t="s" s="8">
        <v>110</v>
      </c>
      <c r="AL278" t="s" s="8">
        <v>110</v>
      </c>
      <c r="AM278" t="s" s="8">
        <v>110</v>
      </c>
      <c r="AN278" s="12">
        <v>1.22</v>
      </c>
      <c r="AO278" s="12">
        <v>0.41</v>
      </c>
      <c r="AP278" t="s" s="8">
        <v>110</v>
      </c>
      <c r="AQ278" t="s" s="8">
        <v>110</v>
      </c>
      <c r="AR278" s="12">
        <v>1.26</v>
      </c>
      <c r="AS278" s="12">
        <v>0.76</v>
      </c>
      <c r="AT278" t="s" s="8">
        <v>110</v>
      </c>
      <c r="AU278" s="10">
        <v>0</v>
      </c>
      <c r="AV278" t="s" s="8">
        <v>110</v>
      </c>
      <c r="AW278" t="s" s="8">
        <v>110</v>
      </c>
      <c r="AX278" s="10">
        <v>0.0531</v>
      </c>
      <c r="AY278" s="10">
        <v>-0.129</v>
      </c>
      <c r="AZ278" t="s" s="8">
        <v>110</v>
      </c>
      <c r="BA278" t="s" s="8">
        <v>110</v>
      </c>
      <c r="BB278" s="10">
        <v>-0.6261</v>
      </c>
      <c r="BC278" s="10">
        <v>-0.1142</v>
      </c>
      <c r="BD278" s="10">
        <v>-0.1487</v>
      </c>
      <c r="BE278" s="10">
        <v>-0.0939</v>
      </c>
      <c r="BF278" s="10">
        <v>0</v>
      </c>
      <c r="BG278" s="10">
        <v>0.018</v>
      </c>
      <c r="BH278" s="11">
        <v>-33.6</v>
      </c>
      <c r="BI278" s="11">
        <v>-29.3</v>
      </c>
      <c r="BJ278" s="11">
        <v>-18.5</v>
      </c>
      <c r="BK278" s="11">
        <v>-18.5</v>
      </c>
      <c r="BL278" s="11">
        <v>228.6</v>
      </c>
      <c r="BM278" s="11">
        <v>197.1</v>
      </c>
      <c r="BN278" s="11">
        <v>-12.8</v>
      </c>
      <c r="BO278" s="11">
        <v>-10.5</v>
      </c>
      <c r="BP278" s="11">
        <v>-18.5</v>
      </c>
      <c r="BQ278" s="11">
        <v>-12.98</v>
      </c>
      <c r="BR278" s="11">
        <v>-19.98</v>
      </c>
      <c r="BS278" s="11">
        <v>0.92</v>
      </c>
      <c r="BT278" t="s" s="8">
        <v>110</v>
      </c>
      <c r="BU278" s="11">
        <v>0.5599999999999991</v>
      </c>
      <c r="BV278" s="11">
        <v>2.74</v>
      </c>
      <c r="BW278" s="11">
        <v>-10.24</v>
      </c>
      <c r="BX278" s="11">
        <v>46.8</v>
      </c>
      <c r="BY278" s="11">
        <v>162</v>
      </c>
      <c r="BZ278" s="11">
        <v>76.09999999999999</v>
      </c>
      <c r="CA278" s="11">
        <v>139</v>
      </c>
      <c r="CB278" s="11">
        <v>0</v>
      </c>
      <c r="CC278" s="12">
        <v>0.74</v>
      </c>
      <c r="CD278" s="12">
        <v>-0.11</v>
      </c>
      <c r="CE278" s="12">
        <v>0.5</v>
      </c>
      <c r="CF278" s="12">
        <v>0.12</v>
      </c>
      <c r="CG278" s="12">
        <v>0.13</v>
      </c>
      <c r="CH278" s="11">
        <v>-5.39</v>
      </c>
      <c r="CI278" s="11">
        <v>-4.02</v>
      </c>
      <c r="CJ278" s="11">
        <v>0</v>
      </c>
      <c r="CK278" s="14">
        <v>0</v>
      </c>
      <c r="CL278" s="15">
        <v>0.2102272727272728</v>
      </c>
    </row>
    <row r="279" ht="31.05" customHeight="1">
      <c r="A279" t="s" s="16">
        <v>707</v>
      </c>
      <c r="B279" t="s" s="16">
        <v>708</v>
      </c>
      <c r="C279" t="s" s="8">
        <v>700</v>
      </c>
      <c r="D279" t="s" s="8">
        <v>93</v>
      </c>
      <c r="E279" t="s" s="8">
        <v>94</v>
      </c>
      <c r="F279" t="s" s="8">
        <v>95</v>
      </c>
      <c r="G279" s="9">
        <v>0.877</v>
      </c>
      <c r="H279" s="9">
        <v>12.1402</v>
      </c>
      <c r="I279" s="10">
        <f>$C$2+CK279</f>
      </c>
      <c r="J279" s="10">
        <f>IF(H279="NA","NA",$C$1+H279*I279)</f>
      </c>
      <c r="K279" s="10">
        <v>0.04</v>
      </c>
      <c r="L279" s="10">
        <f>IF(K279="NA","NA",$C$1+K279)</f>
      </c>
      <c r="M279" s="10">
        <f>IF(L279="NA","NA",IF(CL279="NA","NA",L279*(1-CL279)))</f>
      </c>
      <c r="N279" s="10">
        <f>IF(J279="NA","NA",IF(AA279="NA","NA",IF(M279="NA","NA",J279*(1-AA279)+M279*AA279)))</f>
      </c>
      <c r="O279" s="10">
        <f>IF(BB279="NA","NA",IF(J279="NA","NA",BB279-J279))</f>
      </c>
      <c r="P279" s="10">
        <f>IF(BC279="NA","NA",IF(N279="NA","NA",BC279-N279))</f>
      </c>
      <c r="Q279" s="11">
        <v>5.36</v>
      </c>
      <c r="R279" s="11">
        <v>4.04</v>
      </c>
      <c r="S279" s="11">
        <v>64.8</v>
      </c>
      <c r="T279" s="11">
        <v>68.84</v>
      </c>
      <c r="U279" s="11">
        <v>74.2</v>
      </c>
      <c r="V279" s="11">
        <v>3.61</v>
      </c>
      <c r="W279" s="11">
        <v>70.59</v>
      </c>
      <c r="X279" s="10">
        <v>0.0487</v>
      </c>
      <c r="Y279" s="12">
        <v>0</v>
      </c>
      <c r="Z279" s="10">
        <v>0.973</v>
      </c>
      <c r="AA279" s="10">
        <v>0.9278</v>
      </c>
      <c r="AB279" s="10">
        <v>36.0405</v>
      </c>
      <c r="AC279" s="10">
        <v>12.8428</v>
      </c>
      <c r="AD279" s="11">
        <v>0.32</v>
      </c>
      <c r="AE279" s="12">
        <v>1.2</v>
      </c>
      <c r="AF279" s="10">
        <v>0.1378</v>
      </c>
      <c r="AG279" s="10">
        <v>1.0429</v>
      </c>
      <c r="AH279" s="12">
        <v>0.43</v>
      </c>
      <c r="AI279" s="13">
        <v>0.47</v>
      </c>
      <c r="AJ279" t="s" s="8">
        <v>110</v>
      </c>
      <c r="AK279" t="s" s="8">
        <v>110</v>
      </c>
      <c r="AL279" t="s" s="8">
        <v>110</v>
      </c>
      <c r="AM279" t="s" s="8">
        <v>110</v>
      </c>
      <c r="AN279" s="12">
        <v>2.81</v>
      </c>
      <c r="AO279" s="12">
        <v>0.04</v>
      </c>
      <c r="AP279" s="12">
        <v>31.48</v>
      </c>
      <c r="AQ279" s="12">
        <v>7.66</v>
      </c>
      <c r="AR279" s="12">
        <v>1.05</v>
      </c>
      <c r="AS279" s="12">
        <v>0.47</v>
      </c>
      <c r="AT279" t="s" s="8">
        <v>110</v>
      </c>
      <c r="AU279" s="10">
        <v>0</v>
      </c>
      <c r="AV279" t="s" s="8">
        <v>110</v>
      </c>
      <c r="AW279" t="s" s="8">
        <v>110</v>
      </c>
      <c r="AX279" s="10">
        <v>-0.133</v>
      </c>
      <c r="AY279" s="10">
        <v>-0.0861</v>
      </c>
      <c r="AZ279" t="s" s="8">
        <v>110</v>
      </c>
      <c r="BA279" t="s" s="8">
        <v>110</v>
      </c>
      <c r="BB279" s="10">
        <v>-0.9503</v>
      </c>
      <c r="BC279" s="10">
        <v>0.0302</v>
      </c>
      <c r="BD279" s="10">
        <v>-0.1135</v>
      </c>
      <c r="BE279" s="10">
        <v>0.0166</v>
      </c>
      <c r="BF279" s="10">
        <v>0</v>
      </c>
      <c r="BG279" s="10">
        <v>0.1865</v>
      </c>
      <c r="BH279" s="11">
        <v>-17.7</v>
      </c>
      <c r="BI279" s="11">
        <v>-15.3</v>
      </c>
      <c r="BJ279" s="11">
        <v>1.95</v>
      </c>
      <c r="BK279" s="11">
        <v>2.24</v>
      </c>
      <c r="BL279" s="11">
        <v>150.2</v>
      </c>
      <c r="BM279" s="11">
        <v>134.8</v>
      </c>
      <c r="BN279" s="11">
        <v>9.210000000000001</v>
      </c>
      <c r="BO279" s="11">
        <v>9.94</v>
      </c>
      <c r="BP279" s="11">
        <v>2.24</v>
      </c>
      <c r="BQ279" s="11">
        <v>-3.9</v>
      </c>
      <c r="BR279" s="11">
        <v>-10.54</v>
      </c>
      <c r="BS279" s="11">
        <v>4.8</v>
      </c>
      <c r="BT279" s="10">
        <v>-2.55960549413228</v>
      </c>
      <c r="BU279" s="11">
        <v>7.98253308299211</v>
      </c>
      <c r="BV279" s="11">
        <v>-5.66</v>
      </c>
      <c r="BW279" s="11">
        <v>-9.56</v>
      </c>
      <c r="BX279" s="11">
        <v>16.1</v>
      </c>
      <c r="BY279" s="11">
        <v>74.34</v>
      </c>
      <c r="BZ279" s="11">
        <v>1.91</v>
      </c>
      <c r="CA279" s="11">
        <v>67.14</v>
      </c>
      <c r="CB279" s="11">
        <v>0</v>
      </c>
      <c r="CC279" s="12">
        <v>0.58</v>
      </c>
      <c r="CD279" s="12">
        <v>0.65</v>
      </c>
      <c r="CE279" s="12">
        <v>0.5</v>
      </c>
      <c r="CF279" s="12">
        <v>0.1</v>
      </c>
      <c r="CG279" s="12">
        <v>0.11</v>
      </c>
      <c r="CH279" s="11">
        <v>1.82</v>
      </c>
      <c r="CI279" s="11">
        <v>-0.06</v>
      </c>
      <c r="CJ279" s="11">
        <v>0</v>
      </c>
      <c r="CK279" s="14">
        <v>0</v>
      </c>
      <c r="CL279" s="15">
        <v>0.2102272727272728</v>
      </c>
    </row>
    <row r="280" ht="22.05" customHeight="1">
      <c r="A280" t="s" s="16">
        <v>709</v>
      </c>
      <c r="B280" t="s" s="16">
        <v>710</v>
      </c>
      <c r="C280" t="s" s="8">
        <v>697</v>
      </c>
      <c r="D280" t="s" s="8">
        <v>93</v>
      </c>
      <c r="E280" t="s" s="8">
        <v>94</v>
      </c>
      <c r="F280" t="s" s="8">
        <v>95</v>
      </c>
      <c r="G280" s="9">
        <v>0.6162</v>
      </c>
      <c r="H280" s="9">
        <v>0.9268999999999999</v>
      </c>
      <c r="I280" s="10">
        <f>$C$2+CK280</f>
      </c>
      <c r="J280" s="10">
        <f>IF(H280="NA","NA",$C$1+H280*I280)</f>
      </c>
      <c r="K280" s="10">
        <v>0.025</v>
      </c>
      <c r="L280" s="10">
        <f>IF(K280="NA","NA",$C$1+K280)</f>
      </c>
      <c r="M280" s="10">
        <f>IF(L280="NA","NA",IF(CL280="NA","NA",L280*(1-CL280)))</f>
      </c>
      <c r="N280" s="10">
        <f>IF(J280="NA","NA",IF(AA280="NA","NA",IF(M280="NA","NA",J280*(1-AA280)+M280*AA280)))</f>
      </c>
      <c r="O280" s="10">
        <f>IF(BB280="NA","NA",IF(J280="NA","NA",BB280-J280))</f>
      </c>
      <c r="P280" s="10">
        <f>IF(BC280="NA","NA",IF(N280="NA","NA",BC280-N280))</f>
      </c>
      <c r="Q280" s="11">
        <v>34.5</v>
      </c>
      <c r="R280" s="11">
        <v>0</v>
      </c>
      <c r="S280" s="11">
        <v>17.4</v>
      </c>
      <c r="T280" s="11">
        <v>17.4</v>
      </c>
      <c r="U280" s="11">
        <v>51.9</v>
      </c>
      <c r="V280" s="11">
        <v>7.21</v>
      </c>
      <c r="W280" s="11">
        <v>44.69</v>
      </c>
      <c r="X280" s="10">
        <v>0.1389</v>
      </c>
      <c r="Y280" s="12">
        <v>0</v>
      </c>
      <c r="Z280" s="10">
        <v>0.3047</v>
      </c>
      <c r="AA280" s="10">
        <v>0.3353</v>
      </c>
      <c r="AB280" s="10">
        <v>0.4383</v>
      </c>
      <c r="AC280" s="10">
        <v>0.5043</v>
      </c>
      <c r="AD280" s="11">
        <v>0.36</v>
      </c>
      <c r="AE280" s="12">
        <v>0.1</v>
      </c>
      <c r="AF280" s="10">
        <v>0.0316</v>
      </c>
      <c r="AG280" t="s" s="8">
        <v>110</v>
      </c>
      <c r="AH280" s="12">
        <v>0.44</v>
      </c>
      <c r="AI280" t="s" s="5">
        <v>110</v>
      </c>
      <c r="AJ280" t="s" s="8">
        <v>110</v>
      </c>
      <c r="AK280" t="s" s="8">
        <v>110</v>
      </c>
      <c r="AL280" t="s" s="8">
        <v>110</v>
      </c>
      <c r="AM280" t="s" s="8">
        <v>110</v>
      </c>
      <c r="AN280" s="12">
        <v>0.87</v>
      </c>
      <c r="AO280" s="12">
        <v>0.34</v>
      </c>
      <c r="AP280" t="s" s="8">
        <v>110</v>
      </c>
      <c r="AQ280" t="s" s="8">
        <v>110</v>
      </c>
      <c r="AR280" s="12">
        <v>0.9</v>
      </c>
      <c r="AS280" s="12">
        <v>0.45</v>
      </c>
      <c r="AT280" t="s" s="8">
        <v>110</v>
      </c>
      <c r="AU280" s="10">
        <v>0</v>
      </c>
      <c r="AV280" t="s" s="8">
        <v>110</v>
      </c>
      <c r="AW280" t="s" s="8">
        <v>110</v>
      </c>
      <c r="AX280" s="10">
        <v>-0.102</v>
      </c>
      <c r="AY280" s="10">
        <v>-0.0501</v>
      </c>
      <c r="AZ280" t="s" s="8">
        <v>110</v>
      </c>
      <c r="BA280" t="s" s="8">
        <v>110</v>
      </c>
      <c r="BB280" s="10">
        <v>-0.1267</v>
      </c>
      <c r="BC280" s="10">
        <v>-0.176</v>
      </c>
      <c r="BD280" s="10">
        <v>-0.0365</v>
      </c>
      <c r="BE280" s="10">
        <v>-0.1319</v>
      </c>
      <c r="BF280" s="10">
        <v>0</v>
      </c>
      <c r="BG280" s="10">
        <v>0.028</v>
      </c>
      <c r="BH280" s="11">
        <v>-3.65</v>
      </c>
      <c r="BI280" s="11">
        <v>-3.65</v>
      </c>
      <c r="BJ280" s="11">
        <v>-13.2</v>
      </c>
      <c r="BK280" s="11">
        <v>-13.2</v>
      </c>
      <c r="BL280" s="11">
        <v>100.1</v>
      </c>
      <c r="BM280" s="11">
        <v>100.1</v>
      </c>
      <c r="BN280" s="11">
        <v>-7.52</v>
      </c>
      <c r="BO280" s="11">
        <v>-7.52</v>
      </c>
      <c r="BP280" s="11">
        <v>-13.2</v>
      </c>
      <c r="BQ280" s="11">
        <v>8.59</v>
      </c>
      <c r="BR280" s="11">
        <v>0</v>
      </c>
      <c r="BS280" s="11">
        <v>-23.48</v>
      </c>
      <c r="BT280" t="s" s="8">
        <v>110</v>
      </c>
      <c r="BU280" s="11">
        <v>10.28</v>
      </c>
      <c r="BV280" s="11">
        <v>11.24</v>
      </c>
      <c r="BW280" s="11">
        <v>19.83</v>
      </c>
      <c r="BX280" s="11">
        <v>28.8</v>
      </c>
      <c r="BY280" s="11">
        <v>75.01000000000001</v>
      </c>
      <c r="BZ280" s="11">
        <v>39.7</v>
      </c>
      <c r="CA280" s="11">
        <v>49.89</v>
      </c>
      <c r="CB280" s="11">
        <v>0</v>
      </c>
      <c r="CC280" s="12">
        <v>-0.17</v>
      </c>
      <c r="CD280" s="12">
        <v>0.5</v>
      </c>
      <c r="CE280" s="12">
        <v>0.5</v>
      </c>
      <c r="CF280" t="s" s="8">
        <v>110</v>
      </c>
      <c r="CG280" t="s" s="8">
        <v>110</v>
      </c>
      <c r="CH280" t="s" s="8">
        <v>110</v>
      </c>
      <c r="CI280" t="s" s="8">
        <v>110</v>
      </c>
      <c r="CJ280" s="11">
        <v>0</v>
      </c>
      <c r="CK280" s="14">
        <v>0</v>
      </c>
      <c r="CL280" s="15">
        <v>0.2093862815884476</v>
      </c>
    </row>
    <row r="281" ht="22.05" customHeight="1">
      <c r="A281" t="s" s="16">
        <v>711</v>
      </c>
      <c r="B281" t="s" s="16">
        <v>712</v>
      </c>
      <c r="C281" t="s" s="8">
        <v>697</v>
      </c>
      <c r="D281" t="s" s="8">
        <v>93</v>
      </c>
      <c r="E281" t="s" s="8">
        <v>94</v>
      </c>
      <c r="F281" t="s" s="8">
        <v>95</v>
      </c>
      <c r="G281" s="9">
        <v>0.6162</v>
      </c>
      <c r="H281" s="9">
        <v>2.3754</v>
      </c>
      <c r="I281" s="10">
        <f>$C$2+CK281</f>
      </c>
      <c r="J281" s="10">
        <f>IF(H281="NA","NA",$C$1+H281*I281)</f>
      </c>
      <c r="K281" s="10">
        <v>0.04</v>
      </c>
      <c r="L281" s="10">
        <f>IF(K281="NA","NA",$C$1+K281)</f>
      </c>
      <c r="M281" s="10">
        <f>IF(L281="NA","NA",IF(CL281="NA","NA",L281*(1-CL281)))</f>
      </c>
      <c r="N281" s="10">
        <f>IF(J281="NA","NA",IF(AA281="NA","NA",IF(M281="NA","NA",J281*(1-AA281)+M281*AA281)))</f>
      </c>
      <c r="O281" s="10">
        <f>IF(BB281="NA","NA",IF(J281="NA","NA",BB281-J281))</f>
      </c>
      <c r="P281" s="10">
        <f>IF(BC281="NA","NA",IF(N281="NA","NA",BC281-N281))</f>
      </c>
      <c r="Q281" s="11">
        <v>43.8</v>
      </c>
      <c r="R281" s="11">
        <v>95.86</v>
      </c>
      <c r="S281" s="11">
        <v>29.2</v>
      </c>
      <c r="T281" s="11">
        <v>125.06</v>
      </c>
      <c r="U281" s="11">
        <v>168.86</v>
      </c>
      <c r="V281" s="11">
        <v>7.9</v>
      </c>
      <c r="W281" s="11">
        <v>160.96</v>
      </c>
      <c r="X281" s="10">
        <v>0.0468</v>
      </c>
      <c r="Y281" s="12">
        <v>0</v>
      </c>
      <c r="Z281" s="10">
        <v>0.4886</v>
      </c>
      <c r="AA281" s="10">
        <v>0.7406</v>
      </c>
      <c r="AB281" s="10">
        <v>0.9554</v>
      </c>
      <c r="AC281" s="10">
        <v>2.8552</v>
      </c>
      <c r="AD281" s="11">
        <v>0.33</v>
      </c>
      <c r="AE281" s="12">
        <v>1.05</v>
      </c>
      <c r="AF281" s="10">
        <v>0.0837</v>
      </c>
      <c r="AG281" s="10">
        <v>1.5</v>
      </c>
      <c r="AH281" s="12">
        <v>0.79</v>
      </c>
      <c r="AI281" t="s" s="5">
        <v>110</v>
      </c>
      <c r="AJ281" t="s" s="8">
        <v>110</v>
      </c>
      <c r="AK281" t="s" s="8">
        <v>110</v>
      </c>
      <c r="AL281" t="s" s="8">
        <v>110</v>
      </c>
      <c r="AM281" t="s" s="8">
        <v>110</v>
      </c>
      <c r="AN281" s="12">
        <v>0.33</v>
      </c>
      <c r="AO281" s="12">
        <v>0.51</v>
      </c>
      <c r="AP281" t="s" s="8">
        <v>110</v>
      </c>
      <c r="AQ281" t="s" s="8">
        <v>110</v>
      </c>
      <c r="AR281" s="12">
        <v>0.65</v>
      </c>
      <c r="AS281" s="12">
        <v>1.86</v>
      </c>
      <c r="AT281" t="s" s="8">
        <v>110</v>
      </c>
      <c r="AU281" s="10">
        <v>0</v>
      </c>
      <c r="AV281" t="s" s="8">
        <v>110</v>
      </c>
      <c r="AW281" t="s" s="8">
        <v>110</v>
      </c>
      <c r="AX281" s="10">
        <v>0.191</v>
      </c>
      <c r="AY281" t="s" s="8">
        <v>110</v>
      </c>
      <c r="AZ281" t="s" s="8">
        <v>110</v>
      </c>
      <c r="BA281" s="10">
        <v>0.126</v>
      </c>
      <c r="BB281" s="10">
        <v>-0.5896</v>
      </c>
      <c r="BC281" s="10">
        <v>-0.1457</v>
      </c>
      <c r="BD281" s="10">
        <v>-1.0598</v>
      </c>
      <c r="BE281" s="10">
        <v>-0.5744</v>
      </c>
      <c r="BF281" s="10">
        <v>0</v>
      </c>
      <c r="BG281" s="10">
        <v>0.3085</v>
      </c>
      <c r="BH281" s="11">
        <v>-166.3</v>
      </c>
      <c r="BI281" s="11">
        <v>-95.7</v>
      </c>
      <c r="BJ281" s="11">
        <v>-38.7</v>
      </c>
      <c r="BK281" s="11">
        <v>-51.87</v>
      </c>
      <c r="BL281" s="11">
        <v>86.7</v>
      </c>
      <c r="BM281" s="11">
        <v>90.3</v>
      </c>
      <c r="BN281" s="11">
        <v>-33.7</v>
      </c>
      <c r="BO281" s="11">
        <v>-17.6</v>
      </c>
      <c r="BP281" s="11">
        <v>-51.87</v>
      </c>
      <c r="BQ281" s="11">
        <v>0.39</v>
      </c>
      <c r="BR281" s="11">
        <v>0</v>
      </c>
      <c r="BS281" s="11">
        <v>9.757</v>
      </c>
      <c r="BT281" t="s" s="8">
        <v>110</v>
      </c>
      <c r="BU281" s="11">
        <v>-61.6288991014949</v>
      </c>
      <c r="BV281" s="11">
        <v>-105.846</v>
      </c>
      <c r="BW281" s="11">
        <v>-105.457</v>
      </c>
      <c r="BX281" s="11">
        <v>162.3</v>
      </c>
      <c r="BY281" s="11">
        <v>355.92</v>
      </c>
      <c r="BZ281" s="11">
        <v>130.9</v>
      </c>
      <c r="CA281" s="11">
        <v>248.06</v>
      </c>
      <c r="CB281" s="11">
        <v>0</v>
      </c>
      <c r="CC281" s="12">
        <v>0.65</v>
      </c>
      <c r="CD281" s="12">
        <v>0.28</v>
      </c>
      <c r="CE281" s="12">
        <v>0.5</v>
      </c>
      <c r="CF281" t="s" s="8">
        <v>110</v>
      </c>
      <c r="CG281" t="s" s="8">
        <v>110</v>
      </c>
      <c r="CH281" t="s" s="8">
        <v>110</v>
      </c>
      <c r="CI281" t="s" s="8">
        <v>110</v>
      </c>
      <c r="CJ281" s="11">
        <v>0</v>
      </c>
      <c r="CK281" s="14">
        <v>0</v>
      </c>
      <c r="CL281" s="15">
        <v>0.2102272727272728</v>
      </c>
    </row>
    <row r="282" ht="31.05" customHeight="1">
      <c r="A282" t="s" s="16">
        <v>713</v>
      </c>
      <c r="B282" t="s" s="16">
        <v>714</v>
      </c>
      <c r="C282" t="s" s="8">
        <v>715</v>
      </c>
      <c r="D282" t="s" s="8">
        <v>93</v>
      </c>
      <c r="E282" t="s" s="8">
        <v>94</v>
      </c>
      <c r="F282" t="s" s="8">
        <v>95</v>
      </c>
      <c r="G282" s="9">
        <v>0.7816</v>
      </c>
      <c r="H282" s="9">
        <v>12.963</v>
      </c>
      <c r="I282" s="10">
        <f>$C$2+CK282</f>
      </c>
      <c r="J282" s="10">
        <f>IF(H282="NA","NA",$C$1+H282*I282)</f>
      </c>
      <c r="K282" s="10">
        <v>0.04</v>
      </c>
      <c r="L282" s="10">
        <f>IF(K282="NA","NA",$C$1+K282)</f>
      </c>
      <c r="M282" s="10">
        <f>IF(L282="NA","NA",IF(CL282="NA","NA",L282*(1-CL282)))</f>
      </c>
      <c r="N282" s="10">
        <f>IF(J282="NA","NA",IF(AA282="NA","NA",IF(M282="NA","NA",J282*(1-AA282)+M282*AA282)))</f>
      </c>
      <c r="O282" s="10">
        <f>IF(BB282="NA","NA",IF(J282="NA","NA",BB282-J282))</f>
      </c>
      <c r="P282" s="10">
        <f>IF(BC282="NA","NA",IF(N282="NA","NA",BC282-N282))</f>
      </c>
      <c r="Q282" s="11">
        <v>9.31</v>
      </c>
      <c r="R282" s="11">
        <v>0</v>
      </c>
      <c r="S282" s="11">
        <v>145.1</v>
      </c>
      <c r="T282" s="11">
        <v>145.1</v>
      </c>
      <c r="U282" s="11">
        <v>154.41</v>
      </c>
      <c r="V282" s="11">
        <v>8.69</v>
      </c>
      <c r="W282" s="11">
        <v>145.72</v>
      </c>
      <c r="X282" s="10">
        <v>0.0563</v>
      </c>
      <c r="Y282" s="12">
        <v>0.01</v>
      </c>
      <c r="Z282" s="10">
        <v>0.872</v>
      </c>
      <c r="AA282" s="10">
        <v>0.9397</v>
      </c>
      <c r="AB282" s="10">
        <v>6.8122</v>
      </c>
      <c r="AC282" s="10">
        <v>15.5854</v>
      </c>
      <c r="AD282" s="11">
        <v>0.27</v>
      </c>
      <c r="AE282" s="12">
        <v>3.38</v>
      </c>
      <c r="AF282" s="10">
        <v>0.272</v>
      </c>
      <c r="AG282" s="10">
        <v>1.5</v>
      </c>
      <c r="AH282" s="12">
        <v>0.95</v>
      </c>
      <c r="AI282" t="s" s="5">
        <v>110</v>
      </c>
      <c r="AJ282" t="s" s="8">
        <v>110</v>
      </c>
      <c r="AK282" t="s" s="8">
        <v>110</v>
      </c>
      <c r="AL282" t="s" s="8">
        <v>110</v>
      </c>
      <c r="AM282" t="s" s="8">
        <v>110</v>
      </c>
      <c r="AN282" s="12">
        <v>0.44</v>
      </c>
      <c r="AO282" s="12">
        <v>0.44</v>
      </c>
      <c r="AP282" t="s" s="8">
        <v>110</v>
      </c>
      <c r="AQ282" t="s" s="8">
        <v>110</v>
      </c>
      <c r="AR282" s="12">
        <v>0.92</v>
      </c>
      <c r="AS282" s="12">
        <v>6.91</v>
      </c>
      <c r="AT282" t="s" s="8">
        <v>110</v>
      </c>
      <c r="AU282" s="10">
        <v>0</v>
      </c>
      <c r="AV282" t="s" s="8">
        <v>110</v>
      </c>
      <c r="AW282" t="s" s="8">
        <v>110</v>
      </c>
      <c r="AX282" s="10">
        <v>1.321</v>
      </c>
      <c r="AY282" s="10">
        <v>1.978</v>
      </c>
      <c r="AZ282" t="s" s="8">
        <v>110</v>
      </c>
      <c r="BA282" s="10">
        <v>0.968</v>
      </c>
      <c r="BB282" s="10">
        <v>-1.1929</v>
      </c>
      <c r="BC282" s="10">
        <v>-0.3157</v>
      </c>
      <c r="BD282" s="10">
        <v>-1.0862</v>
      </c>
      <c r="BE282" s="10">
        <v>-0.8184</v>
      </c>
      <c r="BF282" s="10">
        <v>0</v>
      </c>
      <c r="BG282" s="10">
        <v>0.1336</v>
      </c>
      <c r="BH282" s="11">
        <v>-37</v>
      </c>
      <c r="BI282" s="11">
        <v>-66.8</v>
      </c>
      <c r="BJ282" s="11">
        <v>-50.4</v>
      </c>
      <c r="BK282" s="11">
        <v>-50.33</v>
      </c>
      <c r="BL282" s="11">
        <v>21.1</v>
      </c>
      <c r="BM282" s="11">
        <v>61.5</v>
      </c>
      <c r="BN282" s="11">
        <v>-29.9</v>
      </c>
      <c r="BO282" s="11">
        <v>-34.7</v>
      </c>
      <c r="BP282" s="11">
        <v>-50.33</v>
      </c>
      <c r="BQ282" s="11">
        <v>-20.5</v>
      </c>
      <c r="BR282" s="11">
        <v>-4.863</v>
      </c>
      <c r="BS282" s="11">
        <v>7.681</v>
      </c>
      <c r="BT282" t="s" s="8">
        <v>110</v>
      </c>
      <c r="BU282" s="11">
        <v>-53.147</v>
      </c>
      <c r="BV282" s="11">
        <v>-49.118</v>
      </c>
      <c r="BW282" s="11">
        <v>-69.61799999999999</v>
      </c>
      <c r="BX282" s="11">
        <v>56</v>
      </c>
      <c r="BY282" s="11">
        <v>159.4</v>
      </c>
      <c r="BZ282" s="11">
        <v>21.3</v>
      </c>
      <c r="CA282" s="11">
        <v>157.71</v>
      </c>
      <c r="CB282" s="11">
        <v>0</v>
      </c>
      <c r="CC282" s="12">
        <v>1.96</v>
      </c>
      <c r="CD282" s="12">
        <v>1.14</v>
      </c>
      <c r="CE282" s="12">
        <v>0.5</v>
      </c>
      <c r="CF282" t="s" s="8">
        <v>110</v>
      </c>
      <c r="CG282" t="s" s="8">
        <v>110</v>
      </c>
      <c r="CH282" t="s" s="8">
        <v>110</v>
      </c>
      <c r="CI282" t="s" s="8">
        <v>110</v>
      </c>
      <c r="CJ282" s="11">
        <v>0</v>
      </c>
      <c r="CK282" s="14">
        <v>0</v>
      </c>
      <c r="CL282" s="15">
        <v>0.2102272727272728</v>
      </c>
    </row>
    <row r="283" ht="22.05" customHeight="1">
      <c r="A283" t="s" s="16">
        <v>716</v>
      </c>
      <c r="B283" t="s" s="16">
        <v>717</v>
      </c>
      <c r="C283" t="s" s="8">
        <v>718</v>
      </c>
      <c r="D283" t="s" s="8">
        <v>93</v>
      </c>
      <c r="E283" t="s" s="8">
        <v>94</v>
      </c>
      <c r="F283" t="s" s="8">
        <v>95</v>
      </c>
      <c r="G283" s="9">
        <v>1.153</v>
      </c>
      <c r="H283" s="9">
        <v>5.5423</v>
      </c>
      <c r="I283" s="10">
        <f>$C$2+CK283</f>
      </c>
      <c r="J283" s="10">
        <f>IF(H283="NA","NA",$C$1+H283*I283)</f>
      </c>
      <c r="K283" s="10">
        <v>0.025</v>
      </c>
      <c r="L283" s="10">
        <f>IF(K283="NA","NA",$C$1+K283)</f>
      </c>
      <c r="M283" s="10">
        <f>IF(L283="NA","NA",IF(CL283="NA","NA",L283*(1-CL283)))</f>
      </c>
      <c r="N283" s="10">
        <f>IF(J283="NA","NA",IF(AA283="NA","NA",IF(M283="NA","NA",J283*(1-AA283)+M283*AA283)))</f>
      </c>
      <c r="O283" s="10">
        <f>IF(BB283="NA","NA",IF(J283="NA","NA",BB283-J283))</f>
      </c>
      <c r="P283" s="10">
        <f>IF(BC283="NA","NA",IF(N283="NA","NA",BC283-N283))</f>
      </c>
      <c r="Q283" s="11">
        <v>23.3</v>
      </c>
      <c r="R283" s="11">
        <v>0</v>
      </c>
      <c r="S283" s="11">
        <v>88.7</v>
      </c>
      <c r="T283" s="11">
        <v>88.7</v>
      </c>
      <c r="U283" s="11">
        <v>112</v>
      </c>
      <c r="V283" s="11">
        <v>0.8100000000000001</v>
      </c>
      <c r="W283" s="11">
        <v>111.19</v>
      </c>
      <c r="X283" s="10">
        <v>0.0073</v>
      </c>
      <c r="Y283" s="12">
        <v>0</v>
      </c>
      <c r="Z283" s="10">
        <v>0.7647</v>
      </c>
      <c r="AA283" s="10">
        <v>0.792</v>
      </c>
      <c r="AB283" s="10">
        <v>3.2491</v>
      </c>
      <c r="AC283" s="10">
        <v>3.8069</v>
      </c>
      <c r="AD283" s="11">
        <v>1.31</v>
      </c>
      <c r="AE283" s="12">
        <v>0.36</v>
      </c>
      <c r="AF283" s="10">
        <v>0.0775</v>
      </c>
      <c r="AG283" s="10">
        <v>0.8746</v>
      </c>
      <c r="AH283" s="12">
        <v>0.39</v>
      </c>
      <c r="AI283" t="s" s="5">
        <v>110</v>
      </c>
      <c r="AJ283" t="s" s="8">
        <v>110</v>
      </c>
      <c r="AK283" t="s" s="8">
        <v>110</v>
      </c>
      <c r="AL283" t="s" s="8">
        <v>110</v>
      </c>
      <c r="AM283" t="s" s="8">
        <v>110</v>
      </c>
      <c r="AN283" s="12">
        <v>0.85</v>
      </c>
      <c r="AO283" s="12">
        <v>0.65</v>
      </c>
      <c r="AP283" t="s" s="8">
        <v>110</v>
      </c>
      <c r="AQ283" s="12">
        <v>69.48999999999999</v>
      </c>
      <c r="AR283" s="12">
        <v>0.97</v>
      </c>
      <c r="AS283" s="12">
        <v>3.09</v>
      </c>
      <c r="AT283" t="s" s="8">
        <v>110</v>
      </c>
      <c r="AU283" s="10">
        <v>0</v>
      </c>
      <c r="AV283" t="s" s="8">
        <v>110</v>
      </c>
      <c r="AW283" t="s" s="8">
        <v>110</v>
      </c>
      <c r="AX283" s="10">
        <v>0.156</v>
      </c>
      <c r="AY283" t="s" s="8">
        <v>110</v>
      </c>
      <c r="AZ283" t="s" s="8">
        <v>110</v>
      </c>
      <c r="BA283" s="10">
        <v>0.144</v>
      </c>
      <c r="BB283" s="10">
        <v>-0.2854</v>
      </c>
      <c r="BC283" s="10">
        <v>-0.1035</v>
      </c>
      <c r="BD283" s="10">
        <v>-0.2171</v>
      </c>
      <c r="BE283" s="10">
        <v>-0.1189</v>
      </c>
      <c r="BF283" s="10">
        <v>0</v>
      </c>
      <c r="BG283" s="10">
        <v>0.1605</v>
      </c>
      <c r="BH283" s="11">
        <v>-11.4</v>
      </c>
      <c r="BI283" s="11">
        <v>-11.7</v>
      </c>
      <c r="BJ283" s="11">
        <v>-6.41</v>
      </c>
      <c r="BK283" s="11">
        <v>-6.41</v>
      </c>
      <c r="BL283" s="11">
        <v>36</v>
      </c>
      <c r="BM283" s="11">
        <v>53.9</v>
      </c>
      <c r="BN283" s="11">
        <v>1.6</v>
      </c>
      <c r="BO283" s="11">
        <v>1.19</v>
      </c>
      <c r="BP283" s="11">
        <v>-6.41</v>
      </c>
      <c r="BQ283" s="11">
        <v>-3.9</v>
      </c>
      <c r="BR283" s="11">
        <v>-2.49</v>
      </c>
      <c r="BS283" s="11">
        <v>7.915</v>
      </c>
      <c r="BT283" t="s" s="8">
        <v>110</v>
      </c>
      <c r="BU283" s="11">
        <v>-11.835</v>
      </c>
      <c r="BV283" s="11">
        <v>-13.225</v>
      </c>
      <c r="BW283" s="11">
        <v>-17.125</v>
      </c>
      <c r="BX283" s="11">
        <v>41</v>
      </c>
      <c r="BY283" s="11">
        <v>61.96</v>
      </c>
      <c r="BZ283" s="11">
        <v>27.3</v>
      </c>
      <c r="CA283" s="11">
        <v>115.19</v>
      </c>
      <c r="CB283" s="11">
        <v>0</v>
      </c>
      <c r="CC283" s="12">
        <v>0.27</v>
      </c>
      <c r="CD283" s="12">
        <v>0</v>
      </c>
      <c r="CE283" s="12">
        <v>0.5</v>
      </c>
      <c r="CF283" t="s" s="8">
        <v>110</v>
      </c>
      <c r="CG283" t="s" s="8">
        <v>110</v>
      </c>
      <c r="CH283" t="s" s="8">
        <v>110</v>
      </c>
      <c r="CI283" t="s" s="8">
        <v>110</v>
      </c>
      <c r="CJ283" s="11">
        <v>0</v>
      </c>
      <c r="CK283" s="14">
        <v>0</v>
      </c>
      <c r="CL283" s="15">
        <v>0.2093862815884476</v>
      </c>
    </row>
    <row r="284" ht="22.05" customHeight="1">
      <c r="A284" t="s" s="16">
        <v>719</v>
      </c>
      <c r="B284" t="s" s="16">
        <v>720</v>
      </c>
      <c r="C284" t="s" s="8">
        <v>718</v>
      </c>
      <c r="D284" t="s" s="8">
        <v>93</v>
      </c>
      <c r="E284" t="s" s="8">
        <v>94</v>
      </c>
      <c r="F284" t="s" s="8">
        <v>95</v>
      </c>
      <c r="G284" s="9">
        <v>1.153</v>
      </c>
      <c r="H284" s="9">
        <v>1.2912</v>
      </c>
      <c r="I284" s="10">
        <f>$C$2+CK284</f>
      </c>
      <c r="J284" s="10">
        <f>IF(H284="NA","NA",$C$1+H284*I284)</f>
      </c>
      <c r="K284" s="10">
        <v>0.015</v>
      </c>
      <c r="L284" s="10">
        <f>IF(K284="NA","NA",$C$1+K284)</f>
      </c>
      <c r="M284" s="10">
        <f>IF(L284="NA","NA",IF(CL284="NA","NA",L284*(1-CL284)))</f>
      </c>
      <c r="N284" s="10">
        <f>IF(J284="NA","NA",IF(AA284="NA","NA",IF(M284="NA","NA",J284*(1-AA284)+M284*AA284)))</f>
      </c>
      <c r="O284" s="10">
        <f>IF(BB284="NA","NA",IF(J284="NA","NA",BB284-J284))</f>
      </c>
      <c r="P284" s="10">
        <f>IF(BC284="NA","NA",IF(N284="NA","NA",BC284-N284))</f>
      </c>
      <c r="Q284" s="11">
        <v>54.7</v>
      </c>
      <c r="R284" s="11">
        <v>0</v>
      </c>
      <c r="S284" s="11">
        <v>11.1</v>
      </c>
      <c r="T284" s="11">
        <v>11.1</v>
      </c>
      <c r="U284" s="11">
        <v>65.8</v>
      </c>
      <c r="V284" s="11">
        <v>12.9</v>
      </c>
      <c r="W284" s="11">
        <v>52.9</v>
      </c>
      <c r="X284" s="10">
        <v>0.196</v>
      </c>
      <c r="Y284" s="12">
        <v>0</v>
      </c>
      <c r="Z284" s="10">
        <v>0.2052</v>
      </c>
      <c r="AA284" s="10">
        <v>0.1687</v>
      </c>
      <c r="AB284" s="10">
        <v>0.2581</v>
      </c>
      <c r="AC284" s="10">
        <v>0.2029</v>
      </c>
      <c r="AD284" s="11">
        <v>0.63</v>
      </c>
      <c r="AE284" s="12">
        <v>0.36</v>
      </c>
      <c r="AF284" s="10">
        <v>0.0316</v>
      </c>
      <c r="AG284" s="10">
        <v>0.6087</v>
      </c>
      <c r="AH284" s="12">
        <v>0.31</v>
      </c>
      <c r="AI284" s="13">
        <v>1.05</v>
      </c>
      <c r="AJ284" s="12">
        <v>18.86</v>
      </c>
      <c r="AK284" s="12">
        <v>81.76000000000001</v>
      </c>
      <c r="AL284" s="12">
        <v>19.56</v>
      </c>
      <c r="AM284" t="s" s="8">
        <v>110</v>
      </c>
      <c r="AN284" s="12">
        <v>1.27</v>
      </c>
      <c r="AO284" s="12">
        <v>1.52</v>
      </c>
      <c r="AP284" s="12">
        <v>61.87</v>
      </c>
      <c r="AQ284" s="12">
        <v>5.35</v>
      </c>
      <c r="AR284" s="12">
        <v>1.28</v>
      </c>
      <c r="AS284" s="12">
        <v>1.47</v>
      </c>
      <c r="AT284" s="10">
        <v>0</v>
      </c>
      <c r="AU284" s="10">
        <v>0</v>
      </c>
      <c r="AV284" t="s" s="8">
        <v>110</v>
      </c>
      <c r="AW284" t="s" s="8">
        <v>110</v>
      </c>
      <c r="AX284" t="s" s="8">
        <v>110</v>
      </c>
      <c r="AY284" t="s" s="8">
        <v>110</v>
      </c>
      <c r="AZ284" t="s" s="8">
        <v>110</v>
      </c>
      <c r="BA284" s="10">
        <v>0.0524</v>
      </c>
      <c r="BB284" s="10">
        <v>0.0829</v>
      </c>
      <c r="BC284" s="10">
        <v>0.1073</v>
      </c>
      <c r="BD284" s="10">
        <v>0.0218</v>
      </c>
      <c r="BE284" s="10">
        <v>0.0279</v>
      </c>
      <c r="BF284" s="10">
        <v>0.4093</v>
      </c>
      <c r="BG284" s="10">
        <v>0.5445</v>
      </c>
      <c r="BH284" s="11">
        <v>2.9</v>
      </c>
      <c r="BI284" s="11">
        <v>0.67</v>
      </c>
      <c r="BJ284" s="11">
        <v>0.79</v>
      </c>
      <c r="BK284" s="11">
        <v>0.86</v>
      </c>
      <c r="BL284" s="11">
        <v>36.1</v>
      </c>
      <c r="BM284" s="11">
        <v>30.7</v>
      </c>
      <c r="BN284" s="11">
        <v>9.880000000000001</v>
      </c>
      <c r="BO284" s="11">
        <v>6.48</v>
      </c>
      <c r="BP284" s="11">
        <v>0.51</v>
      </c>
      <c r="BQ284" s="11">
        <v>1.74</v>
      </c>
      <c r="BR284" s="11">
        <v>4.44</v>
      </c>
      <c r="BS284" s="11">
        <v>0.709999999999999</v>
      </c>
      <c r="BT284" s="10">
        <v>10.1974966656407</v>
      </c>
      <c r="BU284" s="11">
        <v>-4.64497409326425</v>
      </c>
      <c r="BV284" s="11">
        <v>-6.221</v>
      </c>
      <c r="BW284" s="11">
        <v>-4.481</v>
      </c>
      <c r="BX284" s="11">
        <v>8.07</v>
      </c>
      <c r="BY284" s="11">
        <v>7.97</v>
      </c>
      <c r="BZ284" s="11">
        <v>43</v>
      </c>
      <c r="CA284" s="11">
        <v>41.2</v>
      </c>
      <c r="CB284" s="11">
        <v>0</v>
      </c>
      <c r="CC284" s="12">
        <v>0.08</v>
      </c>
      <c r="CD284" s="12">
        <v>0.39</v>
      </c>
      <c r="CE284" s="12">
        <v>0.5</v>
      </c>
      <c r="CF284" t="s" s="8">
        <v>110</v>
      </c>
      <c r="CG284" t="s" s="8">
        <v>110</v>
      </c>
      <c r="CH284" t="s" s="8">
        <v>110</v>
      </c>
      <c r="CI284" t="s" s="8">
        <v>110</v>
      </c>
      <c r="CJ284" s="11">
        <v>0</v>
      </c>
      <c r="CK284" s="14">
        <v>0</v>
      </c>
      <c r="CL284" s="15">
        <v>0.209251101321586</v>
      </c>
    </row>
    <row r="285" ht="31.05" customHeight="1">
      <c r="A285" t="s" s="16">
        <v>721</v>
      </c>
      <c r="B285" t="s" s="16">
        <v>722</v>
      </c>
      <c r="C285" t="s" s="8">
        <v>718</v>
      </c>
      <c r="D285" t="s" s="8">
        <v>93</v>
      </c>
      <c r="E285" t="s" s="8">
        <v>94</v>
      </c>
      <c r="F285" t="s" s="8">
        <v>95</v>
      </c>
      <c r="G285" s="9">
        <v>1.153</v>
      </c>
      <c r="H285" s="9">
        <v>6.6469</v>
      </c>
      <c r="I285" s="10">
        <f>$C$2+CK285</f>
      </c>
      <c r="J285" s="10">
        <f>IF(H285="NA","NA",$C$1+H285*I285)</f>
      </c>
      <c r="K285" s="10">
        <v>0.04</v>
      </c>
      <c r="L285" s="10">
        <f>IF(K285="NA","NA",$C$1+K285)</f>
      </c>
      <c r="M285" s="10">
        <f>IF(L285="NA","NA",IF(CL285="NA","NA",L285*(1-CL285)))</f>
      </c>
      <c r="N285" s="10">
        <f>IF(J285="NA","NA",IF(AA285="NA","NA",IF(M285="NA","NA",J285*(1-AA285)+M285*AA285)))</f>
      </c>
      <c r="O285" s="10">
        <f>IF(BB285="NA","NA",IF(J285="NA","NA",BB285-J285))</f>
      </c>
      <c r="P285" s="10">
        <f>IF(BC285="NA","NA",IF(N285="NA","NA",BC285-N285))</f>
      </c>
      <c r="Q285" s="11">
        <v>6.38</v>
      </c>
      <c r="R285" s="11">
        <v>0</v>
      </c>
      <c r="S285" s="11">
        <v>30.4</v>
      </c>
      <c r="T285" s="11">
        <v>30.4</v>
      </c>
      <c r="U285" s="11">
        <v>36.78</v>
      </c>
      <c r="V285" s="11">
        <v>2.43</v>
      </c>
      <c r="W285" s="11">
        <v>34.35</v>
      </c>
      <c r="X285" s="10">
        <v>0.06610000000000001</v>
      </c>
      <c r="Y285" s="12">
        <v>0</v>
      </c>
      <c r="Z285" s="10">
        <v>0.8027</v>
      </c>
      <c r="AA285" s="10">
        <v>0.8265</v>
      </c>
      <c r="AB285" s="10">
        <v>4.0696</v>
      </c>
      <c r="AC285" s="10">
        <v>4.7649</v>
      </c>
      <c r="AD285" s="11">
        <v>0.92</v>
      </c>
      <c r="AE285" s="12">
        <v>0.57</v>
      </c>
      <c r="AF285" s="10">
        <v>0.0316</v>
      </c>
      <c r="AG285" s="10">
        <v>1.5</v>
      </c>
      <c r="AH285" s="12">
        <v>0.8</v>
      </c>
      <c r="AI285" t="s" s="5">
        <v>110</v>
      </c>
      <c r="AJ285" t="s" s="8">
        <v>110</v>
      </c>
      <c r="AK285" t="s" s="8">
        <v>110</v>
      </c>
      <c r="AL285" t="s" s="8">
        <v>110</v>
      </c>
      <c r="AM285" t="s" s="8">
        <v>110</v>
      </c>
      <c r="AN285" s="12">
        <v>0.85</v>
      </c>
      <c r="AO285" s="12">
        <v>0.2</v>
      </c>
      <c r="AP285" t="s" s="8">
        <v>110</v>
      </c>
      <c r="AQ285" s="12">
        <v>4.99</v>
      </c>
      <c r="AR285" s="12">
        <v>0.97</v>
      </c>
      <c r="AS285" s="12">
        <v>1.06</v>
      </c>
      <c r="AT285" t="s" s="8">
        <v>110</v>
      </c>
      <c r="AU285" s="10">
        <v>0</v>
      </c>
      <c r="AV285" t="s" s="8">
        <v>110</v>
      </c>
      <c r="AW285" t="s" s="8">
        <v>110</v>
      </c>
      <c r="AX285" s="10">
        <v>-0.225</v>
      </c>
      <c r="AY285" s="10">
        <v>0.6830000000000001</v>
      </c>
      <c r="AZ285" t="s" s="8">
        <v>110</v>
      </c>
      <c r="BA285" t="s" s="8">
        <v>110</v>
      </c>
      <c r="BB285" s="10">
        <v>-0.7532</v>
      </c>
      <c r="BC285" s="10">
        <v>-0.2616</v>
      </c>
      <c r="BD285" s="10">
        <v>-1.2609</v>
      </c>
      <c r="BE285" s="10">
        <v>-0.8941</v>
      </c>
      <c r="BF285" s="10">
        <v>0</v>
      </c>
      <c r="BG285" s="10">
        <v>0.3988</v>
      </c>
      <c r="BH285" s="11">
        <v>-8.94</v>
      </c>
      <c r="BI285" s="11">
        <v>-17.4</v>
      </c>
      <c r="BJ285" s="11">
        <v>-12.7</v>
      </c>
      <c r="BK285" s="11">
        <v>-12.34</v>
      </c>
      <c r="BL285" s="11">
        <v>32.4</v>
      </c>
      <c r="BM285" s="11">
        <v>13.8</v>
      </c>
      <c r="BN285" s="11">
        <v>6.88</v>
      </c>
      <c r="BO285" s="11">
        <v>-3.3</v>
      </c>
      <c r="BP285" s="11">
        <v>-12.34</v>
      </c>
      <c r="BQ285" s="11">
        <v>-4.75</v>
      </c>
      <c r="BR285" s="11">
        <v>-12.91</v>
      </c>
      <c r="BS285" s="11">
        <v>6.45</v>
      </c>
      <c r="BT285" t="s" s="8">
        <v>110</v>
      </c>
      <c r="BU285" s="11">
        <v>-5.878</v>
      </c>
      <c r="BV285" s="11">
        <v>-6.19</v>
      </c>
      <c r="BW285" s="11">
        <v>-10.94</v>
      </c>
      <c r="BX285" s="11">
        <v>23.1</v>
      </c>
      <c r="BY285" s="11">
        <v>47.16</v>
      </c>
      <c r="BZ285" s="11">
        <v>7.47</v>
      </c>
      <c r="CA285" s="11">
        <v>35.44</v>
      </c>
      <c r="CB285" s="11">
        <v>0</v>
      </c>
      <c r="CC285" s="12">
        <v>0.2</v>
      </c>
      <c r="CD285" s="12">
        <v>0.45</v>
      </c>
      <c r="CE285" s="12">
        <v>0.5</v>
      </c>
      <c r="CF285" s="12">
        <v>0.1</v>
      </c>
      <c r="CG285" s="12">
        <v>0.13</v>
      </c>
      <c r="CH285" s="11">
        <v>-3.34</v>
      </c>
      <c r="CI285" s="11">
        <v>-6.84</v>
      </c>
      <c r="CJ285" s="11">
        <v>0</v>
      </c>
      <c r="CK285" s="14">
        <v>0</v>
      </c>
      <c r="CL285" s="15">
        <v>0.2102272727272728</v>
      </c>
    </row>
    <row r="286" ht="22.05" customHeight="1">
      <c r="A286" t="s" s="16">
        <v>723</v>
      </c>
      <c r="B286" t="s" s="16">
        <v>724</v>
      </c>
      <c r="C286" t="s" s="8">
        <v>691</v>
      </c>
      <c r="D286" t="s" s="8">
        <v>93</v>
      </c>
      <c r="E286" t="s" s="8">
        <v>94</v>
      </c>
      <c r="F286" t="s" s="8">
        <v>95</v>
      </c>
      <c r="G286" s="9">
        <v>1.0289</v>
      </c>
      <c r="H286" s="9">
        <v>1.0289</v>
      </c>
      <c r="I286" s="10">
        <f>$C$2+CK286</f>
      </c>
      <c r="J286" s="10">
        <f>IF(H286="NA","NA",$C$1+H286*I286)</f>
      </c>
      <c r="K286" s="10">
        <v>0.015</v>
      </c>
      <c r="L286" s="10">
        <f>IF(K286="NA","NA",$C$1+K286)</f>
      </c>
      <c r="M286" s="10">
        <f>IF(L286="NA","NA",IF(CL286="NA","NA",L286*(1-CL286)))</f>
      </c>
      <c r="N286" s="10">
        <f>IF(J286="NA","NA",IF(AA286="NA","NA",IF(M286="NA","NA",J286*(1-AA286)+M286*AA286)))</f>
      </c>
      <c r="O286" s="10">
        <f>IF(BB286="NA","NA",IF(J286="NA","NA",BB286-J286))</f>
      </c>
      <c r="P286" s="10">
        <f>IF(BC286="NA","NA",IF(N286="NA","NA",BC286-N286))</f>
      </c>
      <c r="Q286" s="11">
        <v>19.7</v>
      </c>
      <c r="R286" s="11">
        <v>0</v>
      </c>
      <c r="S286" s="11">
        <v>0</v>
      </c>
      <c r="T286" s="11">
        <v>0</v>
      </c>
      <c r="U286" s="11">
        <v>19.7</v>
      </c>
      <c r="V286" s="11">
        <v>1.39</v>
      </c>
      <c r="W286" s="11">
        <v>18.31</v>
      </c>
      <c r="X286" s="10">
        <v>0.0706</v>
      </c>
      <c r="Y286" s="12">
        <v>0</v>
      </c>
      <c r="Z286" s="10">
        <v>0</v>
      </c>
      <c r="AA286" s="10">
        <v>0</v>
      </c>
      <c r="AB286" s="10">
        <v>0</v>
      </c>
      <c r="AC286" s="10">
        <v>0</v>
      </c>
      <c r="AD286" s="11">
        <v>5.76</v>
      </c>
      <c r="AE286" s="12">
        <v>0.87</v>
      </c>
      <c r="AF286" s="10">
        <v>0.1844</v>
      </c>
      <c r="AG286" s="10">
        <v>0.5017</v>
      </c>
      <c r="AH286" s="12">
        <v>0.18</v>
      </c>
      <c r="AI286" s="13">
        <v>13.59</v>
      </c>
      <c r="AJ286" s="12">
        <v>12.24</v>
      </c>
      <c r="AK286" s="12">
        <v>16.28</v>
      </c>
      <c r="AL286" s="12">
        <v>10.75</v>
      </c>
      <c r="AM286" t="s" s="8">
        <v>110</v>
      </c>
      <c r="AN286" s="12">
        <v>7.11</v>
      </c>
      <c r="AO286" s="12">
        <v>2.96</v>
      </c>
      <c r="AP286" s="12">
        <v>10.52</v>
      </c>
      <c r="AQ286" s="12">
        <v>6.78</v>
      </c>
      <c r="AR286" s="12">
        <v>13.27</v>
      </c>
      <c r="AS286" s="12">
        <v>2.75</v>
      </c>
      <c r="AT286" s="10">
        <v>1.3058</v>
      </c>
      <c r="AU286" s="10">
        <v>0.08019999999999999</v>
      </c>
      <c r="AV286" s="10">
        <v>0.0018</v>
      </c>
      <c r="AW286" s="10">
        <v>0.12</v>
      </c>
      <c r="AX286" s="10">
        <v>0.08749999999999999</v>
      </c>
      <c r="AY286" s="10">
        <v>0.121</v>
      </c>
      <c r="AZ286" t="s" s="8">
        <v>110</v>
      </c>
      <c r="BA286" s="10">
        <v>0.0383</v>
      </c>
      <c r="BB286" s="10">
        <v>0.3993</v>
      </c>
      <c r="BC286" s="10">
        <v>1.4872</v>
      </c>
      <c r="BD286" s="10">
        <v>0.1853</v>
      </c>
      <c r="BE286" s="10">
        <v>0.2665</v>
      </c>
      <c r="BF286" s="10">
        <v>0.2335</v>
      </c>
      <c r="BG286" t="s" s="8">
        <v>110</v>
      </c>
      <c r="BH286" s="11">
        <v>1.61</v>
      </c>
      <c r="BI286" s="11">
        <v>1.21</v>
      </c>
      <c r="BJ286" s="11">
        <v>1.74</v>
      </c>
      <c r="BK286" s="11">
        <v>1.74</v>
      </c>
      <c r="BL286" s="11">
        <v>6.65</v>
      </c>
      <c r="BM286" s="11">
        <v>6.53</v>
      </c>
      <c r="BN286" s="11">
        <v>2.7</v>
      </c>
      <c r="BO286" s="11">
        <v>2.24</v>
      </c>
      <c r="BP286" s="11">
        <v>1.33</v>
      </c>
      <c r="BQ286" s="11">
        <v>0</v>
      </c>
      <c r="BR286" s="11">
        <v>0.058</v>
      </c>
      <c r="BS286" s="11">
        <v>0.362</v>
      </c>
      <c r="BT286" s="10">
        <v>0.314929240582021</v>
      </c>
      <c r="BU286" s="11">
        <v>0.913632911392405</v>
      </c>
      <c r="BV286" s="11">
        <v>0.79</v>
      </c>
      <c r="BW286" s="11">
        <v>0.79</v>
      </c>
      <c r="BX286" s="11">
        <v>3.03</v>
      </c>
      <c r="BY286" s="11">
        <v>1.17</v>
      </c>
      <c r="BZ286" s="11">
        <v>2.77</v>
      </c>
      <c r="CA286" s="11">
        <v>1.38</v>
      </c>
      <c r="CB286" s="11">
        <v>-1.58</v>
      </c>
      <c r="CC286" s="12">
        <v>0.37</v>
      </c>
      <c r="CD286" s="12">
        <v>0.57</v>
      </c>
      <c r="CE286" s="12">
        <v>0.5</v>
      </c>
      <c r="CF286" t="s" s="8">
        <v>110</v>
      </c>
      <c r="CG286" t="s" s="8">
        <v>110</v>
      </c>
      <c r="CH286" t="s" s="8">
        <v>110</v>
      </c>
      <c r="CI286" t="s" s="8">
        <v>110</v>
      </c>
      <c r="CJ286" s="11">
        <v>-1.58</v>
      </c>
      <c r="CK286" s="14">
        <v>0</v>
      </c>
      <c r="CL286" s="15">
        <v>0.209251101321586</v>
      </c>
    </row>
    <row r="287" ht="22.05" customHeight="1">
      <c r="A287" t="s" s="16">
        <v>725</v>
      </c>
      <c r="B287" t="s" s="16">
        <v>726</v>
      </c>
      <c r="C287" t="s" s="8">
        <v>718</v>
      </c>
      <c r="D287" t="s" s="8">
        <v>93</v>
      </c>
      <c r="E287" t="s" s="8">
        <v>94</v>
      </c>
      <c r="F287" t="s" s="8">
        <v>95</v>
      </c>
      <c r="G287" s="9">
        <v>1.153</v>
      </c>
      <c r="H287" s="9">
        <v>1.153</v>
      </c>
      <c r="I287" s="10">
        <f>$C$2+CK287</f>
      </c>
      <c r="J287" s="10">
        <f>IF(H287="NA","NA",$C$1+H287*I287)</f>
      </c>
      <c r="K287" s="10">
        <v>0.025</v>
      </c>
      <c r="L287" s="10">
        <f>IF(K287="NA","NA",$C$1+K287)</f>
      </c>
      <c r="M287" s="10">
        <f>IF(L287="NA","NA",IF(CL287="NA","NA",L287*(1-CL287)))</f>
      </c>
      <c r="N287" s="10">
        <f>IF(J287="NA","NA",IF(AA287="NA","NA",IF(M287="NA","NA",J287*(1-AA287)+M287*AA287)))</f>
      </c>
      <c r="O287" s="10">
        <f>IF(BB287="NA","NA",IF(J287="NA","NA",BB287-J287))</f>
      </c>
      <c r="P287" s="10">
        <f>IF(BC287="NA","NA",IF(N287="NA","NA",BC287-N287))</f>
      </c>
      <c r="Q287" s="11">
        <v>7.68</v>
      </c>
      <c r="R287" s="11">
        <v>0</v>
      </c>
      <c r="S287" s="11">
        <v>0</v>
      </c>
      <c r="T287" s="11">
        <v>0</v>
      </c>
      <c r="U287" s="11">
        <v>7.68</v>
      </c>
      <c r="V287" s="11">
        <v>0.35</v>
      </c>
      <c r="W287" s="11">
        <v>7.33</v>
      </c>
      <c r="X287" s="10">
        <v>0.0454</v>
      </c>
      <c r="Y287" s="12">
        <v>0.01</v>
      </c>
      <c r="Z287" s="10">
        <v>0</v>
      </c>
      <c r="AA287" s="10">
        <v>0</v>
      </c>
      <c r="AB287" s="10">
        <v>0</v>
      </c>
      <c r="AC287" s="10">
        <v>0</v>
      </c>
      <c r="AD287" s="11">
        <v>0.25</v>
      </c>
      <c r="AE287" s="12">
        <v>-0.11</v>
      </c>
      <c r="AF287" t="s" s="8">
        <v>110</v>
      </c>
      <c r="AG287" t="s" s="8">
        <v>110</v>
      </c>
      <c r="AH287" s="12">
        <v>0.71</v>
      </c>
      <c r="AI287" t="s" s="5">
        <v>110</v>
      </c>
      <c r="AJ287" t="s" s="8">
        <v>110</v>
      </c>
      <c r="AK287" t="s" s="8">
        <v>110</v>
      </c>
      <c r="AL287" t="s" s="8">
        <v>110</v>
      </c>
      <c r="AM287" t="s" s="8">
        <v>110</v>
      </c>
      <c r="AN287" s="12">
        <v>0.5600000000000001</v>
      </c>
      <c r="AO287" s="12">
        <v>3.59</v>
      </c>
      <c r="AP287" t="s" s="8">
        <v>110</v>
      </c>
      <c r="AQ287" t="s" s="8">
        <v>110</v>
      </c>
      <c r="AR287" s="12">
        <v>0.55</v>
      </c>
      <c r="AS287" s="12">
        <v>3.43</v>
      </c>
      <c r="AT287" t="s" s="8">
        <v>110</v>
      </c>
      <c r="AU287" s="10">
        <v>0</v>
      </c>
      <c r="AV287" t="s" s="8">
        <v>110</v>
      </c>
      <c r="AW287" t="s" s="8">
        <v>110</v>
      </c>
      <c r="AX287" s="10">
        <v>0.0256</v>
      </c>
      <c r="AY287" t="s" s="8">
        <v>110</v>
      </c>
      <c r="AZ287" t="s" s="8">
        <v>110</v>
      </c>
      <c r="BA287" s="10">
        <v>0.0364</v>
      </c>
      <c r="BB287" s="10">
        <v>-0.5373</v>
      </c>
      <c r="BC287" s="10">
        <v>-0.0858</v>
      </c>
      <c r="BD287" s="10">
        <v>-5.8696</v>
      </c>
      <c r="BE287" s="10">
        <v>-0.9114</v>
      </c>
      <c r="BF287" s="10">
        <v>0</v>
      </c>
      <c r="BG287" t="s" s="8">
        <v>110</v>
      </c>
      <c r="BH287" s="11">
        <v>-2.61</v>
      </c>
      <c r="BI287" s="11">
        <v>-10.8</v>
      </c>
      <c r="BJ287" s="11">
        <v>-1.76</v>
      </c>
      <c r="BK287" s="11">
        <v>-1.68</v>
      </c>
      <c r="BL287" s="11">
        <v>2.14</v>
      </c>
      <c r="BM287" s="11">
        <v>1.84</v>
      </c>
      <c r="BN287" s="11">
        <v>-2.17</v>
      </c>
      <c r="BO287" s="11">
        <v>-1.56</v>
      </c>
      <c r="BP287" s="11">
        <v>-1.68</v>
      </c>
      <c r="BQ287" s="11">
        <v>0.63</v>
      </c>
      <c r="BR287" s="11">
        <v>0.152</v>
      </c>
      <c r="BS287" s="11">
        <v>3.522</v>
      </c>
      <c r="BT287" t="s" s="8">
        <v>110</v>
      </c>
      <c r="BU287" s="11">
        <v>-5.351</v>
      </c>
      <c r="BV287" s="11">
        <v>-15.102</v>
      </c>
      <c r="BW287" s="11">
        <v>-14.474</v>
      </c>
      <c r="BX287" s="11">
        <v>20.1</v>
      </c>
      <c r="BY287" s="11">
        <v>19.55</v>
      </c>
      <c r="BZ287" s="11">
        <v>13.6</v>
      </c>
      <c r="CA287" s="11">
        <v>13.25</v>
      </c>
      <c r="CB287" s="11">
        <v>0</v>
      </c>
      <c r="CC287" s="12">
        <v>-0.15</v>
      </c>
      <c r="CD287" s="12">
        <v>0.15</v>
      </c>
      <c r="CE287" s="12">
        <v>0.5</v>
      </c>
      <c r="CF287" t="s" s="8">
        <v>110</v>
      </c>
      <c r="CG287" t="s" s="8">
        <v>110</v>
      </c>
      <c r="CH287" t="s" s="8">
        <v>110</v>
      </c>
      <c r="CI287" t="s" s="8">
        <v>110</v>
      </c>
      <c r="CJ287" s="11">
        <v>0</v>
      </c>
      <c r="CK287" s="14">
        <v>0</v>
      </c>
      <c r="CL287" s="15">
        <v>0.2093862815884476</v>
      </c>
    </row>
    <row r="288" ht="22.05" customHeight="1">
      <c r="A288" t="s" s="16">
        <v>727</v>
      </c>
      <c r="B288" t="s" s="16">
        <v>728</v>
      </c>
      <c r="C288" t="s" s="8">
        <v>691</v>
      </c>
      <c r="D288" t="s" s="8">
        <v>93</v>
      </c>
      <c r="E288" t="s" s="8">
        <v>94</v>
      </c>
      <c r="F288" t="s" s="8">
        <v>95</v>
      </c>
      <c r="G288" s="9">
        <v>1.0289</v>
      </c>
      <c r="H288" s="9">
        <v>1.0289</v>
      </c>
      <c r="I288" s="10">
        <f>$C$2+CK288</f>
      </c>
      <c r="J288" s="10">
        <f>IF(H288="NA","NA",$C$1+H288*I288)</f>
      </c>
      <c r="K288" s="10">
        <v>0.025</v>
      </c>
      <c r="L288" s="10">
        <f>IF(K288="NA","NA",$C$1+K288)</f>
      </c>
      <c r="M288" s="10">
        <f>IF(L288="NA","NA",IF(CL288="NA","NA",L288*(1-CL288)))</f>
      </c>
      <c r="N288" s="10">
        <f>IF(J288="NA","NA",IF(AA288="NA","NA",IF(M288="NA","NA",J288*(1-AA288)+M288*AA288)))</f>
      </c>
      <c r="O288" s="10">
        <f>IF(BB288="NA","NA",IF(J288="NA","NA",BB288-J288))</f>
      </c>
      <c r="P288" s="10">
        <f>IF(BC288="NA","NA",IF(N288="NA","NA",BC288-N288))</f>
      </c>
      <c r="Q288" s="11">
        <v>7.82</v>
      </c>
      <c r="R288" s="11">
        <v>0</v>
      </c>
      <c r="S288" s="11">
        <v>0</v>
      </c>
      <c r="T288" s="11">
        <v>0</v>
      </c>
      <c r="U288" s="11">
        <v>7.82</v>
      </c>
      <c r="V288" s="11">
        <v>1.52</v>
      </c>
      <c r="W288" s="11">
        <v>6.3</v>
      </c>
      <c r="X288" s="10">
        <v>0.1944</v>
      </c>
      <c r="Y288" s="12">
        <v>0</v>
      </c>
      <c r="Z288" s="10">
        <v>0</v>
      </c>
      <c r="AA288" s="10">
        <v>0</v>
      </c>
      <c r="AB288" s="10">
        <v>0</v>
      </c>
      <c r="AC288" s="10">
        <v>0</v>
      </c>
      <c r="AD288" s="11">
        <v>0.11</v>
      </c>
      <c r="AE288" s="12">
        <v>0.64</v>
      </c>
      <c r="AF288" t="s" s="8">
        <v>110</v>
      </c>
      <c r="AG288" t="s" s="8">
        <v>110</v>
      </c>
      <c r="AH288" s="12">
        <v>0.47</v>
      </c>
      <c r="AI288" t="s" s="5">
        <v>110</v>
      </c>
      <c r="AJ288" t="s" s="8">
        <v>110</v>
      </c>
      <c r="AK288" t="s" s="8">
        <v>110</v>
      </c>
      <c r="AL288" t="s" s="8">
        <v>110</v>
      </c>
      <c r="AM288" t="s" s="8">
        <v>110</v>
      </c>
      <c r="AN288" s="12">
        <v>0.83</v>
      </c>
      <c r="AO288" s="12">
        <v>4.09</v>
      </c>
      <c r="AP288" t="s" s="8">
        <v>110</v>
      </c>
      <c r="AQ288" t="s" s="8">
        <v>110</v>
      </c>
      <c r="AR288" s="12">
        <v>0.8</v>
      </c>
      <c r="AS288" s="12">
        <v>3.3</v>
      </c>
      <c r="AT288" t="s" s="8">
        <v>110</v>
      </c>
      <c r="AU288" s="10">
        <v>0</v>
      </c>
      <c r="AV288" t="s" s="8">
        <v>110</v>
      </c>
      <c r="AW288" t="s" s="8">
        <v>110</v>
      </c>
      <c r="AX288" s="10">
        <v>0.531</v>
      </c>
      <c r="AY288" t="s" s="8">
        <v>110</v>
      </c>
      <c r="AZ288" t="s" s="8">
        <v>110</v>
      </c>
      <c r="BA288" t="s" s="8">
        <v>110</v>
      </c>
      <c r="BB288" s="10">
        <v>-0.1635</v>
      </c>
      <c r="BC288" s="10">
        <v>-0.1156</v>
      </c>
      <c r="BD288" s="10">
        <v>-1.1417</v>
      </c>
      <c r="BE288" s="10">
        <v>-0.6402</v>
      </c>
      <c r="BF288" s="10">
        <v>0</v>
      </c>
      <c r="BG288" s="10">
        <v>0.1415</v>
      </c>
      <c r="BH288" s="11">
        <v>-1.48</v>
      </c>
      <c r="BI288" s="11">
        <v>-1.45</v>
      </c>
      <c r="BJ288" s="11">
        <v>-0.84</v>
      </c>
      <c r="BK288" s="11">
        <v>-0.8100000000000001</v>
      </c>
      <c r="BL288" s="11">
        <v>1.91</v>
      </c>
      <c r="BM288" s="11">
        <v>1.27</v>
      </c>
      <c r="BN288" s="11">
        <v>-0.82</v>
      </c>
      <c r="BO288" s="11">
        <v>-0.83</v>
      </c>
      <c r="BP288" s="11">
        <v>-0.8100000000000001</v>
      </c>
      <c r="BQ288" s="11">
        <v>0</v>
      </c>
      <c r="BR288" s="11">
        <v>0.173</v>
      </c>
      <c r="BS288" s="11">
        <v>1.575</v>
      </c>
      <c r="BT288" t="s" s="8">
        <v>110</v>
      </c>
      <c r="BU288" s="11">
        <v>-2.561</v>
      </c>
      <c r="BV288" s="11">
        <v>-3.198</v>
      </c>
      <c r="BW288" s="11">
        <v>-3.198</v>
      </c>
      <c r="BX288" s="11">
        <v>8.869999999999999</v>
      </c>
      <c r="BY288" s="11">
        <v>7.03</v>
      </c>
      <c r="BZ288" s="11">
        <v>9.41</v>
      </c>
      <c r="CA288" s="11">
        <v>7.89</v>
      </c>
      <c r="CB288" s="11">
        <v>0</v>
      </c>
      <c r="CC288" s="12">
        <v>0.03</v>
      </c>
      <c r="CD288" s="12">
        <v>0.93</v>
      </c>
      <c r="CE288" s="12">
        <v>0.5</v>
      </c>
      <c r="CF288" t="s" s="8">
        <v>110</v>
      </c>
      <c r="CG288" t="s" s="8">
        <v>110</v>
      </c>
      <c r="CH288" t="s" s="8">
        <v>110</v>
      </c>
      <c r="CI288" t="s" s="8">
        <v>110</v>
      </c>
      <c r="CJ288" s="11">
        <v>0</v>
      </c>
      <c r="CK288" s="14">
        <v>0</v>
      </c>
      <c r="CL288" s="15">
        <v>0.2093862815884476</v>
      </c>
    </row>
    <row r="289" ht="22.05" customHeight="1">
      <c r="A289" t="s" s="16">
        <v>729</v>
      </c>
      <c r="B289" t="s" s="16">
        <v>730</v>
      </c>
      <c r="C289" t="s" s="8">
        <v>731</v>
      </c>
      <c r="D289" t="s" s="8">
        <v>93</v>
      </c>
      <c r="E289" t="s" s="8">
        <v>94</v>
      </c>
      <c r="F289" t="s" s="8">
        <v>95</v>
      </c>
      <c r="G289" s="9">
        <v>0.9245</v>
      </c>
      <c r="H289" s="9">
        <v>0.9278999999999999</v>
      </c>
      <c r="I289" s="10">
        <f>$C$2+CK289</f>
      </c>
      <c r="J289" s="10">
        <f>IF(H289="NA","NA",$C$1+H289*I289)</f>
      </c>
      <c r="K289" s="10">
        <v>0.025</v>
      </c>
      <c r="L289" s="10">
        <f>IF(K289="NA","NA",$C$1+K289)</f>
      </c>
      <c r="M289" s="10">
        <f>IF(L289="NA","NA",IF(CL289="NA","NA",L289*(1-CL289)))</f>
      </c>
      <c r="N289" s="10">
        <f>IF(J289="NA","NA",IF(AA289="NA","NA",IF(M289="NA","NA",J289*(1-AA289)+M289*AA289)))</f>
      </c>
      <c r="O289" t="s" s="8">
        <f>IF(BB289="NA","NA",IF(J289="NA","NA",BB289-J289))</f>
        <v>110</v>
      </c>
      <c r="P289" t="s" s="8">
        <f>IF(BC289="NA","NA",IF(N289="NA","NA",BC289-N289))</f>
        <v>110</v>
      </c>
      <c r="Q289" s="11">
        <v>78.3</v>
      </c>
      <c r="R289" s="11">
        <v>0</v>
      </c>
      <c r="S289" s="11">
        <v>0.29</v>
      </c>
      <c r="T289" s="11">
        <v>0.29</v>
      </c>
      <c r="U289" s="11">
        <v>78.59</v>
      </c>
      <c r="V289" s="11">
        <v>6.17</v>
      </c>
      <c r="W289" s="11">
        <v>72.42</v>
      </c>
      <c r="X289" s="10">
        <v>0.0785</v>
      </c>
      <c r="Y289" s="12">
        <v>0</v>
      </c>
      <c r="Z289" s="10">
        <v>0.035</v>
      </c>
      <c r="AA289" s="10">
        <v>0.0037</v>
      </c>
      <c r="AB289" s="10">
        <v>0.0363</v>
      </c>
      <c r="AC289" s="10">
        <v>0.0037</v>
      </c>
      <c r="AD289" s="11">
        <v>1.6</v>
      </c>
      <c r="AE289" t="s" s="8">
        <v>110</v>
      </c>
      <c r="AF289" t="s" s="8">
        <v>110</v>
      </c>
      <c r="AG289" t="s" s="8">
        <v>110</v>
      </c>
      <c r="AH289" s="12">
        <v>0.42</v>
      </c>
      <c r="AI289" t="s" s="5">
        <v>110</v>
      </c>
      <c r="AJ289" t="s" s="8">
        <v>110</v>
      </c>
      <c r="AK289" t="s" s="8">
        <v>110</v>
      </c>
      <c r="AL289" t="s" s="8">
        <v>110</v>
      </c>
      <c r="AM289" t="s" s="8">
        <v>110</v>
      </c>
      <c r="AN289" s="12">
        <v>9.82</v>
      </c>
      <c r="AO289" s="12">
        <v>669.23</v>
      </c>
      <c r="AP289" t="s" s="8">
        <v>110</v>
      </c>
      <c r="AQ289" t="s" s="8">
        <v>110</v>
      </c>
      <c r="AR289" s="12">
        <v>34.67</v>
      </c>
      <c r="AS289" s="12">
        <v>618.97</v>
      </c>
      <c r="AT289" t="s" s="8">
        <v>110</v>
      </c>
      <c r="AU289" s="10">
        <v>0</v>
      </c>
      <c r="AV289" t="s" s="8">
        <v>110</v>
      </c>
      <c r="AW289" t="s" s="8">
        <v>110</v>
      </c>
      <c r="AX289" t="s" s="8">
        <v>110</v>
      </c>
      <c r="AY289" t="s" s="8">
        <v>110</v>
      </c>
      <c r="AZ289" t="s" s="8">
        <v>110</v>
      </c>
      <c r="BA289" t="s" s="8">
        <v>110</v>
      </c>
      <c r="BB289" t="s" s="8">
        <v>110</v>
      </c>
      <c r="BC289" t="s" s="8">
        <v>110</v>
      </c>
      <c r="BD289" s="10">
        <v>-12.5172</v>
      </c>
      <c r="BE289" s="10">
        <v>-11.9517</v>
      </c>
      <c r="BF289" s="10">
        <v>0</v>
      </c>
      <c r="BG289" s="10">
        <v>0.1374</v>
      </c>
      <c r="BH289" s="11">
        <v>-2.7</v>
      </c>
      <c r="BI289" s="11">
        <v>-3.63</v>
      </c>
      <c r="BJ289" s="11">
        <v>-3.59</v>
      </c>
      <c r="BK289" s="11">
        <v>-3.47</v>
      </c>
      <c r="BL289" s="11">
        <v>0.12</v>
      </c>
      <c r="BM289" s="11">
        <v>0.29</v>
      </c>
      <c r="BN289" s="11">
        <v>-2.42</v>
      </c>
      <c r="BO289" s="11">
        <v>-3.25</v>
      </c>
      <c r="BP289" s="11">
        <v>-3.47</v>
      </c>
      <c r="BQ289" s="11">
        <v>-0.06</v>
      </c>
      <c r="BR289" s="11">
        <v>0.218</v>
      </c>
      <c r="BS289" s="11">
        <v>-0.0120000000000001</v>
      </c>
      <c r="BT289" t="s" s="8">
        <v>110</v>
      </c>
      <c r="BU289" s="11">
        <v>-3.672</v>
      </c>
      <c r="BV289" s="11">
        <v>-3.773</v>
      </c>
      <c r="BW289" s="11">
        <v>-3.836</v>
      </c>
      <c r="BX289" s="11">
        <v>0</v>
      </c>
      <c r="BY289" s="11">
        <v>0</v>
      </c>
      <c r="BZ289" s="11">
        <v>7.97</v>
      </c>
      <c r="CA289" s="11">
        <v>2.09</v>
      </c>
      <c r="CB289" s="11">
        <v>0</v>
      </c>
      <c r="CC289" t="s" s="8">
        <v>110</v>
      </c>
      <c r="CD289" t="s" s="8">
        <v>110</v>
      </c>
      <c r="CE289" s="12">
        <v>0.5</v>
      </c>
      <c r="CF289" t="s" s="8">
        <v>110</v>
      </c>
      <c r="CG289" t="s" s="8">
        <v>110</v>
      </c>
      <c r="CH289" t="s" s="8">
        <v>110</v>
      </c>
      <c r="CI289" t="s" s="8">
        <v>110</v>
      </c>
      <c r="CJ289" s="11">
        <v>0</v>
      </c>
      <c r="CK289" s="14">
        <v>0</v>
      </c>
      <c r="CL289" s="15">
        <v>0.2093862815884476</v>
      </c>
    </row>
    <row r="290" ht="22.05" customHeight="1">
      <c r="A290" t="s" s="16">
        <v>732</v>
      </c>
      <c r="B290" t="s" s="16">
        <v>733</v>
      </c>
      <c r="C290" t="s" s="8">
        <v>731</v>
      </c>
      <c r="D290" t="s" s="8">
        <v>93</v>
      </c>
      <c r="E290" t="s" s="8">
        <v>94</v>
      </c>
      <c r="F290" t="s" s="8">
        <v>95</v>
      </c>
      <c r="G290" s="9">
        <v>0.9245</v>
      </c>
      <c r="H290" s="9">
        <v>0.9878</v>
      </c>
      <c r="I290" s="10">
        <f>$C$2+CK290</f>
      </c>
      <c r="J290" s="10">
        <f>IF(H290="NA","NA",$C$1+H290*I290)</f>
      </c>
      <c r="K290" s="10">
        <v>0.04</v>
      </c>
      <c r="L290" s="10">
        <f>IF(K290="NA","NA",$C$1+K290)</f>
      </c>
      <c r="M290" s="10">
        <f>IF(L290="NA","NA",IF(CL290="NA","NA",L290*(1-CL290)))</f>
      </c>
      <c r="N290" s="10">
        <f>IF(J290="NA","NA",IF(AA290="NA","NA",IF(M290="NA","NA",J290*(1-AA290)+M290*AA290)))</f>
      </c>
      <c r="O290" s="10">
        <f>IF(BB290="NA","NA",IF(J290="NA","NA",BB290-J290))</f>
      </c>
      <c r="P290" s="10">
        <f>IF(BC290="NA","NA",IF(N290="NA","NA",BC290-N290))</f>
      </c>
      <c r="Q290" s="11">
        <v>10.2</v>
      </c>
      <c r="R290" s="11">
        <v>0</v>
      </c>
      <c r="S290" s="11">
        <v>0.7</v>
      </c>
      <c r="T290" s="11">
        <v>0.7</v>
      </c>
      <c r="U290" s="11">
        <v>10.9</v>
      </c>
      <c r="V290" s="11">
        <v>2.52</v>
      </c>
      <c r="W290" s="11">
        <v>8.380000000000001</v>
      </c>
      <c r="X290" s="10">
        <v>0.2312</v>
      </c>
      <c r="Y290" s="12">
        <v>0</v>
      </c>
      <c r="Z290" s="10">
        <v>0.1596</v>
      </c>
      <c r="AA290" s="10">
        <v>0.0641</v>
      </c>
      <c r="AB290" s="10">
        <v>0.1899</v>
      </c>
      <c r="AC290" s="10">
        <v>0.06850000000000001</v>
      </c>
      <c r="AD290" s="11">
        <v>0.16</v>
      </c>
      <c r="AE290" s="12">
        <v>0.7</v>
      </c>
      <c r="AF290" s="10">
        <v>0.06320000000000001</v>
      </c>
      <c r="AG290" s="10">
        <v>1.008</v>
      </c>
      <c r="AH290" s="12">
        <v>0.33</v>
      </c>
      <c r="AI290" t="s" s="5">
        <v>110</v>
      </c>
      <c r="AJ290" t="s" s="8">
        <v>110</v>
      </c>
      <c r="AK290" t="s" s="8">
        <v>110</v>
      </c>
      <c r="AL290" t="s" s="8">
        <v>110</v>
      </c>
      <c r="AM290" t="s" s="8">
        <v>110</v>
      </c>
      <c r="AN290" s="12">
        <v>2.77</v>
      </c>
      <c r="AO290" s="12">
        <v>927.27</v>
      </c>
      <c r="AP290" t="s" s="8">
        <v>110</v>
      </c>
      <c r="AQ290" t="s" s="8">
        <v>110</v>
      </c>
      <c r="AR290" s="12">
        <v>4.51</v>
      </c>
      <c r="AS290" s="12">
        <v>761.73</v>
      </c>
      <c r="AT290" t="s" s="8">
        <v>110</v>
      </c>
      <c r="AU290" s="10">
        <v>0</v>
      </c>
      <c r="AV290" t="s" s="8">
        <v>110</v>
      </c>
      <c r="AW290" t="s" s="8">
        <v>110</v>
      </c>
      <c r="AX290" s="10">
        <v>-0.512</v>
      </c>
      <c r="AY290" s="10">
        <v>-0.0636</v>
      </c>
      <c r="AZ290" t="s" s="8">
        <v>110</v>
      </c>
      <c r="BA290" t="s" s="8">
        <v>110</v>
      </c>
      <c r="BB290" s="10">
        <v>-0.5987</v>
      </c>
      <c r="BC290" s="10">
        <v>-0.4412</v>
      </c>
      <c r="BD290" s="10">
        <v>-118.25</v>
      </c>
      <c r="BE290" s="10">
        <v>-114.5</v>
      </c>
      <c r="BF290" s="10">
        <v>0</v>
      </c>
      <c r="BG290" t="s" s="8">
        <v>110</v>
      </c>
      <c r="BH290" s="11">
        <v>-0.87</v>
      </c>
      <c r="BI290" s="11">
        <v>-0.95</v>
      </c>
      <c r="BJ290" s="11">
        <v>-0.92</v>
      </c>
      <c r="BK290" s="11">
        <v>-0.92</v>
      </c>
      <c r="BL290" s="11">
        <v>0.01</v>
      </c>
      <c r="BM290" s="11">
        <v>0.01</v>
      </c>
      <c r="BN290" s="11">
        <v>-0.61</v>
      </c>
      <c r="BO290" s="11">
        <v>-0.66</v>
      </c>
      <c r="BP290" s="11">
        <v>-0.92</v>
      </c>
      <c r="BQ290" s="11">
        <v>-0.01</v>
      </c>
      <c r="BR290" s="11">
        <v>-0.004</v>
      </c>
      <c r="BS290" s="11">
        <v>-0.272</v>
      </c>
      <c r="BT290" t="s" s="8">
        <v>110</v>
      </c>
      <c r="BU290" s="11">
        <v>-0.64</v>
      </c>
      <c r="BV290" s="11">
        <v>-0.657</v>
      </c>
      <c r="BW290" s="11">
        <v>-0.67</v>
      </c>
      <c r="BX290" s="11">
        <v>1.58</v>
      </c>
      <c r="BY290" s="11">
        <v>2.08</v>
      </c>
      <c r="BZ290" s="11">
        <v>3.68</v>
      </c>
      <c r="CA290" s="11">
        <v>1.86</v>
      </c>
      <c r="CB290" s="11">
        <v>0</v>
      </c>
      <c r="CC290" s="12">
        <v>0.26</v>
      </c>
      <c r="CD290" s="12">
        <v>0.55</v>
      </c>
      <c r="CE290" s="12">
        <v>0.5</v>
      </c>
      <c r="CF290" t="s" s="8">
        <v>110</v>
      </c>
      <c r="CG290" t="s" s="8">
        <v>110</v>
      </c>
      <c r="CH290" t="s" s="8">
        <v>110</v>
      </c>
      <c r="CI290" t="s" s="8">
        <v>110</v>
      </c>
      <c r="CJ290" s="11">
        <v>0</v>
      </c>
      <c r="CK290" s="14">
        <v>0</v>
      </c>
      <c r="CL290" s="15">
        <v>0.2102272727272728</v>
      </c>
    </row>
    <row r="291" ht="22.05" customHeight="1">
      <c r="A291" t="s" s="16">
        <v>734</v>
      </c>
      <c r="B291" t="s" s="16">
        <v>735</v>
      </c>
      <c r="C291" t="s" s="8">
        <v>715</v>
      </c>
      <c r="D291" t="s" s="8">
        <v>93</v>
      </c>
      <c r="E291" t="s" s="8">
        <v>94</v>
      </c>
      <c r="F291" t="s" s="8">
        <v>95</v>
      </c>
      <c r="G291" s="9">
        <v>0.7816</v>
      </c>
      <c r="H291" s="9">
        <v>1.7663</v>
      </c>
      <c r="I291" s="10">
        <f>$C$2+CK291</f>
      </c>
      <c r="J291" s="10">
        <f>IF(H291="NA","NA",$C$1+H291*I291)</f>
      </c>
      <c r="K291" s="10">
        <v>0.015</v>
      </c>
      <c r="L291" s="10">
        <f>IF(K291="NA","NA",$C$1+K291)</f>
      </c>
      <c r="M291" s="10">
        <f>IF(L291="NA","NA",IF(CL291="NA","NA",L291*(1-CL291)))</f>
      </c>
      <c r="N291" s="10">
        <f>IF(J291="NA","NA",IF(AA291="NA","NA",IF(M291="NA","NA",J291*(1-AA291)+M291*AA291)))</f>
      </c>
      <c r="O291" s="10">
        <f>IF(BB291="NA","NA",IF(J291="NA","NA",BB291-J291))</f>
      </c>
      <c r="P291" s="10">
        <f>IF(BC291="NA","NA",IF(N291="NA","NA",BC291-N291))</f>
      </c>
      <c r="Q291" s="11">
        <v>2386.3</v>
      </c>
      <c r="R291" s="11">
        <v>73.55</v>
      </c>
      <c r="S291" s="11">
        <v>2932.9</v>
      </c>
      <c r="T291" s="11">
        <v>3006.45</v>
      </c>
      <c r="U291" s="11">
        <v>5392.75</v>
      </c>
      <c r="V291" s="11">
        <v>341.4</v>
      </c>
      <c r="W291" s="11">
        <v>5051.35</v>
      </c>
      <c r="X291" s="10">
        <v>0.0633</v>
      </c>
      <c r="Y291" s="12">
        <v>0.01</v>
      </c>
      <c r="Z291" s="10">
        <v>0.4145</v>
      </c>
      <c r="AA291" s="10">
        <v>0.5575</v>
      </c>
      <c r="AB291" s="10">
        <v>0.7078</v>
      </c>
      <c r="AC291" s="10">
        <v>1.2599</v>
      </c>
      <c r="AD291" s="11">
        <v>7.68</v>
      </c>
      <c r="AE291" s="12">
        <v>2.5</v>
      </c>
      <c r="AF291" s="10">
        <v>0.5814</v>
      </c>
      <c r="AG291" s="10">
        <v>0.5891</v>
      </c>
      <c r="AH291" s="12">
        <v>0.21</v>
      </c>
      <c r="AI291" t="s" s="5">
        <v>110</v>
      </c>
      <c r="AJ291" s="12">
        <v>1037.52</v>
      </c>
      <c r="AK291" t="s" s="8">
        <v>110</v>
      </c>
      <c r="AL291" t="s" s="8">
        <v>110</v>
      </c>
      <c r="AM291" s="12">
        <v>2.97</v>
      </c>
      <c r="AN291" s="12">
        <v>0.5600000000000001</v>
      </c>
      <c r="AO291" s="12">
        <v>0.4</v>
      </c>
      <c r="AP291" t="s" s="8">
        <v>110</v>
      </c>
      <c r="AQ291" s="12">
        <v>13.38</v>
      </c>
      <c r="AR291" s="12">
        <v>1.21</v>
      </c>
      <c r="AS291" s="12">
        <v>0.85</v>
      </c>
      <c r="AT291" t="s" s="8">
        <v>110</v>
      </c>
      <c r="AU291" s="10">
        <v>0.0211</v>
      </c>
      <c r="AV291" t="s" s="8">
        <v>110</v>
      </c>
      <c r="AW291" t="s" s="8">
        <v>110</v>
      </c>
      <c r="AX291" s="10">
        <v>-0.0318</v>
      </c>
      <c r="AY291" s="10">
        <v>-0.08409999999999999</v>
      </c>
      <c r="AZ291" s="10">
        <v>3.499</v>
      </c>
      <c r="BA291" s="10">
        <v>-0.0231</v>
      </c>
      <c r="BB291" s="10">
        <v>-0.036</v>
      </c>
      <c r="BC291" s="10">
        <v>-0.0593</v>
      </c>
      <c r="BD291" s="10">
        <v>-0.0298</v>
      </c>
      <c r="BE291" s="10">
        <v>-0.047</v>
      </c>
      <c r="BF291" s="10">
        <v>0</v>
      </c>
      <c r="BG291" s="10">
        <v>0.5326</v>
      </c>
      <c r="BH291" s="11">
        <v>2.3</v>
      </c>
      <c r="BI291" s="11">
        <v>-160</v>
      </c>
      <c r="BJ291" s="11">
        <v>-237.4</v>
      </c>
      <c r="BK291" s="11">
        <v>-252.11</v>
      </c>
      <c r="BL291" s="11">
        <v>5977.8</v>
      </c>
      <c r="BM291" s="11">
        <v>5364</v>
      </c>
      <c r="BN291" s="11">
        <v>377.5</v>
      </c>
      <c r="BO291" s="11">
        <v>158.5</v>
      </c>
      <c r="BP291" s="11">
        <v>-252.11</v>
      </c>
      <c r="BQ291" s="11">
        <v>-109.1</v>
      </c>
      <c r="BR291" s="11">
        <v>0</v>
      </c>
      <c r="BS291" s="11">
        <v>125.78</v>
      </c>
      <c r="BT291" t="s" s="8">
        <v>110</v>
      </c>
      <c r="BU291" s="11">
        <v>-377.889531176197</v>
      </c>
      <c r="BV291" s="11">
        <v>-176.68</v>
      </c>
      <c r="BW291" s="11">
        <v>-285.78</v>
      </c>
      <c r="BX291" s="11">
        <v>4443.8</v>
      </c>
      <c r="BY291" s="11">
        <v>4249.55</v>
      </c>
      <c r="BZ291" s="11">
        <v>4247.4</v>
      </c>
      <c r="CA291" s="11">
        <v>4170.55</v>
      </c>
      <c r="CB291" s="11">
        <v>-50.4</v>
      </c>
      <c r="CC291" s="12">
        <v>1.37</v>
      </c>
      <c r="CD291" s="12">
        <v>1.01</v>
      </c>
      <c r="CE291" s="12">
        <v>0.5</v>
      </c>
      <c r="CF291" s="12">
        <v>0.09</v>
      </c>
      <c r="CG291" s="12">
        <v>0.09</v>
      </c>
      <c r="CH291" s="11">
        <v>471.31</v>
      </c>
      <c r="CI291" s="11">
        <v>355.38</v>
      </c>
      <c r="CJ291" s="11">
        <v>-50.4</v>
      </c>
      <c r="CK291" s="14">
        <v>0</v>
      </c>
      <c r="CL291" s="15">
        <v>0.209251101321586</v>
      </c>
    </row>
    <row r="292" ht="22.05" customHeight="1">
      <c r="A292" t="s" s="16">
        <v>736</v>
      </c>
      <c r="B292" t="s" s="16">
        <v>737</v>
      </c>
      <c r="C292" t="s" s="8">
        <v>718</v>
      </c>
      <c r="D292" t="s" s="8">
        <v>93</v>
      </c>
      <c r="E292" t="s" s="8">
        <v>94</v>
      </c>
      <c r="F292" t="s" s="8">
        <v>95</v>
      </c>
      <c r="G292" s="9">
        <v>1.153</v>
      </c>
      <c r="H292" s="9">
        <v>1.2102</v>
      </c>
      <c r="I292" s="10">
        <f>$C$2+CK292</f>
      </c>
      <c r="J292" s="10">
        <f>IF(H292="NA","NA",$C$1+H292*I292)</f>
      </c>
      <c r="K292" s="10">
        <v>0.04</v>
      </c>
      <c r="L292" s="10">
        <f>IF(K292="NA","NA",$C$1+K292)</f>
      </c>
      <c r="M292" s="10">
        <f>IF(L292="NA","NA",IF(CL292="NA","NA",L292*(1-CL292)))</f>
      </c>
      <c r="N292" s="10">
        <f>IF(J292="NA","NA",IF(AA292="NA","NA",IF(M292="NA","NA",J292*(1-AA292)+M292*AA292)))</f>
      </c>
      <c r="O292" s="10">
        <f>IF(BB292="NA","NA",IF(J292="NA","NA",BB292-J292))</f>
      </c>
      <c r="P292" s="10">
        <f>IF(BC292="NA","NA",IF(N292="NA","NA",BC292-N292))</f>
      </c>
      <c r="Q292" s="11">
        <v>24.2</v>
      </c>
      <c r="R292" s="11">
        <v>0</v>
      </c>
      <c r="S292" s="11">
        <v>1.2</v>
      </c>
      <c r="T292" s="11">
        <v>1.2</v>
      </c>
      <c r="U292" s="11">
        <v>25.4</v>
      </c>
      <c r="V292" s="11">
        <v>1.57</v>
      </c>
      <c r="W292" s="11">
        <v>23.83</v>
      </c>
      <c r="X292" s="10">
        <v>0.0618</v>
      </c>
      <c r="Y292" s="12">
        <v>0</v>
      </c>
      <c r="Z292" s="10">
        <v>0.0667</v>
      </c>
      <c r="AA292" s="10">
        <v>0.0472</v>
      </c>
      <c r="AB292" s="10">
        <v>0.07140000000000001</v>
      </c>
      <c r="AC292" s="10">
        <v>0.0496</v>
      </c>
      <c r="AD292" s="11">
        <v>1.71</v>
      </c>
      <c r="AE292" s="12">
        <v>1.91</v>
      </c>
      <c r="AF292" s="10">
        <v>0.1871</v>
      </c>
      <c r="AG292" s="10">
        <v>1.212</v>
      </c>
      <c r="AH292" s="12">
        <v>0.29</v>
      </c>
      <c r="AI292" t="s" s="5">
        <v>110</v>
      </c>
      <c r="AJ292" t="s" s="8">
        <v>110</v>
      </c>
      <c r="AK292" t="s" s="8">
        <v>110</v>
      </c>
      <c r="AL292" t="s" s="8">
        <v>110</v>
      </c>
      <c r="AM292" t="s" s="8">
        <v>110</v>
      </c>
      <c r="AN292" s="12">
        <v>1.44</v>
      </c>
      <c r="AO292" t="s" s="8">
        <v>110</v>
      </c>
      <c r="AP292" t="s" s="8">
        <v>110</v>
      </c>
      <c r="AQ292" t="s" s="8">
        <v>110</v>
      </c>
      <c r="AR292" s="12">
        <v>1.45</v>
      </c>
      <c r="AS292" t="s" s="8">
        <v>110</v>
      </c>
      <c r="AT292" t="s" s="8">
        <v>110</v>
      </c>
      <c r="AU292" s="10">
        <v>0</v>
      </c>
      <c r="AV292" t="s" s="8">
        <v>110</v>
      </c>
      <c r="AW292" t="s" s="8">
        <v>110</v>
      </c>
      <c r="AX292" t="s" s="8">
        <v>110</v>
      </c>
      <c r="AY292" t="s" s="8">
        <v>110</v>
      </c>
      <c r="AZ292" t="s" s="8">
        <v>110</v>
      </c>
      <c r="BA292" t="s" s="8">
        <v>110</v>
      </c>
      <c r="BB292" s="10">
        <v>-0.0549</v>
      </c>
      <c r="BC292" s="10">
        <v>-0.1382</v>
      </c>
      <c r="BD292" t="s" s="8">
        <v>110</v>
      </c>
      <c r="BE292" t="s" s="8">
        <v>110</v>
      </c>
      <c r="BF292" s="10">
        <v>0</v>
      </c>
      <c r="BG292" s="10">
        <v>0.04</v>
      </c>
      <c r="BH292" s="11">
        <v>-0.9</v>
      </c>
      <c r="BI292" s="11">
        <v>-0.95</v>
      </c>
      <c r="BJ292" s="11">
        <v>-1.53</v>
      </c>
      <c r="BK292" s="11">
        <v>-1.53</v>
      </c>
      <c r="BL292" s="11">
        <v>0</v>
      </c>
      <c r="BM292" s="11">
        <v>0</v>
      </c>
      <c r="BN292" s="11">
        <v>-1.29</v>
      </c>
      <c r="BO292" s="11">
        <v>-1.49</v>
      </c>
      <c r="BP292" s="11">
        <v>-1.53</v>
      </c>
      <c r="BQ292" s="11">
        <v>-0.46</v>
      </c>
      <c r="BR292" s="11">
        <v>0.247</v>
      </c>
      <c r="BS292" s="11">
        <v>3.686</v>
      </c>
      <c r="BT292" t="s" s="8">
        <v>110</v>
      </c>
      <c r="BU292" s="11">
        <v>-5.463</v>
      </c>
      <c r="BV292" s="11">
        <v>-4.421</v>
      </c>
      <c r="BW292" s="11">
        <v>-4.883</v>
      </c>
      <c r="BX292" s="11">
        <v>17.3</v>
      </c>
      <c r="BY292" s="11">
        <v>11.07</v>
      </c>
      <c r="BZ292" s="11">
        <v>16.8</v>
      </c>
      <c r="CA292" s="11">
        <v>16.43</v>
      </c>
      <c r="CB292" s="11">
        <v>0</v>
      </c>
      <c r="CC292" s="12">
        <v>0.91</v>
      </c>
      <c r="CD292" s="12">
        <v>1.06</v>
      </c>
      <c r="CE292" s="12">
        <v>0.5</v>
      </c>
      <c r="CF292" s="12">
        <v>0.09</v>
      </c>
      <c r="CG292" s="12">
        <v>0.19</v>
      </c>
      <c r="CH292" s="11">
        <v>-1.38</v>
      </c>
      <c r="CI292" s="11">
        <v>-2.27</v>
      </c>
      <c r="CJ292" s="11">
        <v>0</v>
      </c>
      <c r="CK292" s="14">
        <v>0</v>
      </c>
      <c r="CL292" s="15">
        <v>0.2102272727272728</v>
      </c>
    </row>
    <row r="293" ht="22.05" customHeight="1">
      <c r="A293" t="s" s="16">
        <v>738</v>
      </c>
      <c r="B293" t="s" s="16">
        <v>739</v>
      </c>
      <c r="C293" t="s" s="8">
        <v>691</v>
      </c>
      <c r="D293" t="s" s="8">
        <v>93</v>
      </c>
      <c r="E293" t="s" s="8">
        <v>94</v>
      </c>
      <c r="F293" t="s" s="8">
        <v>95</v>
      </c>
      <c r="G293" s="9">
        <v>1.0289</v>
      </c>
      <c r="H293" s="9">
        <v>1.842</v>
      </c>
      <c r="I293" s="10">
        <f>$C$2+CK293</f>
      </c>
      <c r="J293" s="10">
        <f>IF(H293="NA","NA",$C$1+H293*I293)</f>
      </c>
      <c r="K293" s="10">
        <v>0.015</v>
      </c>
      <c r="L293" s="10">
        <f>IF(K293="NA","NA",$C$1+K293)</f>
      </c>
      <c r="M293" s="10">
        <f>IF(L293="NA","NA",IF(CL293="NA","NA",L293*(1-CL293)))</f>
      </c>
      <c r="N293" s="10">
        <f>IF(J293="NA","NA",IF(AA293="NA","NA",IF(M293="NA","NA",J293*(1-AA293)+M293*AA293)))</f>
      </c>
      <c r="O293" s="10">
        <f>IF(BB293="NA","NA",IF(J293="NA","NA",BB293-J293))</f>
      </c>
      <c r="P293" s="10">
        <f>IF(BC293="NA","NA",IF(N293="NA","NA",BC293-N293))</f>
      </c>
      <c r="Q293" s="11">
        <v>22.4</v>
      </c>
      <c r="R293" s="11">
        <v>0</v>
      </c>
      <c r="S293" s="11">
        <v>17.7</v>
      </c>
      <c r="T293" s="11">
        <v>17.7</v>
      </c>
      <c r="U293" s="11">
        <v>40.1</v>
      </c>
      <c r="V293" s="11">
        <v>0.31</v>
      </c>
      <c r="W293" s="11">
        <v>39.79</v>
      </c>
      <c r="X293" s="10">
        <v>0.0078</v>
      </c>
      <c r="Y293" s="12">
        <v>0</v>
      </c>
      <c r="Z293" s="10">
        <v>0.4005</v>
      </c>
      <c r="AA293" s="10">
        <v>0.4414</v>
      </c>
      <c r="AB293" s="10">
        <v>0.6679</v>
      </c>
      <c r="AC293" s="10">
        <v>0.7902</v>
      </c>
      <c r="AD293" s="11">
        <v>4.55</v>
      </c>
      <c r="AE293" s="12">
        <v>0.3</v>
      </c>
      <c r="AF293" s="10">
        <v>0.06320000000000001</v>
      </c>
      <c r="AG293" s="10">
        <v>0.5099</v>
      </c>
      <c r="AH293" s="12">
        <v>0.25</v>
      </c>
      <c r="AI293" t="s" s="5">
        <v>110</v>
      </c>
      <c r="AJ293" s="12">
        <v>6.35</v>
      </c>
      <c r="AK293" s="12">
        <v>179.2</v>
      </c>
      <c r="AL293" s="12">
        <v>13.19</v>
      </c>
      <c r="AM293" t="s" s="8">
        <v>110</v>
      </c>
      <c r="AN293" s="12">
        <v>0.85</v>
      </c>
      <c r="AO293" s="12">
        <v>0.19</v>
      </c>
      <c r="AP293" t="s" s="8">
        <v>110</v>
      </c>
      <c r="AQ293" s="12">
        <v>9.25</v>
      </c>
      <c r="AR293" s="12">
        <v>0.9399999999999999</v>
      </c>
      <c r="AS293" s="12">
        <v>0.33</v>
      </c>
      <c r="AT293" s="10">
        <v>0</v>
      </c>
      <c r="AU293" s="10">
        <v>0</v>
      </c>
      <c r="AV293" s="10">
        <v>-0.617</v>
      </c>
      <c r="AW293" s="10">
        <v>-0.532</v>
      </c>
      <c r="AX293" s="10">
        <v>-0.0593</v>
      </c>
      <c r="AY293" s="10">
        <v>-0.0911</v>
      </c>
      <c r="AZ293" t="s" s="8">
        <v>110</v>
      </c>
      <c r="BA293" s="10">
        <v>0.039</v>
      </c>
      <c r="BB293" s="10">
        <v>0.0047</v>
      </c>
      <c r="BC293" s="10">
        <v>-0.094</v>
      </c>
      <c r="BD293" s="10">
        <v>0.0011</v>
      </c>
      <c r="BE293" s="10">
        <v>-0.038</v>
      </c>
      <c r="BF293" s="10">
        <v>0</v>
      </c>
      <c r="BG293" s="10">
        <v>0.1399</v>
      </c>
      <c r="BH293" s="11">
        <v>3.53</v>
      </c>
      <c r="BI293" s="11">
        <v>0.13</v>
      </c>
      <c r="BJ293" s="11">
        <v>-4.76</v>
      </c>
      <c r="BK293" s="11">
        <v>-4.25</v>
      </c>
      <c r="BL293" s="11">
        <v>120.7</v>
      </c>
      <c r="BM293" s="11">
        <v>111.9</v>
      </c>
      <c r="BN293" s="11">
        <v>4.3</v>
      </c>
      <c r="BO293" s="11">
        <v>-0.75</v>
      </c>
      <c r="BP293" s="11">
        <v>-4.25</v>
      </c>
      <c r="BQ293" s="11">
        <v>6.93</v>
      </c>
      <c r="BR293" s="11">
        <v>-6.27</v>
      </c>
      <c r="BS293" s="11">
        <v>1.817</v>
      </c>
      <c r="BT293" t="s" s="8">
        <v>110</v>
      </c>
      <c r="BU293" s="11">
        <v>0.2</v>
      </c>
      <c r="BV293" s="11">
        <v>-2.352</v>
      </c>
      <c r="BW293" s="11">
        <v>4.578</v>
      </c>
      <c r="BX293" s="11">
        <v>26.4</v>
      </c>
      <c r="BY293" s="11">
        <v>45.27</v>
      </c>
      <c r="BZ293" s="11">
        <v>26.5</v>
      </c>
      <c r="CA293" s="11">
        <v>42.33</v>
      </c>
      <c r="CB293" s="11">
        <v>0</v>
      </c>
      <c r="CC293" s="12">
        <v>0.13</v>
      </c>
      <c r="CD293" s="12">
        <v>0.2</v>
      </c>
      <c r="CE293" s="12">
        <v>0.5</v>
      </c>
      <c r="CF293" s="12">
        <v>0.09</v>
      </c>
      <c r="CG293" s="12">
        <v>0.08</v>
      </c>
      <c r="CH293" s="11">
        <v>3.43</v>
      </c>
      <c r="CI293" s="11">
        <v>2.33</v>
      </c>
      <c r="CJ293" s="11">
        <v>0</v>
      </c>
      <c r="CK293" s="14">
        <v>0</v>
      </c>
      <c r="CL293" s="15">
        <v>0.209251101321586</v>
      </c>
    </row>
    <row r="294" ht="31.05" customHeight="1">
      <c r="A294" t="s" s="16">
        <v>740</v>
      </c>
      <c r="B294" t="s" s="16">
        <v>741</v>
      </c>
      <c r="C294" t="s" s="8">
        <v>700</v>
      </c>
      <c r="D294" t="s" s="8">
        <v>93</v>
      </c>
      <c r="E294" t="s" s="8">
        <v>94</v>
      </c>
      <c r="F294" t="s" s="8">
        <v>95</v>
      </c>
      <c r="G294" s="9">
        <v>0.877</v>
      </c>
      <c r="H294" s="9">
        <v>0.9399999999999999</v>
      </c>
      <c r="I294" s="10">
        <f>$C$2+CK294</f>
      </c>
      <c r="J294" s="10">
        <f>IF(H294="NA","NA",$C$1+H294*I294)</f>
      </c>
      <c r="K294" s="10">
        <v>0.025</v>
      </c>
      <c r="L294" s="10">
        <f>IF(K294="NA","NA",$C$1+K294)</f>
      </c>
      <c r="M294" s="10">
        <f>IF(L294="NA","NA",IF(CL294="NA","NA",L294*(1-CL294)))</f>
      </c>
      <c r="N294" s="10">
        <f>IF(J294="NA","NA",IF(AA294="NA","NA",IF(M294="NA","NA",J294*(1-AA294)+M294*AA294)))</f>
      </c>
      <c r="O294" s="10">
        <f>IF(BB294="NA","NA",IF(J294="NA","NA",BB294-J294))</f>
      </c>
      <c r="P294" s="10">
        <f>IF(BC294="NA","NA",IF(N294="NA","NA",BC294-N294))</f>
      </c>
      <c r="Q294" s="11">
        <v>15.6</v>
      </c>
      <c r="R294" s="11">
        <v>0</v>
      </c>
      <c r="S294" s="11">
        <v>1.12</v>
      </c>
      <c r="T294" s="11">
        <v>1.12</v>
      </c>
      <c r="U294" s="11">
        <v>16.72</v>
      </c>
      <c r="V294" s="11">
        <v>0.39</v>
      </c>
      <c r="W294" s="11">
        <v>16.33</v>
      </c>
      <c r="X294" s="10">
        <v>0.0235</v>
      </c>
      <c r="Y294" s="12">
        <v>0</v>
      </c>
      <c r="Z294" s="10">
        <v>0.6233</v>
      </c>
      <c r="AA294" s="10">
        <v>0.067</v>
      </c>
      <c r="AB294" s="10">
        <v>1.6544</v>
      </c>
      <c r="AC294" s="10">
        <v>0.0718</v>
      </c>
      <c r="AD294" s="11">
        <v>1.43</v>
      </c>
      <c r="AE294" t="s" s="8">
        <v>110</v>
      </c>
      <c r="AF294" t="s" s="8">
        <v>110</v>
      </c>
      <c r="AG294" t="s" s="8">
        <v>110</v>
      </c>
      <c r="AH294" s="12">
        <v>0.72</v>
      </c>
      <c r="AI294" t="s" s="5">
        <v>110</v>
      </c>
      <c r="AJ294" s="12">
        <v>76.84999999999999</v>
      </c>
      <c r="AK294" s="12">
        <v>76.84999999999999</v>
      </c>
      <c r="AL294" t="s" s="8">
        <v>110</v>
      </c>
      <c r="AM294" t="s" s="8">
        <v>110</v>
      </c>
      <c r="AN294" s="12">
        <v>23.04</v>
      </c>
      <c r="AO294" s="12">
        <v>2600</v>
      </c>
      <c r="AP294" t="s" s="8">
        <v>110</v>
      </c>
      <c r="AQ294" t="s" s="8">
        <v>110</v>
      </c>
      <c r="AR294" s="12">
        <v>11.63</v>
      </c>
      <c r="AS294" s="12">
        <v>2721.17</v>
      </c>
      <c r="AT294" s="10">
        <v>0</v>
      </c>
      <c r="AU294" s="10">
        <v>0</v>
      </c>
      <c r="AV294" t="s" s="8">
        <v>110</v>
      </c>
      <c r="AW294" t="s" s="8">
        <v>110</v>
      </c>
      <c r="AX294" t="s" s="8">
        <v>110</v>
      </c>
      <c r="AY294" t="s" s="8">
        <v>110</v>
      </c>
      <c r="AZ294" t="s" s="8">
        <v>110</v>
      </c>
      <c r="BA294" t="s" s="8">
        <v>110</v>
      </c>
      <c r="BB294" s="10">
        <v>0.4915</v>
      </c>
      <c r="BC294" s="10">
        <v>-0.3198</v>
      </c>
      <c r="BD294" s="10">
        <v>33.8333</v>
      </c>
      <c r="BE294" s="10">
        <v>-68.16670000000001</v>
      </c>
      <c r="BF294" s="10">
        <v>0</v>
      </c>
      <c r="BG294" t="s" s="8">
        <v>110</v>
      </c>
      <c r="BH294" s="11">
        <v>0.2</v>
      </c>
      <c r="BI294" s="11">
        <v>0.2</v>
      </c>
      <c r="BJ294" s="11">
        <v>-0.41</v>
      </c>
      <c r="BK294" s="11">
        <v>-0.41</v>
      </c>
      <c r="BL294" s="11">
        <v>0.01</v>
      </c>
      <c r="BM294" s="11">
        <v>0.01</v>
      </c>
      <c r="BN294" s="11">
        <v>-0.39</v>
      </c>
      <c r="BO294" s="11">
        <v>-0.39</v>
      </c>
      <c r="BP294" s="11">
        <v>-0.41</v>
      </c>
      <c r="BQ294" s="11">
        <v>-0.87</v>
      </c>
      <c r="BR294" s="11">
        <v>0.104</v>
      </c>
      <c r="BS294" s="11">
        <v>1.355</v>
      </c>
      <c r="BT294" t="s" s="8">
        <v>110</v>
      </c>
      <c r="BU294" s="11">
        <v>-1.868</v>
      </c>
      <c r="BV294" s="11">
        <v>-0.388</v>
      </c>
      <c r="BW294" s="11">
        <v>-1.256</v>
      </c>
      <c r="BX294" s="11">
        <v>0.41</v>
      </c>
      <c r="BY294" s="11">
        <v>1.28</v>
      </c>
      <c r="BZ294" s="11">
        <v>0.68</v>
      </c>
      <c r="CA294" s="11">
        <v>1.4</v>
      </c>
      <c r="CB294" s="11">
        <v>0</v>
      </c>
      <c r="CC294" t="s" s="8">
        <v>110</v>
      </c>
      <c r="CD294" t="s" s="8">
        <v>110</v>
      </c>
      <c r="CE294" s="12">
        <v>0.5</v>
      </c>
      <c r="CF294" t="s" s="8">
        <v>110</v>
      </c>
      <c r="CG294" t="s" s="8">
        <v>110</v>
      </c>
      <c r="CH294" t="s" s="8">
        <v>110</v>
      </c>
      <c r="CI294" t="s" s="8">
        <v>110</v>
      </c>
      <c r="CJ294" s="11">
        <v>0</v>
      </c>
      <c r="CK294" s="14">
        <v>0</v>
      </c>
      <c r="CL294" s="15">
        <v>0.2093862815884476</v>
      </c>
    </row>
    <row r="295" ht="22.05" customHeight="1">
      <c r="A295" t="s" s="16">
        <v>742</v>
      </c>
      <c r="B295" t="s" s="16">
        <v>743</v>
      </c>
      <c r="C295" t="s" s="8">
        <v>718</v>
      </c>
      <c r="D295" t="s" s="8">
        <v>93</v>
      </c>
      <c r="E295" t="s" s="8">
        <v>94</v>
      </c>
      <c r="F295" t="s" s="8">
        <v>95</v>
      </c>
      <c r="G295" s="9">
        <v>1.153</v>
      </c>
      <c r="H295" s="9">
        <v>9.2865</v>
      </c>
      <c r="I295" s="10">
        <f>$C$2+CK295</f>
      </c>
      <c r="J295" s="10">
        <f>IF(H295="NA","NA",$C$1+H295*I295)</f>
      </c>
      <c r="K295" s="10">
        <v>0.025</v>
      </c>
      <c r="L295" s="10">
        <f>IF(K295="NA","NA",$C$1+K295)</f>
      </c>
      <c r="M295" s="10">
        <f>IF(L295="NA","NA",IF(CL295="NA","NA",L295*(1-CL295)))</f>
      </c>
      <c r="N295" s="10">
        <f>IF(J295="NA","NA",IF(AA295="NA","NA",IF(M295="NA","NA",J295*(1-AA295)+M295*AA295)))</f>
      </c>
      <c r="O295" s="10">
        <f>IF(BB295="NA","NA",IF(J295="NA","NA",BB295-J295))</f>
      </c>
      <c r="P295" s="10">
        <f>IF(BC295="NA","NA",IF(N295="NA","NA",BC295-N295))</f>
      </c>
      <c r="Q295" s="11">
        <v>9.029999999999999</v>
      </c>
      <c r="R295" s="11">
        <v>0</v>
      </c>
      <c r="S295" s="11">
        <v>63.7</v>
      </c>
      <c r="T295" s="11">
        <v>63.7</v>
      </c>
      <c r="U295" s="11">
        <v>72.73</v>
      </c>
      <c r="V295" s="11">
        <v>6.93</v>
      </c>
      <c r="W295" s="11">
        <v>65.8</v>
      </c>
      <c r="X295" s="10">
        <v>0.0953</v>
      </c>
      <c r="Y295" s="12">
        <v>0.01</v>
      </c>
      <c r="Z295" s="10">
        <v>0.3247</v>
      </c>
      <c r="AA295" s="10">
        <v>0.8758</v>
      </c>
      <c r="AB295" s="10">
        <v>0.4808</v>
      </c>
      <c r="AC295" s="10">
        <v>7.0543</v>
      </c>
      <c r="AD295" s="11">
        <v>0.03</v>
      </c>
      <c r="AE295" s="12">
        <v>-0.33</v>
      </c>
      <c r="AF295" s="10">
        <v>0.0837</v>
      </c>
      <c r="AG295" t="s" s="8">
        <v>110</v>
      </c>
      <c r="AH295" s="12">
        <v>0.89</v>
      </c>
      <c r="AI295" t="s" s="5">
        <v>110</v>
      </c>
      <c r="AJ295" t="s" s="8">
        <v>110</v>
      </c>
      <c r="AK295" t="s" s="8">
        <v>110</v>
      </c>
      <c r="AL295" s="12">
        <v>1.86</v>
      </c>
      <c r="AM295" t="s" s="8">
        <v>110</v>
      </c>
      <c r="AN295" s="12">
        <v>0.07000000000000001</v>
      </c>
      <c r="AO295" s="12">
        <v>0.24</v>
      </c>
      <c r="AP295" t="s" s="8">
        <v>110</v>
      </c>
      <c r="AQ295" t="s" s="8">
        <v>110</v>
      </c>
      <c r="AR295" s="12">
        <v>0.35</v>
      </c>
      <c r="AS295" s="12">
        <v>1.73</v>
      </c>
      <c r="AT295" t="s" s="8">
        <v>110</v>
      </c>
      <c r="AU295" s="10">
        <v>0</v>
      </c>
      <c r="AV295" t="s" s="8">
        <v>110</v>
      </c>
      <c r="AW295" t="s" s="8">
        <v>110</v>
      </c>
      <c r="AX295" t="s" s="8">
        <v>110</v>
      </c>
      <c r="AY295" t="s" s="8">
        <v>110</v>
      </c>
      <c r="AZ295" t="s" s="8">
        <v>110</v>
      </c>
      <c r="BA295" t="s" s="8">
        <v>110</v>
      </c>
      <c r="BB295" s="10">
        <v>-0.3008</v>
      </c>
      <c r="BC295" s="10">
        <v>-0.2341</v>
      </c>
      <c r="BD295" s="10">
        <v>-0.4933</v>
      </c>
      <c r="BE295" s="10">
        <v>-0.5183</v>
      </c>
      <c r="BF295" s="10">
        <v>0</v>
      </c>
      <c r="BG295" s="10">
        <v>0.2139</v>
      </c>
      <c r="BH295" s="11">
        <v>-27.1</v>
      </c>
      <c r="BI295" s="11">
        <v>-25.6</v>
      </c>
      <c r="BJ295" s="11">
        <v>-26.9</v>
      </c>
      <c r="BK295" s="11">
        <v>-26.9</v>
      </c>
      <c r="BL295" s="11">
        <v>38</v>
      </c>
      <c r="BM295" s="11">
        <v>51.9</v>
      </c>
      <c r="BN295" s="11">
        <v>-13.3</v>
      </c>
      <c r="BO295" s="11">
        <v>-17.3</v>
      </c>
      <c r="BP295" s="11">
        <v>-26.9</v>
      </c>
      <c r="BQ295" s="11">
        <v>7.7</v>
      </c>
      <c r="BR295" s="11">
        <v>-11.081</v>
      </c>
      <c r="BS295" s="11">
        <v>12.199</v>
      </c>
      <c r="BT295" t="s" s="8">
        <v>110</v>
      </c>
      <c r="BU295" s="11">
        <v>-28.018</v>
      </c>
      <c r="BV295" s="11">
        <v>-34.418</v>
      </c>
      <c r="BW295" s="11">
        <v>-26.718</v>
      </c>
      <c r="BX295" s="11">
        <v>85.09999999999999</v>
      </c>
      <c r="BY295" s="11">
        <v>114.9</v>
      </c>
      <c r="BZ295" s="11">
        <v>132.5</v>
      </c>
      <c r="CA295" s="11">
        <v>189.27</v>
      </c>
      <c r="CB295" s="11">
        <v>0</v>
      </c>
      <c r="CC295" s="12">
        <v>-0.61</v>
      </c>
      <c r="CD295" s="12">
        <v>0.75</v>
      </c>
      <c r="CE295" s="12">
        <v>0.5</v>
      </c>
      <c r="CF295" t="s" s="8">
        <v>110</v>
      </c>
      <c r="CG295" t="s" s="8">
        <v>110</v>
      </c>
      <c r="CH295" t="s" s="8">
        <v>110</v>
      </c>
      <c r="CI295" t="s" s="8">
        <v>110</v>
      </c>
      <c r="CJ295" s="11">
        <v>0</v>
      </c>
      <c r="CK295" s="14">
        <v>0</v>
      </c>
      <c r="CL295" s="15">
        <v>0.2093862815884476</v>
      </c>
    </row>
    <row r="296" ht="22.05" customHeight="1">
      <c r="A296" t="s" s="16">
        <v>744</v>
      </c>
      <c r="B296" t="s" s="16">
        <v>745</v>
      </c>
      <c r="C296" t="s" s="8">
        <v>718</v>
      </c>
      <c r="D296" t="s" s="8">
        <v>93</v>
      </c>
      <c r="E296" t="s" s="8">
        <v>94</v>
      </c>
      <c r="F296" t="s" s="8">
        <v>95</v>
      </c>
      <c r="G296" s="9">
        <v>1.153</v>
      </c>
      <c r="H296" s="9">
        <v>1.2529</v>
      </c>
      <c r="I296" s="10">
        <f>$C$2+CK296</f>
      </c>
      <c r="J296" s="10">
        <f>IF(H296="NA","NA",$C$1+H296*I296)</f>
      </c>
      <c r="K296" s="10">
        <v>0.04</v>
      </c>
      <c r="L296" s="10">
        <f>IF(K296="NA","NA",$C$1+K296)</f>
      </c>
      <c r="M296" s="10">
        <f>IF(L296="NA","NA",IF(CL296="NA","NA",L296*(1-CL296)))</f>
      </c>
      <c r="N296" s="10">
        <f>IF(J296="NA","NA",IF(AA296="NA","NA",IF(M296="NA","NA",J296*(1-AA296)+M296*AA296)))</f>
      </c>
      <c r="O296" s="10">
        <f>IF(BB296="NA","NA",IF(J296="NA","NA",BB296-J296))</f>
      </c>
      <c r="P296" s="10">
        <f>IF(BC296="NA","NA",IF(N296="NA","NA",BC296-N296))</f>
      </c>
      <c r="Q296" s="11">
        <v>8.98</v>
      </c>
      <c r="R296" s="11">
        <v>0</v>
      </c>
      <c r="S296" s="11">
        <v>0.78</v>
      </c>
      <c r="T296" s="11">
        <v>0.78</v>
      </c>
      <c r="U296" s="11">
        <v>9.76</v>
      </c>
      <c r="V296" s="11">
        <v>0.04</v>
      </c>
      <c r="W296" s="11">
        <v>9.720000000000001</v>
      </c>
      <c r="X296" s="10">
        <v>0.0043</v>
      </c>
      <c r="Y296" s="12">
        <v>0.01</v>
      </c>
      <c r="Z296" s="10">
        <v>0.0329</v>
      </c>
      <c r="AA296" s="10">
        <v>0.07969999999999999</v>
      </c>
      <c r="AB296" s="10">
        <v>0.034</v>
      </c>
      <c r="AC296" s="10">
        <v>0.0866</v>
      </c>
      <c r="AD296" s="11">
        <v>0.49</v>
      </c>
      <c r="AE296" s="12">
        <v>1.78</v>
      </c>
      <c r="AF296" s="10">
        <v>0.2</v>
      </c>
      <c r="AG296" s="10">
        <v>1.325</v>
      </c>
      <c r="AH296" s="12">
        <v>0.4</v>
      </c>
      <c r="AI296" t="s" s="5">
        <v>110</v>
      </c>
      <c r="AJ296" t="s" s="8">
        <v>110</v>
      </c>
      <c r="AK296" t="s" s="8">
        <v>110</v>
      </c>
      <c r="AL296" t="s" s="8">
        <v>110</v>
      </c>
      <c r="AM296" t="s" s="8">
        <v>110</v>
      </c>
      <c r="AN296" s="12">
        <v>0.39</v>
      </c>
      <c r="AO296" t="s" s="8">
        <v>110</v>
      </c>
      <c r="AP296" t="s" s="8">
        <v>110</v>
      </c>
      <c r="AQ296" t="s" s="8">
        <v>110</v>
      </c>
      <c r="AR296" s="12">
        <v>0.41</v>
      </c>
      <c r="AS296" t="s" s="8">
        <v>110</v>
      </c>
      <c r="AT296" t="s" s="8">
        <v>110</v>
      </c>
      <c r="AU296" s="10">
        <v>0</v>
      </c>
      <c r="AV296" t="s" s="8">
        <v>110</v>
      </c>
      <c r="AW296" t="s" s="8">
        <v>110</v>
      </c>
      <c r="AX296" t="s" s="8">
        <v>110</v>
      </c>
      <c r="AY296" t="s" s="8">
        <v>110</v>
      </c>
      <c r="AZ296" t="s" s="8">
        <v>110</v>
      </c>
      <c r="BA296" t="s" s="8">
        <v>110</v>
      </c>
      <c r="BB296" s="10">
        <v>-0.5417999999999999</v>
      </c>
      <c r="BC296" s="10">
        <v>-0.4579</v>
      </c>
      <c r="BD296" t="s" s="8">
        <v>110</v>
      </c>
      <c r="BE296" t="s" s="8">
        <v>110</v>
      </c>
      <c r="BF296" s="10">
        <v>0</v>
      </c>
      <c r="BG296" s="10">
        <v>0.4701</v>
      </c>
      <c r="BH296" s="11">
        <v>-18.7</v>
      </c>
      <c r="BI296" s="11">
        <v>-29.8</v>
      </c>
      <c r="BJ296" s="11">
        <v>-20</v>
      </c>
      <c r="BK296" s="11">
        <v>-19.85</v>
      </c>
      <c r="BL296" s="11">
        <v>0</v>
      </c>
      <c r="BM296" s="11">
        <v>0</v>
      </c>
      <c r="BN296" s="11">
        <v>-3.63</v>
      </c>
      <c r="BO296" s="11">
        <v>-2.88</v>
      </c>
      <c r="BP296" s="11">
        <v>-19.85</v>
      </c>
      <c r="BQ296" s="11">
        <v>-0.61</v>
      </c>
      <c r="BR296" s="11">
        <v>7.63</v>
      </c>
      <c r="BS296" s="11">
        <v>-15.616</v>
      </c>
      <c r="BT296" t="s" s="8">
        <v>110</v>
      </c>
      <c r="BU296" s="11">
        <v>-11.868</v>
      </c>
      <c r="BV296" s="11">
        <v>-21.203</v>
      </c>
      <c r="BW296" s="11">
        <v>-21.814</v>
      </c>
      <c r="BX296" s="11">
        <v>55</v>
      </c>
      <c r="BY296" s="11">
        <v>43.36</v>
      </c>
      <c r="BZ296" s="11">
        <v>22.9</v>
      </c>
      <c r="CA296" s="11">
        <v>23.64</v>
      </c>
      <c r="CB296" s="11">
        <v>0</v>
      </c>
      <c r="CC296" s="12">
        <v>1.06</v>
      </c>
      <c r="CD296" s="12">
        <v>0.55</v>
      </c>
      <c r="CE296" s="12">
        <v>0.5</v>
      </c>
      <c r="CF296" s="12">
        <v>0.15</v>
      </c>
      <c r="CG296" s="12">
        <v>0.14</v>
      </c>
      <c r="CH296" s="11">
        <v>-14.21</v>
      </c>
      <c r="CI296" s="11">
        <v>-13.96</v>
      </c>
      <c r="CJ296" s="11">
        <v>0</v>
      </c>
      <c r="CK296" s="14">
        <v>0</v>
      </c>
      <c r="CL296" s="15">
        <v>0.2102272727272728</v>
      </c>
    </row>
    <row r="297" ht="22.05" customHeight="1">
      <c r="A297" t="s" s="16">
        <v>746</v>
      </c>
      <c r="B297" t="s" s="16">
        <v>747</v>
      </c>
      <c r="C297" t="s" s="8">
        <v>691</v>
      </c>
      <c r="D297" t="s" s="8">
        <v>93</v>
      </c>
      <c r="E297" t="s" s="8">
        <v>94</v>
      </c>
      <c r="F297" t="s" s="8">
        <v>95</v>
      </c>
      <c r="G297" s="9">
        <v>1.0289</v>
      </c>
      <c r="H297" s="9">
        <v>2.2641</v>
      </c>
      <c r="I297" s="10">
        <f>$C$2+CK297</f>
      </c>
      <c r="J297" s="10">
        <f>IF(H297="NA","NA",$C$1+H297*I297)</f>
      </c>
      <c r="K297" s="10">
        <v>0.025</v>
      </c>
      <c r="L297" s="10">
        <f>IF(K297="NA","NA",$C$1+K297)</f>
      </c>
      <c r="M297" s="10">
        <f>IF(L297="NA","NA",IF(CL297="NA","NA",L297*(1-CL297)))</f>
      </c>
      <c r="N297" s="10">
        <f>IF(J297="NA","NA",IF(AA297="NA","NA",IF(M297="NA","NA",J297*(1-AA297)+M297*AA297)))</f>
      </c>
      <c r="O297" s="10">
        <f>IF(BB297="NA","NA",IF(J297="NA","NA",BB297-J297))</f>
      </c>
      <c r="P297" s="10">
        <f>IF(BC297="NA","NA",IF(N297="NA","NA",BC297-N297))</f>
      </c>
      <c r="Q297" s="11">
        <v>8.58</v>
      </c>
      <c r="R297" s="11">
        <v>0</v>
      </c>
      <c r="S297" s="11">
        <v>10.3</v>
      </c>
      <c r="T297" s="11">
        <v>10.3</v>
      </c>
      <c r="U297" s="11">
        <v>18.88</v>
      </c>
      <c r="V297" s="11">
        <v>0.04</v>
      </c>
      <c r="W297" s="11">
        <v>18.84</v>
      </c>
      <c r="X297" s="10">
        <v>0.002</v>
      </c>
      <c r="Y297" s="12">
        <v>0</v>
      </c>
      <c r="Z297" s="10">
        <v>0.5538</v>
      </c>
      <c r="AA297" s="10">
        <v>0.5456</v>
      </c>
      <c r="AB297" s="10">
        <v>1.241</v>
      </c>
      <c r="AC297" s="10">
        <v>1.2005</v>
      </c>
      <c r="AD297" s="11">
        <v>0.86</v>
      </c>
      <c r="AE297" s="12">
        <v>0.65</v>
      </c>
      <c r="AF297" t="s" s="8">
        <v>110</v>
      </c>
      <c r="AG297" t="s" s="8">
        <v>110</v>
      </c>
      <c r="AH297" s="12">
        <v>0.85</v>
      </c>
      <c r="AI297" t="s" s="5">
        <v>110</v>
      </c>
      <c r="AJ297" t="s" s="8">
        <v>110</v>
      </c>
      <c r="AK297" t="s" s="8">
        <v>110</v>
      </c>
      <c r="AL297" t="s" s="8">
        <v>110</v>
      </c>
      <c r="AM297" t="s" s="8">
        <v>110</v>
      </c>
      <c r="AN297" s="12">
        <v>1.03</v>
      </c>
      <c r="AO297" t="s" s="8">
        <v>110</v>
      </c>
      <c r="AP297" t="s" s="8">
        <v>110</v>
      </c>
      <c r="AQ297" t="s" s="8">
        <v>110</v>
      </c>
      <c r="AR297" s="12">
        <v>1.02</v>
      </c>
      <c r="AS297" t="s" s="8">
        <v>110</v>
      </c>
      <c r="AT297" t="s" s="8">
        <v>110</v>
      </c>
      <c r="AU297" s="10">
        <v>0</v>
      </c>
      <c r="AV297" t="s" s="8">
        <v>110</v>
      </c>
      <c r="AW297" t="s" s="8">
        <v>110</v>
      </c>
      <c r="AX297" t="s" s="8">
        <v>110</v>
      </c>
      <c r="AY297" t="s" s="8">
        <v>110</v>
      </c>
      <c r="AZ297" t="s" s="8">
        <v>110</v>
      </c>
      <c r="BA297" t="s" s="8">
        <v>110</v>
      </c>
      <c r="BB297" s="10">
        <v>-0.2059</v>
      </c>
      <c r="BC297" s="10">
        <v>-0.0312</v>
      </c>
      <c r="BD297" t="s" s="8">
        <v>110</v>
      </c>
      <c r="BE297" t="s" s="8">
        <v>110</v>
      </c>
      <c r="BF297" s="10">
        <v>0</v>
      </c>
      <c r="BG297" s="10">
        <v>0.0479</v>
      </c>
      <c r="BH297" s="11">
        <v>-2.5</v>
      </c>
      <c r="BI297" s="11">
        <v>-2.1</v>
      </c>
      <c r="BJ297" s="11">
        <v>-0.6899999999999999</v>
      </c>
      <c r="BK297" s="11">
        <v>-0.63</v>
      </c>
      <c r="BL297" s="11">
        <v>0</v>
      </c>
      <c r="BM297" s="11">
        <v>0</v>
      </c>
      <c r="BN297" s="11">
        <v>-0.91</v>
      </c>
      <c r="BO297" s="11">
        <v>-0.65</v>
      </c>
      <c r="BP297" s="11">
        <v>-0.63</v>
      </c>
      <c r="BQ297" s="11">
        <v>0</v>
      </c>
      <c r="BR297" s="11">
        <v>-0.057</v>
      </c>
      <c r="BS297" s="11">
        <v>0.03</v>
      </c>
      <c r="BT297" t="s" s="8">
        <v>110</v>
      </c>
      <c r="BU297" s="11">
        <v>-0.598</v>
      </c>
      <c r="BV297" s="11">
        <v>-2.073</v>
      </c>
      <c r="BW297" s="11">
        <v>-2.073</v>
      </c>
      <c r="BX297" s="11">
        <v>10.2</v>
      </c>
      <c r="BY297" s="11">
        <v>20.03</v>
      </c>
      <c r="BZ297" s="11">
        <v>8.300000000000001</v>
      </c>
      <c r="CA297" s="11">
        <v>18.56</v>
      </c>
      <c r="CB297" s="11">
        <v>0</v>
      </c>
      <c r="CC297" s="12">
        <v>0.1</v>
      </c>
      <c r="CD297" s="12">
        <v>0.78</v>
      </c>
      <c r="CE297" s="12">
        <v>0.5</v>
      </c>
      <c r="CF297" t="s" s="8">
        <v>110</v>
      </c>
      <c r="CG297" t="s" s="8">
        <v>110</v>
      </c>
      <c r="CH297" t="s" s="8">
        <v>110</v>
      </c>
      <c r="CI297" t="s" s="8">
        <v>110</v>
      </c>
      <c r="CJ297" s="11">
        <v>0</v>
      </c>
      <c r="CK297" s="14">
        <v>0</v>
      </c>
      <c r="CL297" s="15">
        <v>0.2093862815884476</v>
      </c>
    </row>
    <row r="298" ht="22.05" customHeight="1">
      <c r="A298" t="s" s="16">
        <v>748</v>
      </c>
      <c r="B298" t="s" s="16">
        <v>749</v>
      </c>
      <c r="C298" t="s" s="8">
        <v>700</v>
      </c>
      <c r="D298" t="s" s="8">
        <v>93</v>
      </c>
      <c r="E298" t="s" s="8">
        <v>94</v>
      </c>
      <c r="F298" t="s" s="8">
        <v>95</v>
      </c>
      <c r="G298" s="9">
        <v>0.877</v>
      </c>
      <c r="H298" s="9">
        <v>0.877</v>
      </c>
      <c r="I298" s="10">
        <f>$C$2+CK298</f>
      </c>
      <c r="J298" s="10">
        <f>IF(H298="NA","NA",$C$1+H298*I298)</f>
      </c>
      <c r="K298" s="10">
        <v>0.04</v>
      </c>
      <c r="L298" s="10">
        <f>IF(K298="NA","NA",$C$1+K298)</f>
      </c>
      <c r="M298" s="10">
        <f>IF(L298="NA","NA",IF(CL298="NA","NA",L298*(1-CL298)))</f>
      </c>
      <c r="N298" s="10">
        <f>IF(J298="NA","NA",IF(AA298="NA","NA",IF(M298="NA","NA",J298*(1-AA298)+M298*AA298)))</f>
      </c>
      <c r="O298" t="s" s="8">
        <f>IF(BB298="NA","NA",IF(J298="NA","NA",BB298-J298))</f>
        <v>110</v>
      </c>
      <c r="P298" t="s" s="8">
        <f>IF(BC298="NA","NA",IF(N298="NA","NA",BC298-N298))</f>
        <v>110</v>
      </c>
      <c r="Q298" s="11">
        <v>5.34</v>
      </c>
      <c r="R298" s="11">
        <v>0</v>
      </c>
      <c r="S298" s="11">
        <v>0</v>
      </c>
      <c r="T298" s="11">
        <v>0</v>
      </c>
      <c r="U298" s="11">
        <v>5.34</v>
      </c>
      <c r="V298" s="11">
        <v>0.03</v>
      </c>
      <c r="W298" s="11">
        <v>5.31</v>
      </c>
      <c r="X298" s="10">
        <v>0.0049</v>
      </c>
      <c r="Y298" s="12">
        <v>0</v>
      </c>
      <c r="Z298" s="10">
        <v>0</v>
      </c>
      <c r="AA298" s="10">
        <v>0</v>
      </c>
      <c r="AB298" s="10">
        <v>0</v>
      </c>
      <c r="AC298" s="10">
        <v>0</v>
      </c>
      <c r="AD298" s="11">
        <v>1.46</v>
      </c>
      <c r="AE298" s="12">
        <v>1.58</v>
      </c>
      <c r="AF298" s="10">
        <v>0.0949</v>
      </c>
      <c r="AG298" s="10">
        <v>1.5</v>
      </c>
      <c r="AH298" s="12">
        <v>0.3</v>
      </c>
      <c r="AI298" t="s" s="5">
        <v>110</v>
      </c>
      <c r="AJ298" t="s" s="8">
        <v>110</v>
      </c>
      <c r="AK298" t="s" s="8">
        <v>110</v>
      </c>
      <c r="AL298" t="s" s="8">
        <v>110</v>
      </c>
      <c r="AM298" t="s" s="8">
        <v>110</v>
      </c>
      <c r="AN298" s="12">
        <v>5.64</v>
      </c>
      <c r="AO298" t="s" s="8">
        <v>110</v>
      </c>
      <c r="AP298" t="s" s="8">
        <v>110</v>
      </c>
      <c r="AQ298" t="s" s="8">
        <v>110</v>
      </c>
      <c r="AR298" s="12">
        <v>5.77</v>
      </c>
      <c r="AS298" t="s" s="8">
        <v>110</v>
      </c>
      <c r="AT298" t="s" s="8">
        <v>110</v>
      </c>
      <c r="AU298" s="10">
        <v>0</v>
      </c>
      <c r="AV298" t="s" s="8">
        <v>110</v>
      </c>
      <c r="AW298" t="s" s="8">
        <v>110</v>
      </c>
      <c r="AX298" t="s" s="8">
        <v>110</v>
      </c>
      <c r="AY298" t="s" s="8">
        <v>110</v>
      </c>
      <c r="AZ298" t="s" s="8">
        <v>110</v>
      </c>
      <c r="BA298" t="s" s="8">
        <v>110</v>
      </c>
      <c r="BB298" t="s" s="8">
        <v>110</v>
      </c>
      <c r="BC298" t="s" s="8">
        <v>110</v>
      </c>
      <c r="BD298" t="s" s="8">
        <v>110</v>
      </c>
      <c r="BE298" t="s" s="8">
        <v>110</v>
      </c>
      <c r="BF298" s="10">
        <v>0</v>
      </c>
      <c r="BG298" s="10">
        <v>0.1581</v>
      </c>
      <c r="BH298" s="11">
        <v>-0.54</v>
      </c>
      <c r="BI298" s="11">
        <v>-0.6</v>
      </c>
      <c r="BJ298" s="11">
        <v>-0.5600000000000001</v>
      </c>
      <c r="BK298" s="11">
        <v>-0.5600000000000001</v>
      </c>
      <c r="BL298" s="11">
        <v>0</v>
      </c>
      <c r="BM298" s="11">
        <v>0</v>
      </c>
      <c r="BN298" s="11">
        <v>0</v>
      </c>
      <c r="BO298" s="11">
        <v>0</v>
      </c>
      <c r="BP298" s="11">
        <v>-0.5600000000000001</v>
      </c>
      <c r="BQ298" s="11">
        <v>0</v>
      </c>
      <c r="BR298" s="11">
        <v>-0.004</v>
      </c>
      <c r="BS298" s="11">
        <v>0.334</v>
      </c>
      <c r="BT298" t="s" s="8">
        <v>110</v>
      </c>
      <c r="BU298" s="11">
        <v>-0.887</v>
      </c>
      <c r="BV298" s="11">
        <v>-0.926</v>
      </c>
      <c r="BW298" s="11">
        <v>-0.926</v>
      </c>
      <c r="BX298" s="11">
        <v>0</v>
      </c>
      <c r="BY298" s="11">
        <v>0</v>
      </c>
      <c r="BZ298" s="11">
        <v>0.95</v>
      </c>
      <c r="CA298" s="11">
        <v>0.92</v>
      </c>
      <c r="CB298" s="11">
        <v>0</v>
      </c>
      <c r="CC298" s="12">
        <v>0.6899999999999999</v>
      </c>
      <c r="CD298" t="s" s="8">
        <v>110</v>
      </c>
      <c r="CE298" s="12">
        <v>0.5</v>
      </c>
      <c r="CF298" t="s" s="8">
        <v>110</v>
      </c>
      <c r="CG298" t="s" s="8">
        <v>110</v>
      </c>
      <c r="CH298" t="s" s="8">
        <v>110</v>
      </c>
      <c r="CI298" t="s" s="8">
        <v>110</v>
      </c>
      <c r="CJ298" s="11">
        <v>0</v>
      </c>
      <c r="CK298" s="14">
        <v>0</v>
      </c>
      <c r="CL298" s="15">
        <v>0.2102272727272728</v>
      </c>
    </row>
    <row r="299" ht="31.05" customHeight="1">
      <c r="A299" t="s" s="16">
        <v>750</v>
      </c>
      <c r="B299" t="s" s="16">
        <v>751</v>
      </c>
      <c r="C299" t="s" s="8">
        <v>752</v>
      </c>
      <c r="D299" t="s" s="8">
        <v>93</v>
      </c>
      <c r="E299" t="s" s="8">
        <v>94</v>
      </c>
      <c r="F299" t="s" s="8">
        <v>95</v>
      </c>
      <c r="G299" s="9">
        <v>0.5675</v>
      </c>
      <c r="H299" s="9">
        <v>0.7645999999999999</v>
      </c>
      <c r="I299" s="10">
        <f>$C$2+CK299</f>
      </c>
      <c r="J299" s="10">
        <f>IF(H299="NA","NA",$C$1+H299*I299)</f>
      </c>
      <c r="K299" s="10">
        <v>0.01</v>
      </c>
      <c r="L299" s="10">
        <f>IF(K299="NA","NA",$C$1+K299)</f>
      </c>
      <c r="M299" s="10">
        <f>IF(L299="NA","NA",IF(CL299="NA","NA",L299*(1-CL299)))</f>
      </c>
      <c r="N299" s="10">
        <f>IF(J299="NA","NA",IF(AA299="NA","NA",IF(M299="NA","NA",J299*(1-AA299)+M299*AA299)))</f>
      </c>
      <c r="O299" s="10">
        <f>IF(BB299="NA","NA",IF(J299="NA","NA",BB299-J299))</f>
      </c>
      <c r="P299" s="10">
        <f>IF(BC299="NA","NA",IF(N299="NA","NA",BC299-N299))</f>
      </c>
      <c r="Q299" s="11">
        <v>36115.4</v>
      </c>
      <c r="R299" s="11">
        <v>1026.46</v>
      </c>
      <c r="S299" s="11">
        <v>13486.9</v>
      </c>
      <c r="T299" s="11">
        <v>14513.36</v>
      </c>
      <c r="U299" s="11">
        <v>50628.76</v>
      </c>
      <c r="V299" s="11">
        <v>4236.1</v>
      </c>
      <c r="W299" s="11">
        <v>46392.66</v>
      </c>
      <c r="X299" s="10">
        <v>0.0837</v>
      </c>
      <c r="Y299" s="12">
        <v>0</v>
      </c>
      <c r="Z299" s="10">
        <v>0.4626</v>
      </c>
      <c r="AA299" s="10">
        <v>0.2867</v>
      </c>
      <c r="AB299" s="10">
        <v>0.8607</v>
      </c>
      <c r="AC299" s="10">
        <v>0.4019</v>
      </c>
      <c r="AD299" s="11">
        <v>8.34</v>
      </c>
      <c r="AE299" s="12">
        <v>1.16</v>
      </c>
      <c r="AF299" s="10">
        <v>0.5639</v>
      </c>
      <c r="AG299" s="10">
        <v>0.3232</v>
      </c>
      <c r="AH299" s="12">
        <v>0.14</v>
      </c>
      <c r="AI299" s="13">
        <v>6.82</v>
      </c>
      <c r="AJ299" s="12">
        <v>11.83</v>
      </c>
      <c r="AK299" s="12">
        <v>11.8</v>
      </c>
      <c r="AL299" s="12">
        <v>12.12</v>
      </c>
      <c r="AM299" s="12">
        <v>4.97</v>
      </c>
      <c r="AN299" s="12">
        <v>2.14</v>
      </c>
      <c r="AO299" s="12">
        <v>2.24</v>
      </c>
      <c r="AP299" s="12">
        <v>12.3</v>
      </c>
      <c r="AQ299" s="12">
        <v>8.49</v>
      </c>
      <c r="AR299" s="12">
        <v>1.71</v>
      </c>
      <c r="AS299" s="12">
        <v>2.88</v>
      </c>
      <c r="AT299" s="10">
        <v>0.6278</v>
      </c>
      <c r="AU299" s="10">
        <v>0.0532</v>
      </c>
      <c r="AV299" s="10">
        <v>-0.0194</v>
      </c>
      <c r="AW299" s="10">
        <v>0.0197</v>
      </c>
      <c r="AX299" s="10">
        <v>-0.017</v>
      </c>
      <c r="AY299" s="10">
        <v>0.0037</v>
      </c>
      <c r="AZ299" s="10">
        <v>0.0238</v>
      </c>
      <c r="BA299" s="10">
        <v>-0.0145</v>
      </c>
      <c r="BB299" s="10">
        <v>0.1973</v>
      </c>
      <c r="BC299" s="10">
        <v>0.1364</v>
      </c>
      <c r="BD299" s="10">
        <v>0.1922</v>
      </c>
      <c r="BE299" s="10">
        <v>0.2369</v>
      </c>
      <c r="BF299" s="10">
        <v>0.1355</v>
      </c>
      <c r="BG299" s="10">
        <v>0.2806</v>
      </c>
      <c r="BH299" s="11">
        <v>3054.1</v>
      </c>
      <c r="BI299" s="11">
        <v>3060.4</v>
      </c>
      <c r="BJ299" s="11">
        <v>3780.1</v>
      </c>
      <c r="BK299" s="11">
        <v>3772.01</v>
      </c>
      <c r="BL299" s="11">
        <v>16110.1</v>
      </c>
      <c r="BM299" s="11">
        <v>15920.3</v>
      </c>
      <c r="BN299" s="11">
        <v>5465.6</v>
      </c>
      <c r="BO299" s="11">
        <v>5793.8</v>
      </c>
      <c r="BP299" s="11">
        <v>3260.76</v>
      </c>
      <c r="BQ299" s="11">
        <v>-1859</v>
      </c>
      <c r="BR299" s="11">
        <v>315.9</v>
      </c>
      <c r="BS299" s="11">
        <v>2390</v>
      </c>
      <c r="BT299" s="10">
        <v>0.829836301724804</v>
      </c>
      <c r="BU299" s="11">
        <v>554.863592019077</v>
      </c>
      <c r="BV299" s="11">
        <v>2213.5</v>
      </c>
      <c r="BW299" s="11">
        <v>354.5</v>
      </c>
      <c r="BX299" s="11">
        <v>15510.9</v>
      </c>
      <c r="BY299" s="11">
        <v>27646.96</v>
      </c>
      <c r="BZ299" s="11">
        <v>16862.3</v>
      </c>
      <c r="CA299" s="11">
        <v>27139.56</v>
      </c>
      <c r="CB299" s="11">
        <v>-1921.2</v>
      </c>
      <c r="CC299" s="12">
        <v>0.73</v>
      </c>
      <c r="CD299" s="12">
        <v>0.28</v>
      </c>
      <c r="CE299" s="12">
        <v>0.5</v>
      </c>
      <c r="CF299" s="12">
        <v>0.02</v>
      </c>
      <c r="CG299" s="12">
        <v>0.03</v>
      </c>
      <c r="CH299" s="11">
        <v>2893.12</v>
      </c>
      <c r="CI299" s="11">
        <v>2385.29</v>
      </c>
      <c r="CJ299" s="11">
        <v>-1921.82</v>
      </c>
      <c r="CK299" s="14">
        <v>0</v>
      </c>
      <c r="CL299" s="15">
        <v>0.2103960396039605</v>
      </c>
    </row>
    <row r="300" ht="22.05" customHeight="1">
      <c r="A300" t="s" s="16">
        <v>753</v>
      </c>
      <c r="B300" t="s" s="16">
        <v>754</v>
      </c>
      <c r="C300" t="s" s="8">
        <v>755</v>
      </c>
      <c r="D300" t="s" s="8">
        <v>93</v>
      </c>
      <c r="E300" t="s" s="8">
        <v>94</v>
      </c>
      <c r="F300" t="s" s="8">
        <v>95</v>
      </c>
      <c r="G300" s="9">
        <v>0.7499</v>
      </c>
      <c r="H300" s="9">
        <v>0.9617</v>
      </c>
      <c r="I300" s="10">
        <f>$C$2+CK300</f>
      </c>
      <c r="J300" s="10">
        <f>IF(H300="NA","NA",$C$1+H300*I300)</f>
      </c>
      <c r="K300" s="10">
        <v>0.015</v>
      </c>
      <c r="L300" s="10">
        <f>IF(K300="NA","NA",$C$1+K300)</f>
      </c>
      <c r="M300" s="10">
        <f>IF(L300="NA","NA",IF(CL300="NA","NA",L300*(1-CL300)))</f>
      </c>
      <c r="N300" s="10">
        <f>IF(J300="NA","NA",IF(AA300="NA","NA",IF(M300="NA","NA",J300*(1-AA300)+M300*AA300)))</f>
      </c>
      <c r="O300" s="10">
        <f>IF(BB300="NA","NA",IF(J300="NA","NA",BB300-J300))</f>
      </c>
      <c r="P300" s="10">
        <f>IF(BC300="NA","NA",IF(N300="NA","NA",BC300-N300))</f>
      </c>
      <c r="Q300" s="11">
        <v>5100.1</v>
      </c>
      <c r="R300" s="11">
        <v>789.98</v>
      </c>
      <c r="S300" s="11">
        <v>1469.3</v>
      </c>
      <c r="T300" s="11">
        <v>2259.28</v>
      </c>
      <c r="U300" s="11">
        <v>7359.38</v>
      </c>
      <c r="V300" s="11">
        <v>159.4</v>
      </c>
      <c r="W300" s="11">
        <v>7199.98</v>
      </c>
      <c r="X300" s="10">
        <v>0.0217</v>
      </c>
      <c r="Y300" s="12">
        <v>0.01</v>
      </c>
      <c r="Z300" s="10">
        <v>0.41</v>
      </c>
      <c r="AA300" s="10">
        <v>0.307</v>
      </c>
      <c r="AB300" s="10">
        <v>0.6949</v>
      </c>
      <c r="AC300" s="10">
        <v>0.443</v>
      </c>
      <c r="AD300" s="11">
        <v>11.35</v>
      </c>
      <c r="AE300" s="12">
        <v>1.29</v>
      </c>
      <c r="AF300" s="10">
        <v>0.3</v>
      </c>
      <c r="AG300" s="10">
        <v>0.5317</v>
      </c>
      <c r="AH300" s="12">
        <v>0.26</v>
      </c>
      <c r="AI300" s="13">
        <v>6.8</v>
      </c>
      <c r="AJ300" s="12">
        <v>10.17</v>
      </c>
      <c r="AK300" s="12">
        <v>2.19</v>
      </c>
      <c r="AL300" s="12">
        <v>17.73</v>
      </c>
      <c r="AM300" s="12">
        <v>1.9</v>
      </c>
      <c r="AN300" s="12">
        <v>1.57</v>
      </c>
      <c r="AO300" s="12">
        <v>0.76</v>
      </c>
      <c r="AP300" s="12">
        <v>5.75</v>
      </c>
      <c r="AQ300" s="12">
        <v>4.5</v>
      </c>
      <c r="AR300" s="12">
        <v>1.85</v>
      </c>
      <c r="AS300" s="12">
        <v>1.07</v>
      </c>
      <c r="AT300" s="10">
        <v>0.2113</v>
      </c>
      <c r="AU300" s="10">
        <v>0.09660000000000001</v>
      </c>
      <c r="AV300" s="10">
        <v>0.32</v>
      </c>
      <c r="AW300" s="10">
        <v>0.588</v>
      </c>
      <c r="AX300" s="10">
        <v>0.0258</v>
      </c>
      <c r="AY300" s="10">
        <v>0.0264</v>
      </c>
      <c r="AZ300" s="10">
        <v>0.0536</v>
      </c>
      <c r="BA300" s="10">
        <v>-0.157</v>
      </c>
      <c r="BB300" s="10">
        <v>0.9064</v>
      </c>
      <c r="BC300" s="10">
        <v>0.2921</v>
      </c>
      <c r="BD300" s="10">
        <v>0.3472</v>
      </c>
      <c r="BE300" s="10">
        <v>0.1862</v>
      </c>
      <c r="BF300" s="10">
        <v>0.3622</v>
      </c>
      <c r="BG300" s="10">
        <v>0.5764</v>
      </c>
      <c r="BH300" s="11">
        <v>501.3</v>
      </c>
      <c r="BI300" s="11">
        <v>2333</v>
      </c>
      <c r="BJ300" s="11">
        <v>961</v>
      </c>
      <c r="BK300" s="11">
        <v>1251.1</v>
      </c>
      <c r="BL300" s="11">
        <v>6715.4</v>
      </c>
      <c r="BM300" s="11">
        <v>6719</v>
      </c>
      <c r="BN300" s="11">
        <v>1598.8</v>
      </c>
      <c r="BO300" s="11">
        <v>1564.4</v>
      </c>
      <c r="BP300" s="11">
        <v>798.01</v>
      </c>
      <c r="BQ300" s="11">
        <v>272.9</v>
      </c>
      <c r="BR300" s="11">
        <v>-0.9340000000000001</v>
      </c>
      <c r="BS300" s="11">
        <v>-1806.8</v>
      </c>
      <c r="BT300" s="10">
        <v>-2.26529637010073</v>
      </c>
      <c r="BU300" s="11">
        <v>2605.746138217310</v>
      </c>
      <c r="BV300" s="11">
        <v>3867.834</v>
      </c>
      <c r="BW300" s="11">
        <v>4140.734</v>
      </c>
      <c r="BX300" s="11">
        <v>2573.8</v>
      </c>
      <c r="BY300" s="11">
        <v>4283.38</v>
      </c>
      <c r="BZ300" s="11">
        <v>3251.1</v>
      </c>
      <c r="CA300" s="11">
        <v>3898.68</v>
      </c>
      <c r="CB300" s="11">
        <v>-492.9</v>
      </c>
      <c r="CC300" s="12">
        <v>0.64</v>
      </c>
      <c r="CD300" s="12">
        <v>0.65</v>
      </c>
      <c r="CE300" s="12">
        <v>0.5</v>
      </c>
      <c r="CF300" s="12">
        <v>0.05</v>
      </c>
      <c r="CG300" s="12">
        <v>0.09</v>
      </c>
      <c r="CH300" s="11">
        <v>650.86</v>
      </c>
      <c r="CI300" s="11">
        <v>353.96</v>
      </c>
      <c r="CJ300" s="11">
        <v>-2434.8</v>
      </c>
      <c r="CK300" s="14">
        <v>0</v>
      </c>
      <c r="CL300" s="15">
        <v>0.209251101321586</v>
      </c>
    </row>
    <row r="301" ht="22.05" customHeight="1">
      <c r="A301" t="s" s="16">
        <v>756</v>
      </c>
      <c r="B301" t="s" s="16">
        <v>757</v>
      </c>
      <c r="C301" t="s" s="8">
        <v>752</v>
      </c>
      <c r="D301" t="s" s="8">
        <v>93</v>
      </c>
      <c r="E301" t="s" s="8">
        <v>94</v>
      </c>
      <c r="F301" t="s" s="8">
        <v>95</v>
      </c>
      <c r="G301" s="9">
        <v>0.5675</v>
      </c>
      <c r="H301" s="9">
        <v>0.5713</v>
      </c>
      <c r="I301" s="10">
        <f>$C$2+CK301</f>
      </c>
      <c r="J301" s="10">
        <f>IF(H301="NA","NA",$C$1+H301*I301)</f>
      </c>
      <c r="K301" s="10">
        <v>0.015</v>
      </c>
      <c r="L301" s="10">
        <f>IF(K301="NA","NA",$C$1+K301)</f>
      </c>
      <c r="M301" s="10">
        <f>IF(L301="NA","NA",IF(CL301="NA","NA",L301*(1-CL301)))</f>
      </c>
      <c r="N301" s="10">
        <f>IF(J301="NA","NA",IF(AA301="NA","NA",IF(M301="NA","NA",J301*(1-AA301)+M301*AA301)))</f>
      </c>
      <c r="O301" s="10">
        <f>IF(BB301="NA","NA",IF(J301="NA","NA",BB301-J301))</f>
      </c>
      <c r="P301" s="10">
        <f>IF(BC301="NA","NA",IF(N301="NA","NA",BC301-N301))</f>
      </c>
      <c r="Q301" s="11">
        <v>155.3</v>
      </c>
      <c r="R301" s="11">
        <v>0</v>
      </c>
      <c r="S301" s="11">
        <v>1.29</v>
      </c>
      <c r="T301" s="11">
        <v>1.29</v>
      </c>
      <c r="U301" s="11">
        <v>156.59</v>
      </c>
      <c r="V301" s="11">
        <v>5.84</v>
      </c>
      <c r="W301" s="11">
        <v>150.75</v>
      </c>
      <c r="X301" s="10">
        <v>0.0373</v>
      </c>
      <c r="Y301" s="12">
        <v>0</v>
      </c>
      <c r="Z301" s="10">
        <v>0.0485</v>
      </c>
      <c r="AA301" s="10">
        <v>0.008200000000000001</v>
      </c>
      <c r="AB301" s="10">
        <v>0.051</v>
      </c>
      <c r="AC301" s="10">
        <v>0.0083</v>
      </c>
      <c r="AD301" s="11">
        <v>17.91</v>
      </c>
      <c r="AE301" s="12">
        <v>1.11</v>
      </c>
      <c r="AF301" s="10">
        <v>0.2569</v>
      </c>
      <c r="AG301" s="10">
        <v>0.6131</v>
      </c>
      <c r="AH301" s="12">
        <v>0.36</v>
      </c>
      <c r="AI301" s="13">
        <v>125.73</v>
      </c>
      <c r="AJ301" s="12">
        <v>29.64</v>
      </c>
      <c r="AK301" s="12">
        <v>20.33</v>
      </c>
      <c r="AL301" s="12">
        <v>18.48</v>
      </c>
      <c r="AM301" s="12">
        <v>1.5</v>
      </c>
      <c r="AN301" s="12">
        <v>6.14</v>
      </c>
      <c r="AO301" s="12">
        <v>2.39</v>
      </c>
      <c r="AP301" s="12">
        <v>13.42</v>
      </c>
      <c r="AQ301" s="12">
        <v>13.7</v>
      </c>
      <c r="AR301" s="12">
        <v>8.779999999999999</v>
      </c>
      <c r="AS301" s="12">
        <v>2.32</v>
      </c>
      <c r="AT301" s="10">
        <v>0.5301</v>
      </c>
      <c r="AU301" s="10">
        <v>0.0261</v>
      </c>
      <c r="AV301" s="10">
        <v>0.202</v>
      </c>
      <c r="AW301" s="10">
        <v>0.22</v>
      </c>
      <c r="AX301" s="10">
        <v>0.185</v>
      </c>
      <c r="AY301" s="10">
        <v>0.16</v>
      </c>
      <c r="AZ301" s="10">
        <v>0.197</v>
      </c>
      <c r="BA301" s="10">
        <v>0.124</v>
      </c>
      <c r="BB301" s="10">
        <v>0.3621</v>
      </c>
      <c r="BC301" s="10">
        <v>0.679</v>
      </c>
      <c r="BD301" s="10">
        <v>0.102</v>
      </c>
      <c r="BE301" s="10">
        <v>0.1499</v>
      </c>
      <c r="BF301" s="10">
        <v>0.1881</v>
      </c>
      <c r="BG301" s="10">
        <v>0.1493</v>
      </c>
      <c r="BH301" s="11">
        <v>5.24</v>
      </c>
      <c r="BI301" s="11">
        <v>7.64</v>
      </c>
      <c r="BJ301" s="11">
        <v>9.43</v>
      </c>
      <c r="BK301" s="11">
        <v>11.23</v>
      </c>
      <c r="BL301" s="11">
        <v>65.09999999999999</v>
      </c>
      <c r="BM301" s="11">
        <v>74.90000000000001</v>
      </c>
      <c r="BN301" s="11">
        <v>11</v>
      </c>
      <c r="BO301" s="11">
        <v>14.7</v>
      </c>
      <c r="BP301" s="11">
        <v>9.119999999999999</v>
      </c>
      <c r="BQ301" s="11">
        <v>0.08</v>
      </c>
      <c r="BR301" s="11">
        <v>3.801</v>
      </c>
      <c r="BS301" s="11">
        <v>0.92</v>
      </c>
      <c r="BT301" s="10">
        <v>0.517786244772557</v>
      </c>
      <c r="BU301" s="11">
        <v>4.39666206163656</v>
      </c>
      <c r="BV301" s="11">
        <v>2.837</v>
      </c>
      <c r="BW301" s="11">
        <v>2.919</v>
      </c>
      <c r="BX301" s="11">
        <v>21.1</v>
      </c>
      <c r="BY301" s="11">
        <v>16.54</v>
      </c>
      <c r="BZ301" s="11">
        <v>25.3</v>
      </c>
      <c r="CA301" s="11">
        <v>17.17</v>
      </c>
      <c r="CB301" s="11">
        <v>-4.05</v>
      </c>
      <c r="CC301" s="12">
        <v>0.63</v>
      </c>
      <c r="CD301" s="12">
        <v>0.4</v>
      </c>
      <c r="CE301" s="12">
        <v>0.5</v>
      </c>
      <c r="CF301" t="s" s="8">
        <v>110</v>
      </c>
      <c r="CG301" t="s" s="8">
        <v>110</v>
      </c>
      <c r="CH301" t="s" s="8">
        <v>110</v>
      </c>
      <c r="CI301" t="s" s="8">
        <v>110</v>
      </c>
      <c r="CJ301" s="11">
        <v>-4.05</v>
      </c>
      <c r="CK301" s="14">
        <v>0</v>
      </c>
      <c r="CL301" s="15">
        <v>0.209251101321586</v>
      </c>
    </row>
    <row r="302" ht="22.05" customHeight="1">
      <c r="A302" t="s" s="16">
        <v>758</v>
      </c>
      <c r="B302" t="s" s="16">
        <v>759</v>
      </c>
      <c r="C302" t="s" s="8">
        <v>752</v>
      </c>
      <c r="D302" t="s" s="8">
        <v>93</v>
      </c>
      <c r="E302" t="s" s="8">
        <v>94</v>
      </c>
      <c r="F302" t="s" s="8">
        <v>95</v>
      </c>
      <c r="G302" s="9">
        <v>0.5675</v>
      </c>
      <c r="H302" s="9">
        <v>0.5675</v>
      </c>
      <c r="I302" s="10">
        <f>$C$2+CK302</f>
      </c>
      <c r="J302" s="10">
        <f>IF(H302="NA","NA",$C$1+H302*I302)</f>
      </c>
      <c r="K302" s="10">
        <v>0.025</v>
      </c>
      <c r="L302" s="10">
        <f>IF(K302="NA","NA",$C$1+K302)</f>
      </c>
      <c r="M302" s="10">
        <f>IF(L302="NA","NA",IF(CL302="NA","NA",L302*(1-CL302)))</f>
      </c>
      <c r="N302" s="10">
        <f>IF(J302="NA","NA",IF(AA302="NA","NA",IF(M302="NA","NA",J302*(1-AA302)+M302*AA302)))</f>
      </c>
      <c r="O302" s="10">
        <f>IF(BB302="NA","NA",IF(J302="NA","NA",BB302-J302))</f>
      </c>
      <c r="P302" s="10">
        <f>IF(BC302="NA","NA",IF(N302="NA","NA",BC302-N302))</f>
      </c>
      <c r="Q302" s="11">
        <v>112.2</v>
      </c>
      <c r="R302" s="11">
        <v>0</v>
      </c>
      <c r="S302" s="11">
        <v>0</v>
      </c>
      <c r="T302" s="11">
        <v>0</v>
      </c>
      <c r="U302" s="11">
        <v>112.2</v>
      </c>
      <c r="V302" s="11">
        <v>11.6</v>
      </c>
      <c r="W302" s="11">
        <v>100.6</v>
      </c>
      <c r="X302" s="10">
        <v>0.1034</v>
      </c>
      <c r="Y302" s="12">
        <v>0</v>
      </c>
      <c r="Z302" s="10">
        <v>0</v>
      </c>
      <c r="AA302" s="10">
        <v>0</v>
      </c>
      <c r="AB302" s="10">
        <v>0</v>
      </c>
      <c r="AC302" s="10">
        <v>0</v>
      </c>
      <c r="AD302" s="11">
        <v>10.75</v>
      </c>
      <c r="AE302" s="12">
        <v>-0.15</v>
      </c>
      <c r="AF302" t="s" s="8">
        <v>110</v>
      </c>
      <c r="AG302" t="s" s="8">
        <v>110</v>
      </c>
      <c r="AH302" s="12">
        <v>0.37</v>
      </c>
      <c r="AI302" s="13">
        <v>36.71</v>
      </c>
      <c r="AJ302" s="12">
        <v>20.59</v>
      </c>
      <c r="AK302" s="12">
        <v>13.42</v>
      </c>
      <c r="AL302" t="s" s="8">
        <v>110</v>
      </c>
      <c r="AM302" t="s" s="8">
        <v>110</v>
      </c>
      <c r="AN302" s="12">
        <v>8.369999999999999</v>
      </c>
      <c r="AO302" s="12">
        <v>1.88</v>
      </c>
      <c r="AP302" s="12">
        <v>10.84</v>
      </c>
      <c r="AQ302" s="12">
        <v>11.78</v>
      </c>
      <c r="AR302" s="12">
        <v>93.84</v>
      </c>
      <c r="AS302" s="12">
        <v>1.69</v>
      </c>
      <c r="AT302" s="10">
        <v>0.2919</v>
      </c>
      <c r="AU302" s="10">
        <v>0.0217</v>
      </c>
      <c r="AV302" s="10">
        <v>0.552</v>
      </c>
      <c r="AW302" s="10">
        <v>0.5669999999999999</v>
      </c>
      <c r="AX302" s="10">
        <v>0.244</v>
      </c>
      <c r="AY302" s="10">
        <v>0.313</v>
      </c>
      <c r="AZ302" t="s" s="8">
        <v>110</v>
      </c>
      <c r="BA302" t="s" s="8">
        <v>110</v>
      </c>
      <c r="BB302" s="10">
        <v>1.139</v>
      </c>
      <c r="BC302" s="10">
        <v>2.1287</v>
      </c>
      <c r="BD302" s="10">
        <v>0.1222</v>
      </c>
      <c r="BE302" s="10">
        <v>0.1357</v>
      </c>
      <c r="BF302" s="10">
        <v>0.1804</v>
      </c>
      <c r="BG302" s="10">
        <v>0.2415</v>
      </c>
      <c r="BH302" s="11">
        <v>5.45</v>
      </c>
      <c r="BI302" s="11">
        <v>8.359999999999999</v>
      </c>
      <c r="BJ302" s="11">
        <v>8.92</v>
      </c>
      <c r="BK302" s="11">
        <v>9.279999999999999</v>
      </c>
      <c r="BL302" s="11">
        <v>59.7</v>
      </c>
      <c r="BM302" s="11">
        <v>68.40000000000001</v>
      </c>
      <c r="BN302" s="11">
        <v>8.539999999999999</v>
      </c>
      <c r="BO302" s="11">
        <v>11.4</v>
      </c>
      <c r="BP302" s="11">
        <v>7.61</v>
      </c>
      <c r="BQ302" s="11">
        <v>4.4</v>
      </c>
      <c r="BR302" s="11">
        <v>-4.027</v>
      </c>
      <c r="BS302" s="11">
        <v>0.153</v>
      </c>
      <c r="BT302" s="10">
        <v>-0.509282482243654</v>
      </c>
      <c r="BU302" s="11">
        <v>11.4807803921569</v>
      </c>
      <c r="BV302" s="11">
        <v>7.834</v>
      </c>
      <c r="BW302" s="11">
        <v>12.234</v>
      </c>
      <c r="BX302" s="11">
        <v>7.34</v>
      </c>
      <c r="BY302" s="11">
        <v>4.36</v>
      </c>
      <c r="BZ302" s="11">
        <v>13.4</v>
      </c>
      <c r="CA302" s="11">
        <v>1.07</v>
      </c>
      <c r="CB302" s="11">
        <v>-2.44</v>
      </c>
      <c r="CC302" s="12">
        <v>-0.03</v>
      </c>
      <c r="CD302" s="12">
        <v>-0.15</v>
      </c>
      <c r="CE302" s="12">
        <v>0.5</v>
      </c>
      <c r="CF302" t="s" s="8">
        <v>110</v>
      </c>
      <c r="CG302" t="s" s="8">
        <v>110</v>
      </c>
      <c r="CH302" t="s" s="8">
        <v>110</v>
      </c>
      <c r="CI302" t="s" s="8">
        <v>110</v>
      </c>
      <c r="CJ302" s="11">
        <v>-2.44</v>
      </c>
      <c r="CK302" s="14">
        <v>0</v>
      </c>
      <c r="CL302" s="15">
        <v>0.2093862815884476</v>
      </c>
    </row>
    <row r="303" ht="31.05" customHeight="1">
      <c r="A303" t="s" s="16">
        <v>760</v>
      </c>
      <c r="B303" t="s" s="16">
        <v>761</v>
      </c>
      <c r="C303" t="s" s="8">
        <v>752</v>
      </c>
      <c r="D303" t="s" s="8">
        <v>93</v>
      </c>
      <c r="E303" t="s" s="8">
        <v>94</v>
      </c>
      <c r="F303" t="s" s="8">
        <v>95</v>
      </c>
      <c r="G303" s="9">
        <v>0.5675</v>
      </c>
      <c r="H303" s="9">
        <v>0.7145</v>
      </c>
      <c r="I303" s="10">
        <f>$C$2+CK303</f>
      </c>
      <c r="J303" s="10">
        <f>IF(H303="NA","NA",$C$1+H303*I303)</f>
      </c>
      <c r="K303" s="10">
        <v>0.015</v>
      </c>
      <c r="L303" s="10">
        <f>IF(K303="NA","NA",$C$1+K303)</f>
      </c>
      <c r="M303" s="10">
        <f>IF(L303="NA","NA",IF(CL303="NA","NA",L303*(1-CL303)))</f>
      </c>
      <c r="N303" s="10">
        <f>IF(J303="NA","NA",IF(AA303="NA","NA",IF(M303="NA","NA",J303*(1-AA303)+M303*AA303)))</f>
      </c>
      <c r="O303" s="10">
        <f>IF(BB303="NA","NA",IF(J303="NA","NA",BB303-J303))</f>
      </c>
      <c r="P303" s="10">
        <f>IF(BC303="NA","NA",IF(N303="NA","NA",BC303-N303))</f>
      </c>
      <c r="Q303" s="11">
        <v>49.9</v>
      </c>
      <c r="R303" s="11">
        <v>0</v>
      </c>
      <c r="S303" s="11">
        <v>17.9</v>
      </c>
      <c r="T303" s="11">
        <v>17.9</v>
      </c>
      <c r="U303" s="11">
        <v>67.8</v>
      </c>
      <c r="V303" s="11">
        <v>1.3</v>
      </c>
      <c r="W303" s="11">
        <v>66.5</v>
      </c>
      <c r="X303" s="10">
        <v>0.0192</v>
      </c>
      <c r="Y303" s="12">
        <v>0</v>
      </c>
      <c r="Z303" s="10">
        <v>0.4059</v>
      </c>
      <c r="AA303" s="10">
        <v>0.264</v>
      </c>
      <c r="AB303" s="10">
        <v>0.6832</v>
      </c>
      <c r="AC303" s="10">
        <v>0.3587</v>
      </c>
      <c r="AD303" s="11">
        <v>6.39</v>
      </c>
      <c r="AE303" s="12">
        <v>0.88</v>
      </c>
      <c r="AF303" s="10">
        <v>0.2366</v>
      </c>
      <c r="AG303" s="10">
        <v>0.524</v>
      </c>
      <c r="AH303" s="12">
        <v>0.2</v>
      </c>
      <c r="AI303" s="13">
        <v>7.71</v>
      </c>
      <c r="AJ303" s="12">
        <v>14.38</v>
      </c>
      <c r="AK303" s="12">
        <v>16.97</v>
      </c>
      <c r="AL303" s="12">
        <v>11.94</v>
      </c>
      <c r="AM303" t="s" s="8">
        <v>110</v>
      </c>
      <c r="AN303" s="12">
        <v>1.9</v>
      </c>
      <c r="AO303" s="12">
        <v>0.82</v>
      </c>
      <c r="AP303" s="12">
        <v>11.45</v>
      </c>
      <c r="AQ303" s="12">
        <v>8.49</v>
      </c>
      <c r="AR303" s="12">
        <v>2.44</v>
      </c>
      <c r="AS303" s="12">
        <v>1.09</v>
      </c>
      <c r="AT303" s="10">
        <v>0.2656</v>
      </c>
      <c r="AU303" s="10">
        <v>0.0157</v>
      </c>
      <c r="AV303" s="10">
        <v>-0.162</v>
      </c>
      <c r="AW303" s="10">
        <v>-0.0961</v>
      </c>
      <c r="AX303" s="10">
        <v>0.0709</v>
      </c>
      <c r="AY303" s="10">
        <v>0.0182</v>
      </c>
      <c r="AZ303" t="s" s="8">
        <v>110</v>
      </c>
      <c r="BA303" s="10">
        <v>0.0278</v>
      </c>
      <c r="BB303" s="10">
        <v>0.1301</v>
      </c>
      <c r="BC303" s="10">
        <v>0.2471</v>
      </c>
      <c r="BD303" s="10">
        <v>0.0473</v>
      </c>
      <c r="BE303" s="10">
        <v>0.0934</v>
      </c>
      <c r="BF303" s="10">
        <v>0.2776</v>
      </c>
      <c r="BG303" s="10">
        <v>0.2205</v>
      </c>
      <c r="BH303" s="11">
        <v>3.47</v>
      </c>
      <c r="BI303" s="11">
        <v>2.94</v>
      </c>
      <c r="BJ303" s="11">
        <v>5.81</v>
      </c>
      <c r="BK303" s="11">
        <v>5.81</v>
      </c>
      <c r="BL303" s="11">
        <v>61.1</v>
      </c>
      <c r="BM303" s="11">
        <v>62.2</v>
      </c>
      <c r="BN303" s="11">
        <v>7.83</v>
      </c>
      <c r="BO303" s="11">
        <v>9.48</v>
      </c>
      <c r="BP303" s="11">
        <v>4.2</v>
      </c>
      <c r="BQ303" s="11">
        <v>-1.01</v>
      </c>
      <c r="BR303" s="11">
        <v>4.358</v>
      </c>
      <c r="BS303" s="11">
        <v>4.43</v>
      </c>
      <c r="BT303" s="10">
        <v>2.093924385589</v>
      </c>
      <c r="BU303" s="11">
        <v>-4.59109582309582</v>
      </c>
      <c r="BV303" s="11">
        <v>-4.838</v>
      </c>
      <c r="BW303" s="11">
        <v>-5.848</v>
      </c>
      <c r="BX303" s="11">
        <v>22.6</v>
      </c>
      <c r="BY303" s="11">
        <v>23.51</v>
      </c>
      <c r="BZ303" s="11">
        <v>26.2</v>
      </c>
      <c r="CA303" s="11">
        <v>27.3</v>
      </c>
      <c r="CB303" s="11">
        <v>-0.78</v>
      </c>
      <c r="CC303" s="12">
        <v>0.5</v>
      </c>
      <c r="CD303" s="12">
        <v>0.33</v>
      </c>
      <c r="CE303" s="12">
        <v>0.5</v>
      </c>
      <c r="CF303" t="s" s="8">
        <v>110</v>
      </c>
      <c r="CG303" t="s" s="8">
        <v>110</v>
      </c>
      <c r="CH303" t="s" s="8">
        <v>110</v>
      </c>
      <c r="CI303" t="s" s="8">
        <v>110</v>
      </c>
      <c r="CJ303" s="11">
        <v>-0.78</v>
      </c>
      <c r="CK303" s="14">
        <v>0</v>
      </c>
      <c r="CL303" s="15">
        <v>0.209251101321586</v>
      </c>
    </row>
    <row r="304" ht="31.05" customHeight="1">
      <c r="A304" t="s" s="16">
        <v>762</v>
      </c>
      <c r="B304" t="s" s="16">
        <v>763</v>
      </c>
      <c r="C304" t="s" s="8">
        <v>764</v>
      </c>
      <c r="D304" t="s" s="8">
        <v>93</v>
      </c>
      <c r="E304" t="s" s="8">
        <v>94</v>
      </c>
      <c r="F304" t="s" s="8">
        <v>95</v>
      </c>
      <c r="G304" s="9">
        <v>0.494</v>
      </c>
      <c r="H304" s="9">
        <v>0.5017</v>
      </c>
      <c r="I304" s="10">
        <f>$C$2+CK304</f>
      </c>
      <c r="J304" s="10">
        <f>IF(H304="NA","NA",$C$1+H304*I304)</f>
      </c>
      <c r="K304" s="10">
        <v>0.02</v>
      </c>
      <c r="L304" s="10">
        <f>IF(K304="NA","NA",$C$1+K304)</f>
      </c>
      <c r="M304" s="10">
        <f>IF(L304="NA","NA",IF(CL304="NA","NA",L304*(1-CL304)))</f>
      </c>
      <c r="N304" s="10">
        <f>IF(J304="NA","NA",IF(AA304="NA","NA",IF(M304="NA","NA",J304*(1-AA304)+M304*AA304)))</f>
      </c>
      <c r="O304" s="10">
        <f>IF(BB304="NA","NA",IF(J304="NA","NA",BB304-J304))</f>
      </c>
      <c r="P304" s="10">
        <f>IF(BC304="NA","NA",IF(N304="NA","NA",BC304-N304))</f>
      </c>
      <c r="Q304" s="11">
        <v>35.3</v>
      </c>
      <c r="R304" s="11">
        <v>0</v>
      </c>
      <c r="S304" s="11">
        <v>0.62</v>
      </c>
      <c r="T304" s="11">
        <v>0.62</v>
      </c>
      <c r="U304" s="11">
        <v>35.92</v>
      </c>
      <c r="V304" s="11">
        <v>0.96</v>
      </c>
      <c r="W304" s="11">
        <v>34.97</v>
      </c>
      <c r="X304" s="10">
        <v>0.0266</v>
      </c>
      <c r="Y304" s="12">
        <v>0</v>
      </c>
      <c r="Z304" s="10">
        <v>0.024</v>
      </c>
      <c r="AA304" s="10">
        <v>0.0173</v>
      </c>
      <c r="AB304" s="10">
        <v>0.0246</v>
      </c>
      <c r="AC304" s="10">
        <v>0.0176</v>
      </c>
      <c r="AD304" s="11">
        <v>5.45</v>
      </c>
      <c r="AE304" s="12">
        <v>0.89</v>
      </c>
      <c r="AF304" s="10">
        <v>0.2324</v>
      </c>
      <c r="AG304" s="10">
        <v>0.6961000000000001</v>
      </c>
      <c r="AH304" s="12">
        <v>0.11</v>
      </c>
      <c r="AI304" s="13">
        <v>17.73</v>
      </c>
      <c r="AJ304" s="12">
        <v>11.42</v>
      </c>
      <c r="AK304" s="12">
        <v>9.779999999999999</v>
      </c>
      <c r="AL304" s="12">
        <v>8.880000000000001</v>
      </c>
      <c r="AM304" t="s" s="8">
        <v>110</v>
      </c>
      <c r="AN304" s="12">
        <v>1.4</v>
      </c>
      <c r="AO304" s="12">
        <v>0.66</v>
      </c>
      <c r="AP304" s="12">
        <v>8.33</v>
      </c>
      <c r="AQ304" s="12">
        <v>7.39</v>
      </c>
      <c r="AR304" s="12">
        <v>1.4</v>
      </c>
      <c r="AS304" s="12">
        <v>0.65</v>
      </c>
      <c r="AT304" s="10">
        <v>0.1396</v>
      </c>
      <c r="AU304" s="10">
        <v>0.0143</v>
      </c>
      <c r="AV304" t="s" s="8">
        <v>110</v>
      </c>
      <c r="AW304" s="10">
        <v>0.29</v>
      </c>
      <c r="AX304" s="10">
        <v>-0.0291</v>
      </c>
      <c r="AY304" s="10">
        <v>0.0317</v>
      </c>
      <c r="AZ304" t="s" s="8">
        <v>110</v>
      </c>
      <c r="BA304" s="10">
        <v>0.0765</v>
      </c>
      <c r="BB304" s="10">
        <v>0.1851</v>
      </c>
      <c r="BC304" s="10">
        <v>0.2373</v>
      </c>
      <c r="BD304" s="10">
        <v>0.0602</v>
      </c>
      <c r="BE304" s="10">
        <v>0.07000000000000001</v>
      </c>
      <c r="BF304" s="10">
        <v>0.1193</v>
      </c>
      <c r="BG304" s="10">
        <v>0.032</v>
      </c>
      <c r="BH304" s="11">
        <v>3.09</v>
      </c>
      <c r="BI304" s="11">
        <v>3.61</v>
      </c>
      <c r="BJ304" s="11">
        <v>4.13</v>
      </c>
      <c r="BK304" s="11">
        <v>4.2</v>
      </c>
      <c r="BL304" s="11">
        <v>53.5</v>
      </c>
      <c r="BM304" s="11">
        <v>60</v>
      </c>
      <c r="BN304" s="11">
        <v>4.73</v>
      </c>
      <c r="BO304" s="11">
        <v>5.1</v>
      </c>
      <c r="BP304" s="11">
        <v>3.7</v>
      </c>
      <c r="BQ304" s="11">
        <v>0.16</v>
      </c>
      <c r="BR304" s="11">
        <v>3.343</v>
      </c>
      <c r="BS304" s="11">
        <v>3.401</v>
      </c>
      <c r="BT304" s="10">
        <v>1.82315939391542</v>
      </c>
      <c r="BU304" s="11">
        <v>-3.04492682926829</v>
      </c>
      <c r="BV304" s="11">
        <v>-3.29</v>
      </c>
      <c r="BW304" s="11">
        <v>-3.134</v>
      </c>
      <c r="BX304" s="11">
        <v>19.5</v>
      </c>
      <c r="BY304" s="11">
        <v>17.7</v>
      </c>
      <c r="BZ304" s="11">
        <v>25.3</v>
      </c>
      <c r="CA304" s="11">
        <v>24.97</v>
      </c>
      <c r="CB304" s="11">
        <v>-0.5</v>
      </c>
      <c r="CC304" s="12">
        <v>0.65</v>
      </c>
      <c r="CD304" s="12">
        <v>0.04</v>
      </c>
      <c r="CE304" s="12">
        <v>0.5</v>
      </c>
      <c r="CF304" s="12">
        <v>0.06</v>
      </c>
      <c r="CG304" s="12">
        <v>0.07000000000000001</v>
      </c>
      <c r="CH304" s="11">
        <v>2.28</v>
      </c>
      <c r="CI304" s="11">
        <v>1.68</v>
      </c>
      <c r="CJ304" s="11">
        <v>-0.5</v>
      </c>
      <c r="CK304" s="14">
        <v>0</v>
      </c>
      <c r="CL304" s="15">
        <v>0.2103174603174602</v>
      </c>
    </row>
    <row r="305" ht="22.05" customHeight="1">
      <c r="A305" t="s" s="16">
        <v>765</v>
      </c>
      <c r="B305" t="s" s="16">
        <v>766</v>
      </c>
      <c r="C305" t="s" s="8">
        <v>764</v>
      </c>
      <c r="D305" t="s" s="8">
        <v>93</v>
      </c>
      <c r="E305" t="s" s="8">
        <v>94</v>
      </c>
      <c r="F305" t="s" s="8">
        <v>95</v>
      </c>
      <c r="G305" s="9">
        <v>0.494</v>
      </c>
      <c r="H305" s="9">
        <v>1.6084</v>
      </c>
      <c r="I305" s="10">
        <f>$C$2+CK305</f>
      </c>
      <c r="J305" s="10">
        <f>IF(H305="NA","NA",$C$1+H305*I305)</f>
      </c>
      <c r="K305" s="10">
        <v>0.015</v>
      </c>
      <c r="L305" s="10">
        <f>IF(K305="NA","NA",$C$1+K305)</f>
      </c>
      <c r="M305" s="10">
        <f>IF(L305="NA","NA",IF(CL305="NA","NA",L305*(1-CL305)))</f>
      </c>
      <c r="N305" s="10">
        <f>IF(J305="NA","NA",IF(AA305="NA","NA",IF(M305="NA","NA",J305*(1-AA305)+M305*AA305)))</f>
      </c>
      <c r="O305" s="10">
        <f>IF(BB305="NA","NA",IF(J305="NA","NA",BB305-J305))</f>
      </c>
      <c r="P305" s="10">
        <f>IF(BC305="NA","NA",IF(N305="NA","NA",BC305-N305))</f>
      </c>
      <c r="Q305" s="11">
        <v>110.7</v>
      </c>
      <c r="R305" s="11">
        <v>0</v>
      </c>
      <c r="S305" s="11">
        <v>249.7</v>
      </c>
      <c r="T305" s="11">
        <v>249.7</v>
      </c>
      <c r="U305" s="11">
        <v>360.4</v>
      </c>
      <c r="V305" s="11">
        <v>26.3</v>
      </c>
      <c r="W305" s="11">
        <v>334.1</v>
      </c>
      <c r="X305" s="10">
        <v>0.073</v>
      </c>
      <c r="Y305" s="12">
        <v>0</v>
      </c>
      <c r="Z305" s="10">
        <v>0.57</v>
      </c>
      <c r="AA305" s="10">
        <v>0.6928</v>
      </c>
      <c r="AB305" s="10">
        <v>1.3254</v>
      </c>
      <c r="AC305" s="10">
        <v>2.2556</v>
      </c>
      <c r="AD305" s="11">
        <v>3.32</v>
      </c>
      <c r="AE305" s="12">
        <v>0.92</v>
      </c>
      <c r="AF305" s="10">
        <v>0.1643</v>
      </c>
      <c r="AG305" s="10">
        <v>0.5873</v>
      </c>
      <c r="AH305" s="12">
        <v>0.19</v>
      </c>
      <c r="AI305" s="13">
        <v>0.57</v>
      </c>
      <c r="AJ305" t="s" s="8">
        <v>110</v>
      </c>
      <c r="AK305" t="s" s="8">
        <v>110</v>
      </c>
      <c r="AL305" s="12">
        <v>18.65</v>
      </c>
      <c r="AM305" t="s" s="8">
        <v>110</v>
      </c>
      <c r="AN305" s="12">
        <v>0.59</v>
      </c>
      <c r="AO305" s="12">
        <v>2.9</v>
      </c>
      <c r="AP305" s="12">
        <v>31.43</v>
      </c>
      <c r="AQ305" s="12">
        <v>12.95</v>
      </c>
      <c r="AR305" s="12">
        <v>0.8100000000000001</v>
      </c>
      <c r="AS305" s="12">
        <v>8.75</v>
      </c>
      <c r="AT305" t="s" s="8">
        <v>110</v>
      </c>
      <c r="AU305" s="10">
        <v>0</v>
      </c>
      <c r="AV305" t="s" s="8">
        <v>110</v>
      </c>
      <c r="AW305" t="s" s="8">
        <v>110</v>
      </c>
      <c r="AX305" s="10">
        <v>0.49</v>
      </c>
      <c r="AY305" t="s" s="8">
        <v>110</v>
      </c>
      <c r="AZ305" s="10">
        <v>0.85</v>
      </c>
      <c r="BA305" s="10">
        <v>0.155</v>
      </c>
      <c r="BB305" s="10">
        <v>-0.0061</v>
      </c>
      <c r="BC305" s="10">
        <v>0.0281</v>
      </c>
      <c r="BD305" s="10">
        <v>-0.0269</v>
      </c>
      <c r="BE305" s="10">
        <v>0.2625</v>
      </c>
      <c r="BF305" s="10">
        <v>0</v>
      </c>
      <c r="BG305" s="10">
        <v>0.6118</v>
      </c>
      <c r="BH305" s="11">
        <v>-2.46</v>
      </c>
      <c r="BI305" s="11">
        <v>-1.09</v>
      </c>
      <c r="BJ305" s="11">
        <v>8.1</v>
      </c>
      <c r="BK305" s="11">
        <v>10.63</v>
      </c>
      <c r="BL305" s="11">
        <v>38.2</v>
      </c>
      <c r="BM305" s="11">
        <v>40.5</v>
      </c>
      <c r="BN305" s="11">
        <v>25.8</v>
      </c>
      <c r="BO305" s="11">
        <v>26.8</v>
      </c>
      <c r="BP305" s="11">
        <v>10.63</v>
      </c>
      <c r="BQ305" s="11">
        <v>-0.31</v>
      </c>
      <c r="BR305" s="11">
        <v>2.494</v>
      </c>
      <c r="BS305" s="11">
        <v>23.666</v>
      </c>
      <c r="BT305" s="10">
        <v>2.46095954844779</v>
      </c>
      <c r="BU305" s="11">
        <v>-15.53</v>
      </c>
      <c r="BV305" s="11">
        <v>-26.939</v>
      </c>
      <c r="BW305" s="11">
        <v>-27.25</v>
      </c>
      <c r="BX305" s="11">
        <v>178.8</v>
      </c>
      <c r="BY305" s="11">
        <v>378.6</v>
      </c>
      <c r="BZ305" s="11">
        <v>188.4</v>
      </c>
      <c r="CA305" s="11">
        <v>411.8</v>
      </c>
      <c r="CB305" s="11">
        <v>0</v>
      </c>
      <c r="CC305" s="12">
        <v>0.39</v>
      </c>
      <c r="CD305" s="12">
        <v>0.6</v>
      </c>
      <c r="CE305" s="12">
        <v>0.5</v>
      </c>
      <c r="CF305" t="s" s="8">
        <v>110</v>
      </c>
      <c r="CG305" t="s" s="8">
        <v>110</v>
      </c>
      <c r="CH305" t="s" s="8">
        <v>110</v>
      </c>
      <c r="CI305" t="s" s="8">
        <v>110</v>
      </c>
      <c r="CJ305" s="11">
        <v>0</v>
      </c>
      <c r="CK305" s="14">
        <v>0</v>
      </c>
      <c r="CL305" s="15">
        <v>0.209251101321586</v>
      </c>
    </row>
    <row r="306" ht="31.05" customHeight="1">
      <c r="A306" t="s" s="16">
        <v>767</v>
      </c>
      <c r="B306" t="s" s="16">
        <v>768</v>
      </c>
      <c r="C306" t="s" s="8">
        <v>752</v>
      </c>
      <c r="D306" t="s" s="8">
        <v>93</v>
      </c>
      <c r="E306" t="s" s="8">
        <v>94</v>
      </c>
      <c r="F306" t="s" s="8">
        <v>95</v>
      </c>
      <c r="G306" s="9">
        <v>0.5675</v>
      </c>
      <c r="H306" s="9">
        <v>0.6018</v>
      </c>
      <c r="I306" s="10">
        <f>$C$2+CK306</f>
      </c>
      <c r="J306" s="10">
        <f>IF(H306="NA","NA",$C$1+H306*I306)</f>
      </c>
      <c r="K306" s="10">
        <v>0.02</v>
      </c>
      <c r="L306" s="10">
        <f>IF(K306="NA","NA",$C$1+K306)</f>
      </c>
      <c r="M306" s="10">
        <f>IF(L306="NA","NA",IF(CL306="NA","NA",L306*(1-CL306)))</f>
      </c>
      <c r="N306" s="10">
        <f>IF(J306="NA","NA",IF(AA306="NA","NA",IF(M306="NA","NA",J306*(1-AA306)+M306*AA306)))</f>
      </c>
      <c r="O306" s="10">
        <f>IF(BB306="NA","NA",IF(J306="NA","NA",BB306-J306))</f>
      </c>
      <c r="P306" s="10">
        <f>IF(BC306="NA","NA",IF(N306="NA","NA",BC306-N306))</f>
      </c>
      <c r="Q306" s="11">
        <v>41.5</v>
      </c>
      <c r="R306" s="11">
        <v>0</v>
      </c>
      <c r="S306" s="11">
        <v>2.51</v>
      </c>
      <c r="T306" s="11">
        <v>2.51</v>
      </c>
      <c r="U306" s="11">
        <v>44.01</v>
      </c>
      <c r="V306" s="11">
        <v>0.6899999999999999</v>
      </c>
      <c r="W306" s="11">
        <v>43.32</v>
      </c>
      <c r="X306" s="10">
        <v>0.0156</v>
      </c>
      <c r="Y306" s="12">
        <v>0</v>
      </c>
      <c r="Z306" s="10">
        <v>0.1598</v>
      </c>
      <c r="AA306" s="10">
        <v>0.057</v>
      </c>
      <c r="AB306" s="10">
        <v>0.1902</v>
      </c>
      <c r="AC306" s="10">
        <v>0.0605</v>
      </c>
      <c r="AD306" s="11">
        <v>0.06</v>
      </c>
      <c r="AE306" s="12">
        <v>0.6</v>
      </c>
      <c r="AF306" s="10">
        <v>0.1673</v>
      </c>
      <c r="AG306" s="10">
        <v>0.7366</v>
      </c>
      <c r="AH306" s="12">
        <v>0.18</v>
      </c>
      <c r="AI306" s="13">
        <v>9.859999999999999</v>
      </c>
      <c r="AJ306" s="12">
        <v>10.25</v>
      </c>
      <c r="AK306" s="12">
        <v>9.98</v>
      </c>
      <c r="AL306" s="12">
        <v>19.67</v>
      </c>
      <c r="AM306" t="s" s="8">
        <v>110</v>
      </c>
      <c r="AN306" s="12">
        <v>3.14</v>
      </c>
      <c r="AO306" s="12">
        <v>1.19</v>
      </c>
      <c r="AP306" s="12">
        <v>17.43</v>
      </c>
      <c r="AQ306" s="12">
        <v>15.87</v>
      </c>
      <c r="AR306" s="12">
        <v>2.88</v>
      </c>
      <c r="AS306" s="12">
        <v>1.24</v>
      </c>
      <c r="AT306" s="10">
        <v>0</v>
      </c>
      <c r="AU306" s="10">
        <v>0</v>
      </c>
      <c r="AV306" t="s" s="8">
        <v>110</v>
      </c>
      <c r="AW306" t="s" s="8">
        <v>110</v>
      </c>
      <c r="AX306" s="10">
        <v>0.12</v>
      </c>
      <c r="AY306" s="10">
        <v>0.168</v>
      </c>
      <c r="AZ306" t="s" s="8">
        <v>110</v>
      </c>
      <c r="BA306" s="10">
        <v>0.135</v>
      </c>
      <c r="BB306" s="10">
        <v>0.4738</v>
      </c>
      <c r="BC306" s="10">
        <v>0.2056</v>
      </c>
      <c r="BD306" s="10">
        <v>0.1067</v>
      </c>
      <c r="BE306" s="10">
        <v>0.06370000000000001</v>
      </c>
      <c r="BF306" s="10">
        <v>0</v>
      </c>
      <c r="BG306" s="10">
        <v>0.1407</v>
      </c>
      <c r="BH306" s="11">
        <v>4.05</v>
      </c>
      <c r="BI306" s="11">
        <v>4.16</v>
      </c>
      <c r="BJ306" s="11">
        <v>2.16</v>
      </c>
      <c r="BK306" s="11">
        <v>2.49</v>
      </c>
      <c r="BL306" s="11">
        <v>34.9</v>
      </c>
      <c r="BM306" s="11">
        <v>39</v>
      </c>
      <c r="BN306" s="11">
        <v>2.73</v>
      </c>
      <c r="BO306" s="11">
        <v>3.48</v>
      </c>
      <c r="BP306" s="11">
        <v>2.49</v>
      </c>
      <c r="BQ306" s="11">
        <v>1.15</v>
      </c>
      <c r="BR306" s="11">
        <v>2.826</v>
      </c>
      <c r="BS306" s="11">
        <v>0.926</v>
      </c>
      <c r="BT306" s="10">
        <v>1.50985915492958</v>
      </c>
      <c r="BU306" s="11">
        <v>-1.267</v>
      </c>
      <c r="BV306" s="11">
        <v>-0.742</v>
      </c>
      <c r="BW306" s="11">
        <v>0.408</v>
      </c>
      <c r="BX306" s="11">
        <v>8.779999999999999</v>
      </c>
      <c r="BY306" s="11">
        <v>12.09</v>
      </c>
      <c r="BZ306" s="11">
        <v>13.2</v>
      </c>
      <c r="CA306" s="11">
        <v>15.02</v>
      </c>
      <c r="CB306" s="11">
        <v>0</v>
      </c>
      <c r="CC306" s="12">
        <v>0.49</v>
      </c>
      <c r="CD306" s="12">
        <v>-0.09</v>
      </c>
      <c r="CE306" s="12">
        <v>0.5</v>
      </c>
      <c r="CF306" s="12">
        <v>0.13</v>
      </c>
      <c r="CG306" s="12">
        <v>0.18</v>
      </c>
      <c r="CH306" s="11">
        <v>-0.25</v>
      </c>
      <c r="CI306" s="11">
        <v>-0.85</v>
      </c>
      <c r="CJ306" s="11">
        <v>0</v>
      </c>
      <c r="CK306" s="14">
        <v>0</v>
      </c>
      <c r="CL306" s="15">
        <v>0.2103174603174602</v>
      </c>
    </row>
    <row r="307" ht="22.05" customHeight="1">
      <c r="A307" t="s" s="16">
        <v>769</v>
      </c>
      <c r="B307" t="s" s="16">
        <v>770</v>
      </c>
      <c r="C307" t="s" s="8">
        <v>764</v>
      </c>
      <c r="D307" t="s" s="8">
        <v>93</v>
      </c>
      <c r="E307" t="s" s="8">
        <v>94</v>
      </c>
      <c r="F307" t="s" s="8">
        <v>95</v>
      </c>
      <c r="G307" s="9">
        <v>0.494</v>
      </c>
      <c r="H307" s="9">
        <v>0.5358000000000001</v>
      </c>
      <c r="I307" s="10">
        <f>$C$2+CK307</f>
      </c>
      <c r="J307" s="10">
        <f>IF(H307="NA","NA",$C$1+H307*I307)</f>
      </c>
      <c r="K307" s="10">
        <v>0.01</v>
      </c>
      <c r="L307" s="10">
        <f>IF(K307="NA","NA",$C$1+K307)</f>
      </c>
      <c r="M307" s="10">
        <f>IF(L307="NA","NA",IF(CL307="NA","NA",L307*(1-CL307)))</f>
      </c>
      <c r="N307" s="10">
        <f>IF(J307="NA","NA",IF(AA307="NA","NA",IF(M307="NA","NA",J307*(1-AA307)+M307*AA307)))</f>
      </c>
      <c r="O307" s="10">
        <f>IF(BB307="NA","NA",IF(J307="NA","NA",BB307-J307))</f>
      </c>
      <c r="P307" s="10">
        <f>IF(BC307="NA","NA",IF(N307="NA","NA",BC307-N307))</f>
      </c>
      <c r="Q307" s="11">
        <v>76.3</v>
      </c>
      <c r="R307" s="11">
        <v>0</v>
      </c>
      <c r="S307" s="11">
        <v>7.01</v>
      </c>
      <c r="T307" s="11">
        <v>7.01</v>
      </c>
      <c r="U307" s="11">
        <v>83.31</v>
      </c>
      <c r="V307" s="11">
        <v>4.56</v>
      </c>
      <c r="W307" s="11">
        <v>78.75</v>
      </c>
      <c r="X307" s="10">
        <v>0.0547</v>
      </c>
      <c r="Y307" s="12">
        <v>0</v>
      </c>
      <c r="Z307" s="10">
        <v>0.151</v>
      </c>
      <c r="AA307" s="10">
        <v>0.08409999999999999</v>
      </c>
      <c r="AB307" s="10">
        <v>0.1779</v>
      </c>
      <c r="AC307" s="10">
        <v>0.0919</v>
      </c>
      <c r="AD307" s="11">
        <v>9.220000000000001</v>
      </c>
      <c r="AE307" s="12">
        <v>0.09</v>
      </c>
      <c r="AF307" s="10">
        <v>0.0316</v>
      </c>
      <c r="AG307" s="10">
        <v>0.3716</v>
      </c>
      <c r="AH307" s="12">
        <v>0.1</v>
      </c>
      <c r="AI307" s="13">
        <v>9.890000000000001</v>
      </c>
      <c r="AJ307" s="12">
        <v>14.42</v>
      </c>
      <c r="AK307" s="12">
        <v>17.07</v>
      </c>
      <c r="AL307" t="s" s="8">
        <v>110</v>
      </c>
      <c r="AM307" t="s" s="8">
        <v>110</v>
      </c>
      <c r="AN307" s="12">
        <v>1.94</v>
      </c>
      <c r="AO307" s="12">
        <v>1.48</v>
      </c>
      <c r="AP307" s="12">
        <v>22.31</v>
      </c>
      <c r="AQ307" s="12">
        <v>9.81</v>
      </c>
      <c r="AR307" s="12">
        <v>1.89</v>
      </c>
      <c r="AS307" s="12">
        <v>1.52</v>
      </c>
      <c r="AT307" s="10">
        <v>0.6063</v>
      </c>
      <c r="AU307" s="10">
        <v>0.0355</v>
      </c>
      <c r="AV307" t="s" s="8">
        <v>110</v>
      </c>
      <c r="AW307" t="s" s="8">
        <v>110</v>
      </c>
      <c r="AX307" t="s" s="8">
        <v>110</v>
      </c>
      <c r="AY307" t="s" s="8">
        <v>110</v>
      </c>
      <c r="AZ307" t="s" s="8">
        <v>110</v>
      </c>
      <c r="BA307" t="s" s="8">
        <v>110</v>
      </c>
      <c r="BB307" s="10">
        <v>0.1186</v>
      </c>
      <c r="BC307" s="10">
        <v>0.1288</v>
      </c>
      <c r="BD307" s="10">
        <v>0.08169999999999999</v>
      </c>
      <c r="BE307" s="10">
        <v>0.0645</v>
      </c>
      <c r="BF307" s="10">
        <v>0.0798</v>
      </c>
      <c r="BG307" t="s" s="8">
        <v>110</v>
      </c>
      <c r="BH307" s="11">
        <v>5.29</v>
      </c>
      <c r="BI307" s="11">
        <v>4.47</v>
      </c>
      <c r="BJ307" s="11">
        <v>3.53</v>
      </c>
      <c r="BK307" s="11">
        <v>3.53</v>
      </c>
      <c r="BL307" s="11">
        <v>51.7</v>
      </c>
      <c r="BM307" s="11">
        <v>54.7</v>
      </c>
      <c r="BN307" s="11">
        <v>8.029999999999999</v>
      </c>
      <c r="BO307" s="11">
        <v>7.24</v>
      </c>
      <c r="BP307" s="11">
        <v>3.25</v>
      </c>
      <c r="BQ307" s="11">
        <v>-8.460000000000001</v>
      </c>
      <c r="BR307" s="11">
        <v>2.196</v>
      </c>
      <c r="BS307" s="11">
        <v>16.075</v>
      </c>
      <c r="BT307" s="10">
        <v>5.62474015179261</v>
      </c>
      <c r="BU307" s="11">
        <v>-15.0226721649485</v>
      </c>
      <c r="BV307" s="11">
        <v>-5.341</v>
      </c>
      <c r="BW307" s="11">
        <v>-13.801</v>
      </c>
      <c r="BX307" s="11">
        <v>37.7</v>
      </c>
      <c r="BY307" s="11">
        <v>27.4</v>
      </c>
      <c r="BZ307" s="11">
        <v>39.4</v>
      </c>
      <c r="CA307" s="11">
        <v>41.59</v>
      </c>
      <c r="CB307" s="11">
        <v>-2.71</v>
      </c>
      <c r="CC307" s="12">
        <v>0.05</v>
      </c>
      <c r="CD307" s="12">
        <v>0.04</v>
      </c>
      <c r="CE307" s="12">
        <v>0.5</v>
      </c>
      <c r="CF307" t="s" s="8">
        <v>110</v>
      </c>
      <c r="CG307" t="s" s="8">
        <v>110</v>
      </c>
      <c r="CH307" t="s" s="8">
        <v>110</v>
      </c>
      <c r="CI307" t="s" s="8">
        <v>110</v>
      </c>
      <c r="CJ307" s="11">
        <v>-2.71</v>
      </c>
      <c r="CK307" s="14">
        <v>0</v>
      </c>
      <c r="CL307" s="15">
        <v>0.2103960396039605</v>
      </c>
    </row>
    <row r="308" ht="49.05" customHeight="1">
      <c r="A308" t="s" s="16">
        <v>771</v>
      </c>
      <c r="B308" t="s" s="16">
        <v>772</v>
      </c>
      <c r="C308" t="s" s="8">
        <v>752</v>
      </c>
      <c r="D308" t="s" s="8">
        <v>93</v>
      </c>
      <c r="E308" t="s" s="8">
        <v>94</v>
      </c>
      <c r="F308" t="s" s="8">
        <v>95</v>
      </c>
      <c r="G308" s="9">
        <v>0.5675</v>
      </c>
      <c r="H308" s="9">
        <v>0.5675</v>
      </c>
      <c r="I308" s="10">
        <f>$C$2+CK308</f>
      </c>
      <c r="J308" s="10">
        <f>IF(H308="NA","NA",$C$1+H308*I308)</f>
      </c>
      <c r="K308" s="10">
        <v>0.025</v>
      </c>
      <c r="L308" s="10">
        <f>IF(K308="NA","NA",$C$1+K308)</f>
      </c>
      <c r="M308" s="10">
        <f>IF(L308="NA","NA",IF(CL308="NA","NA",L308*(1-CL308)))</f>
      </c>
      <c r="N308" s="10">
        <f>IF(J308="NA","NA",IF(AA308="NA","NA",IF(M308="NA","NA",J308*(1-AA308)+M308*AA308)))</f>
      </c>
      <c r="O308" t="s" s="8">
        <f>IF(BB308="NA","NA",IF(J308="NA","NA",BB308-J308))</f>
        <v>110</v>
      </c>
      <c r="P308" t="s" s="8">
        <f>IF(BC308="NA","NA",IF(N308="NA","NA",BC308-N308))</f>
        <v>110</v>
      </c>
      <c r="Q308" s="11">
        <v>64.7</v>
      </c>
      <c r="R308" s="11">
        <v>0</v>
      </c>
      <c r="S308" s="11">
        <v>0</v>
      </c>
      <c r="T308" s="11">
        <v>0</v>
      </c>
      <c r="U308" s="11">
        <v>64.7</v>
      </c>
      <c r="V308" s="11">
        <v>0</v>
      </c>
      <c r="W308" s="11">
        <v>64.7</v>
      </c>
      <c r="X308" s="10">
        <v>0</v>
      </c>
      <c r="Y308" s="12">
        <v>0</v>
      </c>
      <c r="Z308" t="s" s="8">
        <v>110</v>
      </c>
      <c r="AA308" s="10">
        <v>0</v>
      </c>
      <c r="AB308" t="s" s="8">
        <v>110</v>
      </c>
      <c r="AC308" s="10">
        <v>0</v>
      </c>
      <c r="AD308" s="11">
        <v>3.36</v>
      </c>
      <c r="AE308" t="s" s="8">
        <v>110</v>
      </c>
      <c r="AF308" t="s" s="8">
        <v>110</v>
      </c>
      <c r="AG308" t="s" s="8">
        <v>110</v>
      </c>
      <c r="AH308" s="12">
        <v>0.18</v>
      </c>
      <c r="AI308" t="s" s="5">
        <v>110</v>
      </c>
      <c r="AJ308" t="s" s="8">
        <v>110</v>
      </c>
      <c r="AK308" t="s" s="8">
        <v>110</v>
      </c>
      <c r="AL308" t="s" s="8">
        <v>110</v>
      </c>
      <c r="AM308" t="s" s="8">
        <v>110</v>
      </c>
      <c r="AN308" t="s" s="8">
        <v>110</v>
      </c>
      <c r="AO308" s="12">
        <v>1.27</v>
      </c>
      <c r="AP308" t="s" s="8">
        <v>110</v>
      </c>
      <c r="AQ308" s="12">
        <v>20.28</v>
      </c>
      <c r="AR308" t="s" s="8">
        <v>110</v>
      </c>
      <c r="AS308" s="12">
        <v>1.27</v>
      </c>
      <c r="AT308" t="s" s="8">
        <v>110</v>
      </c>
      <c r="AU308" s="10">
        <v>0</v>
      </c>
      <c r="AV308" t="s" s="8">
        <v>110</v>
      </c>
      <c r="AW308" t="s" s="8">
        <v>110</v>
      </c>
      <c r="AX308" s="10">
        <v>0.162</v>
      </c>
      <c r="AY308" t="s" s="8">
        <v>110</v>
      </c>
      <c r="AZ308" t="s" s="8">
        <v>110</v>
      </c>
      <c r="BA308" t="s" s="8">
        <v>110</v>
      </c>
      <c r="BB308" t="s" s="8">
        <v>110</v>
      </c>
      <c r="BC308" t="s" s="8">
        <v>110</v>
      </c>
      <c r="BD308" s="10">
        <v>-0.0578</v>
      </c>
      <c r="BE308" s="10">
        <v>-0.0132</v>
      </c>
      <c r="BF308" s="10">
        <v>0</v>
      </c>
      <c r="BG308" s="10">
        <v>0.0755</v>
      </c>
      <c r="BH308" s="11">
        <v>-2.94</v>
      </c>
      <c r="BI308" s="11">
        <v>-2.94</v>
      </c>
      <c r="BJ308" s="11">
        <v>-0.67</v>
      </c>
      <c r="BK308" s="11">
        <v>-0.67</v>
      </c>
      <c r="BL308" s="11">
        <v>50.9</v>
      </c>
      <c r="BM308" s="11">
        <v>50.9</v>
      </c>
      <c r="BN308" s="11">
        <v>3.19</v>
      </c>
      <c r="BO308" s="11">
        <v>3.19</v>
      </c>
      <c r="BP308" s="11">
        <v>-0.67</v>
      </c>
      <c r="BQ308" s="11">
        <v>0</v>
      </c>
      <c r="BR308" s="11">
        <v>0</v>
      </c>
      <c r="BS308" s="11">
        <v>0</v>
      </c>
      <c r="BT308" t="s" s="8">
        <v>110</v>
      </c>
      <c r="BU308" s="11">
        <v>-0.67</v>
      </c>
      <c r="BV308" s="11">
        <v>-2.94</v>
      </c>
      <c r="BW308" s="11">
        <v>-2.94</v>
      </c>
      <c r="BX308" s="11">
        <v>0</v>
      </c>
      <c r="BY308" s="11">
        <v>0</v>
      </c>
      <c r="BZ308" s="11">
        <v>0</v>
      </c>
      <c r="CA308" s="11">
        <v>0</v>
      </c>
      <c r="CB308" s="11">
        <v>0</v>
      </c>
      <c r="CC308" t="s" s="8">
        <v>110</v>
      </c>
      <c r="CD308" t="s" s="8">
        <v>110</v>
      </c>
      <c r="CE308" s="12">
        <v>0.5</v>
      </c>
      <c r="CF308" t="s" s="8">
        <v>110</v>
      </c>
      <c r="CG308" t="s" s="8">
        <v>110</v>
      </c>
      <c r="CH308" t="s" s="8">
        <v>110</v>
      </c>
      <c r="CI308" t="s" s="8">
        <v>110</v>
      </c>
      <c r="CJ308" s="11">
        <v>0</v>
      </c>
      <c r="CK308" s="14">
        <v>0</v>
      </c>
      <c r="CL308" s="15">
        <v>0.2093862815884476</v>
      </c>
    </row>
    <row r="309" ht="22.05" customHeight="1">
      <c r="A309" t="s" s="16">
        <v>773</v>
      </c>
      <c r="B309" t="s" s="16">
        <v>774</v>
      </c>
      <c r="C309" t="s" s="8">
        <v>764</v>
      </c>
      <c r="D309" t="s" s="8">
        <v>93</v>
      </c>
      <c r="E309" t="s" s="8">
        <v>94</v>
      </c>
      <c r="F309" t="s" s="8">
        <v>95</v>
      </c>
      <c r="G309" s="9">
        <v>0.494</v>
      </c>
      <c r="H309" s="9">
        <v>0.544</v>
      </c>
      <c r="I309" s="10">
        <f>$C$2+CK309</f>
      </c>
      <c r="J309" s="10">
        <f>IF(H309="NA","NA",$C$1+H309*I309)</f>
      </c>
      <c r="K309" s="10">
        <v>0.04</v>
      </c>
      <c r="L309" s="10">
        <f>IF(K309="NA","NA",$C$1+K309)</f>
      </c>
      <c r="M309" s="10">
        <f>IF(L309="NA","NA",IF(CL309="NA","NA",L309*(1-CL309)))</f>
      </c>
      <c r="N309" s="10">
        <f>IF(J309="NA","NA",IF(AA309="NA","NA",IF(M309="NA","NA",J309*(1-AA309)+M309*AA309)))</f>
      </c>
      <c r="O309" s="10">
        <f>IF(BB309="NA","NA",IF(J309="NA","NA",BB309-J309))</f>
      </c>
      <c r="P309" s="10">
        <f>IF(BC309="NA","NA",IF(N309="NA","NA",BC309-N309))</f>
      </c>
      <c r="Q309" s="11">
        <v>25.7</v>
      </c>
      <c r="R309" s="11">
        <v>0</v>
      </c>
      <c r="S309" s="11">
        <v>2.6</v>
      </c>
      <c r="T309" s="11">
        <v>2.6</v>
      </c>
      <c r="U309" s="11">
        <v>28.3</v>
      </c>
      <c r="V309" s="11">
        <v>1.17</v>
      </c>
      <c r="W309" s="11">
        <v>27.13</v>
      </c>
      <c r="X309" s="10">
        <v>0.0413</v>
      </c>
      <c r="Y309" s="12">
        <v>0.01</v>
      </c>
      <c r="Z309" s="10">
        <v>0.0336</v>
      </c>
      <c r="AA309" s="10">
        <v>0.0919</v>
      </c>
      <c r="AB309" s="10">
        <v>0.0348</v>
      </c>
      <c r="AC309" s="10">
        <v>0.1012</v>
      </c>
      <c r="AD309" s="11">
        <v>0.08</v>
      </c>
      <c r="AE309" s="12">
        <v>1.81</v>
      </c>
      <c r="AF309" s="10">
        <v>0.228</v>
      </c>
      <c r="AG309" s="10">
        <v>1.3266</v>
      </c>
      <c r="AH309" s="12">
        <v>0.33</v>
      </c>
      <c r="AI309" t="s" s="5">
        <v>110</v>
      </c>
      <c r="AJ309" t="s" s="8">
        <v>110</v>
      </c>
      <c r="AK309" t="s" s="8">
        <v>110</v>
      </c>
      <c r="AL309" t="s" s="8">
        <v>110</v>
      </c>
      <c r="AM309" t="s" s="8">
        <v>110</v>
      </c>
      <c r="AN309" s="12">
        <v>0.34</v>
      </c>
      <c r="AO309" s="12">
        <v>0.53</v>
      </c>
      <c r="AP309" t="s" s="8">
        <v>110</v>
      </c>
      <c r="AQ309" t="s" s="8">
        <v>110</v>
      </c>
      <c r="AR309" s="12">
        <v>0.5</v>
      </c>
      <c r="AS309" s="12">
        <v>0.5600000000000001</v>
      </c>
      <c r="AT309" t="s" s="8">
        <v>110</v>
      </c>
      <c r="AU309" s="10">
        <v>0</v>
      </c>
      <c r="AV309" t="s" s="8">
        <v>110</v>
      </c>
      <c r="AW309" t="s" s="8">
        <v>110</v>
      </c>
      <c r="AX309" s="10">
        <v>-0.274</v>
      </c>
      <c r="AY309" s="10">
        <v>-0.0699</v>
      </c>
      <c r="AZ309" t="s" s="8">
        <v>110</v>
      </c>
      <c r="BA309" s="10">
        <v>0.0298</v>
      </c>
      <c r="BB309" s="10">
        <v>-0.2981</v>
      </c>
      <c r="BC309" s="10">
        <v>-0.1385</v>
      </c>
      <c r="BD309" s="10">
        <v>-0.5839</v>
      </c>
      <c r="BE309" s="10">
        <v>-0.2693</v>
      </c>
      <c r="BF309" s="10">
        <v>0</v>
      </c>
      <c r="BG309" s="10">
        <v>0.1172</v>
      </c>
      <c r="BH309" s="11">
        <v>-23.5</v>
      </c>
      <c r="BI309" s="11">
        <v>-24</v>
      </c>
      <c r="BJ309" s="11">
        <v>-13.6</v>
      </c>
      <c r="BK309" s="11">
        <v>-11.07</v>
      </c>
      <c r="BL309" s="11">
        <v>48.7</v>
      </c>
      <c r="BM309" s="11">
        <v>41.1</v>
      </c>
      <c r="BN309" s="11">
        <v>-13.9</v>
      </c>
      <c r="BO309" s="11">
        <v>-12.8</v>
      </c>
      <c r="BP309" s="11">
        <v>-11.07</v>
      </c>
      <c r="BQ309" s="11">
        <v>7.03</v>
      </c>
      <c r="BR309" s="11">
        <v>3.96</v>
      </c>
      <c r="BS309" s="11">
        <v>-0.42</v>
      </c>
      <c r="BT309" t="s" s="8">
        <v>110</v>
      </c>
      <c r="BU309" s="11">
        <v>-14.61</v>
      </c>
      <c r="BV309" s="11">
        <v>-34.57</v>
      </c>
      <c r="BW309" s="11">
        <v>-27.54</v>
      </c>
      <c r="BX309" s="11">
        <v>80.5</v>
      </c>
      <c r="BY309" s="11">
        <v>79.95</v>
      </c>
      <c r="BZ309" s="11">
        <v>74.8</v>
      </c>
      <c r="CA309" s="11">
        <v>54.03</v>
      </c>
      <c r="CB309" s="11">
        <v>0</v>
      </c>
      <c r="CC309" s="12">
        <v>1.21</v>
      </c>
      <c r="CD309" s="12">
        <v>0.29</v>
      </c>
      <c r="CE309" s="12">
        <v>0.5</v>
      </c>
      <c r="CF309" s="12">
        <v>0.13</v>
      </c>
      <c r="CG309" s="12">
        <v>0.15</v>
      </c>
      <c r="CH309" s="11">
        <v>-2.92</v>
      </c>
      <c r="CI309" s="11">
        <v>-3.56</v>
      </c>
      <c r="CJ309" s="11">
        <v>0</v>
      </c>
      <c r="CK309" s="14">
        <v>0</v>
      </c>
      <c r="CL309" s="15">
        <v>0.2102272727272728</v>
      </c>
    </row>
    <row r="310" ht="22.05" customHeight="1">
      <c r="A310" t="s" s="16">
        <v>775</v>
      </c>
      <c r="B310" t="s" s="16">
        <v>776</v>
      </c>
      <c r="C310" t="s" s="8">
        <v>777</v>
      </c>
      <c r="D310" t="s" s="8">
        <v>93</v>
      </c>
      <c r="E310" t="s" s="8">
        <v>94</v>
      </c>
      <c r="F310" t="s" s="8">
        <v>95</v>
      </c>
      <c r="G310" s="9">
        <v>0.6072</v>
      </c>
      <c r="H310" s="9">
        <v>9.8279</v>
      </c>
      <c r="I310" s="10">
        <f>$C$2+CK310</f>
      </c>
      <c r="J310" s="10">
        <f>IF(H310="NA","NA",$C$1+H310*I310)</f>
      </c>
      <c r="K310" s="10">
        <v>0.015</v>
      </c>
      <c r="L310" s="10">
        <f>IF(K310="NA","NA",$C$1+K310)</f>
      </c>
      <c r="M310" s="10">
        <f>IF(L310="NA","NA",IF(CL310="NA","NA",L310*(1-CL310)))</f>
      </c>
      <c r="N310" s="10">
        <f>IF(J310="NA","NA",IF(AA310="NA","NA",IF(M310="NA","NA",J310*(1-AA310)+M310*AA310)))</f>
      </c>
      <c r="O310" s="10">
        <f>IF(BB310="NA","NA",IF(J310="NA","NA",BB310-J310))</f>
      </c>
      <c r="P310" s="10">
        <f>IF(BC310="NA","NA",IF(N310="NA","NA",BC310-N310))</f>
      </c>
      <c r="Q310" s="11">
        <v>4.34</v>
      </c>
      <c r="R310" s="11">
        <v>0</v>
      </c>
      <c r="S310" s="11">
        <v>65.90000000000001</v>
      </c>
      <c r="T310" s="11">
        <v>65.90000000000001</v>
      </c>
      <c r="U310" s="11">
        <v>70.23999999999999</v>
      </c>
      <c r="V310" s="11">
        <v>4.01</v>
      </c>
      <c r="W310" s="11">
        <v>66.23</v>
      </c>
      <c r="X310" s="10">
        <v>0.0571</v>
      </c>
      <c r="Y310" s="12">
        <v>0</v>
      </c>
      <c r="Z310" s="10">
        <v>0.9667</v>
      </c>
      <c r="AA310" s="10">
        <v>0.9382</v>
      </c>
      <c r="AB310" s="10">
        <v>29.0308</v>
      </c>
      <c r="AC310" s="10">
        <v>15.1843</v>
      </c>
      <c r="AD310" s="11">
        <v>0.6899999999999999</v>
      </c>
      <c r="AE310" s="12">
        <v>0.64</v>
      </c>
      <c r="AF310" s="10">
        <v>0.1871</v>
      </c>
      <c r="AG310" s="10">
        <v>0.5679</v>
      </c>
      <c r="AH310" s="12">
        <v>0.27</v>
      </c>
      <c r="AI310" s="13">
        <v>1.04</v>
      </c>
      <c r="AJ310" s="12">
        <v>14.28</v>
      </c>
      <c r="AK310" t="s" s="8">
        <v>110</v>
      </c>
      <c r="AL310" s="12">
        <v>6.99</v>
      </c>
      <c r="AM310" t="s" s="8">
        <v>110</v>
      </c>
      <c r="AN310" s="12">
        <v>1.91</v>
      </c>
      <c r="AO310" s="12">
        <v>0.12</v>
      </c>
      <c r="AP310" s="12">
        <v>12.24</v>
      </c>
      <c r="AQ310" s="12">
        <v>7.08</v>
      </c>
      <c r="AR310" s="12">
        <v>1.07</v>
      </c>
      <c r="AS310" s="12">
        <v>1.83</v>
      </c>
      <c r="AT310" t="s" s="8">
        <v>110</v>
      </c>
      <c r="AU310" s="10">
        <v>0</v>
      </c>
      <c r="AV310" t="s" s="8">
        <v>110</v>
      </c>
      <c r="AW310" t="s" s="8">
        <v>110</v>
      </c>
      <c r="AX310" s="10">
        <v>0.484</v>
      </c>
      <c r="AY310" t="s" s="8">
        <v>110</v>
      </c>
      <c r="AZ310" t="s" s="8">
        <v>110</v>
      </c>
      <c r="BA310" s="10">
        <v>0.265</v>
      </c>
      <c r="BB310" s="10">
        <v>-0.07920000000000001</v>
      </c>
      <c r="BC310" s="10">
        <v>0.114</v>
      </c>
      <c r="BD310" s="10">
        <v>-0.0034</v>
      </c>
      <c r="BE310" s="10">
        <v>0.0956</v>
      </c>
      <c r="BF310" s="10">
        <v>0</v>
      </c>
      <c r="BG310" t="s" s="8">
        <v>110</v>
      </c>
      <c r="BH310" s="11">
        <v>0.3</v>
      </c>
      <c r="BI310" s="11">
        <v>-0.19</v>
      </c>
      <c r="BJ310" s="11">
        <v>2.18</v>
      </c>
      <c r="BK310" s="11">
        <v>5.41</v>
      </c>
      <c r="BL310" s="11">
        <v>36.1</v>
      </c>
      <c r="BM310" s="11">
        <v>56.6</v>
      </c>
      <c r="BN310" s="11">
        <v>9.35</v>
      </c>
      <c r="BO310" s="11">
        <v>9.18</v>
      </c>
      <c r="BP310" s="11">
        <v>5.41</v>
      </c>
      <c r="BQ310" s="11">
        <v>0</v>
      </c>
      <c r="BR310" s="11">
        <v>0</v>
      </c>
      <c r="BS310" s="11">
        <v>-9.539999999999999</v>
      </c>
      <c r="BT310" s="10">
        <v>-1.7634011090573</v>
      </c>
      <c r="BU310" s="11">
        <v>14.95</v>
      </c>
      <c r="BV310" s="11">
        <v>9.35</v>
      </c>
      <c r="BW310" s="11">
        <v>9.35</v>
      </c>
      <c r="BX310" s="11">
        <v>2.4</v>
      </c>
      <c r="BY310" s="11">
        <v>47.44</v>
      </c>
      <c r="BZ310" s="11">
        <v>2.27</v>
      </c>
      <c r="CA310" s="11">
        <v>61.73</v>
      </c>
      <c r="CB310" s="11">
        <v>0</v>
      </c>
      <c r="CC310" s="12">
        <v>0.43</v>
      </c>
      <c r="CD310" s="12">
        <v>0.1</v>
      </c>
      <c r="CE310" s="12">
        <v>0.5</v>
      </c>
      <c r="CF310" t="s" s="8">
        <v>110</v>
      </c>
      <c r="CG310" t="s" s="8">
        <v>110</v>
      </c>
      <c r="CH310" t="s" s="8">
        <v>110</v>
      </c>
      <c r="CI310" t="s" s="8">
        <v>110</v>
      </c>
      <c r="CJ310" s="11">
        <v>0</v>
      </c>
      <c r="CK310" s="14">
        <v>0</v>
      </c>
      <c r="CL310" s="15">
        <v>0.209251101321586</v>
      </c>
    </row>
    <row r="311" ht="22.05" customHeight="1">
      <c r="A311" t="s" s="16">
        <v>778</v>
      </c>
      <c r="B311" t="s" s="16">
        <v>779</v>
      </c>
      <c r="C311" t="s" s="8">
        <v>451</v>
      </c>
      <c r="D311" t="s" s="8">
        <v>93</v>
      </c>
      <c r="E311" t="s" s="8">
        <v>94</v>
      </c>
      <c r="F311" t="s" s="8">
        <v>95</v>
      </c>
      <c r="G311" s="9">
        <v>0.8585</v>
      </c>
      <c r="H311" s="9">
        <v>1.2482</v>
      </c>
      <c r="I311" s="10">
        <f>$C$2+CK311</f>
      </c>
      <c r="J311" s="10">
        <f>IF(H311="NA","NA",$C$1+H311*I311)</f>
      </c>
      <c r="K311" s="10">
        <v>0.04</v>
      </c>
      <c r="L311" s="10">
        <f>IF(K311="NA","NA",$C$1+K311)</f>
      </c>
      <c r="M311" s="10">
        <f>IF(L311="NA","NA",IF(CL311="NA","NA",L311*(1-CL311)))</f>
      </c>
      <c r="N311" s="10">
        <f>IF(J311="NA","NA",IF(AA311="NA","NA",IF(M311="NA","NA",J311*(1-AA311)+M311*AA311)))</f>
      </c>
      <c r="O311" s="10">
        <f>IF(BB311="NA","NA",IF(J311="NA","NA",BB311-J311))</f>
      </c>
      <c r="P311" s="10">
        <f>IF(BC311="NA","NA",IF(N311="NA","NA",BC311-N311))</f>
      </c>
      <c r="Q311" s="11">
        <v>3.26</v>
      </c>
      <c r="R311" s="11">
        <v>0</v>
      </c>
      <c r="S311" s="11">
        <v>1.48</v>
      </c>
      <c r="T311" s="11">
        <v>1.48</v>
      </c>
      <c r="U311" s="11">
        <v>4.74</v>
      </c>
      <c r="V311" s="11">
        <v>1.63</v>
      </c>
      <c r="W311" s="11">
        <v>3.11</v>
      </c>
      <c r="X311" s="10">
        <v>0.3439</v>
      </c>
      <c r="Y311" s="12">
        <v>0</v>
      </c>
      <c r="Z311" s="10">
        <v>0.1955</v>
      </c>
      <c r="AA311" s="10">
        <v>0.3122</v>
      </c>
      <c r="AB311" s="10">
        <v>0.243</v>
      </c>
      <c r="AC311" s="10">
        <v>0.454</v>
      </c>
      <c r="AD311" s="11">
        <v>0.02</v>
      </c>
      <c r="AE311" s="12">
        <v>1.26</v>
      </c>
      <c r="AF311" s="10">
        <v>0.1095</v>
      </c>
      <c r="AG311" s="10">
        <v>1.132</v>
      </c>
      <c r="AH311" s="12">
        <v>0.63</v>
      </c>
      <c r="AI311" t="s" s="5">
        <v>110</v>
      </c>
      <c r="AJ311" t="s" s="8">
        <v>110</v>
      </c>
      <c r="AK311" t="s" s="8">
        <v>110</v>
      </c>
      <c r="AL311" t="s" s="8">
        <v>110</v>
      </c>
      <c r="AM311" t="s" s="8">
        <v>110</v>
      </c>
      <c r="AN311" s="12">
        <v>0.54</v>
      </c>
      <c r="AO311" s="12">
        <v>0.16</v>
      </c>
      <c r="AP311" s="12">
        <v>22.06</v>
      </c>
      <c r="AQ311" t="s" s="8">
        <v>110</v>
      </c>
      <c r="AR311" t="s" s="8">
        <v>110</v>
      </c>
      <c r="AS311" s="12">
        <v>0.15</v>
      </c>
      <c r="AT311" t="s" s="8">
        <v>110</v>
      </c>
      <c r="AU311" s="10">
        <v>0</v>
      </c>
      <c r="AV311" t="s" s="8">
        <v>110</v>
      </c>
      <c r="AW311" t="s" s="8">
        <v>110</v>
      </c>
      <c r="AX311" s="10">
        <v>0.143</v>
      </c>
      <c r="AY311" s="10">
        <v>0.0731</v>
      </c>
      <c r="AZ311" t="s" s="8">
        <v>110</v>
      </c>
      <c r="BA311" s="10">
        <v>0.0857</v>
      </c>
      <c r="BB311" s="10">
        <v>-0.7289</v>
      </c>
      <c r="BC311" s="10">
        <v>0.025</v>
      </c>
      <c r="BD311" s="10">
        <v>-0.1928</v>
      </c>
      <c r="BE311" s="10">
        <v>0.0059</v>
      </c>
      <c r="BF311" s="10">
        <v>0</v>
      </c>
      <c r="BG311" s="10">
        <v>0.08119999999999999</v>
      </c>
      <c r="BH311" s="11">
        <v>-5.9</v>
      </c>
      <c r="BI311" s="11">
        <v>-4.57</v>
      </c>
      <c r="BJ311" s="11">
        <v>-0.25</v>
      </c>
      <c r="BK311" s="11">
        <v>0.14</v>
      </c>
      <c r="BL311" s="11">
        <v>20.2</v>
      </c>
      <c r="BM311" s="11">
        <v>23.7</v>
      </c>
      <c r="BN311" s="11">
        <v>-0.86</v>
      </c>
      <c r="BO311" s="11">
        <v>-0.13</v>
      </c>
      <c r="BP311" s="11">
        <v>0.14</v>
      </c>
      <c r="BQ311" s="11">
        <v>-4.08</v>
      </c>
      <c r="BR311" s="11">
        <v>-3.142</v>
      </c>
      <c r="BS311" s="11">
        <v>0.216</v>
      </c>
      <c r="BT311" s="10">
        <v>-20.7517730496454</v>
      </c>
      <c r="BU311" s="11">
        <v>3.067</v>
      </c>
      <c r="BV311" s="11">
        <v>2.436</v>
      </c>
      <c r="BW311" s="11">
        <v>-1.644</v>
      </c>
      <c r="BX311" s="11">
        <v>6.27</v>
      </c>
      <c r="BY311" s="11">
        <v>5.63</v>
      </c>
      <c r="BZ311" s="11">
        <v>6.09</v>
      </c>
      <c r="CA311" s="11">
        <v>-0.01</v>
      </c>
      <c r="CB311" s="11">
        <v>0</v>
      </c>
      <c r="CC311" s="12">
        <v>0.5</v>
      </c>
      <c r="CD311" s="12">
        <v>0.91</v>
      </c>
      <c r="CE311" s="12">
        <v>0.5</v>
      </c>
      <c r="CF311" s="12">
        <v>0.1</v>
      </c>
      <c r="CG311" s="12">
        <v>0.14</v>
      </c>
      <c r="CH311" s="11">
        <v>-0.68</v>
      </c>
      <c r="CI311" s="11">
        <v>-1.5</v>
      </c>
      <c r="CJ311" s="11">
        <v>0</v>
      </c>
      <c r="CK311" s="14">
        <v>0</v>
      </c>
      <c r="CL311" s="15">
        <v>0.2102272727272728</v>
      </c>
    </row>
    <row r="312" ht="40.05" customHeight="1">
      <c r="A312" t="s" s="16">
        <v>780</v>
      </c>
      <c r="B312" t="s" s="16">
        <v>781</v>
      </c>
      <c r="C312" t="s" s="8">
        <v>184</v>
      </c>
      <c r="D312" t="s" s="8">
        <v>93</v>
      </c>
      <c r="E312" t="s" s="8">
        <v>94</v>
      </c>
      <c r="F312" t="s" s="8">
        <v>95</v>
      </c>
      <c r="G312" s="9">
        <v>0.8911</v>
      </c>
      <c r="H312" s="9">
        <v>1.6023</v>
      </c>
      <c r="I312" s="10">
        <f>$C$2+CK312</f>
      </c>
      <c r="J312" s="10">
        <f>IF(H312="NA","NA",$C$1+H312*I312)</f>
      </c>
      <c r="K312" s="10">
        <v>0.025</v>
      </c>
      <c r="L312" s="10">
        <f>IF(K312="NA","NA",$C$1+K312)</f>
      </c>
      <c r="M312" s="10">
        <f>IF(L312="NA","NA",IF(CL312="NA","NA",L312*(1-CL312)))</f>
      </c>
      <c r="N312" s="10">
        <f>IF(J312="NA","NA",IF(AA312="NA","NA",IF(M312="NA","NA",J312*(1-AA312)+M312*AA312)))</f>
      </c>
      <c r="O312" s="10">
        <f>IF(BB312="NA","NA",IF(J312="NA","NA",BB312-J312))</f>
      </c>
      <c r="P312" t="s" s="8">
        <f>IF(BC312="NA","NA",IF(N312="NA","NA",BC312-N312))</f>
        <v>110</v>
      </c>
      <c r="Q312" s="11">
        <v>1.94</v>
      </c>
      <c r="R312" s="11">
        <v>0.45</v>
      </c>
      <c r="S312" s="11">
        <v>1.1</v>
      </c>
      <c r="T312" s="11">
        <v>1.55</v>
      </c>
      <c r="U312" s="11">
        <v>3.49</v>
      </c>
      <c r="V312" s="11">
        <v>0.55</v>
      </c>
      <c r="W312" s="11">
        <v>2.94</v>
      </c>
      <c r="X312" s="10">
        <v>0.1568</v>
      </c>
      <c r="Y312" s="12">
        <v>0</v>
      </c>
      <c r="Z312" s="10">
        <v>0.9247</v>
      </c>
      <c r="AA312" s="10">
        <v>0.4439</v>
      </c>
      <c r="AB312" s="10">
        <v>12.2889</v>
      </c>
      <c r="AC312" s="10">
        <v>0.7981</v>
      </c>
      <c r="AD312" s="11">
        <v>0</v>
      </c>
      <c r="AE312" s="12">
        <v>6.82</v>
      </c>
      <c r="AF312" s="10">
        <v>0.0949</v>
      </c>
      <c r="AG312" t="s" s="8">
        <v>110</v>
      </c>
      <c r="AH312" s="12">
        <v>0.75</v>
      </c>
      <c r="AI312" t="s" s="5">
        <v>110</v>
      </c>
      <c r="AJ312" t="s" s="8">
        <v>110</v>
      </c>
      <c r="AK312" t="s" s="8">
        <v>110</v>
      </c>
      <c r="AL312" t="s" s="8">
        <v>110</v>
      </c>
      <c r="AM312" t="s" s="8">
        <v>110</v>
      </c>
      <c r="AN312" s="12">
        <v>15.4</v>
      </c>
      <c r="AO312" s="12">
        <v>0.11</v>
      </c>
      <c r="AP312" t="s" s="8">
        <v>110</v>
      </c>
      <c r="AQ312" t="s" s="8">
        <v>110</v>
      </c>
      <c r="AR312" t="s" s="8">
        <v>110</v>
      </c>
      <c r="AS312" s="12">
        <v>0.16</v>
      </c>
      <c r="AT312" t="s" s="8">
        <v>110</v>
      </c>
      <c r="AU312" s="10">
        <v>0</v>
      </c>
      <c r="AV312" t="s" s="8">
        <v>110</v>
      </c>
      <c r="AW312" t="s" s="8">
        <v>110</v>
      </c>
      <c r="AX312" s="10">
        <v>0.888</v>
      </c>
      <c r="AY312" s="10">
        <v>0.183</v>
      </c>
      <c r="AZ312" t="s" s="8">
        <v>110</v>
      </c>
      <c r="BA312" t="s" s="8">
        <v>110</v>
      </c>
      <c r="BB312" s="10">
        <v>-8.6364</v>
      </c>
      <c r="BC312" t="s" s="8">
        <v>110</v>
      </c>
      <c r="BD312" s="10">
        <v>-0.0305</v>
      </c>
      <c r="BE312" s="10">
        <v>-0.035</v>
      </c>
      <c r="BF312" s="10">
        <v>0</v>
      </c>
      <c r="BG312" t="s" s="8">
        <v>110</v>
      </c>
      <c r="BH312" s="11">
        <v>-1.44</v>
      </c>
      <c r="BI312" s="11">
        <v>-0.67</v>
      </c>
      <c r="BJ312" s="11">
        <v>-1.08</v>
      </c>
      <c r="BK312" s="11">
        <v>-0.76</v>
      </c>
      <c r="BL312" s="11">
        <v>18.3</v>
      </c>
      <c r="BM312" s="11">
        <v>21.8</v>
      </c>
      <c r="BN312" s="11">
        <v>-0.79</v>
      </c>
      <c r="BO312" s="11">
        <v>-0.86</v>
      </c>
      <c r="BP312" s="11">
        <v>-0.76</v>
      </c>
      <c r="BQ312" s="11">
        <v>-0.57</v>
      </c>
      <c r="BR312" s="11">
        <v>-0.23</v>
      </c>
      <c r="BS312" s="11">
        <v>0.005</v>
      </c>
      <c r="BT312" t="s" s="8">
        <v>110</v>
      </c>
      <c r="BU312" s="11">
        <v>-0.538680586901248</v>
      </c>
      <c r="BV312" s="11">
        <v>0.132999999999999</v>
      </c>
      <c r="BW312" s="11">
        <v>-0.440000000000001</v>
      </c>
      <c r="BX312" s="11">
        <v>0.08</v>
      </c>
      <c r="BY312" s="11">
        <v>-1.91</v>
      </c>
      <c r="BZ312" s="11">
        <v>0.13</v>
      </c>
      <c r="CA312" s="11">
        <v>-1.82</v>
      </c>
      <c r="CB312" s="11">
        <v>0</v>
      </c>
      <c r="CC312" t="s" s="8">
        <v>110</v>
      </c>
      <c r="CD312" s="12">
        <v>4.6</v>
      </c>
      <c r="CE312" s="12">
        <v>0.5</v>
      </c>
      <c r="CF312" t="s" s="8">
        <v>110</v>
      </c>
      <c r="CG312" t="s" s="8">
        <v>110</v>
      </c>
      <c r="CH312" t="s" s="8">
        <v>110</v>
      </c>
      <c r="CI312" t="s" s="8">
        <v>110</v>
      </c>
      <c r="CJ312" s="11">
        <v>0</v>
      </c>
      <c r="CK312" s="14">
        <v>0</v>
      </c>
      <c r="CL312" s="15">
        <v>0.2093862815884476</v>
      </c>
    </row>
    <row r="313" ht="22.05" customHeight="1">
      <c r="A313" t="s" s="16">
        <v>782</v>
      </c>
      <c r="B313" t="s" s="16">
        <v>783</v>
      </c>
      <c r="C313" t="s" s="8">
        <v>156</v>
      </c>
      <c r="D313" t="s" s="8">
        <v>93</v>
      </c>
      <c r="E313" t="s" s="8">
        <v>94</v>
      </c>
      <c r="F313" t="s" s="8">
        <v>95</v>
      </c>
      <c r="G313" s="9">
        <v>0.8742</v>
      </c>
      <c r="H313" s="9">
        <v>1.3642</v>
      </c>
      <c r="I313" s="10">
        <f>$C$2+CK313</f>
      </c>
      <c r="J313" s="10">
        <f>IF(H313="NA","NA",$C$1+H313*I313)</f>
      </c>
      <c r="K313" s="10">
        <v>0.02</v>
      </c>
      <c r="L313" s="10">
        <f>IF(K313="NA","NA",$C$1+K313)</f>
      </c>
      <c r="M313" s="10">
        <f>IF(L313="NA","NA",IF(CL313="NA","NA",L313*(1-CL313)))</f>
      </c>
      <c r="N313" s="10">
        <f>IF(J313="NA","NA",IF(AA313="NA","NA",IF(M313="NA","NA",J313*(1-AA313)+M313*AA313)))</f>
      </c>
      <c r="O313" s="10">
        <f>IF(BB313="NA","NA",IF(J313="NA","NA",BB313-J313))</f>
      </c>
      <c r="P313" s="10">
        <f>IF(BC313="NA","NA",IF(N313="NA","NA",BC313-N313))</f>
      </c>
      <c r="Q313" s="11">
        <v>4.62</v>
      </c>
      <c r="R313" s="11">
        <v>0</v>
      </c>
      <c r="S313" s="11">
        <v>2.59</v>
      </c>
      <c r="T313" s="11">
        <v>2.59</v>
      </c>
      <c r="U313" s="11">
        <v>7.21</v>
      </c>
      <c r="V313" s="11">
        <v>3.24</v>
      </c>
      <c r="W313" s="11">
        <v>3.97</v>
      </c>
      <c r="X313" s="10">
        <v>0.4494</v>
      </c>
      <c r="Y313" t="s" s="8">
        <v>110</v>
      </c>
      <c r="Z313" s="10">
        <v>0.4246</v>
      </c>
      <c r="AA313" s="10">
        <v>0.3592</v>
      </c>
      <c r="AB313" s="10">
        <v>0.7379</v>
      </c>
      <c r="AC313" s="10">
        <v>0.5606</v>
      </c>
      <c r="AD313" s="11">
        <v>0.21</v>
      </c>
      <c r="AE313" s="12">
        <v>0.74</v>
      </c>
      <c r="AF313" s="10">
        <v>0.1673</v>
      </c>
      <c r="AG313" s="10">
        <v>0.7784</v>
      </c>
      <c r="AH313" s="12">
        <v>0.18</v>
      </c>
      <c r="AI313" t="s" s="5">
        <v>110</v>
      </c>
      <c r="AJ313" t="s" s="8">
        <v>110</v>
      </c>
      <c r="AK313" t="s" s="8">
        <v>110</v>
      </c>
      <c r="AL313" t="s" s="8">
        <v>110</v>
      </c>
      <c r="AM313" t="s" s="8">
        <v>110</v>
      </c>
      <c r="AN313" s="12">
        <v>1.32</v>
      </c>
      <c r="AO313" s="12">
        <v>0.23</v>
      </c>
      <c r="AP313" t="s" s="8">
        <v>110</v>
      </c>
      <c r="AQ313" s="12">
        <v>52.93</v>
      </c>
      <c r="AR313" s="12">
        <v>1.5</v>
      </c>
      <c r="AS313" s="12">
        <v>0.2</v>
      </c>
      <c r="AT313" t="s" s="8">
        <v>110</v>
      </c>
      <c r="AU313" s="10">
        <v>0</v>
      </c>
      <c r="AV313" t="s" s="8">
        <v>110</v>
      </c>
      <c r="AW313" t="s" s="8">
        <v>110</v>
      </c>
      <c r="AX313" s="10">
        <v>0.0596</v>
      </c>
      <c r="AY313" s="10">
        <v>0.0569</v>
      </c>
      <c r="AZ313" t="s" s="8">
        <v>110</v>
      </c>
      <c r="BA313" t="s" s="8">
        <v>110</v>
      </c>
      <c r="BB313" s="10">
        <v>-0.0015</v>
      </c>
      <c r="BC313" s="10">
        <v>-0.0143</v>
      </c>
      <c r="BD313" s="10">
        <v>-0.0002</v>
      </c>
      <c r="BE313" s="10">
        <v>-0.0023</v>
      </c>
      <c r="BF313" s="10">
        <v>0</v>
      </c>
      <c r="BG313" s="10">
        <v>0.0188</v>
      </c>
      <c r="BH313" s="11">
        <v>-0.6899999999999999</v>
      </c>
      <c r="BI313" s="11">
        <v>-0.01</v>
      </c>
      <c r="BJ313" s="11">
        <v>-0.05</v>
      </c>
      <c r="BK313" s="11">
        <v>-0.05</v>
      </c>
      <c r="BL313" s="11">
        <v>20</v>
      </c>
      <c r="BM313" s="11">
        <v>20.8</v>
      </c>
      <c r="BN313" s="11">
        <v>0.08</v>
      </c>
      <c r="BO313" s="11">
        <v>0.93</v>
      </c>
      <c r="BP313" s="11">
        <v>-0.05</v>
      </c>
      <c r="BQ313" s="11">
        <v>1.03</v>
      </c>
      <c r="BR313" s="11">
        <v>-2.672</v>
      </c>
      <c r="BS313" s="11">
        <v>0.182</v>
      </c>
      <c r="BT313" t="s" s="8">
        <v>110</v>
      </c>
      <c r="BU313" s="11">
        <v>2.443</v>
      </c>
      <c r="BV313" s="11">
        <v>1.458</v>
      </c>
      <c r="BW313" s="11">
        <v>2.485</v>
      </c>
      <c r="BX313" s="11">
        <v>3.44</v>
      </c>
      <c r="BY313" s="11">
        <v>3.29</v>
      </c>
      <c r="BZ313" s="11">
        <v>3.51</v>
      </c>
      <c r="CA313" s="11">
        <v>2.65</v>
      </c>
      <c r="CB313" s="11">
        <v>0</v>
      </c>
      <c r="CC313" s="12">
        <v>0.52</v>
      </c>
      <c r="CD313" s="12">
        <v>0.07000000000000001</v>
      </c>
      <c r="CE313" s="12">
        <v>0.5</v>
      </c>
      <c r="CF313" t="s" s="8">
        <v>110</v>
      </c>
      <c r="CG313" t="s" s="8">
        <v>110</v>
      </c>
      <c r="CH313" t="s" s="8">
        <v>110</v>
      </c>
      <c r="CI313" t="s" s="8">
        <v>110</v>
      </c>
      <c r="CJ313" s="11">
        <v>0</v>
      </c>
      <c r="CK313" s="14">
        <v>0</v>
      </c>
      <c r="CL313" s="15">
        <v>0.2103174603174602</v>
      </c>
    </row>
    <row r="314" ht="40.05" customHeight="1">
      <c r="A314" t="s" s="16">
        <v>784</v>
      </c>
      <c r="B314" t="s" s="16">
        <v>785</v>
      </c>
      <c r="C314" t="s" s="8">
        <v>92</v>
      </c>
      <c r="D314" t="s" s="8">
        <v>93</v>
      </c>
      <c r="E314" t="s" s="8">
        <v>94</v>
      </c>
      <c r="F314" t="s" s="8">
        <v>95</v>
      </c>
      <c r="G314" s="9">
        <v>0.799</v>
      </c>
      <c r="H314" s="9">
        <v>2.5007</v>
      </c>
      <c r="I314" s="10">
        <f>$C$2+CK314</f>
      </c>
      <c r="J314" s="10">
        <f>IF(H314="NA","NA",$C$1+H314*I314)</f>
      </c>
      <c r="K314" s="10">
        <v>0.04</v>
      </c>
      <c r="L314" s="10">
        <f>IF(K314="NA","NA",$C$1+K314)</f>
      </c>
      <c r="M314" s="10">
        <f>IF(L314="NA","NA",IF(CL314="NA","NA",L314*(1-CL314)))</f>
      </c>
      <c r="N314" s="10">
        <f>IF(J314="NA","NA",IF(AA314="NA","NA",IF(M314="NA","NA",J314*(1-AA314)+M314*AA314)))</f>
      </c>
      <c r="O314" s="10">
        <f>IF(BB314="NA","NA",IF(J314="NA","NA",BB314-J314))</f>
      </c>
      <c r="P314" s="10">
        <f>IF(BC314="NA","NA",IF(N314="NA","NA",BC314-N314))</f>
      </c>
      <c r="Q314" s="11">
        <v>0.83</v>
      </c>
      <c r="R314" s="11">
        <v>0</v>
      </c>
      <c r="S314" s="11">
        <v>1.77</v>
      </c>
      <c r="T314" s="11">
        <v>1.77</v>
      </c>
      <c r="U314" s="11">
        <v>2.6</v>
      </c>
      <c r="V314" s="11">
        <v>0.33</v>
      </c>
      <c r="W314" s="11">
        <v>2.27</v>
      </c>
      <c r="X314" s="10">
        <v>0.1269</v>
      </c>
      <c r="Y314" s="12">
        <v>0</v>
      </c>
      <c r="Z314" s="10">
        <v>0.6041</v>
      </c>
      <c r="AA314" s="10">
        <v>0.6805</v>
      </c>
      <c r="AB314" s="10">
        <v>1.5259</v>
      </c>
      <c r="AC314" s="10">
        <v>2.13</v>
      </c>
      <c r="AD314" s="11">
        <v>0.58</v>
      </c>
      <c r="AE314" s="12">
        <v>1.77</v>
      </c>
      <c r="AF314" s="10">
        <v>0.1549</v>
      </c>
      <c r="AG314" s="10">
        <v>1.3378</v>
      </c>
      <c r="AH314" s="12">
        <v>0.78</v>
      </c>
      <c r="AI314" t="s" s="5">
        <v>110</v>
      </c>
      <c r="AJ314" s="12">
        <v>1.21</v>
      </c>
      <c r="AK314" t="s" s="8">
        <v>110</v>
      </c>
      <c r="AL314" t="s" s="8">
        <v>110</v>
      </c>
      <c r="AM314" t="s" s="8">
        <v>110</v>
      </c>
      <c r="AN314" s="12">
        <v>0.72</v>
      </c>
      <c r="AO314" s="12">
        <v>0.03</v>
      </c>
      <c r="AP314" t="s" s="8">
        <v>110</v>
      </c>
      <c r="AQ314" s="12">
        <v>2.64</v>
      </c>
      <c r="AR314" s="12">
        <v>1.02</v>
      </c>
      <c r="AS314" s="12">
        <v>0.09</v>
      </c>
      <c r="AT314" t="s" s="8">
        <v>110</v>
      </c>
      <c r="AU314" s="10">
        <v>0</v>
      </c>
      <c r="AV314" t="s" s="8">
        <v>110</v>
      </c>
      <c r="AW314" t="s" s="8">
        <v>110</v>
      </c>
      <c r="AX314" t="s" s="8">
        <v>110</v>
      </c>
      <c r="AY314" t="s" s="8">
        <v>110</v>
      </c>
      <c r="AZ314" t="s" s="8">
        <v>110</v>
      </c>
      <c r="BA314" t="s" s="8">
        <v>110</v>
      </c>
      <c r="BB314" s="10">
        <v>-0.9402</v>
      </c>
      <c r="BC314" s="10">
        <v>-0.5665</v>
      </c>
      <c r="BD314" s="10">
        <v>-0.08400000000000001</v>
      </c>
      <c r="BE314" s="10">
        <v>-0.07190000000000001</v>
      </c>
      <c r="BF314" s="10">
        <v>0</v>
      </c>
      <c r="BG314" t="s" s="8">
        <v>110</v>
      </c>
      <c r="BH314" s="11">
        <v>0.6899999999999999</v>
      </c>
      <c r="BI314" s="11">
        <v>-1.73</v>
      </c>
      <c r="BJ314" s="11">
        <v>-1.57</v>
      </c>
      <c r="BK314" s="11">
        <v>-1.48</v>
      </c>
      <c r="BL314" s="11">
        <v>25.2</v>
      </c>
      <c r="BM314" s="11">
        <v>20.6</v>
      </c>
      <c r="BN314" s="11">
        <v>0.86</v>
      </c>
      <c r="BO314" s="11">
        <v>-1.82</v>
      </c>
      <c r="BP314" s="11">
        <v>-1.48</v>
      </c>
      <c r="BQ314" s="11">
        <v>0.08</v>
      </c>
      <c r="BR314" s="11">
        <v>-2.726</v>
      </c>
      <c r="BS314" s="11">
        <v>-0.443</v>
      </c>
      <c r="BT314" t="s" s="8">
        <v>110</v>
      </c>
      <c r="BU314" s="11">
        <v>1.687</v>
      </c>
      <c r="BV314" s="11">
        <v>1.357</v>
      </c>
      <c r="BW314" s="11">
        <v>1.439</v>
      </c>
      <c r="BX314" s="11">
        <v>1.84</v>
      </c>
      <c r="BY314" s="11">
        <v>2.62</v>
      </c>
      <c r="BZ314" s="11">
        <v>1.16</v>
      </c>
      <c r="CA314" s="11">
        <v>2.23</v>
      </c>
      <c r="CB314" s="11">
        <v>0</v>
      </c>
      <c r="CC314" s="12">
        <v>0.83</v>
      </c>
      <c r="CD314" t="s" s="8">
        <v>110</v>
      </c>
      <c r="CE314" s="12">
        <v>0.5</v>
      </c>
      <c r="CF314" t="s" s="8">
        <v>110</v>
      </c>
      <c r="CG314" t="s" s="8">
        <v>110</v>
      </c>
      <c r="CH314" t="s" s="8">
        <v>110</v>
      </c>
      <c r="CI314" t="s" s="8">
        <v>110</v>
      </c>
      <c r="CJ314" s="11">
        <v>0</v>
      </c>
      <c r="CK314" s="14">
        <v>0</v>
      </c>
      <c r="CL314" s="15">
        <v>0.2102272727272728</v>
      </c>
    </row>
    <row r="315" ht="31.05" customHeight="1">
      <c r="A315" t="s" s="16">
        <v>786</v>
      </c>
      <c r="B315" t="s" s="16">
        <v>787</v>
      </c>
      <c r="C315" t="s" s="8">
        <v>718</v>
      </c>
      <c r="D315" t="s" s="8">
        <v>93</v>
      </c>
      <c r="E315" t="s" s="8">
        <v>94</v>
      </c>
      <c r="F315" t="s" s="8">
        <v>95</v>
      </c>
      <c r="G315" s="9">
        <v>1.153</v>
      </c>
      <c r="H315" s="9">
        <v>1.7405</v>
      </c>
      <c r="I315" s="10">
        <f>$C$2+CK315</f>
      </c>
      <c r="J315" s="10">
        <f>IF(H315="NA","NA",$C$1+H315*I315)</f>
      </c>
      <c r="K315" s="10">
        <v>0.04</v>
      </c>
      <c r="L315" s="10">
        <f>IF(K315="NA","NA",$C$1+K315)</f>
      </c>
      <c r="M315" s="10">
        <f>IF(L315="NA","NA",IF(CL315="NA","NA",L315*(1-CL315)))</f>
      </c>
      <c r="N315" s="10">
        <f>IF(J315="NA","NA",IF(AA315="NA","NA",IF(M315="NA","NA",J315*(1-AA315)+M315*AA315)))</f>
      </c>
      <c r="O315" s="10">
        <f>IF(BB315="NA","NA",IF(J315="NA","NA",BB315-J315))</f>
      </c>
      <c r="P315" s="10">
        <f>IF(BC315="NA","NA",IF(N315="NA","NA",BC315-N315))</f>
      </c>
      <c r="Q315" s="11">
        <v>2.63</v>
      </c>
      <c r="R315" s="11">
        <v>0</v>
      </c>
      <c r="S315" s="11">
        <v>1.34</v>
      </c>
      <c r="T315" s="11">
        <v>1.34</v>
      </c>
      <c r="U315" s="11">
        <v>3.97</v>
      </c>
      <c r="V315" s="11">
        <v>0.28</v>
      </c>
      <c r="W315" s="11">
        <v>3.7</v>
      </c>
      <c r="X315" s="10">
        <v>0.0693</v>
      </c>
      <c r="Y315" s="12">
        <v>0.01</v>
      </c>
      <c r="Z315" s="10">
        <v>0.5921</v>
      </c>
      <c r="AA315" s="10">
        <v>0.3375</v>
      </c>
      <c r="AB315" s="10">
        <v>1.4518</v>
      </c>
      <c r="AC315" s="10">
        <v>0.5095</v>
      </c>
      <c r="AD315" s="11">
        <v>0.02</v>
      </c>
      <c r="AE315" s="12">
        <v>1.65</v>
      </c>
      <c r="AF315" s="10">
        <v>0.0316</v>
      </c>
      <c r="AG315" s="10">
        <v>1.5</v>
      </c>
      <c r="AH315" s="12">
        <v>0.78</v>
      </c>
      <c r="AI315" t="s" s="5">
        <v>110</v>
      </c>
      <c r="AJ315" s="12">
        <v>19.34</v>
      </c>
      <c r="AK315" t="s" s="8">
        <v>110</v>
      </c>
      <c r="AL315" t="s" s="8">
        <v>110</v>
      </c>
      <c r="AM315" t="s" s="8">
        <v>110</v>
      </c>
      <c r="AN315" s="12">
        <v>2.85</v>
      </c>
      <c r="AO315" s="12">
        <v>0.09</v>
      </c>
      <c r="AP315" t="s" s="8">
        <v>110</v>
      </c>
      <c r="AQ315" s="12">
        <v>15.59</v>
      </c>
      <c r="AR315" s="12">
        <v>1.86</v>
      </c>
      <c r="AS315" s="12">
        <v>0.12</v>
      </c>
      <c r="AT315" t="s" s="8">
        <v>110</v>
      </c>
      <c r="AU315" s="10">
        <v>0</v>
      </c>
      <c r="AV315" t="s" s="8">
        <v>110</v>
      </c>
      <c r="AW315" t="s" s="8">
        <v>110</v>
      </c>
      <c r="AX315" s="10">
        <v>0.0119</v>
      </c>
      <c r="AY315" t="s" s="8">
        <v>110</v>
      </c>
      <c r="AZ315" t="s" s="8">
        <v>110</v>
      </c>
      <c r="BA315" t="s" s="8">
        <v>110</v>
      </c>
      <c r="BB315" s="10">
        <v>-0.599</v>
      </c>
      <c r="BC315" s="10">
        <v>-0.4354</v>
      </c>
      <c r="BD315" s="10">
        <v>-0.0617</v>
      </c>
      <c r="BE315" s="10">
        <v>-0.0624</v>
      </c>
      <c r="BF315" s="10">
        <v>0</v>
      </c>
      <c r="BG315" t="s" s="8">
        <v>110</v>
      </c>
      <c r="BH315" s="11">
        <v>0.14</v>
      </c>
      <c r="BI315" s="11">
        <v>-1.24</v>
      </c>
      <c r="BJ315" s="11">
        <v>-1.3</v>
      </c>
      <c r="BK315" s="11">
        <v>-1.25</v>
      </c>
      <c r="BL315" s="11">
        <v>30</v>
      </c>
      <c r="BM315" s="11">
        <v>20.1</v>
      </c>
      <c r="BN315" s="11">
        <v>0.24</v>
      </c>
      <c r="BO315" s="11">
        <v>-1.18</v>
      </c>
      <c r="BP315" s="11">
        <v>-1.25</v>
      </c>
      <c r="BQ315" s="11">
        <v>0</v>
      </c>
      <c r="BR315" s="11">
        <v>-1.646</v>
      </c>
      <c r="BS315" s="11">
        <v>0.517</v>
      </c>
      <c r="BT315" t="s" s="8">
        <v>110</v>
      </c>
      <c r="BU315" s="11">
        <v>-0.125</v>
      </c>
      <c r="BV315" s="11">
        <v>-0.111</v>
      </c>
      <c r="BW315" s="11">
        <v>-0.111</v>
      </c>
      <c r="BX315" s="11">
        <v>2.07</v>
      </c>
      <c r="BY315" s="11">
        <v>2.88</v>
      </c>
      <c r="BZ315" s="11">
        <v>0.92</v>
      </c>
      <c r="CA315" s="11">
        <v>1.99</v>
      </c>
      <c r="CB315" s="11">
        <v>0</v>
      </c>
      <c r="CC315" s="12">
        <v>0.3</v>
      </c>
      <c r="CD315" s="12">
        <v>1.89</v>
      </c>
      <c r="CE315" s="12">
        <v>0.5</v>
      </c>
      <c r="CF315" t="s" s="8">
        <v>110</v>
      </c>
      <c r="CG315" t="s" s="8">
        <v>110</v>
      </c>
      <c r="CH315" t="s" s="8">
        <v>110</v>
      </c>
      <c r="CI315" t="s" s="8">
        <v>110</v>
      </c>
      <c r="CJ315" s="11">
        <v>0</v>
      </c>
      <c r="CK315" s="14">
        <v>0</v>
      </c>
      <c r="CL315" s="15">
        <v>0.2102272727272728</v>
      </c>
    </row>
    <row r="316" ht="22.05" customHeight="1">
      <c r="A316" t="s" s="16">
        <v>788</v>
      </c>
      <c r="B316" t="s" s="16">
        <v>789</v>
      </c>
      <c r="C316" t="s" s="8">
        <v>181</v>
      </c>
      <c r="D316" t="s" s="8">
        <v>93</v>
      </c>
      <c r="E316" t="s" s="8">
        <v>94</v>
      </c>
      <c r="F316" t="s" s="8">
        <v>95</v>
      </c>
      <c r="G316" s="9">
        <v>0.5693</v>
      </c>
      <c r="H316" s="9">
        <v>0.7461</v>
      </c>
      <c r="I316" s="10">
        <f>$C$2+CK316</f>
      </c>
      <c r="J316" s="10">
        <f>IF(H316="NA","NA",$C$1+H316*I316)</f>
      </c>
      <c r="K316" s="10">
        <v>0.02</v>
      </c>
      <c r="L316" s="10">
        <f>IF(K316="NA","NA",$C$1+K316)</f>
      </c>
      <c r="M316" s="10">
        <f>IF(L316="NA","NA",IF(CL316="NA","NA",L316*(1-CL316)))</f>
      </c>
      <c r="N316" s="10">
        <f>IF(J316="NA","NA",IF(AA316="NA","NA",IF(M316="NA","NA",J316*(1-AA316)+M316*AA316)))</f>
      </c>
      <c r="O316" s="10">
        <f>IF(BB316="NA","NA",IF(J316="NA","NA",BB316-J316))</f>
      </c>
      <c r="P316" s="10">
        <f>IF(BC316="NA","NA",IF(N316="NA","NA",BC316-N316))</f>
      </c>
      <c r="Q316" s="11">
        <v>4.38</v>
      </c>
      <c r="R316" s="11">
        <v>0</v>
      </c>
      <c r="S316" s="11">
        <v>1.36</v>
      </c>
      <c r="T316" s="11">
        <v>1.36</v>
      </c>
      <c r="U316" s="11">
        <v>5.74</v>
      </c>
      <c r="V316" s="11">
        <v>0.4</v>
      </c>
      <c r="W316" s="11">
        <v>5.34</v>
      </c>
      <c r="X316" s="10">
        <v>0.0704</v>
      </c>
      <c r="Y316" s="12">
        <v>0</v>
      </c>
      <c r="Z316" s="10">
        <v>0.1381</v>
      </c>
      <c r="AA316" s="10">
        <v>0.2369</v>
      </c>
      <c r="AB316" s="10">
        <v>0.1602</v>
      </c>
      <c r="AC316" s="10">
        <v>0.3105</v>
      </c>
      <c r="AD316" s="11">
        <v>0.35</v>
      </c>
      <c r="AE316" s="12">
        <v>0.57</v>
      </c>
      <c r="AF316" s="10">
        <v>0.0447</v>
      </c>
      <c r="AG316" s="10">
        <v>0.6876</v>
      </c>
      <c r="AH316" s="12">
        <v>0.42</v>
      </c>
      <c r="AI316" t="s" s="5">
        <v>110</v>
      </c>
      <c r="AJ316" s="12">
        <v>1.06</v>
      </c>
      <c r="AK316" s="12">
        <v>1.64</v>
      </c>
      <c r="AL316" s="12">
        <v>58.67</v>
      </c>
      <c r="AM316" t="s" s="8">
        <v>110</v>
      </c>
      <c r="AN316" s="12">
        <v>0.52</v>
      </c>
      <c r="AO316" s="12">
        <v>0.23</v>
      </c>
      <c r="AP316" t="s" s="8">
        <v>110</v>
      </c>
      <c r="AQ316" t="s" s="8">
        <v>110</v>
      </c>
      <c r="AR316" s="12">
        <v>0.5600000000000001</v>
      </c>
      <c r="AS316" s="12">
        <v>0.29</v>
      </c>
      <c r="AT316" s="10">
        <v>0</v>
      </c>
      <c r="AU316" s="10">
        <v>0</v>
      </c>
      <c r="AV316" s="10">
        <v>0.303</v>
      </c>
      <c r="AW316" s="10">
        <v>-0.0445</v>
      </c>
      <c r="AX316" s="10">
        <v>-0.325</v>
      </c>
      <c r="AY316" s="10">
        <v>-0.23</v>
      </c>
      <c r="AZ316" t="s" s="8">
        <v>110</v>
      </c>
      <c r="BA316" s="10">
        <v>0.0176</v>
      </c>
      <c r="BB316" s="10">
        <v>0.2342</v>
      </c>
      <c r="BC316" s="10">
        <v>-0.4849</v>
      </c>
      <c r="BD316" s="10">
        <v>0.1475</v>
      </c>
      <c r="BE316" s="10">
        <v>-0.2298</v>
      </c>
      <c r="BF316" s="10">
        <v>0</v>
      </c>
      <c r="BG316" s="10">
        <v>0.0372</v>
      </c>
      <c r="BH316" s="11">
        <v>4.14</v>
      </c>
      <c r="BI316" s="11">
        <v>2.67</v>
      </c>
      <c r="BJ316" s="11">
        <v>-4.16</v>
      </c>
      <c r="BK316" s="11">
        <v>-4.16</v>
      </c>
      <c r="BL316" s="11">
        <v>18.7</v>
      </c>
      <c r="BM316" s="11">
        <v>18.1</v>
      </c>
      <c r="BN316" s="11">
        <v>-2.02</v>
      </c>
      <c r="BO316" s="11">
        <v>-4.1</v>
      </c>
      <c r="BP316" s="11">
        <v>-4.16</v>
      </c>
      <c r="BQ316" s="11">
        <v>-1.57</v>
      </c>
      <c r="BR316" s="11">
        <v>-12.45</v>
      </c>
      <c r="BS316" s="11">
        <v>11.997</v>
      </c>
      <c r="BT316" t="s" s="8">
        <v>110</v>
      </c>
      <c r="BU316" s="11">
        <v>-3.707</v>
      </c>
      <c r="BV316" s="11">
        <v>4.689</v>
      </c>
      <c r="BW316" s="11">
        <v>3.123</v>
      </c>
      <c r="BX316" s="11">
        <v>11.4</v>
      </c>
      <c r="BY316" s="11">
        <v>8.58</v>
      </c>
      <c r="BZ316" s="11">
        <v>8.49</v>
      </c>
      <c r="CA316" s="11">
        <v>9.449999999999999</v>
      </c>
      <c r="CB316" s="11">
        <v>0</v>
      </c>
      <c r="CC316" s="12">
        <v>0.12</v>
      </c>
      <c r="CD316" s="12">
        <v>0.61</v>
      </c>
      <c r="CE316" s="12">
        <v>0.5</v>
      </c>
      <c r="CF316" t="s" s="8">
        <v>110</v>
      </c>
      <c r="CG316" t="s" s="8">
        <v>110</v>
      </c>
      <c r="CH316" t="s" s="8">
        <v>110</v>
      </c>
      <c r="CI316" t="s" s="8">
        <v>110</v>
      </c>
      <c r="CJ316" s="11">
        <v>0</v>
      </c>
      <c r="CK316" s="14">
        <v>0</v>
      </c>
      <c r="CL316" s="15">
        <v>0.2103174603174602</v>
      </c>
    </row>
    <row r="317" ht="22.05" customHeight="1">
      <c r="A317" t="s" s="16">
        <v>790</v>
      </c>
      <c r="B317" t="s" s="16">
        <v>791</v>
      </c>
      <c r="C317" t="s" s="8">
        <v>792</v>
      </c>
      <c r="D317" t="s" s="8">
        <v>93</v>
      </c>
      <c r="E317" t="s" s="8">
        <v>94</v>
      </c>
      <c r="F317" t="s" s="8">
        <v>95</v>
      </c>
      <c r="G317" s="9">
        <v>0.8099</v>
      </c>
      <c r="H317" s="9">
        <v>0.8099</v>
      </c>
      <c r="I317" s="10">
        <f>$C$2+CK317</f>
      </c>
      <c r="J317" s="10">
        <f>IF(H317="NA","NA",$C$1+H317*I317)</f>
      </c>
      <c r="K317" s="10">
        <v>0.03</v>
      </c>
      <c r="L317" s="10">
        <f>IF(K317="NA","NA",$C$1+K317)</f>
      </c>
      <c r="M317" s="10">
        <f>IF(L317="NA","NA",IF(CL317="NA","NA",L317*(1-CL317)))</f>
      </c>
      <c r="N317" s="10">
        <f>IF(J317="NA","NA",IF(AA317="NA","NA",IF(M317="NA","NA",J317*(1-AA317)+M317*AA317)))</f>
      </c>
      <c r="O317" s="10">
        <f>IF(BB317="NA","NA",IF(J317="NA","NA",BB317-J317))</f>
      </c>
      <c r="P317" s="10">
        <f>IF(BC317="NA","NA",IF(N317="NA","NA",BC317-N317))</f>
      </c>
      <c r="Q317" s="11">
        <v>1.16</v>
      </c>
      <c r="R317" s="11">
        <v>0</v>
      </c>
      <c r="S317" s="11">
        <v>0</v>
      </c>
      <c r="T317" s="11">
        <v>0</v>
      </c>
      <c r="U317" s="11">
        <v>1.16</v>
      </c>
      <c r="V317" s="11">
        <v>0.12</v>
      </c>
      <c r="W317" s="11">
        <v>1.05</v>
      </c>
      <c r="X317" s="10">
        <v>0.09909999999999999</v>
      </c>
      <c r="Y317" s="12">
        <v>0</v>
      </c>
      <c r="Z317" s="10">
        <v>0</v>
      </c>
      <c r="AA317" s="10">
        <v>0</v>
      </c>
      <c r="AB317" s="10">
        <v>0</v>
      </c>
      <c r="AC317" s="10">
        <v>0</v>
      </c>
      <c r="AD317" s="11">
        <v>0.22</v>
      </c>
      <c r="AE317" s="12">
        <v>1.38</v>
      </c>
      <c r="AF317" s="10">
        <v>0.2702</v>
      </c>
      <c r="AG317" s="10">
        <v>0.9253</v>
      </c>
      <c r="AH317" s="12">
        <v>0.49</v>
      </c>
      <c r="AI317" t="s" s="5">
        <v>110</v>
      </c>
      <c r="AJ317" t="s" s="8">
        <v>110</v>
      </c>
      <c r="AK317" t="s" s="8">
        <v>110</v>
      </c>
      <c r="AL317" t="s" s="8">
        <v>110</v>
      </c>
      <c r="AM317" t="s" s="8">
        <v>110</v>
      </c>
      <c r="AN317" s="12">
        <v>3.85</v>
      </c>
      <c r="AO317" s="12">
        <v>0.09</v>
      </c>
      <c r="AP317" t="s" s="8">
        <v>110</v>
      </c>
      <c r="AQ317" t="s" s="8">
        <v>110</v>
      </c>
      <c r="AR317" s="12">
        <v>5.62</v>
      </c>
      <c r="AS317" s="12">
        <v>0.08</v>
      </c>
      <c r="AT317" t="s" s="8">
        <v>110</v>
      </c>
      <c r="AU317" s="10">
        <v>0</v>
      </c>
      <c r="AV317" t="s" s="8">
        <v>110</v>
      </c>
      <c r="AW317" t="s" s="8">
        <v>110</v>
      </c>
      <c r="AX317" s="10">
        <v>0.0824</v>
      </c>
      <c r="AY317" t="s" s="8">
        <v>110</v>
      </c>
      <c r="AZ317" t="s" s="8">
        <v>110</v>
      </c>
      <c r="BA317" t="s" s="8">
        <v>110</v>
      </c>
      <c r="BB317" s="10">
        <v>-1.0889</v>
      </c>
      <c r="BC317" s="10">
        <v>-1.039</v>
      </c>
      <c r="BD317" s="10">
        <v>-0.2492</v>
      </c>
      <c r="BE317" s="10">
        <v>-0.2347</v>
      </c>
      <c r="BF317" s="10">
        <v>0</v>
      </c>
      <c r="BG317" t="s" s="8">
        <v>110</v>
      </c>
      <c r="BH317" s="11">
        <v>-2.05</v>
      </c>
      <c r="BI317" s="11">
        <v>-2.94</v>
      </c>
      <c r="BJ317" s="11">
        <v>-2.88</v>
      </c>
      <c r="BK317" s="11">
        <v>-2.77</v>
      </c>
      <c r="BL317" s="11">
        <v>12.8</v>
      </c>
      <c r="BM317" s="11">
        <v>11.8</v>
      </c>
      <c r="BN317" s="11">
        <v>-1.28</v>
      </c>
      <c r="BO317" s="11">
        <v>-2.06</v>
      </c>
      <c r="BP317" s="11">
        <v>-2.77</v>
      </c>
      <c r="BQ317" s="11">
        <v>-2.75</v>
      </c>
      <c r="BR317" s="11">
        <v>-1.195</v>
      </c>
      <c r="BS317" s="11">
        <v>-0.641</v>
      </c>
      <c r="BT317" t="s" s="8">
        <v>110</v>
      </c>
      <c r="BU317" s="11">
        <v>-0.9340000000000001</v>
      </c>
      <c r="BV317" s="11">
        <v>1.646</v>
      </c>
      <c r="BW317" s="11">
        <v>-1.104</v>
      </c>
      <c r="BX317" s="11">
        <v>2.7</v>
      </c>
      <c r="BY317" s="11">
        <v>2.67</v>
      </c>
      <c r="BZ317" s="11">
        <v>0.3</v>
      </c>
      <c r="CA317" s="11">
        <v>0.19</v>
      </c>
      <c r="CB317" s="11">
        <v>0</v>
      </c>
      <c r="CC317" s="12">
        <v>1</v>
      </c>
      <c r="CD317" s="12">
        <v>0.06</v>
      </c>
      <c r="CE317" s="12">
        <v>0.5</v>
      </c>
      <c r="CF317" t="s" s="8">
        <v>110</v>
      </c>
      <c r="CG317" t="s" s="8">
        <v>110</v>
      </c>
      <c r="CH317" t="s" s="8">
        <v>110</v>
      </c>
      <c r="CI317" t="s" s="8">
        <v>110</v>
      </c>
      <c r="CJ317" s="11">
        <v>0</v>
      </c>
      <c r="CK317" s="14">
        <v>0</v>
      </c>
      <c r="CL317" s="15">
        <v>0.2102649006622517</v>
      </c>
    </row>
    <row r="318" ht="31.05" customHeight="1">
      <c r="A318" t="s" s="16">
        <v>793</v>
      </c>
      <c r="B318" t="s" s="16">
        <v>794</v>
      </c>
      <c r="C318" t="s" s="8">
        <v>540</v>
      </c>
      <c r="D318" t="s" s="8">
        <v>93</v>
      </c>
      <c r="E318" t="s" s="8">
        <v>94</v>
      </c>
      <c r="F318" t="s" s="8">
        <v>95</v>
      </c>
      <c r="G318" s="9">
        <v>1.0714</v>
      </c>
      <c r="H318" s="9">
        <v>1.4597</v>
      </c>
      <c r="I318" s="10">
        <f>$C$2+CK318</f>
      </c>
      <c r="J318" s="10">
        <f>IF(H318="NA","NA",$C$1+H318*I318)</f>
      </c>
      <c r="K318" s="10">
        <v>0.02</v>
      </c>
      <c r="L318" s="10">
        <f>IF(K318="NA","NA",$C$1+K318)</f>
      </c>
      <c r="M318" s="10">
        <f>IF(L318="NA","NA",IF(CL318="NA","NA",L318*(1-CL318)))</f>
      </c>
      <c r="N318" s="10">
        <f>IF(J318="NA","NA",IF(AA318="NA","NA",IF(M318="NA","NA",J318*(1-AA318)+M318*AA318)))</f>
      </c>
      <c r="O318" s="10">
        <f>IF(BB318="NA","NA",IF(J318="NA","NA",BB318-J318))</f>
      </c>
      <c r="P318" s="10">
        <f>IF(BC318="NA","NA",IF(N318="NA","NA",BC318-N318))</f>
      </c>
      <c r="Q318" s="11">
        <v>3.67</v>
      </c>
      <c r="R318" s="11">
        <v>0</v>
      </c>
      <c r="S318" s="11">
        <v>1.33</v>
      </c>
      <c r="T318" s="11">
        <v>1.33</v>
      </c>
      <c r="U318" s="11">
        <v>5</v>
      </c>
      <c r="V318" s="11">
        <v>0.43</v>
      </c>
      <c r="W318" s="11">
        <v>4.57</v>
      </c>
      <c r="X318" s="10">
        <v>0.08599999999999999</v>
      </c>
      <c r="Y318" s="12">
        <v>0</v>
      </c>
      <c r="Z318" s="10">
        <v>0.195</v>
      </c>
      <c r="AA318" s="10">
        <v>0.266</v>
      </c>
      <c r="AB318" s="10">
        <v>0.2423</v>
      </c>
      <c r="AC318" s="10">
        <v>0.3624</v>
      </c>
      <c r="AD318" s="11">
        <v>0.34</v>
      </c>
      <c r="AE318" s="12">
        <v>1.19</v>
      </c>
      <c r="AF318" s="10">
        <v>0.1378</v>
      </c>
      <c r="AG318" s="10">
        <v>0.7944</v>
      </c>
      <c r="AH318" s="12">
        <v>0.21</v>
      </c>
      <c r="AI318" s="13">
        <v>2.87</v>
      </c>
      <c r="AJ318" t="s" s="8">
        <v>110</v>
      </c>
      <c r="AK318" t="s" s="8">
        <v>110</v>
      </c>
      <c r="AL318" t="s" s="8">
        <v>110</v>
      </c>
      <c r="AM318" t="s" s="8">
        <v>110</v>
      </c>
      <c r="AN318" s="12">
        <v>0.67</v>
      </c>
      <c r="AO318" s="12">
        <v>0.33</v>
      </c>
      <c r="AP318" s="12">
        <v>4.7</v>
      </c>
      <c r="AQ318" t="s" s="8">
        <v>110</v>
      </c>
      <c r="AR318" s="12">
        <v>2.95</v>
      </c>
      <c r="AS318" s="12">
        <v>0.41</v>
      </c>
      <c r="AT318" t="s" s="8">
        <v>110</v>
      </c>
      <c r="AU318" s="10">
        <v>0</v>
      </c>
      <c r="AV318" t="s" s="8">
        <v>110</v>
      </c>
      <c r="AW318" t="s" s="8">
        <v>110</v>
      </c>
      <c r="AX318" s="10">
        <v>-0.0213</v>
      </c>
      <c r="AY318" s="10">
        <v>-0.0564</v>
      </c>
      <c r="AZ318" t="s" s="8">
        <v>110</v>
      </c>
      <c r="BA318" t="s" s="8">
        <v>110</v>
      </c>
      <c r="BB318" s="10">
        <v>-0.2736</v>
      </c>
      <c r="BC318" s="10">
        <v>0.868</v>
      </c>
      <c r="BD318" s="10">
        <v>-0.1009</v>
      </c>
      <c r="BE318" s="10">
        <v>0.08459999999999999</v>
      </c>
      <c r="BF318" s="10">
        <v>0</v>
      </c>
      <c r="BG318" s="10">
        <v>0.0693</v>
      </c>
      <c r="BH318" s="11">
        <v>-3.07</v>
      </c>
      <c r="BI318" s="11">
        <v>-1.16</v>
      </c>
      <c r="BJ318" s="11">
        <v>0.43</v>
      </c>
      <c r="BK318" s="11">
        <v>0.97</v>
      </c>
      <c r="BL318" s="11">
        <v>11.2</v>
      </c>
      <c r="BM318" s="11">
        <v>11.5</v>
      </c>
      <c r="BN318" s="11">
        <v>-1.47</v>
      </c>
      <c r="BO318" s="11">
        <v>-0.44</v>
      </c>
      <c r="BP318" s="11">
        <v>0.97</v>
      </c>
      <c r="BQ318" s="11">
        <v>0.61</v>
      </c>
      <c r="BR318" s="11">
        <v>0.08799999999999999</v>
      </c>
      <c r="BS318" s="11">
        <v>1.062</v>
      </c>
      <c r="BT318" s="10">
        <v>1.18191161356629</v>
      </c>
      <c r="BU318" s="11">
        <v>-0.177</v>
      </c>
      <c r="BV318" s="11">
        <v>-2.924</v>
      </c>
      <c r="BW318" s="11">
        <v>-2.31</v>
      </c>
      <c r="BX318" s="11">
        <v>4.24</v>
      </c>
      <c r="BY318" s="11">
        <v>1.12</v>
      </c>
      <c r="BZ318" s="11">
        <v>5.49</v>
      </c>
      <c r="CA318" s="11">
        <v>1.55</v>
      </c>
      <c r="CB318" s="11">
        <v>0</v>
      </c>
      <c r="CC318" s="12">
        <v>0.44</v>
      </c>
      <c r="CD318" s="12">
        <v>0.91</v>
      </c>
      <c r="CE318" s="12">
        <v>0.5</v>
      </c>
      <c r="CF318" s="12">
        <v>0.13</v>
      </c>
      <c r="CG318" s="12">
        <v>0.1</v>
      </c>
      <c r="CH318" s="11">
        <v>-1.84</v>
      </c>
      <c r="CI318" s="11">
        <v>-2.21</v>
      </c>
      <c r="CJ318" s="11">
        <v>0</v>
      </c>
      <c r="CK318" s="14">
        <v>0</v>
      </c>
      <c r="CL318" s="15">
        <v>0.2103174603174602</v>
      </c>
    </row>
    <row r="319" ht="31.05" customHeight="1">
      <c r="A319" t="s" s="16">
        <v>795</v>
      </c>
      <c r="B319" t="s" s="16">
        <v>796</v>
      </c>
      <c r="C319" t="s" s="8">
        <v>156</v>
      </c>
      <c r="D319" t="s" s="8">
        <v>93</v>
      </c>
      <c r="E319" t="s" s="8">
        <v>94</v>
      </c>
      <c r="F319" t="s" s="8">
        <v>95</v>
      </c>
      <c r="G319" s="9">
        <v>0.8742</v>
      </c>
      <c r="H319" s="9">
        <v>0.8742</v>
      </c>
      <c r="I319" s="10">
        <f>$C$2+CK319</f>
      </c>
      <c r="J319" s="10">
        <f>IF(H319="NA","NA",$C$1+H319*I319)</f>
      </c>
      <c r="K319" s="10">
        <v>0.025</v>
      </c>
      <c r="L319" s="10">
        <f>IF(K319="NA","NA",$C$1+K319)</f>
      </c>
      <c r="M319" s="10">
        <f>IF(L319="NA","NA",IF(CL319="NA","NA",L319*(1-CL319)))</f>
      </c>
      <c r="N319" s="10">
        <f>IF(J319="NA","NA",IF(AA319="NA","NA",IF(M319="NA","NA",J319*(1-AA319)+M319*AA319)))</f>
      </c>
      <c r="O319" s="10">
        <f>IF(BB319="NA","NA",IF(J319="NA","NA",BB319-J319))</f>
      </c>
      <c r="P319" s="10">
        <f>IF(BC319="NA","NA",IF(N319="NA","NA",BC319-N319))</f>
      </c>
      <c r="Q319" s="11">
        <v>1.23</v>
      </c>
      <c r="R319" s="11">
        <v>0</v>
      </c>
      <c r="S319" s="11">
        <v>0</v>
      </c>
      <c r="T319" s="11">
        <v>0</v>
      </c>
      <c r="U319" s="11">
        <v>1.23</v>
      </c>
      <c r="V319" s="11">
        <v>0.48</v>
      </c>
      <c r="W319" s="11">
        <v>0.75</v>
      </c>
      <c r="X319" s="10">
        <v>0.3935</v>
      </c>
      <c r="Y319" s="12">
        <v>0</v>
      </c>
      <c r="Z319" t="s" s="8">
        <v>110</v>
      </c>
      <c r="AA319" s="10">
        <v>0</v>
      </c>
      <c r="AB319" t="s" s="8">
        <v>110</v>
      </c>
      <c r="AC319" s="10">
        <v>0</v>
      </c>
      <c r="AD319" s="11">
        <v>0.02</v>
      </c>
      <c r="AE319" s="12">
        <v>-0.6899999999999999</v>
      </c>
      <c r="AF319" s="10">
        <v>0.0447</v>
      </c>
      <c r="AG319" t="s" s="8">
        <v>110</v>
      </c>
      <c r="AH319" s="12">
        <v>0.7</v>
      </c>
      <c r="AI319" t="s" s="5">
        <v>110</v>
      </c>
      <c r="AJ319" t="s" s="8">
        <v>110</v>
      </c>
      <c r="AK319" t="s" s="8">
        <v>110</v>
      </c>
      <c r="AL319" t="s" s="8">
        <v>110</v>
      </c>
      <c r="AM319" t="s" s="8">
        <v>110</v>
      </c>
      <c r="AN319" t="s" s="8">
        <v>110</v>
      </c>
      <c r="AO319" s="12">
        <v>0.09</v>
      </c>
      <c r="AP319" t="s" s="8">
        <v>110</v>
      </c>
      <c r="AQ319" t="s" s="8">
        <v>110</v>
      </c>
      <c r="AR319" t="s" s="8">
        <v>110</v>
      </c>
      <c r="AS319" s="12">
        <v>0.06</v>
      </c>
      <c r="AT319" t="s" s="8">
        <v>110</v>
      </c>
      <c r="AU319" s="10">
        <v>0</v>
      </c>
      <c r="AV319" t="s" s="8">
        <v>110</v>
      </c>
      <c r="AW319" t="s" s="8">
        <v>110</v>
      </c>
      <c r="AX319" s="10">
        <v>1.531</v>
      </c>
      <c r="AY319" s="10">
        <v>0.313</v>
      </c>
      <c r="AZ319" t="s" s="8">
        <v>110</v>
      </c>
      <c r="BA319" t="s" s="8">
        <v>110</v>
      </c>
      <c r="BB319" s="10">
        <v>-2.132</v>
      </c>
      <c r="BC319" s="10">
        <v>-0.9147999999999999</v>
      </c>
      <c r="BD319" s="10">
        <v>-2.0913</v>
      </c>
      <c r="BE319" s="10">
        <v>-0.7749</v>
      </c>
      <c r="BF319" s="10">
        <v>0</v>
      </c>
      <c r="BG319" s="10">
        <v>0.7734</v>
      </c>
      <c r="BH319" s="11">
        <v>-10.6</v>
      </c>
      <c r="BI319" s="11">
        <v>-19.7</v>
      </c>
      <c r="BJ319" s="11">
        <v>-7.3</v>
      </c>
      <c r="BK319" s="11">
        <v>-7.3</v>
      </c>
      <c r="BL319" s="11">
        <v>13.4</v>
      </c>
      <c r="BM319" s="11">
        <v>9.42</v>
      </c>
      <c r="BN319" s="11">
        <v>-5.39</v>
      </c>
      <c r="BO319" s="11">
        <v>-6.7</v>
      </c>
      <c r="BP319" s="11">
        <v>-7.3</v>
      </c>
      <c r="BQ319" s="11">
        <v>-0.54</v>
      </c>
      <c r="BR319" s="11">
        <v>0.438</v>
      </c>
      <c r="BS319" s="11">
        <v>0.721</v>
      </c>
      <c r="BT319" t="s" s="8">
        <v>110</v>
      </c>
      <c r="BU319" s="11">
        <v>-8.459</v>
      </c>
      <c r="BV319" s="11">
        <v>-20.319</v>
      </c>
      <c r="BW319" s="11">
        <v>-20.859</v>
      </c>
      <c r="BX319" s="11">
        <v>9.24</v>
      </c>
      <c r="BY319" s="11">
        <v>7.98</v>
      </c>
      <c r="BZ319" s="11">
        <v>-0.37</v>
      </c>
      <c r="CA319" s="11">
        <v>-0.85</v>
      </c>
      <c r="CB319" s="11">
        <v>0</v>
      </c>
      <c r="CC319" s="12">
        <v>-0.61</v>
      </c>
      <c r="CD319" s="12">
        <v>0.18</v>
      </c>
      <c r="CE319" s="12">
        <v>0.5</v>
      </c>
      <c r="CF319" t="s" s="8">
        <v>110</v>
      </c>
      <c r="CG319" t="s" s="8">
        <v>110</v>
      </c>
      <c r="CH319" t="s" s="8">
        <v>110</v>
      </c>
      <c r="CI319" t="s" s="8">
        <v>110</v>
      </c>
      <c r="CJ319" s="11">
        <v>-0.02</v>
      </c>
      <c r="CK319" s="14">
        <v>0</v>
      </c>
      <c r="CL319" s="15">
        <v>0.2093862815884476</v>
      </c>
    </row>
    <row r="320" ht="31.05" customHeight="1">
      <c r="A320" t="s" s="16">
        <v>797</v>
      </c>
      <c r="B320" t="s" s="16">
        <v>798</v>
      </c>
      <c r="C320" t="s" s="8">
        <v>547</v>
      </c>
      <c r="D320" t="s" s="8">
        <v>93</v>
      </c>
      <c r="E320" t="s" s="8">
        <v>94</v>
      </c>
      <c r="F320" t="s" s="8">
        <v>95</v>
      </c>
      <c r="G320" s="9">
        <v>0.8659</v>
      </c>
      <c r="H320" s="9">
        <v>0.8659</v>
      </c>
      <c r="I320" s="10">
        <f>$C$2+CK320</f>
      </c>
      <c r="J320" s="10">
        <f>IF(H320="NA","NA",$C$1+H320*I320)</f>
      </c>
      <c r="K320" s="10">
        <v>0.04</v>
      </c>
      <c r="L320" s="10">
        <f>IF(K320="NA","NA",$C$1+K320)</f>
      </c>
      <c r="M320" s="10">
        <f>IF(L320="NA","NA",IF(CL320="NA","NA",L320*(1-CL320)))</f>
      </c>
      <c r="N320" s="10">
        <f>IF(J320="NA","NA",IF(AA320="NA","NA",IF(M320="NA","NA",J320*(1-AA320)+M320*AA320)))</f>
      </c>
      <c r="O320" s="10">
        <f>IF(BB320="NA","NA",IF(J320="NA","NA",BB320-J320))</f>
      </c>
      <c r="P320" t="s" s="8">
        <f>IF(BC320="NA","NA",IF(N320="NA","NA",BC320-N320))</f>
        <v>110</v>
      </c>
      <c r="Q320" s="11">
        <v>0.67</v>
      </c>
      <c r="R320" s="11">
        <v>0</v>
      </c>
      <c r="S320" s="11">
        <v>0</v>
      </c>
      <c r="T320" s="11">
        <v>0</v>
      </c>
      <c r="U320" s="11">
        <v>0.67</v>
      </c>
      <c r="V320" s="11">
        <v>0.5</v>
      </c>
      <c r="W320" s="11">
        <v>0.17</v>
      </c>
      <c r="X320" s="10">
        <v>0.7489</v>
      </c>
      <c r="Y320" s="12">
        <v>0.01</v>
      </c>
      <c r="Z320" s="10">
        <v>0</v>
      </c>
      <c r="AA320" s="10">
        <v>0</v>
      </c>
      <c r="AB320" s="10">
        <v>0</v>
      </c>
      <c r="AC320" s="10">
        <v>0</v>
      </c>
      <c r="AD320" s="11">
        <v>0.14</v>
      </c>
      <c r="AE320" s="12">
        <v>0.51</v>
      </c>
      <c r="AF320" s="10">
        <v>0.0316</v>
      </c>
      <c r="AG320" s="10">
        <v>1.344</v>
      </c>
      <c r="AH320" s="12">
        <v>0.75</v>
      </c>
      <c r="AI320" s="13">
        <v>20</v>
      </c>
      <c r="AJ320" t="s" s="8">
        <v>110</v>
      </c>
      <c r="AK320" s="12">
        <v>6.43</v>
      </c>
      <c r="AL320" t="s" s="8">
        <v>110</v>
      </c>
      <c r="AM320" t="s" s="8">
        <v>110</v>
      </c>
      <c r="AN320" s="12">
        <v>1.02</v>
      </c>
      <c r="AO320" s="12">
        <v>0.07000000000000001</v>
      </c>
      <c r="AP320" s="12">
        <v>1.68</v>
      </c>
      <c r="AQ320" t="s" s="8">
        <v>110</v>
      </c>
      <c r="AR320" s="12">
        <v>1.07</v>
      </c>
      <c r="AS320" s="12">
        <v>0.02</v>
      </c>
      <c r="AT320" s="10">
        <v>0</v>
      </c>
      <c r="AU320" s="10">
        <v>0</v>
      </c>
      <c r="AV320" t="s" s="8">
        <v>110</v>
      </c>
      <c r="AW320" t="s" s="8">
        <v>110</v>
      </c>
      <c r="AX320" s="10">
        <v>0.216</v>
      </c>
      <c r="AY320" s="10">
        <v>-0.0001</v>
      </c>
      <c r="AZ320" t="s" s="8">
        <v>110</v>
      </c>
      <c r="BA320" t="s" s="8">
        <v>110</v>
      </c>
      <c r="BB320" s="10">
        <v>0.1922</v>
      </c>
      <c r="BC320" t="s" s="8">
        <v>110</v>
      </c>
      <c r="BD320" s="10">
        <v>0.0126</v>
      </c>
      <c r="BE320" s="10">
        <v>0.0121</v>
      </c>
      <c r="BF320" s="10">
        <v>0</v>
      </c>
      <c r="BG320" t="s" s="8">
        <v>110</v>
      </c>
      <c r="BH320" s="11">
        <v>-0.38</v>
      </c>
      <c r="BI320" s="11">
        <v>0.1</v>
      </c>
      <c r="BJ320" s="11">
        <v>0.1</v>
      </c>
      <c r="BK320" s="11">
        <v>0.1</v>
      </c>
      <c r="BL320" s="11">
        <v>8.94</v>
      </c>
      <c r="BM320" s="11">
        <v>8.24</v>
      </c>
      <c r="BN320" s="11">
        <v>-0.28</v>
      </c>
      <c r="BO320" s="11">
        <v>0.21</v>
      </c>
      <c r="BP320" s="11">
        <v>0.1</v>
      </c>
      <c r="BQ320" s="11">
        <v>0</v>
      </c>
      <c r="BR320" s="11">
        <v>0.25</v>
      </c>
      <c r="BS320" s="11">
        <v>-0.021</v>
      </c>
      <c r="BT320" s="10">
        <v>2.29</v>
      </c>
      <c r="BU320" s="11">
        <v>-0.129</v>
      </c>
      <c r="BV320" s="11">
        <v>-0.125</v>
      </c>
      <c r="BW320" s="11">
        <v>-0.125</v>
      </c>
      <c r="BX320" s="11">
        <v>0.54</v>
      </c>
      <c r="BY320" s="11">
        <v>-0.5</v>
      </c>
      <c r="BZ320" s="11">
        <v>0.66</v>
      </c>
      <c r="CA320" s="11">
        <v>0.16</v>
      </c>
      <c r="CB320" s="11">
        <v>0</v>
      </c>
      <c r="CC320" s="12">
        <v>0.17</v>
      </c>
      <c r="CD320" s="12">
        <v>0.43</v>
      </c>
      <c r="CE320" s="12">
        <v>0.5</v>
      </c>
      <c r="CF320" t="s" s="8">
        <v>110</v>
      </c>
      <c r="CG320" t="s" s="8">
        <v>110</v>
      </c>
      <c r="CH320" t="s" s="8">
        <v>110</v>
      </c>
      <c r="CI320" t="s" s="8">
        <v>110</v>
      </c>
      <c r="CJ320" s="11">
        <v>0</v>
      </c>
      <c r="CK320" s="14">
        <v>0</v>
      </c>
      <c r="CL320" s="15">
        <v>0.2102272727272728</v>
      </c>
    </row>
    <row r="321" ht="22.05" customHeight="1">
      <c r="A321" t="s" s="16">
        <v>799</v>
      </c>
      <c r="B321" t="s" s="16">
        <v>800</v>
      </c>
      <c r="C321" t="s" s="8">
        <v>731</v>
      </c>
      <c r="D321" t="s" s="8">
        <v>93</v>
      </c>
      <c r="E321" t="s" s="8">
        <v>94</v>
      </c>
      <c r="F321" t="s" s="8">
        <v>95</v>
      </c>
      <c r="G321" s="9">
        <v>0.9245</v>
      </c>
      <c r="H321" s="9">
        <v>10.6547</v>
      </c>
      <c r="I321" s="10">
        <f>$C$2+CK321</f>
      </c>
      <c r="J321" s="10">
        <f>IF(H321="NA","NA",$C$1+H321*I321)</f>
      </c>
      <c r="K321" s="10">
        <v>0.04</v>
      </c>
      <c r="L321" s="10">
        <f>IF(K321="NA","NA",$C$1+K321)</f>
      </c>
      <c r="M321" s="10">
        <f>IF(L321="NA","NA",IF(CL321="NA","NA",L321*(1-CL321)))</f>
      </c>
      <c r="N321" s="10">
        <f>IF(J321="NA","NA",IF(AA321="NA","NA",IF(M321="NA","NA",J321*(1-AA321)+M321*AA321)))</f>
      </c>
      <c r="O321" s="10">
        <f>IF(BB321="NA","NA",IF(J321="NA","NA",BB321-J321))</f>
      </c>
      <c r="P321" s="10">
        <f>IF(BC321="NA","NA",IF(N321="NA","NA",BC321-N321))</f>
      </c>
      <c r="Q321" s="11">
        <v>0.42</v>
      </c>
      <c r="R321" s="11">
        <v>0</v>
      </c>
      <c r="S321" s="11">
        <v>4.41</v>
      </c>
      <c r="T321" s="11">
        <v>4.41</v>
      </c>
      <c r="U321" s="11">
        <v>4.83</v>
      </c>
      <c r="V321" s="11">
        <v>0.03</v>
      </c>
      <c r="W321" s="11">
        <v>4.8</v>
      </c>
      <c r="X321" s="10">
        <v>0.0064</v>
      </c>
      <c r="Y321" s="12">
        <v>0</v>
      </c>
      <c r="Z321" s="10">
        <v>0.9562</v>
      </c>
      <c r="AA321" s="10">
        <v>0.9132</v>
      </c>
      <c r="AB321" s="10">
        <v>21.8317</v>
      </c>
      <c r="AC321" s="10">
        <v>10.5251</v>
      </c>
      <c r="AD321" s="11">
        <v>0.07000000000000001</v>
      </c>
      <c r="AE321" s="12">
        <v>1.03</v>
      </c>
      <c r="AF321" s="10">
        <v>0.0447</v>
      </c>
      <c r="AG321" s="10">
        <v>1.5</v>
      </c>
      <c r="AH321" s="12">
        <v>0.82</v>
      </c>
      <c r="AI321" t="s" s="5">
        <v>110</v>
      </c>
      <c r="AJ321" t="s" s="8">
        <v>110</v>
      </c>
      <c r="AK321" t="s" s="8">
        <v>110</v>
      </c>
      <c r="AL321" t="s" s="8">
        <v>110</v>
      </c>
      <c r="AM321" t="s" s="8">
        <v>110</v>
      </c>
      <c r="AN321" s="12">
        <v>2.07</v>
      </c>
      <c r="AO321" s="12">
        <v>0.05</v>
      </c>
      <c r="AP321" t="s" s="8">
        <v>110</v>
      </c>
      <c r="AQ321" t="s" s="8">
        <v>110</v>
      </c>
      <c r="AR321" s="12">
        <v>1.05</v>
      </c>
      <c r="AS321" s="12">
        <v>0.5600000000000001</v>
      </c>
      <c r="AT321" t="s" s="8">
        <v>110</v>
      </c>
      <c r="AU321" s="10">
        <v>0</v>
      </c>
      <c r="AV321" t="s" s="8">
        <v>110</v>
      </c>
      <c r="AW321" t="s" s="8">
        <v>110</v>
      </c>
      <c r="AX321" t="s" s="8">
        <v>110</v>
      </c>
      <c r="AY321" t="s" s="8">
        <v>110</v>
      </c>
      <c r="AZ321" t="s" s="8">
        <v>110</v>
      </c>
      <c r="BA321" t="s" s="8">
        <v>110</v>
      </c>
      <c r="BB321" s="10">
        <v>-2.1332</v>
      </c>
      <c r="BC321" s="10">
        <v>-0.2234</v>
      </c>
      <c r="BD321" s="10">
        <v>-0.2052</v>
      </c>
      <c r="BE321" s="10">
        <v>-0.1518</v>
      </c>
      <c r="BF321" s="10">
        <v>0</v>
      </c>
      <c r="BG321" t="s" s="8">
        <v>110</v>
      </c>
      <c r="BH321" s="11">
        <v>-1.08</v>
      </c>
      <c r="BI321" s="11">
        <v>-1.57</v>
      </c>
      <c r="BJ321" s="11">
        <v>-1.25</v>
      </c>
      <c r="BK321" s="11">
        <v>-1.16</v>
      </c>
      <c r="BL321" s="11">
        <v>8.6</v>
      </c>
      <c r="BM321" s="11">
        <v>7.65</v>
      </c>
      <c r="BN321" s="11">
        <v>-0.59</v>
      </c>
      <c r="BO321" s="11">
        <v>-1.06</v>
      </c>
      <c r="BP321" s="11">
        <v>-1.16</v>
      </c>
      <c r="BQ321" s="11">
        <v>0</v>
      </c>
      <c r="BR321" s="11">
        <v>0</v>
      </c>
      <c r="BS321" s="11">
        <v>-0.258</v>
      </c>
      <c r="BT321" t="s" s="8">
        <v>110</v>
      </c>
      <c r="BU321" s="11">
        <v>-0.903</v>
      </c>
      <c r="BV321" s="11">
        <v>-1.312</v>
      </c>
      <c r="BW321" s="11">
        <v>-1.312</v>
      </c>
      <c r="BX321" s="11">
        <v>0.74</v>
      </c>
      <c r="BY321" s="11">
        <v>5.2</v>
      </c>
      <c r="BZ321" s="11">
        <v>0.2</v>
      </c>
      <c r="CA321" s="11">
        <v>4.58</v>
      </c>
      <c r="CB321" s="11">
        <v>0</v>
      </c>
      <c r="CC321" s="12">
        <v>0.28</v>
      </c>
      <c r="CD321" t="s" s="8">
        <v>110</v>
      </c>
      <c r="CE321" s="12">
        <v>0.5</v>
      </c>
      <c r="CF321" t="s" s="8">
        <v>110</v>
      </c>
      <c r="CG321" t="s" s="8">
        <v>110</v>
      </c>
      <c r="CH321" t="s" s="8">
        <v>110</v>
      </c>
      <c r="CI321" t="s" s="8">
        <v>110</v>
      </c>
      <c r="CJ321" s="11">
        <v>0</v>
      </c>
      <c r="CK321" s="14">
        <v>0</v>
      </c>
      <c r="CL321" s="15">
        <v>0.2102272727272728</v>
      </c>
    </row>
    <row r="322" ht="31.05" customHeight="1">
      <c r="A322" t="s" s="16">
        <v>801</v>
      </c>
      <c r="B322" t="s" s="16">
        <v>802</v>
      </c>
      <c r="C322" t="s" s="8">
        <v>547</v>
      </c>
      <c r="D322" t="s" s="8">
        <v>93</v>
      </c>
      <c r="E322" t="s" s="8">
        <v>94</v>
      </c>
      <c r="F322" t="s" s="8">
        <v>95</v>
      </c>
      <c r="G322" s="9">
        <v>0.8659</v>
      </c>
      <c r="H322" s="9">
        <v>0.8659</v>
      </c>
      <c r="I322" s="10">
        <f>$C$2+CK322</f>
      </c>
      <c r="J322" s="10">
        <f>IF(H322="NA","NA",$C$1+H322*I322)</f>
      </c>
      <c r="K322" s="10">
        <v>0.02</v>
      </c>
      <c r="L322" s="10">
        <f>IF(K322="NA","NA",$C$1+K322)</f>
      </c>
      <c r="M322" s="10">
        <f>IF(L322="NA","NA",IF(CL322="NA","NA",L322*(1-CL322)))</f>
      </c>
      <c r="N322" s="10">
        <f>IF(J322="NA","NA",IF(AA322="NA","NA",IF(M322="NA","NA",J322*(1-AA322)+M322*AA322)))</f>
      </c>
      <c r="O322" s="10">
        <f>IF(BB322="NA","NA",IF(J322="NA","NA",BB322-J322))</f>
      </c>
      <c r="P322" s="10">
        <f>IF(BC322="NA","NA",IF(N322="NA","NA",BC322-N322))</f>
      </c>
      <c r="Q322" s="11">
        <v>3.17</v>
      </c>
      <c r="R322" s="11">
        <v>0</v>
      </c>
      <c r="S322" s="11">
        <v>0</v>
      </c>
      <c r="T322" s="11">
        <v>0</v>
      </c>
      <c r="U322" s="11">
        <v>3.17</v>
      </c>
      <c r="V322" s="11">
        <v>0.93</v>
      </c>
      <c r="W322" s="11">
        <v>2.24</v>
      </c>
      <c r="X322" s="10">
        <v>0.2924</v>
      </c>
      <c r="Y322" s="12">
        <v>0</v>
      </c>
      <c r="Z322" s="10">
        <v>0</v>
      </c>
      <c r="AA322" s="10">
        <v>0</v>
      </c>
      <c r="AB322" s="10">
        <v>0</v>
      </c>
      <c r="AC322" s="10">
        <v>0</v>
      </c>
      <c r="AD322" s="11">
        <v>0.39</v>
      </c>
      <c r="AE322" s="12">
        <v>0.39</v>
      </c>
      <c r="AF322" s="10">
        <v>0.1517</v>
      </c>
      <c r="AG322" s="10">
        <v>0.7583</v>
      </c>
      <c r="AH322" s="12">
        <v>0.24</v>
      </c>
      <c r="AI322" s="13">
        <v>22.33</v>
      </c>
      <c r="AJ322" t="s" s="8">
        <v>110</v>
      </c>
      <c r="AK322" s="12">
        <v>35.62</v>
      </c>
      <c r="AL322" s="12">
        <v>8.57</v>
      </c>
      <c r="AM322" t="s" s="8">
        <v>110</v>
      </c>
      <c r="AN322" s="12">
        <v>1.29</v>
      </c>
      <c r="AO322" s="12">
        <v>0.49</v>
      </c>
      <c r="AP322" s="12">
        <v>12.97</v>
      </c>
      <c r="AQ322" t="s" s="8">
        <v>110</v>
      </c>
      <c r="AR322" t="s" s="8">
        <v>110</v>
      </c>
      <c r="AS322" s="12">
        <v>0.35</v>
      </c>
      <c r="AT322" s="10">
        <v>0</v>
      </c>
      <c r="AU322" s="10">
        <v>0</v>
      </c>
      <c r="AV322" t="s" s="8">
        <v>110</v>
      </c>
      <c r="AW322" t="s" s="8">
        <v>110</v>
      </c>
      <c r="AX322" s="10">
        <v>0.159</v>
      </c>
      <c r="AY322" s="10">
        <v>-0.0248</v>
      </c>
      <c r="AZ322" t="s" s="8">
        <v>110</v>
      </c>
      <c r="BA322" s="10">
        <v>0.154</v>
      </c>
      <c r="BB322" s="10">
        <v>0.0384</v>
      </c>
      <c r="BC322" s="10">
        <v>0.1139</v>
      </c>
      <c r="BD322" s="10">
        <v>0.0116</v>
      </c>
      <c r="BE322" s="10">
        <v>0.0226</v>
      </c>
      <c r="BF322" s="10">
        <v>0</v>
      </c>
      <c r="BG322" s="10">
        <v>0.1774</v>
      </c>
      <c r="BH322" s="11">
        <v>-0.5</v>
      </c>
      <c r="BI322" s="11">
        <v>0.09</v>
      </c>
      <c r="BJ322" s="11">
        <v>0.07000000000000001</v>
      </c>
      <c r="BK322" s="11">
        <v>0.17</v>
      </c>
      <c r="BL322" s="11">
        <v>6.43</v>
      </c>
      <c r="BM322" s="11">
        <v>7.64</v>
      </c>
      <c r="BN322" s="11">
        <v>-0.48</v>
      </c>
      <c r="BO322" s="11">
        <v>0.15</v>
      </c>
      <c r="BP322" s="11">
        <v>0.17</v>
      </c>
      <c r="BQ322" s="11">
        <v>0.06</v>
      </c>
      <c r="BR322" s="11">
        <v>-0.181</v>
      </c>
      <c r="BS322" s="11">
        <v>0.032</v>
      </c>
      <c r="BT322" s="10">
        <v>-0.861271676300578</v>
      </c>
      <c r="BU322" s="11">
        <v>0.322</v>
      </c>
      <c r="BV322" s="11">
        <v>0.176</v>
      </c>
      <c r="BW322" s="11">
        <v>0.238</v>
      </c>
      <c r="BX322" s="11">
        <v>2.32</v>
      </c>
      <c r="BY322" s="11">
        <v>1.52</v>
      </c>
      <c r="BZ322" s="11">
        <v>2.46</v>
      </c>
      <c r="CA322" s="11">
        <v>-0.23</v>
      </c>
      <c r="CB322" s="11">
        <v>0</v>
      </c>
      <c r="CC322" s="12">
        <v>0.46</v>
      </c>
      <c r="CD322" s="12">
        <v>-0.34</v>
      </c>
      <c r="CE322" s="12">
        <v>0.5</v>
      </c>
      <c r="CF322" s="12">
        <v>0.13</v>
      </c>
      <c r="CG322" s="12">
        <v>0.14</v>
      </c>
      <c r="CH322" s="11">
        <v>-0.27</v>
      </c>
      <c r="CI322" s="11">
        <v>-0.33</v>
      </c>
      <c r="CJ322" s="11">
        <v>0</v>
      </c>
      <c r="CK322" s="14">
        <v>0</v>
      </c>
      <c r="CL322" s="15">
        <v>0.2103174603174602</v>
      </c>
    </row>
    <row r="323" ht="22.05" customHeight="1">
      <c r="A323" t="s" s="16">
        <v>803</v>
      </c>
      <c r="B323" t="s" s="16">
        <v>804</v>
      </c>
      <c r="C323" t="s" s="8">
        <v>540</v>
      </c>
      <c r="D323" t="s" s="8">
        <v>93</v>
      </c>
      <c r="E323" t="s" s="8">
        <v>94</v>
      </c>
      <c r="F323" t="s" s="8">
        <v>95</v>
      </c>
      <c r="G323" s="9">
        <v>1.0714</v>
      </c>
      <c r="H323" s="9">
        <v>1.0714</v>
      </c>
      <c r="I323" s="10">
        <f>$C$2+CK323</f>
      </c>
      <c r="J323" s="10">
        <f>IF(H323="NA","NA",$C$1+H323*I323)</f>
      </c>
      <c r="K323" s="10">
        <v>0.025</v>
      </c>
      <c r="L323" s="10">
        <f>IF(K323="NA","NA",$C$1+K323)</f>
      </c>
      <c r="M323" s="10">
        <f>IF(L323="NA","NA",IF(CL323="NA","NA",L323*(1-CL323)))</f>
      </c>
      <c r="N323" s="10">
        <f>IF(J323="NA","NA",IF(AA323="NA","NA",IF(M323="NA","NA",J323*(1-AA323)+M323*AA323)))</f>
      </c>
      <c r="O323" s="10">
        <f>IF(BB323="NA","NA",IF(J323="NA","NA",BB323-J323))</f>
      </c>
      <c r="P323" s="10">
        <f>IF(BC323="NA","NA",IF(N323="NA","NA",BC323-N323))</f>
      </c>
      <c r="Q323" s="11">
        <v>3.42</v>
      </c>
      <c r="R323" s="11">
        <v>0</v>
      </c>
      <c r="S323" s="11">
        <v>0</v>
      </c>
      <c r="T323" s="11">
        <v>0</v>
      </c>
      <c r="U323" s="11">
        <v>3.42</v>
      </c>
      <c r="V323" s="11">
        <v>0.27</v>
      </c>
      <c r="W323" s="11">
        <v>3.15</v>
      </c>
      <c r="X323" s="10">
        <v>0.07920000000000001</v>
      </c>
      <c r="Y323" s="12">
        <v>0</v>
      </c>
      <c r="Z323" s="10">
        <v>0</v>
      </c>
      <c r="AA323" s="10">
        <v>0</v>
      </c>
      <c r="AB323" s="10">
        <v>0</v>
      </c>
      <c r="AC323" s="10">
        <v>0</v>
      </c>
      <c r="AD323" s="11">
        <v>0.22</v>
      </c>
      <c r="AE323" s="12">
        <v>-0.04</v>
      </c>
      <c r="AF323" s="10">
        <v>0.2098</v>
      </c>
      <c r="AG323" t="s" s="8">
        <v>110</v>
      </c>
      <c r="AH323" s="12">
        <v>0.39</v>
      </c>
      <c r="AI323" t="s" s="5">
        <v>110</v>
      </c>
      <c r="AJ323" t="s" s="8">
        <v>110</v>
      </c>
      <c r="AK323" t="s" s="8">
        <v>110</v>
      </c>
      <c r="AL323" t="s" s="8">
        <v>110</v>
      </c>
      <c r="AM323" t="s" s="8">
        <v>110</v>
      </c>
      <c r="AN323" s="12">
        <v>1.34</v>
      </c>
      <c r="AO323" s="12">
        <v>0.46</v>
      </c>
      <c r="AP323" t="s" s="8">
        <v>110</v>
      </c>
      <c r="AQ323" t="s" s="8">
        <v>110</v>
      </c>
      <c r="AR323" s="12">
        <v>1.38</v>
      </c>
      <c r="AS323" s="12">
        <v>0.43</v>
      </c>
      <c r="AT323" t="s" s="8">
        <v>110</v>
      </c>
      <c r="AU323" s="10">
        <v>0</v>
      </c>
      <c r="AV323" t="s" s="8">
        <v>110</v>
      </c>
      <c r="AW323" t="s" s="8">
        <v>110</v>
      </c>
      <c r="AX323" t="s" s="8">
        <v>110</v>
      </c>
      <c r="AY323" t="s" s="8">
        <v>110</v>
      </c>
      <c r="AZ323" t="s" s="8">
        <v>110</v>
      </c>
      <c r="BA323" t="s" s="8">
        <v>110</v>
      </c>
      <c r="BB323" s="10">
        <v>-0.4431</v>
      </c>
      <c r="BC323" s="10">
        <v>-0.5266999999999999</v>
      </c>
      <c r="BD323" s="10">
        <v>-0.1514</v>
      </c>
      <c r="BE323" s="10">
        <v>-0.1778</v>
      </c>
      <c r="BF323" s="10">
        <v>0</v>
      </c>
      <c r="BG323" s="10">
        <v>0.1385</v>
      </c>
      <c r="BH323" s="11">
        <v>-0.61</v>
      </c>
      <c r="BI323" s="11">
        <v>-1.09</v>
      </c>
      <c r="BJ323" s="11">
        <v>-1.28</v>
      </c>
      <c r="BK323" s="11">
        <v>-1.28</v>
      </c>
      <c r="BL323" s="11">
        <v>7.39</v>
      </c>
      <c r="BM323" s="11">
        <v>7.2</v>
      </c>
      <c r="BN323" s="11">
        <v>-0.58</v>
      </c>
      <c r="BO323" s="11">
        <v>-0.96</v>
      </c>
      <c r="BP323" s="11">
        <v>-1.28</v>
      </c>
      <c r="BQ323" s="11">
        <v>0.49</v>
      </c>
      <c r="BR323" s="11">
        <v>-0.078</v>
      </c>
      <c r="BS323" s="11">
        <v>-0.07200000000000011</v>
      </c>
      <c r="BT323" t="s" s="8">
        <v>110</v>
      </c>
      <c r="BU323" s="11">
        <v>-1.13</v>
      </c>
      <c r="BV323" s="11">
        <v>-1.432</v>
      </c>
      <c r="BW323" s="11">
        <v>-0.9399999999999999</v>
      </c>
      <c r="BX323" s="11">
        <v>2.46</v>
      </c>
      <c r="BY323" s="11">
        <v>2.43</v>
      </c>
      <c r="BZ323" s="11">
        <v>2.56</v>
      </c>
      <c r="CA323" s="11">
        <v>2.29</v>
      </c>
      <c r="CB323" s="11">
        <v>0</v>
      </c>
      <c r="CC323" t="s" s="8">
        <v>110</v>
      </c>
      <c r="CD323" s="12">
        <v>-0.52</v>
      </c>
      <c r="CE323" s="12">
        <v>0.5</v>
      </c>
      <c r="CF323" t="s" s="8">
        <v>110</v>
      </c>
      <c r="CG323" t="s" s="8">
        <v>110</v>
      </c>
      <c r="CH323" t="s" s="8">
        <v>110</v>
      </c>
      <c r="CI323" t="s" s="8">
        <v>110</v>
      </c>
      <c r="CJ323" s="11">
        <v>0</v>
      </c>
      <c r="CK323" s="14">
        <v>0</v>
      </c>
      <c r="CL323" s="15">
        <v>0.2093862815884476</v>
      </c>
    </row>
    <row r="324" ht="22.05" customHeight="1">
      <c r="A324" t="s" s="16">
        <v>805</v>
      </c>
      <c r="B324" t="s" s="16">
        <v>806</v>
      </c>
      <c r="C324" t="s" s="8">
        <v>807</v>
      </c>
      <c r="D324" t="s" s="8">
        <v>93</v>
      </c>
      <c r="E324" t="s" s="8">
        <v>94</v>
      </c>
      <c r="F324" t="s" s="8">
        <v>95</v>
      </c>
      <c r="G324" s="9">
        <v>0.6767</v>
      </c>
      <c r="H324" s="9">
        <v>1.7512</v>
      </c>
      <c r="I324" s="10">
        <f>$C$2+CK324</f>
      </c>
      <c r="J324" s="10">
        <f>IF(H324="NA","NA",$C$1+H324*I324)</f>
      </c>
      <c r="K324" s="10">
        <v>0.04</v>
      </c>
      <c r="L324" s="10">
        <f>IF(K324="NA","NA",$C$1+K324)</f>
      </c>
      <c r="M324" s="10">
        <f>IF(L324="NA","NA",IF(CL324="NA","NA",L324*(1-CL324)))</f>
      </c>
      <c r="N324" s="10">
        <f>IF(J324="NA","NA",IF(AA324="NA","NA",IF(M324="NA","NA",J324*(1-AA324)+M324*AA324)))</f>
      </c>
      <c r="O324" s="10">
        <f>IF(BB324="NA","NA",IF(J324="NA","NA",BB324-J324))</f>
      </c>
      <c r="P324" s="10">
        <f>IF(BC324="NA","NA",IF(N324="NA","NA",BC324-N324))</f>
      </c>
      <c r="Q324" s="11">
        <v>2.28</v>
      </c>
      <c r="R324" s="11">
        <v>0</v>
      </c>
      <c r="S324" s="11">
        <v>3.62</v>
      </c>
      <c r="T324" s="11">
        <v>3.62</v>
      </c>
      <c r="U324" s="11">
        <v>5.9</v>
      </c>
      <c r="V324" s="11">
        <v>0.01</v>
      </c>
      <c r="W324" s="11">
        <v>5.89</v>
      </c>
      <c r="X324" s="10">
        <v>0.0017</v>
      </c>
      <c r="Y324" t="s" s="8">
        <v>110</v>
      </c>
      <c r="Z324" s="10">
        <v>0.7883</v>
      </c>
      <c r="AA324" s="10">
        <v>0.6136</v>
      </c>
      <c r="AB324" s="10">
        <v>3.7243</v>
      </c>
      <c r="AC324" s="10">
        <v>1.5877</v>
      </c>
      <c r="AD324" s="11">
        <v>5.95</v>
      </c>
      <c r="AE324" s="12">
        <v>0.36</v>
      </c>
      <c r="AF324" s="10">
        <v>0.0548</v>
      </c>
      <c r="AG324" s="10">
        <v>1.5</v>
      </c>
      <c r="AH324" s="12">
        <v>0.48</v>
      </c>
      <c r="AI324" t="s" s="5">
        <v>110</v>
      </c>
      <c r="AJ324" t="s" s="8">
        <v>110</v>
      </c>
      <c r="AK324" t="s" s="8">
        <v>110</v>
      </c>
      <c r="AL324" t="s" s="8">
        <v>110</v>
      </c>
      <c r="AM324" t="s" s="8">
        <v>110</v>
      </c>
      <c r="AN324" s="12">
        <v>2.35</v>
      </c>
      <c r="AO324" s="12">
        <v>0.5</v>
      </c>
      <c r="AP324" t="s" s="8">
        <v>110</v>
      </c>
      <c r="AQ324" s="12">
        <v>27.78</v>
      </c>
      <c r="AR324" s="12">
        <v>1.29</v>
      </c>
      <c r="AS324" s="12">
        <v>1.29</v>
      </c>
      <c r="AT324" t="s" s="8">
        <v>110</v>
      </c>
      <c r="AU324" s="10">
        <v>0</v>
      </c>
      <c r="AV324" t="s" s="8">
        <v>110</v>
      </c>
      <c r="AW324" t="s" s="8">
        <v>110</v>
      </c>
      <c r="AX324" s="10">
        <v>0.138</v>
      </c>
      <c r="AY324" s="10">
        <v>0.126</v>
      </c>
      <c r="AZ324" t="s" s="8">
        <v>110</v>
      </c>
      <c r="BA324" t="s" s="8">
        <v>110</v>
      </c>
      <c r="BB324" s="10">
        <v>-1.1844</v>
      </c>
      <c r="BC324" s="10">
        <v>-0.1449</v>
      </c>
      <c r="BD324" s="10">
        <v>-0.1414</v>
      </c>
      <c r="BE324" s="10">
        <v>-0.0583</v>
      </c>
      <c r="BF324" s="10">
        <v>0</v>
      </c>
      <c r="BG324" s="10">
        <v>0.009299999999999999</v>
      </c>
      <c r="BH324" s="11">
        <v>-0.5</v>
      </c>
      <c r="BI324" s="11">
        <v>-0.93</v>
      </c>
      <c r="BJ324" s="11">
        <v>-0.61</v>
      </c>
      <c r="BK324" s="11">
        <v>-0.38</v>
      </c>
      <c r="BL324" s="11">
        <v>4.57</v>
      </c>
      <c r="BM324" s="11">
        <v>6.54</v>
      </c>
      <c r="BN324" s="11">
        <v>0.21</v>
      </c>
      <c r="BO324" s="11">
        <v>-0.06</v>
      </c>
      <c r="BP324" s="11">
        <v>-0.38</v>
      </c>
      <c r="BQ324" s="11">
        <v>-0.7</v>
      </c>
      <c r="BR324" s="11">
        <v>0.706</v>
      </c>
      <c r="BS324" s="11">
        <v>1.802</v>
      </c>
      <c r="BT324" t="s" s="8">
        <v>110</v>
      </c>
      <c r="BU324" s="11">
        <v>-2.889</v>
      </c>
      <c r="BV324" s="11">
        <v>-2.734</v>
      </c>
      <c r="BW324" s="11">
        <v>-3.433</v>
      </c>
      <c r="BX324" s="11">
        <v>0.78</v>
      </c>
      <c r="BY324" s="11">
        <v>2.63</v>
      </c>
      <c r="BZ324" s="11">
        <v>0.97</v>
      </c>
      <c r="CA324" s="11">
        <v>4.58</v>
      </c>
      <c r="CB324" s="11">
        <v>0</v>
      </c>
      <c r="CC324" s="12">
        <v>0.47</v>
      </c>
      <c r="CD324" s="12">
        <v>-0.41</v>
      </c>
      <c r="CE324" s="12">
        <v>0.5</v>
      </c>
      <c r="CF324" s="12">
        <v>0.07000000000000001</v>
      </c>
      <c r="CG324" s="12">
        <v>0.07000000000000001</v>
      </c>
      <c r="CH324" s="11">
        <v>-0.67</v>
      </c>
      <c r="CI324" s="11">
        <v>-0.89</v>
      </c>
      <c r="CJ324" s="11">
        <v>0</v>
      </c>
      <c r="CK324" s="14">
        <v>0</v>
      </c>
      <c r="CL324" s="15">
        <v>0.2102272727272728</v>
      </c>
    </row>
    <row r="325" ht="31.05" customHeight="1">
      <c r="A325" t="s" s="16">
        <v>808</v>
      </c>
      <c r="B325" t="s" s="16">
        <v>809</v>
      </c>
      <c r="C325" t="s" s="8">
        <v>550</v>
      </c>
      <c r="D325" t="s" s="8">
        <v>93</v>
      </c>
      <c r="E325" t="s" s="8">
        <v>94</v>
      </c>
      <c r="F325" t="s" s="8">
        <v>95</v>
      </c>
      <c r="G325" s="9">
        <v>1.0246</v>
      </c>
      <c r="H325" s="9">
        <v>1.2072</v>
      </c>
      <c r="I325" s="10">
        <f>$C$2+CK325</f>
      </c>
      <c r="J325" s="10">
        <f>IF(H325="NA","NA",$C$1+H325*I325)</f>
      </c>
      <c r="K325" s="10">
        <v>0.025</v>
      </c>
      <c r="L325" s="10">
        <f>IF(K325="NA","NA",$C$1+K325)</f>
      </c>
      <c r="M325" s="10">
        <f>IF(L325="NA","NA",IF(CL325="NA","NA",L325*(1-CL325)))</f>
      </c>
      <c r="N325" s="10">
        <f>IF(J325="NA","NA",IF(AA325="NA","NA",IF(M325="NA","NA",J325*(1-AA325)+M325*AA325)))</f>
      </c>
      <c r="O325" s="10">
        <f>IF(BB325="NA","NA",IF(J325="NA","NA",BB325-J325))</f>
      </c>
      <c r="P325" s="10">
        <f>IF(BC325="NA","NA",IF(N325="NA","NA",BC325-N325))</f>
      </c>
      <c r="Q325" s="11">
        <v>3.17</v>
      </c>
      <c r="R325" s="11">
        <v>0</v>
      </c>
      <c r="S325" s="11">
        <v>1.13</v>
      </c>
      <c r="T325" s="11">
        <v>1.13</v>
      </c>
      <c r="U325" s="11">
        <v>4.3</v>
      </c>
      <c r="V325" s="11">
        <v>0.02</v>
      </c>
      <c r="W325" s="11">
        <v>4.28</v>
      </c>
      <c r="X325" s="10">
        <v>0.0051</v>
      </c>
      <c r="Y325" s="12">
        <v>0</v>
      </c>
      <c r="Z325" s="10">
        <v>0.5231</v>
      </c>
      <c r="AA325" s="10">
        <v>0.2628</v>
      </c>
      <c r="AB325" s="10">
        <v>1.0971</v>
      </c>
      <c r="AC325" s="10">
        <v>0.3565</v>
      </c>
      <c r="AD325" s="11">
        <v>0.8100000000000001</v>
      </c>
      <c r="AE325" s="12">
        <v>0.64</v>
      </c>
      <c r="AF325" t="s" s="8">
        <v>110</v>
      </c>
      <c r="AG325" t="s" s="8">
        <v>110</v>
      </c>
      <c r="AH325" s="12">
        <v>0.24</v>
      </c>
      <c r="AI325" s="13">
        <v>1.09</v>
      </c>
      <c r="AJ325" t="s" s="8">
        <v>110</v>
      </c>
      <c r="AK325" t="s" s="8">
        <v>110</v>
      </c>
      <c r="AL325" t="s" s="8">
        <v>110</v>
      </c>
      <c r="AM325" t="s" s="8">
        <v>110</v>
      </c>
      <c r="AN325" s="12">
        <v>3.08</v>
      </c>
      <c r="AO325" s="12">
        <v>0.59</v>
      </c>
      <c r="AP325" s="12">
        <v>11.35</v>
      </c>
      <c r="AQ325" s="12">
        <v>16.52</v>
      </c>
      <c r="AR325" s="12">
        <v>2.21</v>
      </c>
      <c r="AS325" s="12">
        <v>0.79</v>
      </c>
      <c r="AT325" t="s" s="8">
        <v>110</v>
      </c>
      <c r="AU325" s="10">
        <v>0</v>
      </c>
      <c r="AV325" t="s" s="8">
        <v>110</v>
      </c>
      <c r="AW325" t="s" s="8">
        <v>110</v>
      </c>
      <c r="AX325" t="s" s="8">
        <v>110</v>
      </c>
      <c r="AY325" t="s" s="8">
        <v>110</v>
      </c>
      <c r="AZ325" t="s" s="8">
        <v>110</v>
      </c>
      <c r="BA325" t="s" s="8">
        <v>110</v>
      </c>
      <c r="BB325" s="10">
        <v>-0.0158</v>
      </c>
      <c r="BC325" s="10">
        <v>0.2415</v>
      </c>
      <c r="BD325" s="10">
        <v>-0.0028</v>
      </c>
      <c r="BE325" s="10">
        <v>0.06610000000000001</v>
      </c>
      <c r="BF325" s="10">
        <v>0.5</v>
      </c>
      <c r="BG325" t="s" s="8">
        <v>110</v>
      </c>
      <c r="BH325" s="11">
        <v>-0.14</v>
      </c>
      <c r="BI325" s="11">
        <v>-0.02</v>
      </c>
      <c r="BJ325" s="11">
        <v>0.1</v>
      </c>
      <c r="BK325" s="11">
        <v>0.38</v>
      </c>
      <c r="BL325" s="11">
        <v>5.39</v>
      </c>
      <c r="BM325" s="11">
        <v>5.7</v>
      </c>
      <c r="BN325" s="11">
        <v>0.26</v>
      </c>
      <c r="BO325" s="11">
        <v>0.46</v>
      </c>
      <c r="BP325" s="11">
        <v>0.19</v>
      </c>
      <c r="BQ325" s="11">
        <v>0.15</v>
      </c>
      <c r="BR325" s="11">
        <v>0.254</v>
      </c>
      <c r="BS325" s="11">
        <v>0.016</v>
      </c>
      <c r="BT325" s="10">
        <v>1.43236074270557</v>
      </c>
      <c r="BU325" s="11">
        <v>-0.0815</v>
      </c>
      <c r="BV325" s="11">
        <v>-0.433</v>
      </c>
      <c r="BW325" s="11">
        <v>-0.286</v>
      </c>
      <c r="BX325" s="11">
        <v>1.01</v>
      </c>
      <c r="BY325" s="11">
        <v>1.56</v>
      </c>
      <c r="BZ325" s="11">
        <v>1.03</v>
      </c>
      <c r="CA325" s="11">
        <v>1.94</v>
      </c>
      <c r="CB325" s="11">
        <v>0</v>
      </c>
      <c r="CC325" s="12">
        <v>-0.02</v>
      </c>
      <c r="CD325" t="s" s="8">
        <v>110</v>
      </c>
      <c r="CE325" s="12">
        <v>0.5</v>
      </c>
      <c r="CF325" t="s" s="8">
        <v>110</v>
      </c>
      <c r="CG325" t="s" s="8">
        <v>110</v>
      </c>
      <c r="CH325" t="s" s="8">
        <v>110</v>
      </c>
      <c r="CI325" t="s" s="8">
        <v>110</v>
      </c>
      <c r="CJ325" s="11">
        <v>0</v>
      </c>
      <c r="CK325" s="14">
        <v>0</v>
      </c>
      <c r="CL325" s="15">
        <v>0.2093862815884476</v>
      </c>
    </row>
    <row r="326" ht="31.05" customHeight="1">
      <c r="A326" t="s" s="16">
        <v>810</v>
      </c>
      <c r="B326" t="s" s="16">
        <v>811</v>
      </c>
      <c r="C326" t="s" s="8">
        <v>425</v>
      </c>
      <c r="D326" t="s" s="8">
        <v>93</v>
      </c>
      <c r="E326" t="s" s="8">
        <v>94</v>
      </c>
      <c r="F326" t="s" s="8">
        <v>95</v>
      </c>
      <c r="G326" s="9">
        <v>0.6391</v>
      </c>
      <c r="H326" s="9">
        <v>4.8054</v>
      </c>
      <c r="I326" s="10">
        <f>$C$2+CK326</f>
      </c>
      <c r="J326" s="10">
        <f>IF(H326="NA","NA",$C$1+H326*I326)</f>
      </c>
      <c r="K326" s="10">
        <v>0.025</v>
      </c>
      <c r="L326" s="10">
        <f>IF(K326="NA","NA",$C$1+K326)</f>
      </c>
      <c r="M326" s="10">
        <f>IF(L326="NA","NA",IF(CL326="NA","NA",L326*(1-CL326)))</f>
      </c>
      <c r="N326" s="10">
        <f>IF(J326="NA","NA",IF(AA326="NA","NA",IF(M326="NA","NA",J326*(1-AA326)+M326*AA326)))</f>
      </c>
      <c r="O326" s="10">
        <f>IF(BB326="NA","NA",IF(J326="NA","NA",BB326-J326))</f>
      </c>
      <c r="P326" s="10">
        <f>IF(BC326="NA","NA",IF(N326="NA","NA",BC326-N326))</f>
      </c>
      <c r="Q326" s="11">
        <v>1.77</v>
      </c>
      <c r="R326" s="11">
        <v>0</v>
      </c>
      <c r="S326" s="11">
        <v>15.5</v>
      </c>
      <c r="T326" s="11">
        <v>15.5</v>
      </c>
      <c r="U326" s="11">
        <v>17.27</v>
      </c>
      <c r="V326" s="11">
        <v>0.22</v>
      </c>
      <c r="W326" s="11">
        <v>17.05</v>
      </c>
      <c r="X326" s="10">
        <v>0.0126</v>
      </c>
      <c r="Y326" s="12">
        <v>0</v>
      </c>
      <c r="Z326" s="10">
        <v>0.8653999999999999</v>
      </c>
      <c r="AA326" s="10">
        <v>0.8975</v>
      </c>
      <c r="AB326" s="10">
        <v>6.4315</v>
      </c>
      <c r="AC326" s="10">
        <v>8.757099999999999</v>
      </c>
      <c r="AD326" s="11">
        <v>0.1</v>
      </c>
      <c r="AE326" s="12">
        <v>-0.78</v>
      </c>
      <c r="AF326" s="10">
        <v>0.06320000000000001</v>
      </c>
      <c r="AG326" t="s" s="8">
        <v>110</v>
      </c>
      <c r="AH326" s="12">
        <v>0.47</v>
      </c>
      <c r="AI326" s="13">
        <v>1.29</v>
      </c>
      <c r="AJ326" s="12">
        <v>20.11</v>
      </c>
      <c r="AK326" s="12">
        <v>10.41</v>
      </c>
      <c r="AL326" t="s" s="8">
        <v>110</v>
      </c>
      <c r="AM326" t="s" s="8">
        <v>110</v>
      </c>
      <c r="AN326" s="12">
        <v>0.73</v>
      </c>
      <c r="AO326" s="12">
        <v>0.33</v>
      </c>
      <c r="AP326" s="12">
        <v>21.61</v>
      </c>
      <c r="AQ326" s="12">
        <v>10.21</v>
      </c>
      <c r="AR326" s="12">
        <v>0.96</v>
      </c>
      <c r="AS326" s="12">
        <v>3.22</v>
      </c>
      <c r="AT326" s="10">
        <v>0</v>
      </c>
      <c r="AU326" s="10">
        <v>0</v>
      </c>
      <c r="AV326" t="s" s="8">
        <v>110</v>
      </c>
      <c r="AW326" t="s" s="8">
        <v>110</v>
      </c>
      <c r="AX326" s="10">
        <v>0.0613</v>
      </c>
      <c r="AY326" t="s" s="8">
        <v>110</v>
      </c>
      <c r="AZ326" t="s" s="8">
        <v>110</v>
      </c>
      <c r="BA326" t="s" s="8">
        <v>110</v>
      </c>
      <c r="BB326" s="10">
        <v>0.0759</v>
      </c>
      <c r="BC326" s="10">
        <v>0.0444</v>
      </c>
      <c r="BD326" s="10">
        <v>0.0305</v>
      </c>
      <c r="BE326" s="10">
        <v>0.1414</v>
      </c>
      <c r="BF326" s="10">
        <v>0.2556</v>
      </c>
      <c r="BG326" t="s" s="8">
        <v>110</v>
      </c>
      <c r="BH326" s="11">
        <v>0.09</v>
      </c>
      <c r="BI326" s="11">
        <v>0.17</v>
      </c>
      <c r="BJ326" s="11">
        <v>0.79</v>
      </c>
      <c r="BK326" s="11">
        <v>0.79</v>
      </c>
      <c r="BL326" s="11">
        <v>5.29</v>
      </c>
      <c r="BM326" s="11">
        <v>5.58</v>
      </c>
      <c r="BN326" s="11">
        <v>1.67</v>
      </c>
      <c r="BO326" s="11">
        <v>1.86</v>
      </c>
      <c r="BP326" s="11">
        <v>0.59</v>
      </c>
      <c r="BQ326" s="11">
        <v>1.04</v>
      </c>
      <c r="BR326" s="11">
        <v>0.3</v>
      </c>
      <c r="BS326" s="11">
        <v>-0.711</v>
      </c>
      <c r="BT326" s="10">
        <v>-0.6997332727995</v>
      </c>
      <c r="BU326" s="11">
        <v>0.998366666666667</v>
      </c>
      <c r="BV326" s="11">
        <v>-0.456</v>
      </c>
      <c r="BW326" s="11">
        <v>0.581</v>
      </c>
      <c r="BX326" s="11">
        <v>2.24</v>
      </c>
      <c r="BY326" s="11">
        <v>17.78</v>
      </c>
      <c r="BZ326" s="11">
        <v>2.41</v>
      </c>
      <c r="CA326" s="11">
        <v>17.69</v>
      </c>
      <c r="CB326" s="11">
        <v>0</v>
      </c>
      <c r="CC326" s="12">
        <v>-0.45</v>
      </c>
      <c r="CD326" s="12">
        <v>-0.27</v>
      </c>
      <c r="CE326" s="12">
        <v>0.5</v>
      </c>
      <c r="CF326" t="s" s="8">
        <v>110</v>
      </c>
      <c r="CG326" t="s" s="8">
        <v>110</v>
      </c>
      <c r="CH326" t="s" s="8">
        <v>110</v>
      </c>
      <c r="CI326" t="s" s="8">
        <v>110</v>
      </c>
      <c r="CJ326" s="11">
        <v>0</v>
      </c>
      <c r="CK326" s="14">
        <v>0</v>
      </c>
      <c r="CL326" s="15">
        <v>0.2093862815884476</v>
      </c>
    </row>
    <row r="327" ht="40.05" customHeight="1">
      <c r="A327" t="s" s="16">
        <v>812</v>
      </c>
      <c r="B327" t="s" s="16">
        <v>813</v>
      </c>
      <c r="C327" t="s" s="8">
        <v>368</v>
      </c>
      <c r="D327" t="s" s="8">
        <v>93</v>
      </c>
      <c r="E327" t="s" s="8">
        <v>94</v>
      </c>
      <c r="F327" t="s" s="8">
        <v>95</v>
      </c>
      <c r="G327" s="9">
        <v>1.014</v>
      </c>
      <c r="H327" s="9">
        <v>1.8937</v>
      </c>
      <c r="I327" s="10">
        <f>$C$2+CK327</f>
      </c>
      <c r="J327" s="10">
        <f>IF(H327="NA","NA",$C$1+H327*I327)</f>
      </c>
      <c r="K327" s="10">
        <v>0.025</v>
      </c>
      <c r="L327" s="10">
        <f>IF(K327="NA","NA",$C$1+K327)</f>
      </c>
      <c r="M327" s="10">
        <f>IF(L327="NA","NA",IF(CL327="NA","NA",L327*(1-CL327)))</f>
      </c>
      <c r="N327" s="10">
        <f>IF(J327="NA","NA",IF(AA327="NA","NA",IF(M327="NA","NA",J327*(1-AA327)+M327*AA327)))</f>
      </c>
      <c r="O327" s="10">
        <f>IF(BB327="NA","NA",IF(J327="NA","NA",BB327-J327))</f>
      </c>
      <c r="P327" s="10">
        <f>IF(BC327="NA","NA",IF(N327="NA","NA",BC327-N327))</f>
      </c>
      <c r="Q327" s="11">
        <v>1.51</v>
      </c>
      <c r="R327" s="11">
        <v>0</v>
      </c>
      <c r="S327" s="11">
        <v>1.31</v>
      </c>
      <c r="T327" s="11">
        <v>1.31</v>
      </c>
      <c r="U327" s="11">
        <v>2.82</v>
      </c>
      <c r="V327" s="11">
        <v>0.06</v>
      </c>
      <c r="W327" s="11">
        <v>2.76</v>
      </c>
      <c r="X327" s="10">
        <v>0.0227</v>
      </c>
      <c r="Y327" s="12">
        <v>0</v>
      </c>
      <c r="Z327" s="10">
        <v>0.3493</v>
      </c>
      <c r="AA327" s="10">
        <v>0.4645</v>
      </c>
      <c r="AB327" s="10">
        <v>0.5369</v>
      </c>
      <c r="AC327" s="10">
        <v>0.8675</v>
      </c>
      <c r="AD327" s="11">
        <v>0.86</v>
      </c>
      <c r="AE327" s="12">
        <v>-0.41</v>
      </c>
      <c r="AF327" s="10">
        <v>0.0548</v>
      </c>
      <c r="AG327" t="s" s="8">
        <v>110</v>
      </c>
      <c r="AH327" s="12">
        <v>0.36</v>
      </c>
      <c r="AI327" t="s" s="5">
        <v>110</v>
      </c>
      <c r="AJ327" t="s" s="8">
        <v>110</v>
      </c>
      <c r="AK327" t="s" s="8">
        <v>110</v>
      </c>
      <c r="AL327" t="s" s="8">
        <v>110</v>
      </c>
      <c r="AM327" t="s" s="8">
        <v>110</v>
      </c>
      <c r="AN327" s="12">
        <v>0.62</v>
      </c>
      <c r="AO327" s="12">
        <v>0.27</v>
      </c>
      <c r="AP327" t="s" s="8">
        <v>110</v>
      </c>
      <c r="AQ327" t="s" s="8">
        <v>110</v>
      </c>
      <c r="AR327" s="12">
        <v>0.75</v>
      </c>
      <c r="AS327" s="12">
        <v>0.49</v>
      </c>
      <c r="AT327" t="s" s="8">
        <v>110</v>
      </c>
      <c r="AU327" s="10">
        <v>0</v>
      </c>
      <c r="AV327" t="s" s="8">
        <v>110</v>
      </c>
      <c r="AW327" t="s" s="8">
        <v>110</v>
      </c>
      <c r="AX327" s="10">
        <v>-0.0825</v>
      </c>
      <c r="AY327" s="10">
        <v>-0.0883</v>
      </c>
      <c r="AZ327" t="s" s="8">
        <v>110</v>
      </c>
      <c r="BA327" t="s" s="8">
        <v>110</v>
      </c>
      <c r="BB327" s="10">
        <v>-0.2852</v>
      </c>
      <c r="BC327" s="10">
        <v>-0.3339</v>
      </c>
      <c r="BD327" s="10">
        <v>-0.185</v>
      </c>
      <c r="BE327" s="10">
        <v>-0.2305</v>
      </c>
      <c r="BF327" s="10">
        <v>0</v>
      </c>
      <c r="BG327" s="10">
        <v>0.0369</v>
      </c>
      <c r="BH327" s="11">
        <v>-0.48</v>
      </c>
      <c r="BI327" s="11">
        <v>-0.95</v>
      </c>
      <c r="BJ327" s="11">
        <v>-1.23</v>
      </c>
      <c r="BK327" s="11">
        <v>-1.18</v>
      </c>
      <c r="BL327" s="11">
        <v>5.66</v>
      </c>
      <c r="BM327" s="11">
        <v>5.12</v>
      </c>
      <c r="BN327" s="11">
        <v>-0.45</v>
      </c>
      <c r="BO327" s="11">
        <v>-1</v>
      </c>
      <c r="BP327" s="11">
        <v>-1.18</v>
      </c>
      <c r="BQ327" s="11">
        <v>-0.73</v>
      </c>
      <c r="BR327" s="11">
        <v>0.09000000000000009</v>
      </c>
      <c r="BS327" s="11">
        <v>0.415</v>
      </c>
      <c r="BT327" t="s" s="8">
        <v>110</v>
      </c>
      <c r="BU327" s="11">
        <v>-1.685</v>
      </c>
      <c r="BV327" s="11">
        <v>-0.725</v>
      </c>
      <c r="BW327" s="11">
        <v>-1.452</v>
      </c>
      <c r="BX327" s="11">
        <v>3.32</v>
      </c>
      <c r="BY327" s="11">
        <v>3.53</v>
      </c>
      <c r="BZ327" s="11">
        <v>2.44</v>
      </c>
      <c r="CA327" s="11">
        <v>3.69</v>
      </c>
      <c r="CB327" s="11">
        <v>0</v>
      </c>
      <c r="CC327" s="12">
        <v>-0.44</v>
      </c>
      <c r="CD327" s="12">
        <v>0.26</v>
      </c>
      <c r="CE327" s="12">
        <v>0.5</v>
      </c>
      <c r="CF327" s="12">
        <v>0.11</v>
      </c>
      <c r="CG327" s="12">
        <v>0.12</v>
      </c>
      <c r="CH327" s="11">
        <v>0.15</v>
      </c>
      <c r="CI327" s="11">
        <v>0.09</v>
      </c>
      <c r="CJ327" s="11">
        <v>0</v>
      </c>
      <c r="CK327" s="14">
        <v>0</v>
      </c>
      <c r="CL327" s="15">
        <v>0.2093862815884476</v>
      </c>
    </row>
    <row r="328" ht="31.05" customHeight="1">
      <c r="A328" t="s" s="16">
        <v>814</v>
      </c>
      <c r="B328" t="s" s="16">
        <v>815</v>
      </c>
      <c r="C328" t="s" s="8">
        <v>213</v>
      </c>
      <c r="D328" t="s" s="8">
        <v>93</v>
      </c>
      <c r="E328" t="s" s="8">
        <v>94</v>
      </c>
      <c r="F328" t="s" s="8">
        <v>95</v>
      </c>
      <c r="G328" s="9">
        <v>0.7667</v>
      </c>
      <c r="H328" s="9">
        <v>0.7667</v>
      </c>
      <c r="I328" s="10">
        <f>$C$2+CK328</f>
      </c>
      <c r="J328" s="10">
        <f>IF(H328="NA","NA",$C$1+H328*I328)</f>
      </c>
      <c r="K328" s="10">
        <v>0.025</v>
      </c>
      <c r="L328" s="10">
        <f>IF(K328="NA","NA",$C$1+K328)</f>
      </c>
      <c r="M328" s="10">
        <f>IF(L328="NA","NA",IF(CL328="NA","NA",L328*(1-CL328)))</f>
      </c>
      <c r="N328" s="10">
        <f>IF(J328="NA","NA",IF(AA328="NA","NA",IF(M328="NA","NA",J328*(1-AA328)+M328*AA328)))</f>
      </c>
      <c r="O328" s="10">
        <f>IF(BB328="NA","NA",IF(J328="NA","NA",BB328-J328))</f>
      </c>
      <c r="P328" s="10">
        <f>IF(BC328="NA","NA",IF(N328="NA","NA",BC328-N328))</f>
      </c>
      <c r="Q328" s="11">
        <v>2.05</v>
      </c>
      <c r="R328" s="11">
        <v>0</v>
      </c>
      <c r="S328" s="11">
        <v>0</v>
      </c>
      <c r="T328" s="11">
        <v>0</v>
      </c>
      <c r="U328" s="11">
        <v>2.05</v>
      </c>
      <c r="V328" s="11">
        <v>0.64</v>
      </c>
      <c r="W328" s="11">
        <v>1.41</v>
      </c>
      <c r="X328" s="10">
        <v>0.3137</v>
      </c>
      <c r="Y328" s="12">
        <v>0</v>
      </c>
      <c r="Z328" s="10">
        <v>0</v>
      </c>
      <c r="AA328" s="10">
        <v>0</v>
      </c>
      <c r="AB328" s="10">
        <v>0</v>
      </c>
      <c r="AC328" s="10">
        <v>0</v>
      </c>
      <c r="AD328" s="11">
        <v>0.2</v>
      </c>
      <c r="AE328" s="12">
        <v>0.34</v>
      </c>
      <c r="AF328" t="s" s="8">
        <v>110</v>
      </c>
      <c r="AG328" t="s" s="8">
        <v>110</v>
      </c>
      <c r="AH328" s="12">
        <v>0.27</v>
      </c>
      <c r="AI328" s="13">
        <v>2.3</v>
      </c>
      <c r="AJ328" t="s" s="8">
        <v>110</v>
      </c>
      <c r="AK328" t="s" s="8">
        <v>110</v>
      </c>
      <c r="AL328" t="s" s="8">
        <v>110</v>
      </c>
      <c r="AM328" t="s" s="8">
        <v>110</v>
      </c>
      <c r="AN328" s="12">
        <v>2.06</v>
      </c>
      <c r="AO328" s="12">
        <v>0.42</v>
      </c>
      <c r="AP328" s="12">
        <v>7.52</v>
      </c>
      <c r="AQ328" s="12">
        <v>7.14</v>
      </c>
      <c r="AR328" s="12">
        <v>4</v>
      </c>
      <c r="AS328" s="12">
        <v>0.29</v>
      </c>
      <c r="AT328" t="s" s="8">
        <v>110</v>
      </c>
      <c r="AU328" s="10">
        <v>0</v>
      </c>
      <c r="AV328" t="s" s="8">
        <v>110</v>
      </c>
      <c r="AW328" t="s" s="8">
        <v>110</v>
      </c>
      <c r="AX328" s="10">
        <v>0.0596</v>
      </c>
      <c r="AY328" s="10">
        <v>0.406</v>
      </c>
      <c r="AZ328" t="s" s="8">
        <v>110</v>
      </c>
      <c r="BA328" t="s" s="8">
        <v>110</v>
      </c>
      <c r="BB328" s="10">
        <v>-0.0222</v>
      </c>
      <c r="BC328" s="10">
        <v>0.3848</v>
      </c>
      <c r="BD328" s="10">
        <v>-0.0045</v>
      </c>
      <c r="BE328" s="10">
        <v>0.0381</v>
      </c>
      <c r="BF328" s="10">
        <v>0.5</v>
      </c>
      <c r="BG328" s="10">
        <v>0.6181</v>
      </c>
      <c r="BH328" s="11">
        <v>-0.02</v>
      </c>
      <c r="BI328" s="11">
        <v>-0.02</v>
      </c>
      <c r="BJ328" s="11">
        <v>0.02</v>
      </c>
      <c r="BK328" s="11">
        <v>0.19</v>
      </c>
      <c r="BL328" s="11">
        <v>4.91</v>
      </c>
      <c r="BM328" s="11">
        <v>4.91</v>
      </c>
      <c r="BN328" s="11">
        <v>0.2</v>
      </c>
      <c r="BO328" s="11">
        <v>0.2</v>
      </c>
      <c r="BP328" s="11">
        <v>0.09</v>
      </c>
      <c r="BQ328" s="11">
        <v>0.06</v>
      </c>
      <c r="BR328" s="11">
        <v>-0.029</v>
      </c>
      <c r="BS328" s="11">
        <v>0.116</v>
      </c>
      <c r="BT328" s="10">
        <v>0.9304812834224599</v>
      </c>
      <c r="BU328" s="11">
        <v>0.00649999999999996</v>
      </c>
      <c r="BV328" s="11">
        <v>-0.165</v>
      </c>
      <c r="BW328" s="11">
        <v>-0.109</v>
      </c>
      <c r="BX328" s="11">
        <v>0.99</v>
      </c>
      <c r="BY328" s="11">
        <v>0.49</v>
      </c>
      <c r="BZ328" s="11">
        <v>1</v>
      </c>
      <c r="CA328" s="11">
        <v>0.35</v>
      </c>
      <c r="CB328" s="11">
        <v>0</v>
      </c>
      <c r="CC328" s="12">
        <v>0.01</v>
      </c>
      <c r="CD328" s="12">
        <v>0.51</v>
      </c>
      <c r="CE328" s="12">
        <v>0.5</v>
      </c>
      <c r="CF328" t="s" s="8">
        <v>110</v>
      </c>
      <c r="CG328" t="s" s="8">
        <v>110</v>
      </c>
      <c r="CH328" t="s" s="8">
        <v>110</v>
      </c>
      <c r="CI328" t="s" s="8">
        <v>110</v>
      </c>
      <c r="CJ328" s="11">
        <v>0</v>
      </c>
      <c r="CK328" s="14">
        <v>0</v>
      </c>
      <c r="CL328" s="15">
        <v>0.2093862815884476</v>
      </c>
    </row>
    <row r="329" ht="22.05" customHeight="1">
      <c r="A329" t="s" s="16">
        <v>816</v>
      </c>
      <c r="B329" t="s" s="16">
        <v>817</v>
      </c>
      <c r="C329" t="s" s="8">
        <v>360</v>
      </c>
      <c r="D329" t="s" s="8">
        <v>93</v>
      </c>
      <c r="E329" t="s" s="8">
        <v>94</v>
      </c>
      <c r="F329" t="s" s="8">
        <v>95</v>
      </c>
      <c r="G329" s="9">
        <v>0.9513</v>
      </c>
      <c r="H329" s="9">
        <v>1.3319</v>
      </c>
      <c r="I329" s="10">
        <f>$C$2+CK329</f>
      </c>
      <c r="J329" s="10">
        <f>IF(H329="NA","NA",$C$1+H329*I329)</f>
      </c>
      <c r="K329" s="10">
        <v>0.025</v>
      </c>
      <c r="L329" s="10">
        <f>IF(K329="NA","NA",$C$1+K329)</f>
      </c>
      <c r="M329" s="10">
        <f>IF(L329="NA","NA",IF(CL329="NA","NA",L329*(1-CL329)))</f>
      </c>
      <c r="N329" s="10">
        <f>IF(J329="NA","NA",IF(AA329="NA","NA",IF(M329="NA","NA",J329*(1-AA329)+M329*AA329)))</f>
      </c>
      <c r="O329" s="10">
        <f>IF(BB329="NA","NA",IF(J329="NA","NA",BB329-J329))</f>
      </c>
      <c r="P329" s="10">
        <f>IF(BC329="NA","NA",IF(N329="NA","NA",BC329-N329))</f>
      </c>
      <c r="Q329" s="11">
        <v>1.48</v>
      </c>
      <c r="R329" s="11">
        <v>0</v>
      </c>
      <c r="S329" s="11">
        <v>0.59</v>
      </c>
      <c r="T329" s="11">
        <v>0.59</v>
      </c>
      <c r="U329" s="11">
        <v>2.07</v>
      </c>
      <c r="V329" s="11">
        <v>0.16</v>
      </c>
      <c r="W329" s="11">
        <v>1.91</v>
      </c>
      <c r="X329" s="10">
        <v>0.0772</v>
      </c>
      <c r="Y329" s="12">
        <v>0</v>
      </c>
      <c r="Z329" s="10">
        <v>0.3267</v>
      </c>
      <c r="AA329" s="10">
        <v>0.2857</v>
      </c>
      <c r="AB329" s="10">
        <v>0.4852</v>
      </c>
      <c r="AC329" s="10">
        <v>0.4</v>
      </c>
      <c r="AD329" s="11">
        <v>0.22</v>
      </c>
      <c r="AE329" s="12">
        <v>-0.73</v>
      </c>
      <c r="AF329" s="10">
        <v>0.0316</v>
      </c>
      <c r="AG329" t="s" s="8">
        <v>110</v>
      </c>
      <c r="AH329" s="12">
        <v>0.55</v>
      </c>
      <c r="AI329" t="s" s="5">
        <v>110</v>
      </c>
      <c r="AJ329" t="s" s="8">
        <v>110</v>
      </c>
      <c r="AK329" t="s" s="8">
        <v>110</v>
      </c>
      <c r="AL329" t="s" s="8">
        <v>110</v>
      </c>
      <c r="AM329" t="s" s="8">
        <v>110</v>
      </c>
      <c r="AN329" s="12">
        <v>1.21</v>
      </c>
      <c r="AO329" s="12">
        <v>0.32</v>
      </c>
      <c r="AP329" t="s" s="8">
        <v>110</v>
      </c>
      <c r="AQ329" t="s" s="8">
        <v>110</v>
      </c>
      <c r="AR329" s="12">
        <v>1.16</v>
      </c>
      <c r="AS329" s="12">
        <v>0.41</v>
      </c>
      <c r="AT329" t="s" s="8">
        <v>110</v>
      </c>
      <c r="AU329" s="10">
        <v>0</v>
      </c>
      <c r="AV329" t="s" s="8">
        <v>110</v>
      </c>
      <c r="AW329" t="s" s="8">
        <v>110</v>
      </c>
      <c r="AX329" s="10">
        <v>-0.0985</v>
      </c>
      <c r="AY329" t="s" s="8">
        <v>110</v>
      </c>
      <c r="AZ329" t="s" s="8">
        <v>110</v>
      </c>
      <c r="BA329" t="s" s="8">
        <v>110</v>
      </c>
      <c r="BB329" s="10">
        <v>-0.4517</v>
      </c>
      <c r="BC329" s="10">
        <v>-0.3033</v>
      </c>
      <c r="BD329" s="10">
        <v>-0.2315</v>
      </c>
      <c r="BE329" s="10">
        <v>-0.2293</v>
      </c>
      <c r="BF329" s="10">
        <v>0</v>
      </c>
      <c r="BG329" t="s" s="8">
        <v>110</v>
      </c>
      <c r="BH329" s="11">
        <v>-2.11</v>
      </c>
      <c r="BI329" s="11">
        <v>-0.93</v>
      </c>
      <c r="BJ329" s="11">
        <v>-0.92</v>
      </c>
      <c r="BK329" s="11">
        <v>-0.92</v>
      </c>
      <c r="BL329" s="11">
        <v>4.69</v>
      </c>
      <c r="BM329" s="11">
        <v>4</v>
      </c>
      <c r="BN329" s="11">
        <v>-2.04</v>
      </c>
      <c r="BO329" s="11">
        <v>-0.9</v>
      </c>
      <c r="BP329" s="11">
        <v>-0.92</v>
      </c>
      <c r="BQ329" s="11">
        <v>0</v>
      </c>
      <c r="BR329" s="11">
        <v>0</v>
      </c>
      <c r="BS329" s="11">
        <v>-0.613</v>
      </c>
      <c r="BT329" t="s" s="8">
        <v>110</v>
      </c>
      <c r="BU329" s="11">
        <v>-0.304</v>
      </c>
      <c r="BV329" s="11">
        <v>-0.313</v>
      </c>
      <c r="BW329" s="11">
        <v>-0.313</v>
      </c>
      <c r="BX329" s="11">
        <v>2.05</v>
      </c>
      <c r="BY329" s="11">
        <v>3.02</v>
      </c>
      <c r="BZ329" s="11">
        <v>1.22</v>
      </c>
      <c r="CA329" s="11">
        <v>1.65</v>
      </c>
      <c r="CB329" s="11">
        <v>0</v>
      </c>
      <c r="CC329" s="12">
        <v>-0.34</v>
      </c>
      <c r="CD329" s="12">
        <v>-0.42</v>
      </c>
      <c r="CE329" s="12">
        <v>0.5</v>
      </c>
      <c r="CF329" t="s" s="8">
        <v>110</v>
      </c>
      <c r="CG329" t="s" s="8">
        <v>110</v>
      </c>
      <c r="CH329" t="s" s="8">
        <v>110</v>
      </c>
      <c r="CI329" t="s" s="8">
        <v>110</v>
      </c>
      <c r="CJ329" s="11">
        <v>0</v>
      </c>
      <c r="CK329" s="14">
        <v>0</v>
      </c>
      <c r="CL329" s="15">
        <v>0.2093862815884476</v>
      </c>
    </row>
    <row r="330" ht="31.05" customHeight="1">
      <c r="A330" t="s" s="16">
        <v>818</v>
      </c>
      <c r="B330" t="s" s="16">
        <v>819</v>
      </c>
      <c r="C330" t="s" s="8">
        <v>368</v>
      </c>
      <c r="D330" t="s" s="8">
        <v>93</v>
      </c>
      <c r="E330" t="s" s="8">
        <v>94</v>
      </c>
      <c r="F330" t="s" s="8">
        <v>95</v>
      </c>
      <c r="G330" s="9">
        <v>1.014</v>
      </c>
      <c r="H330" s="9">
        <v>1.014</v>
      </c>
      <c r="I330" s="10">
        <f>$C$2+CK330</f>
      </c>
      <c r="J330" s="10">
        <f>IF(H330="NA","NA",$C$1+H330*I330)</f>
      </c>
      <c r="K330" s="10">
        <v>0.02</v>
      </c>
      <c r="L330" s="10">
        <f>IF(K330="NA","NA",$C$1+K330)</f>
      </c>
      <c r="M330" s="10">
        <f>IF(L330="NA","NA",IF(CL330="NA","NA",L330*(1-CL330)))</f>
      </c>
      <c r="N330" s="10">
        <f>IF(J330="NA","NA",IF(AA330="NA","NA",IF(M330="NA","NA",J330*(1-AA330)+M330*AA330)))</f>
      </c>
      <c r="O330" s="10">
        <f>IF(BB330="NA","NA",IF(J330="NA","NA",BB330-J330))</f>
      </c>
      <c r="P330" s="10">
        <f>IF(BC330="NA","NA",IF(N330="NA","NA",BC330-N330))</f>
      </c>
      <c r="Q330" s="11">
        <v>1.82</v>
      </c>
      <c r="R330" s="11">
        <v>0</v>
      </c>
      <c r="S330" s="11">
        <v>0</v>
      </c>
      <c r="T330" s="11">
        <v>0</v>
      </c>
      <c r="U330" s="11">
        <v>1.82</v>
      </c>
      <c r="V330" s="11">
        <v>0.96</v>
      </c>
      <c r="W330" s="11">
        <v>0.86</v>
      </c>
      <c r="X330" s="10">
        <v>0.5269</v>
      </c>
      <c r="Y330" s="12">
        <v>0</v>
      </c>
      <c r="Z330" s="10">
        <v>0</v>
      </c>
      <c r="AA330" s="10">
        <v>0</v>
      </c>
      <c r="AB330" s="10">
        <v>0</v>
      </c>
      <c r="AC330" s="10">
        <v>0</v>
      </c>
      <c r="AD330" s="11">
        <v>0.31</v>
      </c>
      <c r="AE330" s="12">
        <v>0.84</v>
      </c>
      <c r="AF330" s="10">
        <v>0.0447</v>
      </c>
      <c r="AG330" s="10">
        <v>0.7714</v>
      </c>
      <c r="AH330" s="12">
        <v>0.35</v>
      </c>
      <c r="AI330" t="s" s="5">
        <v>110</v>
      </c>
      <c r="AJ330" t="s" s="8">
        <v>110</v>
      </c>
      <c r="AK330" t="s" s="8">
        <v>110</v>
      </c>
      <c r="AL330" t="s" s="8">
        <v>110</v>
      </c>
      <c r="AM330" t="s" s="8">
        <v>110</v>
      </c>
      <c r="AN330" s="12">
        <v>0.68</v>
      </c>
      <c r="AO330" s="12">
        <v>0.58</v>
      </c>
      <c r="AP330" t="s" s="8">
        <v>110</v>
      </c>
      <c r="AQ330" s="12">
        <v>0.18</v>
      </c>
      <c r="AR330" s="12">
        <v>0.5</v>
      </c>
      <c r="AS330" s="12">
        <v>0.27</v>
      </c>
      <c r="AT330" t="s" s="8">
        <v>110</v>
      </c>
      <c r="AU330" s="10">
        <v>0.0495</v>
      </c>
      <c r="AV330" t="s" s="8">
        <v>110</v>
      </c>
      <c r="AW330" t="s" s="8">
        <v>110</v>
      </c>
      <c r="AX330" t="s" s="8">
        <v>110</v>
      </c>
      <c r="AY330" t="s" s="8">
        <v>110</v>
      </c>
      <c r="AZ330" t="s" s="8">
        <v>110</v>
      </c>
      <c r="BA330" t="s" s="8">
        <v>110</v>
      </c>
      <c r="BB330" s="10">
        <v>-0.1531</v>
      </c>
      <c r="BC330" s="10">
        <v>-0.3064</v>
      </c>
      <c r="BD330" s="10">
        <v>-0.1254</v>
      </c>
      <c r="BE330" s="10">
        <v>-0.1292</v>
      </c>
      <c r="BF330" s="10">
        <v>0</v>
      </c>
      <c r="BG330" t="s" s="8">
        <v>110</v>
      </c>
      <c r="BH330" s="11">
        <v>-0.37</v>
      </c>
      <c r="BI330" s="11">
        <v>-0.46</v>
      </c>
      <c r="BJ330" s="11">
        <v>-0.48</v>
      </c>
      <c r="BK330" s="11">
        <v>-0.48</v>
      </c>
      <c r="BL330" s="11">
        <v>3.16</v>
      </c>
      <c r="BM330" s="11">
        <v>3.7</v>
      </c>
      <c r="BN330" s="11">
        <v>4.7</v>
      </c>
      <c r="BO330" s="11">
        <v>4.64</v>
      </c>
      <c r="BP330" s="11">
        <v>-0.48</v>
      </c>
      <c r="BQ330" s="11">
        <v>0</v>
      </c>
      <c r="BR330" s="11">
        <v>0</v>
      </c>
      <c r="BS330" s="11">
        <v>-0.133</v>
      </c>
      <c r="BT330" t="s" s="8">
        <v>110</v>
      </c>
      <c r="BU330" s="11">
        <v>-0.345</v>
      </c>
      <c r="BV330" s="11">
        <v>-0.331</v>
      </c>
      <c r="BW330" s="11">
        <v>-0.331</v>
      </c>
      <c r="BX330" s="11">
        <v>3.03</v>
      </c>
      <c r="BY330" s="11">
        <v>1.56</v>
      </c>
      <c r="BZ330" s="11">
        <v>2.67</v>
      </c>
      <c r="CA330" s="11">
        <v>1.71</v>
      </c>
      <c r="CB330" s="11">
        <v>-0.09</v>
      </c>
      <c r="CC330" s="12">
        <v>0.14</v>
      </c>
      <c r="CD330" t="s" s="8">
        <v>110</v>
      </c>
      <c r="CE330" s="12">
        <v>0.5</v>
      </c>
      <c r="CF330" t="s" s="8">
        <v>110</v>
      </c>
      <c r="CG330" t="s" s="8">
        <v>110</v>
      </c>
      <c r="CH330" t="s" s="8">
        <v>110</v>
      </c>
      <c r="CI330" t="s" s="8">
        <v>110</v>
      </c>
      <c r="CJ330" s="11">
        <v>-0.09</v>
      </c>
      <c r="CK330" s="14">
        <v>0</v>
      </c>
      <c r="CL330" s="15">
        <v>0.2103174603174602</v>
      </c>
    </row>
    <row r="331" ht="22.05" customHeight="1">
      <c r="A331" t="s" s="16">
        <v>820</v>
      </c>
      <c r="B331" t="s" s="16">
        <v>821</v>
      </c>
      <c r="C331" t="s" s="8">
        <v>368</v>
      </c>
      <c r="D331" t="s" s="8">
        <v>93</v>
      </c>
      <c r="E331" t="s" s="8">
        <v>94</v>
      </c>
      <c r="F331" t="s" s="8">
        <v>95</v>
      </c>
      <c r="G331" s="9">
        <v>1.014</v>
      </c>
      <c r="H331" s="9">
        <v>1.1033</v>
      </c>
      <c r="I331" s="10">
        <f>$C$2+CK331</f>
      </c>
      <c r="J331" s="10">
        <f>IF(H331="NA","NA",$C$1+H331*I331)</f>
      </c>
      <c r="K331" s="10">
        <v>0.025</v>
      </c>
      <c r="L331" s="10">
        <f>IF(K331="NA","NA",$C$1+K331)</f>
      </c>
      <c r="M331" s="10">
        <f>IF(L331="NA","NA",IF(CL331="NA","NA",L331*(1-CL331)))</f>
      </c>
      <c r="N331" s="10">
        <f>IF(J331="NA","NA",IF(AA331="NA","NA",IF(M331="NA","NA",J331*(1-AA331)+M331*AA331)))</f>
      </c>
      <c r="O331" s="10">
        <f>IF(BB331="NA","NA",IF(J331="NA","NA",BB331-J331))</f>
      </c>
      <c r="P331" s="10">
        <f>IF(BC331="NA","NA",IF(N331="NA","NA",BC331-N331))</f>
      </c>
      <c r="Q331" s="11">
        <v>2.1</v>
      </c>
      <c r="R331" s="11">
        <v>0</v>
      </c>
      <c r="S331" s="11">
        <v>0.19</v>
      </c>
      <c r="T331" s="11">
        <v>0.19</v>
      </c>
      <c r="U331" s="11">
        <v>2.29</v>
      </c>
      <c r="V331" s="11">
        <v>0.16</v>
      </c>
      <c r="W331" s="11">
        <v>2.13</v>
      </c>
      <c r="X331" s="10">
        <v>0.0678</v>
      </c>
      <c r="Y331" s="12">
        <v>0</v>
      </c>
      <c r="Z331" s="10">
        <v>0.0905</v>
      </c>
      <c r="AA331" s="10">
        <v>0.081</v>
      </c>
      <c r="AB331" s="10">
        <v>0.09950000000000001</v>
      </c>
      <c r="AC331" s="10">
        <v>0.0881</v>
      </c>
      <c r="AD331" s="11">
        <v>0.62</v>
      </c>
      <c r="AE331" s="12">
        <v>0.11</v>
      </c>
      <c r="AF331" s="10">
        <v>0.1265</v>
      </c>
      <c r="AG331" t="s" s="8">
        <v>110</v>
      </c>
      <c r="AH331" s="12">
        <v>0.46</v>
      </c>
      <c r="AI331" s="13">
        <v>8</v>
      </c>
      <c r="AJ331" t="s" s="8">
        <v>110</v>
      </c>
      <c r="AK331" t="s" s="8">
        <v>110</v>
      </c>
      <c r="AL331" t="s" s="8">
        <v>110</v>
      </c>
      <c r="AM331" t="s" s="8">
        <v>110</v>
      </c>
      <c r="AN331" s="12">
        <v>1.13</v>
      </c>
      <c r="AO331" s="12">
        <v>0.54</v>
      </c>
      <c r="AP331" s="12">
        <v>5.88</v>
      </c>
      <c r="AQ331" s="12">
        <v>213</v>
      </c>
      <c r="AR331" s="12">
        <v>1.13</v>
      </c>
      <c r="AS331" s="12">
        <v>0.54</v>
      </c>
      <c r="AT331" t="s" s="8">
        <v>110</v>
      </c>
      <c r="AU331" s="10">
        <v>0</v>
      </c>
      <c r="AV331" t="s" s="8">
        <v>110</v>
      </c>
      <c r="AW331" t="s" s="8">
        <v>110</v>
      </c>
      <c r="AX331" s="10">
        <v>-0.0663</v>
      </c>
      <c r="AY331" t="s" s="8">
        <v>110</v>
      </c>
      <c r="AZ331" t="s" s="8">
        <v>110</v>
      </c>
      <c r="BA331" t="s" s="8">
        <v>110</v>
      </c>
      <c r="BB331" s="10">
        <v>-0.3335</v>
      </c>
      <c r="BC331" s="10">
        <v>0.18</v>
      </c>
      <c r="BD331" s="10">
        <v>-0.1783</v>
      </c>
      <c r="BE331" s="10">
        <v>0.1046</v>
      </c>
      <c r="BF331" s="10">
        <v>0</v>
      </c>
      <c r="BG331" t="s" s="8">
        <v>110</v>
      </c>
      <c r="BH331" s="11">
        <v>-0.15</v>
      </c>
      <c r="BI331" s="11">
        <v>-0.62</v>
      </c>
      <c r="BJ331" s="11">
        <v>0.22</v>
      </c>
      <c r="BK331" s="11">
        <v>0.36</v>
      </c>
      <c r="BL331" s="11">
        <v>3.91</v>
      </c>
      <c r="BM331" s="11">
        <v>3.46</v>
      </c>
      <c r="BN331" s="11">
        <v>0.01</v>
      </c>
      <c r="BO331" s="11">
        <v>0.25</v>
      </c>
      <c r="BP331" s="11">
        <v>0.36</v>
      </c>
      <c r="BQ331" s="11">
        <v>0</v>
      </c>
      <c r="BR331" s="11">
        <v>0</v>
      </c>
      <c r="BS331" s="11">
        <v>0.018</v>
      </c>
      <c r="BT331" s="10">
        <v>0.0497237569060773</v>
      </c>
      <c r="BU331" s="11">
        <v>0.344</v>
      </c>
      <c r="BV331" s="11">
        <v>-0.635</v>
      </c>
      <c r="BW331" s="11">
        <v>-0.635</v>
      </c>
      <c r="BX331" s="11">
        <v>1.85</v>
      </c>
      <c r="BY331" s="11">
        <v>2.01</v>
      </c>
      <c r="BZ331" s="11">
        <v>1.86</v>
      </c>
      <c r="CA331" s="11">
        <v>1.89</v>
      </c>
      <c r="CB331" s="11">
        <v>0</v>
      </c>
      <c r="CC331" t="s" s="8">
        <v>110</v>
      </c>
      <c r="CD331" s="12">
        <v>-0.41</v>
      </c>
      <c r="CE331" s="12">
        <v>0.5</v>
      </c>
      <c r="CF331" t="s" s="8">
        <v>110</v>
      </c>
      <c r="CG331" t="s" s="8">
        <v>110</v>
      </c>
      <c r="CH331" t="s" s="8">
        <v>110</v>
      </c>
      <c r="CI331" t="s" s="8">
        <v>110</v>
      </c>
      <c r="CJ331" s="11">
        <v>0</v>
      </c>
      <c r="CK331" s="14">
        <v>0</v>
      </c>
      <c r="CL331" s="15">
        <v>0.2093862815884476</v>
      </c>
    </row>
    <row r="332" ht="31.05" customHeight="1">
      <c r="A332" t="s" s="16">
        <v>822</v>
      </c>
      <c r="B332" t="s" s="16">
        <v>823</v>
      </c>
      <c r="C332" t="s" s="8">
        <v>134</v>
      </c>
      <c r="D332" t="s" s="8">
        <v>93</v>
      </c>
      <c r="E332" t="s" s="8">
        <v>94</v>
      </c>
      <c r="F332" t="s" s="8">
        <v>95</v>
      </c>
      <c r="G332" s="9">
        <v>0.7712</v>
      </c>
      <c r="H332" s="9">
        <v>0.7712</v>
      </c>
      <c r="I332" s="10">
        <f>$C$2+CK332</f>
      </c>
      <c r="J332" s="10">
        <f>IF(H332="NA","NA",$C$1+H332*I332)</f>
      </c>
      <c r="K332" s="10">
        <v>0.04</v>
      </c>
      <c r="L332" s="10">
        <f>IF(K332="NA","NA",$C$1+K332)</f>
      </c>
      <c r="M332" s="10">
        <f>IF(L332="NA","NA",IF(CL332="NA","NA",L332*(1-CL332)))</f>
      </c>
      <c r="N332" s="10">
        <f>IF(J332="NA","NA",IF(AA332="NA","NA",IF(M332="NA","NA",J332*(1-AA332)+M332*AA332)))</f>
      </c>
      <c r="O332" t="s" s="8">
        <f>IF(BB332="NA","NA",IF(J332="NA","NA",BB332-J332))</f>
        <v>110</v>
      </c>
      <c r="P332" t="s" s="8">
        <f>IF(BC332="NA","NA",IF(N332="NA","NA",BC332-N332))</f>
        <v>110</v>
      </c>
      <c r="Q332" s="11">
        <v>0.5</v>
      </c>
      <c r="R332" s="11">
        <v>0</v>
      </c>
      <c r="S332" s="11">
        <v>0</v>
      </c>
      <c r="T332" s="11">
        <v>0</v>
      </c>
      <c r="U332" s="11">
        <v>0.5</v>
      </c>
      <c r="V332" s="11">
        <v>0.09</v>
      </c>
      <c r="W332" s="11">
        <v>0.41</v>
      </c>
      <c r="X332" s="10">
        <v>0.1849</v>
      </c>
      <c r="Y332" s="12">
        <v>0.01</v>
      </c>
      <c r="Z332" t="s" s="8">
        <v>110</v>
      </c>
      <c r="AA332" s="10">
        <v>0</v>
      </c>
      <c r="AB332" t="s" s="8">
        <v>110</v>
      </c>
      <c r="AC332" s="10">
        <v>0</v>
      </c>
      <c r="AD332" s="11">
        <v>0</v>
      </c>
      <c r="AE332" s="12">
        <v>2.75</v>
      </c>
      <c r="AF332" s="10">
        <v>0.0949</v>
      </c>
      <c r="AG332" s="10">
        <v>1.5</v>
      </c>
      <c r="AH332" s="12">
        <v>0.78</v>
      </c>
      <c r="AI332" t="s" s="5">
        <v>110</v>
      </c>
      <c r="AJ332" t="s" s="8">
        <v>110</v>
      </c>
      <c r="AK332" t="s" s="8">
        <v>110</v>
      </c>
      <c r="AL332" t="s" s="8">
        <v>110</v>
      </c>
      <c r="AM332" t="s" s="8">
        <v>110</v>
      </c>
      <c r="AN332" t="s" s="8">
        <v>110</v>
      </c>
      <c r="AO332" s="12">
        <v>0.1</v>
      </c>
      <c r="AP332" t="s" s="8">
        <v>110</v>
      </c>
      <c r="AQ332" t="s" s="8">
        <v>110</v>
      </c>
      <c r="AR332" t="s" s="8">
        <v>110</v>
      </c>
      <c r="AS332" s="12">
        <v>0.08</v>
      </c>
      <c r="AT332" t="s" s="8">
        <v>110</v>
      </c>
      <c r="AU332" s="10">
        <v>0</v>
      </c>
      <c r="AV332" t="s" s="8">
        <v>110</v>
      </c>
      <c r="AW332" t="s" s="8">
        <v>110</v>
      </c>
      <c r="AX332" s="10">
        <v>-0.284</v>
      </c>
      <c r="AY332" s="10">
        <v>-0.224</v>
      </c>
      <c r="AZ332" t="s" s="8">
        <v>110</v>
      </c>
      <c r="BA332" t="s" s="8">
        <v>110</v>
      </c>
      <c r="BB332" t="s" s="8">
        <v>110</v>
      </c>
      <c r="BC332" t="s" s="8">
        <v>110</v>
      </c>
      <c r="BD332" s="10">
        <v>-0.1946</v>
      </c>
      <c r="BE332" s="10">
        <v>-0.0946</v>
      </c>
      <c r="BF332" s="10">
        <v>0</v>
      </c>
      <c r="BG332" s="10">
        <v>0.0696</v>
      </c>
      <c r="BH332" s="11">
        <v>-0.92</v>
      </c>
      <c r="BI332" s="11">
        <v>-0.61</v>
      </c>
      <c r="BJ332" s="11">
        <v>-0.3</v>
      </c>
      <c r="BK332" s="11">
        <v>-0.3</v>
      </c>
      <c r="BL332" s="11">
        <v>4.94</v>
      </c>
      <c r="BM332" s="11">
        <v>3.13</v>
      </c>
      <c r="BN332" s="11">
        <v>-0.46</v>
      </c>
      <c r="BO332" s="11">
        <v>-0.25</v>
      </c>
      <c r="BP332" s="11">
        <v>-0.3</v>
      </c>
      <c r="BQ332" s="11">
        <v>0.02</v>
      </c>
      <c r="BR332" s="11">
        <v>-0.282</v>
      </c>
      <c r="BS332" s="11">
        <v>0.001</v>
      </c>
      <c r="BT332" t="s" s="8">
        <v>110</v>
      </c>
      <c r="BU332" s="11">
        <v>-0.015</v>
      </c>
      <c r="BV332" s="11">
        <v>-0.351</v>
      </c>
      <c r="BW332" s="11">
        <v>-0.328</v>
      </c>
      <c r="BX332" s="11">
        <v>-1.76</v>
      </c>
      <c r="BY332" s="11">
        <v>-1.74</v>
      </c>
      <c r="BZ332" s="11">
        <v>-2.22</v>
      </c>
      <c r="CA332" s="11">
        <v>-2.31</v>
      </c>
      <c r="CB332" s="11">
        <v>0</v>
      </c>
      <c r="CC332" s="12">
        <v>2.06</v>
      </c>
      <c r="CD332" s="12">
        <v>-0.02</v>
      </c>
      <c r="CE332" s="12">
        <v>0.5</v>
      </c>
      <c r="CF332" t="s" s="8">
        <v>110</v>
      </c>
      <c r="CG332" t="s" s="8">
        <v>110</v>
      </c>
      <c r="CH332" t="s" s="8">
        <v>110</v>
      </c>
      <c r="CI332" t="s" s="8">
        <v>110</v>
      </c>
      <c r="CJ332" s="11">
        <v>-0.02</v>
      </c>
      <c r="CK332" s="14">
        <v>0</v>
      </c>
      <c r="CL332" s="15">
        <v>0.2102272727272728</v>
      </c>
    </row>
    <row r="333" ht="22.05" customHeight="1">
      <c r="A333" t="s" s="16">
        <v>824</v>
      </c>
      <c r="B333" t="s" s="16">
        <v>825</v>
      </c>
      <c r="C333" t="s" s="8">
        <v>540</v>
      </c>
      <c r="D333" t="s" s="8">
        <v>93</v>
      </c>
      <c r="E333" t="s" s="8">
        <v>94</v>
      </c>
      <c r="F333" t="s" s="8">
        <v>95</v>
      </c>
      <c r="G333" s="9">
        <v>1.0714</v>
      </c>
      <c r="H333" s="9">
        <v>1.239</v>
      </c>
      <c r="I333" s="10">
        <f>$C$2+CK333</f>
      </c>
      <c r="J333" s="10">
        <f>IF(H333="NA","NA",$C$1+H333*I333)</f>
      </c>
      <c r="K333" s="10">
        <v>0.04</v>
      </c>
      <c r="L333" s="10">
        <f>IF(K333="NA","NA",$C$1+K333)</f>
      </c>
      <c r="M333" s="10">
        <f>IF(L333="NA","NA",IF(CL333="NA","NA",L333*(1-CL333)))</f>
      </c>
      <c r="N333" s="10">
        <f>IF(J333="NA","NA",IF(AA333="NA","NA",IF(M333="NA","NA",J333*(1-AA333)+M333*AA333)))</f>
      </c>
      <c r="O333" s="10">
        <f>IF(BB333="NA","NA",IF(J333="NA","NA",BB333-J333))</f>
      </c>
      <c r="P333" s="10">
        <f>IF(BC333="NA","NA",IF(N333="NA","NA",BC333-N333))</f>
      </c>
      <c r="Q333" s="11">
        <v>3.12</v>
      </c>
      <c r="R333" s="11">
        <v>0</v>
      </c>
      <c r="S333" s="11">
        <v>0.49</v>
      </c>
      <c r="T333" s="11">
        <v>0.49</v>
      </c>
      <c r="U333" s="11">
        <v>3.61</v>
      </c>
      <c r="V333" s="11">
        <v>0.02</v>
      </c>
      <c r="W333" s="11">
        <v>3.59</v>
      </c>
      <c r="X333" s="10">
        <v>0.0047</v>
      </c>
      <c r="Y333" s="12">
        <v>0</v>
      </c>
      <c r="Z333" s="10">
        <v>0.2808</v>
      </c>
      <c r="AA333" s="10">
        <v>0.1353</v>
      </c>
      <c r="AB333" s="10">
        <v>0.3904</v>
      </c>
      <c r="AC333" s="10">
        <v>0.1564</v>
      </c>
      <c r="AD333" s="11">
        <v>0.15</v>
      </c>
      <c r="AE333" s="12">
        <v>1.61</v>
      </c>
      <c r="AF333" s="10">
        <v>0.1612</v>
      </c>
      <c r="AG333" s="10">
        <v>1.4698</v>
      </c>
      <c r="AH333" s="12">
        <v>0.35</v>
      </c>
      <c r="AI333" t="s" s="5">
        <v>110</v>
      </c>
      <c r="AJ333" s="12">
        <v>34.29</v>
      </c>
      <c r="AK333" t="s" s="8">
        <v>110</v>
      </c>
      <c r="AL333" t="s" s="8">
        <v>110</v>
      </c>
      <c r="AM333" t="s" s="8">
        <v>110</v>
      </c>
      <c r="AN333" s="12">
        <v>2.5</v>
      </c>
      <c r="AO333" s="12">
        <v>0.93</v>
      </c>
      <c r="AP333" t="s" s="8">
        <v>110</v>
      </c>
      <c r="AQ333" s="12">
        <v>13.55</v>
      </c>
      <c r="AR333" s="12">
        <v>2.09</v>
      </c>
      <c r="AS333" s="12">
        <v>1.07</v>
      </c>
      <c r="AT333" t="s" s="8">
        <v>110</v>
      </c>
      <c r="AU333" s="10">
        <v>0</v>
      </c>
      <c r="AV333" t="s" s="8">
        <v>110</v>
      </c>
      <c r="AW333" t="s" s="8">
        <v>110</v>
      </c>
      <c r="AX333" s="10">
        <v>0.0336</v>
      </c>
      <c r="AY333" s="10">
        <v>0.07149999999999999</v>
      </c>
      <c r="AZ333" t="s" s="8">
        <v>110</v>
      </c>
      <c r="BA333" t="s" s="8">
        <v>110</v>
      </c>
      <c r="BB333" s="10">
        <v>-0.07630000000000001</v>
      </c>
      <c r="BC333" s="10">
        <v>-0.0687</v>
      </c>
      <c r="BD333" s="10">
        <v>-0.0332</v>
      </c>
      <c r="BE333" s="10">
        <v>-0.0299</v>
      </c>
      <c r="BF333" s="10">
        <v>0</v>
      </c>
      <c r="BG333" t="s" s="8">
        <v>110</v>
      </c>
      <c r="BH333" s="11">
        <v>0.09</v>
      </c>
      <c r="BI333" s="11">
        <v>-0.1</v>
      </c>
      <c r="BJ333" s="11">
        <v>-0.09</v>
      </c>
      <c r="BK333" s="11">
        <v>-0.09</v>
      </c>
      <c r="BL333" s="11">
        <v>3.35</v>
      </c>
      <c r="BM333" s="11">
        <v>3.01</v>
      </c>
      <c r="BN333" s="11">
        <v>0.27</v>
      </c>
      <c r="BO333" s="11">
        <v>-0.09</v>
      </c>
      <c r="BP333" s="11">
        <v>-0.09</v>
      </c>
      <c r="BQ333" s="11">
        <v>0.07000000000000001</v>
      </c>
      <c r="BR333" s="11">
        <v>0.211</v>
      </c>
      <c r="BS333" s="11">
        <v>-0.145</v>
      </c>
      <c r="BT333" t="s" s="8">
        <v>110</v>
      </c>
      <c r="BU333" s="11">
        <v>-0.156</v>
      </c>
      <c r="BV333" s="11">
        <v>-0.237</v>
      </c>
      <c r="BW333" s="11">
        <v>-0.166</v>
      </c>
      <c r="BX333" s="11">
        <v>1.31</v>
      </c>
      <c r="BY333" s="11">
        <v>1.31</v>
      </c>
      <c r="BZ333" s="11">
        <v>1.25</v>
      </c>
      <c r="CA333" s="11">
        <v>1.72</v>
      </c>
      <c r="CB333" s="11">
        <v>0</v>
      </c>
      <c r="CC333" s="12">
        <v>0.95</v>
      </c>
      <c r="CD333" s="12">
        <v>0.51</v>
      </c>
      <c r="CE333" s="12">
        <v>0.5</v>
      </c>
      <c r="CF333" t="s" s="8">
        <v>110</v>
      </c>
      <c r="CG333" t="s" s="8">
        <v>110</v>
      </c>
      <c r="CH333" t="s" s="8">
        <v>110</v>
      </c>
      <c r="CI333" t="s" s="8">
        <v>110</v>
      </c>
      <c r="CJ333" s="11">
        <v>0</v>
      </c>
      <c r="CK333" s="14">
        <v>0</v>
      </c>
      <c r="CL333" s="15">
        <v>0.2102272727272728</v>
      </c>
    </row>
    <row r="334" ht="22.05" customHeight="1">
      <c r="A334" t="s" s="16">
        <v>826</v>
      </c>
      <c r="B334" t="s" s="16">
        <v>827</v>
      </c>
      <c r="C334" t="s" s="8">
        <v>451</v>
      </c>
      <c r="D334" t="s" s="8">
        <v>93</v>
      </c>
      <c r="E334" t="s" s="8">
        <v>94</v>
      </c>
      <c r="F334" t="s" s="8">
        <v>95</v>
      </c>
      <c r="G334" s="9">
        <v>0.8585</v>
      </c>
      <c r="H334" s="9">
        <v>1.0708</v>
      </c>
      <c r="I334" s="10">
        <f>$C$2+CK334</f>
      </c>
      <c r="J334" s="10">
        <f>IF(H334="NA","NA",$C$1+H334*I334)</f>
      </c>
      <c r="K334" s="10">
        <v>0.025</v>
      </c>
      <c r="L334" s="10">
        <f>IF(K334="NA","NA",$C$1+K334)</f>
      </c>
      <c r="M334" s="10">
        <f>IF(L334="NA","NA",IF(CL334="NA","NA",L334*(1-CL334)))</f>
      </c>
      <c r="N334" s="10">
        <f>IF(J334="NA","NA",IF(AA334="NA","NA",IF(M334="NA","NA",J334*(1-AA334)+M334*AA334)))</f>
      </c>
      <c r="O334" t="s" s="8">
        <f>IF(BB334="NA","NA",IF(J334="NA","NA",BB334-J334))</f>
        <v>110</v>
      </c>
      <c r="P334" t="s" s="8">
        <f>IF(BC334="NA","NA",IF(N334="NA","NA",BC334-N334))</f>
        <v>110</v>
      </c>
      <c r="Q334" s="11">
        <v>4.31</v>
      </c>
      <c r="R334" s="11">
        <v>0</v>
      </c>
      <c r="S334" s="11">
        <v>1.44</v>
      </c>
      <c r="T334" s="11">
        <v>1.44</v>
      </c>
      <c r="U334" s="11">
        <v>5.75</v>
      </c>
      <c r="V334" s="11">
        <v>0.01</v>
      </c>
      <c r="W334" s="11">
        <v>5.75</v>
      </c>
      <c r="X334" s="10">
        <v>0.0009</v>
      </c>
      <c r="Y334" s="12">
        <v>0.01</v>
      </c>
      <c r="Z334" s="10">
        <v>0.6887</v>
      </c>
      <c r="AA334" s="10">
        <v>0.2504</v>
      </c>
      <c r="AB334" s="10">
        <v>2.212</v>
      </c>
      <c r="AC334" s="10">
        <v>0.3341</v>
      </c>
      <c r="AD334" s="11">
        <v>0.62</v>
      </c>
      <c r="AE334" t="s" s="8">
        <v>110</v>
      </c>
      <c r="AF334" t="s" s="8">
        <v>110</v>
      </c>
      <c r="AG334" t="s" s="8">
        <v>110</v>
      </c>
      <c r="AH334" s="12">
        <v>0.23</v>
      </c>
      <c r="AI334" s="13">
        <v>2.26</v>
      </c>
      <c r="AJ334" s="12">
        <v>32.9</v>
      </c>
      <c r="AK334" s="12">
        <v>32.9</v>
      </c>
      <c r="AL334" t="s" s="8">
        <v>110</v>
      </c>
      <c r="AM334" t="s" s="8">
        <v>110</v>
      </c>
      <c r="AN334" s="12">
        <v>6.62</v>
      </c>
      <c r="AO334" s="12">
        <v>1.58</v>
      </c>
      <c r="AP334" s="12">
        <v>18.18</v>
      </c>
      <c r="AQ334" s="12">
        <v>12.15</v>
      </c>
      <c r="AR334" s="12">
        <v>2.75</v>
      </c>
      <c r="AS334" s="12">
        <v>2.11</v>
      </c>
      <c r="AT334" s="10">
        <v>0</v>
      </c>
      <c r="AU334" s="10">
        <v>0</v>
      </c>
      <c r="AV334" s="10">
        <v>-0.032</v>
      </c>
      <c r="AW334" s="10">
        <v>1.166</v>
      </c>
      <c r="AX334" s="10">
        <v>0.115</v>
      </c>
      <c r="AY334" s="10">
        <v>0.293</v>
      </c>
      <c r="AZ334" t="s" s="8">
        <v>110</v>
      </c>
      <c r="BA334" t="s" s="8">
        <v>110</v>
      </c>
      <c r="BB334" t="s" s="8">
        <v>110</v>
      </c>
      <c r="BC334" t="s" s="8">
        <v>110</v>
      </c>
      <c r="BD334" s="10">
        <v>0.0482</v>
      </c>
      <c r="BE334" s="10">
        <v>0.1162</v>
      </c>
      <c r="BF334" s="10">
        <v>0.2599</v>
      </c>
      <c r="BG334" t="s" s="8">
        <v>110</v>
      </c>
      <c r="BH334" s="11">
        <v>0.13</v>
      </c>
      <c r="BI334" s="11">
        <v>0.13</v>
      </c>
      <c r="BJ334" s="11">
        <v>0.32</v>
      </c>
      <c r="BK334" s="11">
        <v>0.32</v>
      </c>
      <c r="BL334" s="11">
        <v>2.72</v>
      </c>
      <c r="BM334" s="11">
        <v>2.72</v>
      </c>
      <c r="BN334" s="11">
        <v>0.47</v>
      </c>
      <c r="BO334" s="11">
        <v>0.47</v>
      </c>
      <c r="BP334" s="11">
        <v>0.23</v>
      </c>
      <c r="BQ334" s="11">
        <v>0</v>
      </c>
      <c r="BR334" s="11">
        <v>0</v>
      </c>
      <c r="BS334" s="11">
        <v>-0.157</v>
      </c>
      <c r="BT334" s="10">
        <v>-0.671296743646729</v>
      </c>
      <c r="BU334" s="11">
        <v>0.390875706214689</v>
      </c>
      <c r="BV334" s="11">
        <v>0.288</v>
      </c>
      <c r="BW334" s="11">
        <v>0.288</v>
      </c>
      <c r="BX334" s="11">
        <v>0</v>
      </c>
      <c r="BY334" s="11">
        <v>0</v>
      </c>
      <c r="BZ334" s="11">
        <v>0.65</v>
      </c>
      <c r="CA334" s="11">
        <v>2.09</v>
      </c>
      <c r="CB334" s="11">
        <v>0</v>
      </c>
      <c r="CC334" t="s" s="8">
        <v>110</v>
      </c>
      <c r="CD334" t="s" s="8">
        <v>110</v>
      </c>
      <c r="CE334" s="12">
        <v>0.5</v>
      </c>
      <c r="CF334" t="s" s="8">
        <v>110</v>
      </c>
      <c r="CG334" t="s" s="8">
        <v>110</v>
      </c>
      <c r="CH334" t="s" s="8">
        <v>110</v>
      </c>
      <c r="CI334" t="s" s="8">
        <v>110</v>
      </c>
      <c r="CJ334" s="11">
        <v>0</v>
      </c>
      <c r="CK334" s="14">
        <v>0</v>
      </c>
      <c r="CL334" s="15">
        <v>0.2093862815884476</v>
      </c>
    </row>
    <row r="335" ht="22.05" customHeight="1">
      <c r="A335" t="s" s="16">
        <v>828</v>
      </c>
      <c r="B335" t="s" s="16">
        <v>829</v>
      </c>
      <c r="C335" t="s" s="8">
        <v>428</v>
      </c>
      <c r="D335" t="s" s="8">
        <v>93</v>
      </c>
      <c r="E335" t="s" s="8">
        <v>94</v>
      </c>
      <c r="F335" t="s" s="8">
        <v>95</v>
      </c>
      <c r="G335" s="9">
        <v>0.9813</v>
      </c>
      <c r="H335" s="9">
        <v>1.0453</v>
      </c>
      <c r="I335" s="10">
        <f>$C$2+CK335</f>
      </c>
      <c r="J335" s="10">
        <f>IF(H335="NA","NA",$C$1+H335*I335)</f>
      </c>
      <c r="K335" s="10">
        <v>0.025</v>
      </c>
      <c r="L335" s="10">
        <f>IF(K335="NA","NA",$C$1+K335)</f>
      </c>
      <c r="M335" s="10">
        <f>IF(L335="NA","NA",IF(CL335="NA","NA",L335*(1-CL335)))</f>
      </c>
      <c r="N335" s="10">
        <f>IF(J335="NA","NA",IF(AA335="NA","NA",IF(M335="NA","NA",J335*(1-AA335)+M335*AA335)))</f>
      </c>
      <c r="O335" s="10">
        <f>IF(BB335="NA","NA",IF(J335="NA","NA",BB335-J335))</f>
      </c>
      <c r="P335" s="10">
        <f>IF(BC335="NA","NA",IF(N335="NA","NA",BC335-N335))</f>
      </c>
      <c r="Q335" s="11">
        <v>2.39</v>
      </c>
      <c r="R335" s="11">
        <v>0</v>
      </c>
      <c r="S335" s="11">
        <v>0.16</v>
      </c>
      <c r="T335" s="11">
        <v>0.16</v>
      </c>
      <c r="U335" s="11">
        <v>2.55</v>
      </c>
      <c r="V335" s="11">
        <v>0.09</v>
      </c>
      <c r="W335" s="11">
        <v>2.46</v>
      </c>
      <c r="X335" s="10">
        <v>0.0342</v>
      </c>
      <c r="Y335" s="12">
        <v>0</v>
      </c>
      <c r="Z335" s="10">
        <v>0.151</v>
      </c>
      <c r="AA335" s="10">
        <v>0.0613</v>
      </c>
      <c r="AB335" s="10">
        <v>0.1779</v>
      </c>
      <c r="AC335" s="10">
        <v>0.0653</v>
      </c>
      <c r="AD335" s="11">
        <v>0.22</v>
      </c>
      <c r="AE335" s="12">
        <v>-0.29</v>
      </c>
      <c r="AF335" t="s" s="8">
        <v>110</v>
      </c>
      <c r="AG335" t="s" s="8">
        <v>110</v>
      </c>
      <c r="AH335" s="12">
        <v>0.68</v>
      </c>
      <c r="AI335" t="s" s="5">
        <v>110</v>
      </c>
      <c r="AJ335" s="12">
        <v>149.38</v>
      </c>
      <c r="AK335" t="s" s="8">
        <v>110</v>
      </c>
      <c r="AL335" t="s" s="8">
        <v>110</v>
      </c>
      <c r="AM335" t="s" s="8">
        <v>110</v>
      </c>
      <c r="AN335" s="12">
        <v>2.73</v>
      </c>
      <c r="AO335" s="12">
        <v>1.16</v>
      </c>
      <c r="AP335" t="s" s="8">
        <v>110</v>
      </c>
      <c r="AQ335" s="12">
        <v>68.31</v>
      </c>
      <c r="AR335" s="12">
        <v>2.6</v>
      </c>
      <c r="AS335" s="12">
        <v>1.19</v>
      </c>
      <c r="AT335" t="s" s="8">
        <v>110</v>
      </c>
      <c r="AU335" s="10">
        <v>0</v>
      </c>
      <c r="AV335" t="s" s="8">
        <v>110</v>
      </c>
      <c r="AW335" t="s" s="8">
        <v>110</v>
      </c>
      <c r="AX335" t="s" s="8">
        <v>110</v>
      </c>
      <c r="AY335" t="s" s="8">
        <v>110</v>
      </c>
      <c r="AZ335" t="s" s="8">
        <v>110</v>
      </c>
      <c r="BA335" t="s" s="8">
        <v>110</v>
      </c>
      <c r="BB335" s="10">
        <v>-0.1506</v>
      </c>
      <c r="BC335" s="10">
        <v>-0.09950000000000001</v>
      </c>
      <c r="BD335" s="10">
        <v>-0.048</v>
      </c>
      <c r="BE335" s="10">
        <v>-0.0449</v>
      </c>
      <c r="BF335" s="10">
        <v>0</v>
      </c>
      <c r="BG335" t="s" s="8">
        <v>110</v>
      </c>
      <c r="BH335" s="11">
        <v>0.02</v>
      </c>
      <c r="BI335" s="11">
        <v>-0.11</v>
      </c>
      <c r="BJ335" s="11">
        <v>-0.1</v>
      </c>
      <c r="BK335" s="11">
        <v>-0.1</v>
      </c>
      <c r="BL335" s="11">
        <v>2.06</v>
      </c>
      <c r="BM335" s="11">
        <v>2.25</v>
      </c>
      <c r="BN335" s="11">
        <v>0.04</v>
      </c>
      <c r="BO335" s="11">
        <v>-0.1</v>
      </c>
      <c r="BP335" s="11">
        <v>-0.1</v>
      </c>
      <c r="BQ335" s="11">
        <v>0</v>
      </c>
      <c r="BR335" s="11">
        <v>0</v>
      </c>
      <c r="BS335" s="11">
        <v>-0.043</v>
      </c>
      <c r="BT335" t="s" s="8">
        <v>110</v>
      </c>
      <c r="BU335" s="11">
        <v>-0.058</v>
      </c>
      <c r="BV335" s="11">
        <v>-0.065</v>
      </c>
      <c r="BW335" s="11">
        <v>-0.065</v>
      </c>
      <c r="BX335" s="11">
        <v>0.72</v>
      </c>
      <c r="BY335" s="11">
        <v>1.02</v>
      </c>
      <c r="BZ335" s="11">
        <v>0.88</v>
      </c>
      <c r="CA335" s="11">
        <v>0.95</v>
      </c>
      <c r="CB335" s="11">
        <v>0</v>
      </c>
      <c r="CC335" s="12">
        <v>-0.55</v>
      </c>
      <c r="CD335" s="12">
        <v>0.68</v>
      </c>
      <c r="CE335" s="12">
        <v>0.5</v>
      </c>
      <c r="CF335" t="s" s="8">
        <v>110</v>
      </c>
      <c r="CG335" t="s" s="8">
        <v>110</v>
      </c>
      <c r="CH335" t="s" s="8">
        <v>110</v>
      </c>
      <c r="CI335" t="s" s="8">
        <v>110</v>
      </c>
      <c r="CJ335" s="11">
        <v>0</v>
      </c>
      <c r="CK335" s="14">
        <v>0</v>
      </c>
      <c r="CL335" s="15">
        <v>0.2093862815884476</v>
      </c>
    </row>
    <row r="336" ht="31.05" customHeight="1">
      <c r="A336" t="s" s="16">
        <v>830</v>
      </c>
      <c r="B336" t="s" s="16">
        <v>831</v>
      </c>
      <c r="C336" t="s" s="8">
        <v>250</v>
      </c>
      <c r="D336" t="s" s="8">
        <v>93</v>
      </c>
      <c r="E336" t="s" s="8">
        <v>94</v>
      </c>
      <c r="F336" t="s" s="8">
        <v>95</v>
      </c>
      <c r="G336" s="9">
        <v>0.7389</v>
      </c>
      <c r="H336" s="9">
        <v>1.2104</v>
      </c>
      <c r="I336" s="10">
        <f>$C$2+CK336</f>
      </c>
      <c r="J336" s="10">
        <f>IF(H336="NA","NA",$C$1+H336*I336)</f>
      </c>
      <c r="K336" s="10">
        <v>0.04</v>
      </c>
      <c r="L336" s="10">
        <f>IF(K336="NA","NA",$C$1+K336)</f>
      </c>
      <c r="M336" s="10">
        <f>IF(L336="NA","NA",IF(CL336="NA","NA",L336*(1-CL336)))</f>
      </c>
      <c r="N336" s="10">
        <f>IF(J336="NA","NA",IF(AA336="NA","NA",IF(M336="NA","NA",J336*(1-AA336)+M336*AA336)))</f>
      </c>
      <c r="O336" s="10">
        <f>IF(BB336="NA","NA",IF(J336="NA","NA",BB336-J336))</f>
      </c>
      <c r="P336" s="10">
        <f>IF(BC336="NA","NA",IF(N336="NA","NA",BC336-N336))</f>
      </c>
      <c r="Q336" s="11">
        <v>4.31</v>
      </c>
      <c r="R336" s="11">
        <v>0</v>
      </c>
      <c r="S336" s="11">
        <v>2.75</v>
      </c>
      <c r="T336" s="11">
        <v>2.75</v>
      </c>
      <c r="U336" s="11">
        <v>7.06</v>
      </c>
      <c r="V336" s="11">
        <v>0.92</v>
      </c>
      <c r="W336" s="11">
        <v>6.14</v>
      </c>
      <c r="X336" s="10">
        <v>0.1306</v>
      </c>
      <c r="Y336" s="12">
        <v>0</v>
      </c>
      <c r="Z336" s="10">
        <v>0.2781</v>
      </c>
      <c r="AA336" s="10">
        <v>0.3895</v>
      </c>
      <c r="AB336" s="10">
        <v>0.3852</v>
      </c>
      <c r="AC336" s="10">
        <v>0.6381</v>
      </c>
      <c r="AD336" s="11">
        <v>2.26</v>
      </c>
      <c r="AE336" s="12">
        <v>6.3</v>
      </c>
      <c r="AF336" s="10">
        <v>0.0548</v>
      </c>
      <c r="AG336" s="10">
        <v>1.5</v>
      </c>
      <c r="AH336" s="12">
        <v>0.42</v>
      </c>
      <c r="AI336" t="s" s="5">
        <v>110</v>
      </c>
      <c r="AJ336" t="s" s="8">
        <v>110</v>
      </c>
      <c r="AK336" t="s" s="8">
        <v>110</v>
      </c>
      <c r="AL336" t="s" s="8">
        <v>110</v>
      </c>
      <c r="AM336" t="s" s="8">
        <v>110</v>
      </c>
      <c r="AN336" s="12">
        <v>0.6</v>
      </c>
      <c r="AO336" s="12">
        <v>2.06</v>
      </c>
      <c r="AP336" t="s" s="8">
        <v>110</v>
      </c>
      <c r="AQ336" s="12">
        <v>16.82</v>
      </c>
      <c r="AR336" s="12">
        <v>0.68</v>
      </c>
      <c r="AS336" s="12">
        <v>2.94</v>
      </c>
      <c r="AT336" t="s" s="8">
        <v>110</v>
      </c>
      <c r="AU336" s="10">
        <v>0</v>
      </c>
      <c r="AV336" t="s" s="8">
        <v>110</v>
      </c>
      <c r="AW336" t="s" s="8">
        <v>110</v>
      </c>
      <c r="AX336" s="10">
        <v>-0.0481</v>
      </c>
      <c r="AY336" s="10">
        <v>-0.0363</v>
      </c>
      <c r="AZ336" t="s" s="8">
        <v>110</v>
      </c>
      <c r="BA336" t="s" s="8">
        <v>110</v>
      </c>
      <c r="BB336" s="10">
        <v>-0.1052</v>
      </c>
      <c r="BC336" s="10">
        <v>-0.0275</v>
      </c>
      <c r="BD336" s="10">
        <v>-0.3198</v>
      </c>
      <c r="BE336" s="10">
        <v>-0.1041</v>
      </c>
      <c r="BF336" s="10">
        <v>0</v>
      </c>
      <c r="BG336" s="10">
        <v>0.1689</v>
      </c>
      <c r="BH336" s="11">
        <v>-3.23</v>
      </c>
      <c r="BI336" s="11">
        <v>-0.6899999999999999</v>
      </c>
      <c r="BJ336" s="11">
        <v>-0.34</v>
      </c>
      <c r="BK336" s="11">
        <v>-0.23</v>
      </c>
      <c r="BL336" s="11">
        <v>2.09</v>
      </c>
      <c r="BM336" s="11">
        <v>2.17</v>
      </c>
      <c r="BN336" s="11">
        <v>0.37</v>
      </c>
      <c r="BO336" s="11">
        <v>-0.16</v>
      </c>
      <c r="BP336" s="11">
        <v>-0.23</v>
      </c>
      <c r="BQ336" s="11">
        <v>0.6</v>
      </c>
      <c r="BR336" s="11">
        <v>0.144</v>
      </c>
      <c r="BS336" s="11">
        <v>1.546</v>
      </c>
      <c r="BT336" t="s" s="8">
        <v>110</v>
      </c>
      <c r="BU336" s="11">
        <v>-1.916</v>
      </c>
      <c r="BV336" s="11">
        <v>-2.984</v>
      </c>
      <c r="BW336" s="11">
        <v>-2.384</v>
      </c>
      <c r="BX336" s="11">
        <v>6.6</v>
      </c>
      <c r="BY336" s="11">
        <v>8.210000000000001</v>
      </c>
      <c r="BZ336" s="11">
        <v>7.14</v>
      </c>
      <c r="CA336" s="11">
        <v>8.970000000000001</v>
      </c>
      <c r="CB336" s="11">
        <v>0</v>
      </c>
      <c r="CC336" s="12">
        <v>4.48</v>
      </c>
      <c r="CD336" s="12">
        <v>0.45</v>
      </c>
      <c r="CE336" s="12">
        <v>0.5</v>
      </c>
      <c r="CF336" s="12">
        <v>0.13</v>
      </c>
      <c r="CG336" s="12">
        <v>0.12</v>
      </c>
      <c r="CH336" s="11">
        <v>-1.19</v>
      </c>
      <c r="CI336" s="11">
        <v>-1.15</v>
      </c>
      <c r="CJ336" s="11">
        <v>0</v>
      </c>
      <c r="CK336" s="14">
        <v>0</v>
      </c>
      <c r="CL336" s="15">
        <v>0.2102272727272728</v>
      </c>
    </row>
    <row r="337" ht="22.05" customHeight="1">
      <c r="A337" t="s" s="16">
        <v>832</v>
      </c>
      <c r="B337" t="s" s="16">
        <v>833</v>
      </c>
      <c r="C337" t="s" s="8">
        <v>834</v>
      </c>
      <c r="D337" t="s" s="8">
        <v>93</v>
      </c>
      <c r="E337" t="s" s="8">
        <v>94</v>
      </c>
      <c r="F337" t="s" s="8">
        <v>95</v>
      </c>
      <c r="G337" s="9">
        <v>1.0292</v>
      </c>
      <c r="H337" s="9">
        <v>1.0639</v>
      </c>
      <c r="I337" s="10">
        <f>$C$2+CK337</f>
      </c>
      <c r="J337" s="10">
        <f>IF(H337="NA","NA",$C$1+H337*I337)</f>
      </c>
      <c r="K337" s="10">
        <v>0.025</v>
      </c>
      <c r="L337" s="10">
        <f>IF(K337="NA","NA",$C$1+K337)</f>
      </c>
      <c r="M337" s="10">
        <f>IF(L337="NA","NA",IF(CL337="NA","NA",L337*(1-CL337)))</f>
      </c>
      <c r="N337" s="10">
        <f>IF(J337="NA","NA",IF(AA337="NA","NA",IF(M337="NA","NA",J337*(1-AA337)+M337*AA337)))</f>
      </c>
      <c r="O337" s="10">
        <f>IF(BB337="NA","NA",IF(J337="NA","NA",BB337-J337))</f>
      </c>
      <c r="P337" s="10">
        <f>IF(BC337="NA","NA",IF(N337="NA","NA",BC337-N337))</f>
      </c>
      <c r="Q337" s="11">
        <v>3.83</v>
      </c>
      <c r="R337" s="11">
        <v>0</v>
      </c>
      <c r="S337" s="11">
        <v>0.13</v>
      </c>
      <c r="T337" s="11">
        <v>0.13</v>
      </c>
      <c r="U337" s="11">
        <v>3.96</v>
      </c>
      <c r="V337" s="11">
        <v>4.18</v>
      </c>
      <c r="W337" s="11">
        <v>-0.22</v>
      </c>
      <c r="X337" s="10">
        <v>1.0558</v>
      </c>
      <c r="Y337" s="12">
        <v>0</v>
      </c>
      <c r="Z337" s="10">
        <v>0.0123</v>
      </c>
      <c r="AA337" s="10">
        <v>0.0326</v>
      </c>
      <c r="AB337" s="10">
        <v>0.0124</v>
      </c>
      <c r="AC337" s="10">
        <v>0.0337</v>
      </c>
      <c r="AD337" s="11">
        <v>0.35</v>
      </c>
      <c r="AE337" s="12">
        <v>-0.2</v>
      </c>
      <c r="AF337" s="10">
        <v>0.0775</v>
      </c>
      <c r="AG337" t="s" s="8">
        <v>110</v>
      </c>
      <c r="AH337" s="12">
        <v>0.77</v>
      </c>
      <c r="AI337" t="s" s="5">
        <v>110</v>
      </c>
      <c r="AJ337" t="s" s="8">
        <v>110</v>
      </c>
      <c r="AK337" t="s" s="8">
        <v>110</v>
      </c>
      <c r="AL337" t="s" s="8">
        <v>110</v>
      </c>
      <c r="AM337" t="s" s="8">
        <v>110</v>
      </c>
      <c r="AN337" s="12">
        <v>0.37</v>
      </c>
      <c r="AO337" s="12">
        <v>1.62</v>
      </c>
      <c r="AP337" t="s" s="8">
        <v>110</v>
      </c>
      <c r="AQ337" t="s" s="8">
        <v>110</v>
      </c>
      <c r="AR337" s="12">
        <v>-0.03</v>
      </c>
      <c r="AS337" s="12">
        <v>-0.09</v>
      </c>
      <c r="AT337" t="s" s="8">
        <v>110</v>
      </c>
      <c r="AU337" s="10">
        <v>0</v>
      </c>
      <c r="AV337" t="s" s="8">
        <v>110</v>
      </c>
      <c r="AW337" t="s" s="8">
        <v>110</v>
      </c>
      <c r="AX337" s="10">
        <v>-0.0848</v>
      </c>
      <c r="AY337" s="10">
        <v>0.0404</v>
      </c>
      <c r="AZ337" t="s" s="8">
        <v>110</v>
      </c>
      <c r="BA337" t="s" s="8">
        <v>110</v>
      </c>
      <c r="BB337" s="10">
        <v>-0.0853</v>
      </c>
      <c r="BC337" s="10">
        <v>-0.2748</v>
      </c>
      <c r="BD337" s="10">
        <v>-0.4777</v>
      </c>
      <c r="BE337" s="10">
        <v>-1.2011</v>
      </c>
      <c r="BF337" s="10">
        <v>0</v>
      </c>
      <c r="BG337" s="10">
        <v>0.1471</v>
      </c>
      <c r="BH337" s="11">
        <v>-1.01</v>
      </c>
      <c r="BI337" s="11">
        <v>-0.88</v>
      </c>
      <c r="BJ337" s="11">
        <v>-2.21</v>
      </c>
      <c r="BK337" s="11">
        <v>-2.21</v>
      </c>
      <c r="BL337" s="11">
        <v>2.37</v>
      </c>
      <c r="BM337" s="11">
        <v>1.84</v>
      </c>
      <c r="BN337" s="11">
        <v>-2.32</v>
      </c>
      <c r="BO337" s="11">
        <v>-2.3</v>
      </c>
      <c r="BP337" s="11">
        <v>-2.21</v>
      </c>
      <c r="BQ337" s="11">
        <v>-0.01</v>
      </c>
      <c r="BR337" s="11">
        <v>-0.081</v>
      </c>
      <c r="BS337" s="11">
        <v>4.271</v>
      </c>
      <c r="BT337" t="s" s="8">
        <v>110</v>
      </c>
      <c r="BU337" s="11">
        <v>-6.4</v>
      </c>
      <c r="BV337" s="11">
        <v>-5.055</v>
      </c>
      <c r="BW337" s="11">
        <v>-5.069</v>
      </c>
      <c r="BX337" s="11">
        <v>10.3</v>
      </c>
      <c r="BY337" s="11">
        <v>8.039999999999999</v>
      </c>
      <c r="BZ337" s="11">
        <v>10.4</v>
      </c>
      <c r="CA337" s="11">
        <v>6.35</v>
      </c>
      <c r="CB337" s="11">
        <v>0</v>
      </c>
      <c r="CC337" s="12">
        <v>-0.51</v>
      </c>
      <c r="CD337" s="12">
        <v>0.73</v>
      </c>
      <c r="CE337" s="12">
        <v>0.5</v>
      </c>
      <c r="CF337" s="12">
        <v>0.05</v>
      </c>
      <c r="CG337" s="12">
        <v>0.05</v>
      </c>
      <c r="CH337" s="11">
        <v>-1.47</v>
      </c>
      <c r="CI337" s="11">
        <v>-1.19</v>
      </c>
      <c r="CJ337" s="11">
        <v>0</v>
      </c>
      <c r="CK337" s="14">
        <v>0</v>
      </c>
      <c r="CL337" s="15">
        <v>0.2093862815884476</v>
      </c>
    </row>
    <row r="338" ht="22.05" customHeight="1">
      <c r="A338" t="s" s="16">
        <v>835</v>
      </c>
      <c r="B338" t="s" s="16">
        <v>836</v>
      </c>
      <c r="C338" t="s" s="8">
        <v>451</v>
      </c>
      <c r="D338" t="s" s="8">
        <v>93</v>
      </c>
      <c r="E338" t="s" s="8">
        <v>94</v>
      </c>
      <c r="F338" t="s" s="8">
        <v>95</v>
      </c>
      <c r="G338" s="9">
        <v>0.8585</v>
      </c>
      <c r="H338" s="9">
        <v>0.9406</v>
      </c>
      <c r="I338" s="10">
        <f>$C$2+CK338</f>
      </c>
      <c r="J338" s="10">
        <f>IF(H338="NA","NA",$C$1+H338*I338)</f>
      </c>
      <c r="K338" s="10">
        <v>0.025</v>
      </c>
      <c r="L338" s="10">
        <f>IF(K338="NA","NA",$C$1+K338)</f>
      </c>
      <c r="M338" s="10">
        <f>IF(L338="NA","NA",IF(CL338="NA","NA",L338*(1-CL338)))</f>
      </c>
      <c r="N338" s="10">
        <f>IF(J338="NA","NA",IF(AA338="NA","NA",IF(M338="NA","NA",J338*(1-AA338)+M338*AA338)))</f>
      </c>
      <c r="O338" s="10">
        <f>IF(BB338="NA","NA",IF(J338="NA","NA",BB338-J338))</f>
      </c>
      <c r="P338" s="10">
        <f>IF(BC338="NA","NA",IF(N338="NA","NA",BC338-N338))</f>
      </c>
      <c r="Q338" s="11">
        <v>1.16</v>
      </c>
      <c r="R338" s="11">
        <v>0</v>
      </c>
      <c r="S338" s="11">
        <v>0.11</v>
      </c>
      <c r="T338" s="11">
        <v>0.11</v>
      </c>
      <c r="U338" s="11">
        <v>1.27</v>
      </c>
      <c r="V338" s="11">
        <v>0.16</v>
      </c>
      <c r="W338" s="11">
        <v>1.12</v>
      </c>
      <c r="X338" s="10">
        <v>0.1227</v>
      </c>
      <c r="Y338" s="12">
        <v>0</v>
      </c>
      <c r="Z338" s="10">
        <v>0.0873</v>
      </c>
      <c r="AA338" s="10">
        <v>0.0873</v>
      </c>
      <c r="AB338" s="10">
        <v>0.09569999999999999</v>
      </c>
      <c r="AC338" s="10">
        <v>0.09569999999999999</v>
      </c>
      <c r="AD338" s="11">
        <v>0.55</v>
      </c>
      <c r="AE338" s="12">
        <v>-1.29</v>
      </c>
      <c r="AF338" s="10">
        <v>0.0548</v>
      </c>
      <c r="AG338" t="s" s="8">
        <v>110</v>
      </c>
      <c r="AH338" s="12">
        <v>0.5</v>
      </c>
      <c r="AI338" t="s" s="5">
        <v>110</v>
      </c>
      <c r="AJ338" t="s" s="8">
        <v>110</v>
      </c>
      <c r="AK338" t="s" s="8">
        <v>110</v>
      </c>
      <c r="AL338" t="s" s="8">
        <v>110</v>
      </c>
      <c r="AM338" t="s" s="8">
        <v>110</v>
      </c>
      <c r="AN338" s="12">
        <v>1</v>
      </c>
      <c r="AO338" s="12">
        <v>0.78</v>
      </c>
      <c r="AP338" t="s" s="8">
        <v>110</v>
      </c>
      <c r="AQ338" t="s" s="8">
        <v>110</v>
      </c>
      <c r="AR338" s="12">
        <v>1</v>
      </c>
      <c r="AS338" s="12">
        <v>0.75</v>
      </c>
      <c r="AT338" t="s" s="8">
        <v>110</v>
      </c>
      <c r="AU338" s="10">
        <v>0.1352</v>
      </c>
      <c r="AV338" t="s" s="8">
        <v>110</v>
      </c>
      <c r="AW338" t="s" s="8">
        <v>110</v>
      </c>
      <c r="AX338" s="10">
        <v>-0.0322</v>
      </c>
      <c r="AY338" s="10">
        <v>0.0578</v>
      </c>
      <c r="AZ338" t="s" s="8">
        <v>110</v>
      </c>
      <c r="BA338" t="s" s="8">
        <v>110</v>
      </c>
      <c r="BB338" s="10">
        <v>-0.3168</v>
      </c>
      <c r="BC338" s="10">
        <v>-0.5066000000000001</v>
      </c>
      <c r="BD338" s="10">
        <v>-0.4255</v>
      </c>
      <c r="BE338" s="10">
        <v>-0.4504</v>
      </c>
      <c r="BF338" s="10">
        <v>0</v>
      </c>
      <c r="BG338" s="10">
        <v>0.074</v>
      </c>
      <c r="BH338" s="11">
        <v>-0.47</v>
      </c>
      <c r="BI338" s="11">
        <v>-0.58</v>
      </c>
      <c r="BJ338" s="11">
        <v>-0.62</v>
      </c>
      <c r="BK338" s="11">
        <v>-0.62</v>
      </c>
      <c r="BL338" s="11">
        <v>1.49</v>
      </c>
      <c r="BM338" s="11">
        <v>1.37</v>
      </c>
      <c r="BN338" s="11">
        <v>-0.29</v>
      </c>
      <c r="BO338" s="11">
        <v>-0.59</v>
      </c>
      <c r="BP338" s="11">
        <v>-0.62</v>
      </c>
      <c r="BQ338" s="11">
        <v>0</v>
      </c>
      <c r="BR338" s="11">
        <v>0</v>
      </c>
      <c r="BS338" s="11">
        <v>-0.126</v>
      </c>
      <c r="BT338" t="s" s="8">
        <v>110</v>
      </c>
      <c r="BU338" s="11">
        <v>-0.491</v>
      </c>
      <c r="BV338" s="11">
        <v>-0.457</v>
      </c>
      <c r="BW338" s="11">
        <v>-0.457</v>
      </c>
      <c r="BX338" s="11">
        <v>1.84</v>
      </c>
      <c r="BY338" s="11">
        <v>1.22</v>
      </c>
      <c r="BZ338" s="11">
        <v>1.16</v>
      </c>
      <c r="CA338" s="11">
        <v>1.12</v>
      </c>
      <c r="CB338" s="11">
        <v>-0.16</v>
      </c>
      <c r="CC338" s="12">
        <v>-0.49</v>
      </c>
      <c r="CD338" s="12">
        <v>-0.96</v>
      </c>
      <c r="CE338" s="12">
        <v>0.5</v>
      </c>
      <c r="CF338" t="s" s="8">
        <v>110</v>
      </c>
      <c r="CG338" t="s" s="8">
        <v>110</v>
      </c>
      <c r="CH338" t="s" s="8">
        <v>110</v>
      </c>
      <c r="CI338" t="s" s="8">
        <v>110</v>
      </c>
      <c r="CJ338" s="11">
        <v>-0.16</v>
      </c>
      <c r="CK338" s="14">
        <v>0</v>
      </c>
      <c r="CL338" s="15">
        <v>0.2093862815884476</v>
      </c>
    </row>
    <row r="339" ht="31.05" customHeight="1">
      <c r="A339" t="s" s="16">
        <v>837</v>
      </c>
      <c r="B339" t="s" s="16">
        <v>838</v>
      </c>
      <c r="C339" t="s" s="8">
        <v>170</v>
      </c>
      <c r="D339" t="s" s="8">
        <v>93</v>
      </c>
      <c r="E339" t="s" s="8">
        <v>94</v>
      </c>
      <c r="F339" t="s" s="8">
        <v>95</v>
      </c>
      <c r="G339" s="9">
        <v>0.7409</v>
      </c>
      <c r="H339" s="9">
        <v>0.7409</v>
      </c>
      <c r="I339" s="10">
        <f>$C$2+CK339</f>
      </c>
      <c r="J339" s="10">
        <f>IF(H339="NA","NA",$C$1+H339*I339)</f>
      </c>
      <c r="K339" s="10">
        <v>0.025</v>
      </c>
      <c r="L339" s="10">
        <f>IF(K339="NA","NA",$C$1+K339)</f>
      </c>
      <c r="M339" s="10">
        <f>IF(L339="NA","NA",IF(CL339="NA","NA",L339*(1-CL339)))</f>
      </c>
      <c r="N339" s="10">
        <f>IF(J339="NA","NA",IF(AA339="NA","NA",IF(M339="NA","NA",J339*(1-AA339)+M339*AA339)))</f>
      </c>
      <c r="O339" s="10">
        <f>IF(BB339="NA","NA",IF(J339="NA","NA",BB339-J339))</f>
      </c>
      <c r="P339" s="10">
        <f>IF(BC339="NA","NA",IF(N339="NA","NA",BC339-N339))</f>
      </c>
      <c r="Q339" s="11">
        <v>1.7</v>
      </c>
      <c r="R339" s="11">
        <v>0</v>
      </c>
      <c r="S339" s="11">
        <v>0</v>
      </c>
      <c r="T339" s="11">
        <v>0</v>
      </c>
      <c r="U339" s="11">
        <v>1.7</v>
      </c>
      <c r="V339" s="11">
        <v>0.77</v>
      </c>
      <c r="W339" s="11">
        <v>0.93</v>
      </c>
      <c r="X339" s="10">
        <v>0.4541</v>
      </c>
      <c r="Y339" s="12">
        <v>0</v>
      </c>
      <c r="Z339" s="10">
        <v>0</v>
      </c>
      <c r="AA339" s="10">
        <v>0</v>
      </c>
      <c r="AB339" s="10">
        <v>0</v>
      </c>
      <c r="AC339" s="10">
        <v>0</v>
      </c>
      <c r="AD339" s="11">
        <v>0.03</v>
      </c>
      <c r="AE339" s="12">
        <v>1.27</v>
      </c>
      <c r="AF339" s="10">
        <v>0.0775</v>
      </c>
      <c r="AG339" t="s" s="8">
        <v>110</v>
      </c>
      <c r="AH339" s="12">
        <v>0.82</v>
      </c>
      <c r="AI339" t="s" s="5">
        <v>110</v>
      </c>
      <c r="AJ339" t="s" s="8">
        <v>110</v>
      </c>
      <c r="AK339" t="s" s="8">
        <v>110</v>
      </c>
      <c r="AL339" t="s" s="8">
        <v>110</v>
      </c>
      <c r="AM339" t="s" s="8">
        <v>110</v>
      </c>
      <c r="AN339" s="12">
        <v>0.84</v>
      </c>
      <c r="AO339" s="12">
        <v>0.73</v>
      </c>
      <c r="AP339" t="s" s="8">
        <v>110</v>
      </c>
      <c r="AQ339" t="s" s="8">
        <v>110</v>
      </c>
      <c r="AR339" s="12">
        <v>0.74</v>
      </c>
      <c r="AS339" s="12">
        <v>0.4</v>
      </c>
      <c r="AT339" t="s" s="8">
        <v>110</v>
      </c>
      <c r="AU339" s="10">
        <v>0</v>
      </c>
      <c r="AV339" t="s" s="8">
        <v>110</v>
      </c>
      <c r="AW339" t="s" s="8">
        <v>110</v>
      </c>
      <c r="AX339" s="10">
        <v>-0.158</v>
      </c>
      <c r="AY339" t="s" s="8">
        <v>110</v>
      </c>
      <c r="AZ339" t="s" s="8">
        <v>110</v>
      </c>
      <c r="BA339" t="s" s="8">
        <v>110</v>
      </c>
      <c r="BB339" s="10">
        <v>-0.6028</v>
      </c>
      <c r="BC339" s="10">
        <v>-0.6118</v>
      </c>
      <c r="BD339" s="10">
        <v>-0.6133</v>
      </c>
      <c r="BE339" s="10">
        <v>-0.5871</v>
      </c>
      <c r="BF339" s="10">
        <v>0</v>
      </c>
      <c r="BG339" s="10">
        <v>0.0517</v>
      </c>
      <c r="BH339" s="11">
        <v>-0.27</v>
      </c>
      <c r="BI339" s="11">
        <v>-0.5600000000000001</v>
      </c>
      <c r="BJ339" s="11">
        <v>-0.54</v>
      </c>
      <c r="BK339" s="11">
        <v>-0.54</v>
      </c>
      <c r="BL339" s="11">
        <v>2.33</v>
      </c>
      <c r="BM339" s="11">
        <v>0.92</v>
      </c>
      <c r="BN339" s="11">
        <v>-0.24</v>
      </c>
      <c r="BO339" s="11">
        <v>-0.53</v>
      </c>
      <c r="BP339" s="11">
        <v>-0.54</v>
      </c>
      <c r="BQ339" s="11">
        <v>0</v>
      </c>
      <c r="BR339" s="11">
        <v>-0.08599999999999999</v>
      </c>
      <c r="BS339" s="11">
        <v>-0.004</v>
      </c>
      <c r="BT339" t="s" s="8">
        <v>110</v>
      </c>
      <c r="BU339" s="11">
        <v>-0.449</v>
      </c>
      <c r="BV339" s="11">
        <v>-0.473</v>
      </c>
      <c r="BW339" s="11">
        <v>-0.473</v>
      </c>
      <c r="BX339" s="11">
        <v>0.93</v>
      </c>
      <c r="BY339" s="11">
        <v>0.88</v>
      </c>
      <c r="BZ339" s="11">
        <v>2.02</v>
      </c>
      <c r="CA339" s="11">
        <v>1.25</v>
      </c>
      <c r="CB339" s="11">
        <v>0</v>
      </c>
      <c r="CC339" t="s" s="8">
        <v>110</v>
      </c>
      <c r="CD339" s="12">
        <v>0.46</v>
      </c>
      <c r="CE339" s="12">
        <v>0.5</v>
      </c>
      <c r="CF339" t="s" s="8">
        <v>110</v>
      </c>
      <c r="CG339" t="s" s="8">
        <v>110</v>
      </c>
      <c r="CH339" t="s" s="8">
        <v>110</v>
      </c>
      <c r="CI339" t="s" s="8">
        <v>110</v>
      </c>
      <c r="CJ339" s="11">
        <v>0</v>
      </c>
      <c r="CK339" s="14">
        <v>0</v>
      </c>
      <c r="CL339" s="15">
        <v>0.2093862815884476</v>
      </c>
    </row>
    <row r="340" ht="31.05" customHeight="1">
      <c r="A340" t="s" s="16">
        <v>839</v>
      </c>
      <c r="B340" t="s" s="16">
        <v>840</v>
      </c>
      <c r="C340" t="s" s="8">
        <v>428</v>
      </c>
      <c r="D340" t="s" s="8">
        <v>93</v>
      </c>
      <c r="E340" t="s" s="8">
        <v>94</v>
      </c>
      <c r="F340" t="s" s="8">
        <v>95</v>
      </c>
      <c r="G340" s="9">
        <v>0.9813</v>
      </c>
      <c r="H340" s="9">
        <v>0.9813</v>
      </c>
      <c r="I340" s="10">
        <f>$C$2+CK340</f>
      </c>
      <c r="J340" s="10">
        <f>IF(H340="NA","NA",$C$1+H340*I340)</f>
      </c>
      <c r="K340" s="10">
        <v>0.04</v>
      </c>
      <c r="L340" s="10">
        <f>IF(K340="NA","NA",$C$1+K340)</f>
      </c>
      <c r="M340" s="10">
        <f>IF(L340="NA","NA",IF(CL340="NA","NA",L340*(1-CL340)))</f>
      </c>
      <c r="N340" s="10">
        <f>IF(J340="NA","NA",IF(AA340="NA","NA",IF(M340="NA","NA",J340*(1-AA340)+M340*AA340)))</f>
      </c>
      <c r="O340" s="10">
        <f>IF(BB340="NA","NA",IF(J340="NA","NA",BB340-J340))</f>
      </c>
      <c r="P340" s="10">
        <f>IF(BC340="NA","NA",IF(N340="NA","NA",BC340-N340))</f>
      </c>
      <c r="Q340" s="11">
        <v>3.05</v>
      </c>
      <c r="R340" s="11">
        <v>0</v>
      </c>
      <c r="S340" s="11">
        <v>0</v>
      </c>
      <c r="T340" s="11">
        <v>0</v>
      </c>
      <c r="U340" s="11">
        <v>3.05</v>
      </c>
      <c r="V340" s="11">
        <v>0.12</v>
      </c>
      <c r="W340" s="11">
        <v>2.93</v>
      </c>
      <c r="X340" s="10">
        <v>0.038</v>
      </c>
      <c r="Y340" s="12">
        <v>0</v>
      </c>
      <c r="Z340" s="10">
        <v>0</v>
      </c>
      <c r="AA340" s="10">
        <v>0</v>
      </c>
      <c r="AB340" s="10">
        <v>0</v>
      </c>
      <c r="AC340" s="10">
        <v>0</v>
      </c>
      <c r="AD340" s="11">
        <v>0.27</v>
      </c>
      <c r="AE340" s="12">
        <v>2.18</v>
      </c>
      <c r="AF340" s="10">
        <v>0.1095</v>
      </c>
      <c r="AG340" s="10">
        <v>1.5</v>
      </c>
      <c r="AH340" s="12">
        <v>0.41</v>
      </c>
      <c r="AI340" t="s" s="5">
        <v>110</v>
      </c>
      <c r="AJ340" t="s" s="8">
        <v>110</v>
      </c>
      <c r="AK340" t="s" s="8">
        <v>110</v>
      </c>
      <c r="AL340" t="s" s="8">
        <v>110</v>
      </c>
      <c r="AM340" t="s" s="8">
        <v>110</v>
      </c>
      <c r="AN340" s="12">
        <v>17.43</v>
      </c>
      <c r="AO340" s="12">
        <v>3.15</v>
      </c>
      <c r="AP340" t="s" s="8">
        <v>110</v>
      </c>
      <c r="AQ340" t="s" s="8">
        <v>110</v>
      </c>
      <c r="AR340" s="12">
        <v>49.73</v>
      </c>
      <c r="AS340" s="12">
        <v>3.03</v>
      </c>
      <c r="AT340" t="s" s="8">
        <v>110</v>
      </c>
      <c r="AU340" s="10">
        <v>0</v>
      </c>
      <c r="AV340" t="s" s="8">
        <v>110</v>
      </c>
      <c r="AW340" t="s" s="8">
        <v>110</v>
      </c>
      <c r="AX340" s="10">
        <v>0.395</v>
      </c>
      <c r="AY340" t="s" s="8">
        <v>110</v>
      </c>
      <c r="AZ340" t="s" s="8">
        <v>110</v>
      </c>
      <c r="BA340" t="s" s="8">
        <v>110</v>
      </c>
      <c r="BB340" s="10">
        <v>-4.876</v>
      </c>
      <c r="BC340" s="10">
        <v>-6.2</v>
      </c>
      <c r="BD340" s="10">
        <v>-0.7204</v>
      </c>
      <c r="BE340" s="10">
        <v>-0.7192</v>
      </c>
      <c r="BF340" s="10">
        <v>0</v>
      </c>
      <c r="BG340" t="s" s="8">
        <v>110</v>
      </c>
      <c r="BH340" s="11">
        <v>-0.57</v>
      </c>
      <c r="BI340" s="11">
        <v>-0.59</v>
      </c>
      <c r="BJ340" s="11">
        <v>-0.59</v>
      </c>
      <c r="BK340" s="11">
        <v>-0.59</v>
      </c>
      <c r="BL340" s="11">
        <v>0.97</v>
      </c>
      <c r="BM340" s="11">
        <v>0.82</v>
      </c>
      <c r="BN340" s="11">
        <v>-0.55</v>
      </c>
      <c r="BO340" s="11">
        <v>-0.58</v>
      </c>
      <c r="BP340" s="11">
        <v>-0.59</v>
      </c>
      <c r="BQ340" s="11">
        <v>0</v>
      </c>
      <c r="BR340" s="11">
        <v>0</v>
      </c>
      <c r="BS340" s="11">
        <v>-0.123</v>
      </c>
      <c r="BT340" t="s" s="8">
        <v>110</v>
      </c>
      <c r="BU340" s="11">
        <v>-0.466</v>
      </c>
      <c r="BV340" s="11">
        <v>-0.467</v>
      </c>
      <c r="BW340" s="11">
        <v>-0.467</v>
      </c>
      <c r="BX340" s="11">
        <v>0.12</v>
      </c>
      <c r="BY340" s="11">
        <v>0.1</v>
      </c>
      <c r="BZ340" s="11">
        <v>0.18</v>
      </c>
      <c r="CA340" s="11">
        <v>0.06</v>
      </c>
      <c r="CB340" s="11">
        <v>0</v>
      </c>
      <c r="CC340" s="12">
        <v>1</v>
      </c>
      <c r="CD340" s="12">
        <v>1.28</v>
      </c>
      <c r="CE340" s="12">
        <v>0.5</v>
      </c>
      <c r="CF340" t="s" s="8">
        <v>110</v>
      </c>
      <c r="CG340" t="s" s="8">
        <v>110</v>
      </c>
      <c r="CH340" t="s" s="8">
        <v>110</v>
      </c>
      <c r="CI340" t="s" s="8">
        <v>110</v>
      </c>
      <c r="CJ340" s="11">
        <v>0</v>
      </c>
      <c r="CK340" s="14">
        <v>0</v>
      </c>
      <c r="CL340" s="15">
        <v>0.2102272727272728</v>
      </c>
    </row>
    <row r="341" ht="49.05" customHeight="1">
      <c r="A341" t="s" s="16">
        <v>841</v>
      </c>
      <c r="B341" t="s" s="16">
        <v>842</v>
      </c>
      <c r="C341" t="s" s="8">
        <v>245</v>
      </c>
      <c r="D341" t="s" s="8">
        <v>93</v>
      </c>
      <c r="E341" t="s" s="8">
        <v>94</v>
      </c>
      <c r="F341" t="s" s="8">
        <v>95</v>
      </c>
      <c r="G341" s="9">
        <v>0.7141999999999999</v>
      </c>
      <c r="H341" s="9">
        <v>0.7239</v>
      </c>
      <c r="I341" s="10">
        <f>$C$2+CK341</f>
      </c>
      <c r="J341" s="10">
        <f>IF(H341="NA","NA",$C$1+H341*I341)</f>
      </c>
      <c r="K341" s="10">
        <v>0.04</v>
      </c>
      <c r="L341" s="10">
        <f>IF(K341="NA","NA",$C$1+K341)</f>
      </c>
      <c r="M341" s="10">
        <f>IF(L341="NA","NA",IF(CL341="NA","NA",L341*(1-CL341)))</f>
      </c>
      <c r="N341" s="10">
        <f>IF(J341="NA","NA",IF(AA341="NA","NA",IF(M341="NA","NA",J341*(1-AA341)+M341*AA341)))</f>
      </c>
      <c r="O341" s="10">
        <f>IF(BB341="NA","NA",IF(J341="NA","NA",BB341-J341))</f>
      </c>
      <c r="P341" s="10">
        <f>IF(BC341="NA","NA",IF(N341="NA","NA",BC341-N341))</f>
      </c>
      <c r="Q341" s="11">
        <v>3.45</v>
      </c>
      <c r="R341" s="11">
        <v>0</v>
      </c>
      <c r="S341" s="11">
        <v>0.05</v>
      </c>
      <c r="T341" s="11">
        <v>0.05</v>
      </c>
      <c r="U341" s="11">
        <v>3.5</v>
      </c>
      <c r="V341" s="11">
        <v>0.02</v>
      </c>
      <c r="W341" s="11">
        <v>3.48</v>
      </c>
      <c r="X341" s="10">
        <v>0.0049</v>
      </c>
      <c r="Y341" s="12">
        <v>0.02</v>
      </c>
      <c r="Z341" s="10">
        <v>0.03</v>
      </c>
      <c r="AA341" s="10">
        <v>0.0134</v>
      </c>
      <c r="AB341" s="10">
        <v>0.0309</v>
      </c>
      <c r="AC341" s="10">
        <v>0.0136</v>
      </c>
      <c r="AD341" s="11">
        <v>0.01</v>
      </c>
      <c r="AE341" s="12">
        <v>2.63</v>
      </c>
      <c r="AF341" s="10">
        <v>0.1265</v>
      </c>
      <c r="AG341" s="10">
        <v>1.5</v>
      </c>
      <c r="AH341" s="12">
        <v>0.8100000000000001</v>
      </c>
      <c r="AI341" t="s" s="5">
        <v>110</v>
      </c>
      <c r="AJ341" t="s" s="8">
        <v>110</v>
      </c>
      <c r="AK341" t="s" s="8">
        <v>110</v>
      </c>
      <c r="AL341" t="s" s="8">
        <v>110</v>
      </c>
      <c r="AM341" t="s" s="8">
        <v>110</v>
      </c>
      <c r="AN341" s="12">
        <v>2.27</v>
      </c>
      <c r="AO341" s="12">
        <v>4.69</v>
      </c>
      <c r="AP341" t="s" s="8">
        <v>110</v>
      </c>
      <c r="AQ341" t="s" s="8">
        <v>110</v>
      </c>
      <c r="AR341" s="12">
        <v>2.25</v>
      </c>
      <c r="AS341" s="12">
        <v>4.73</v>
      </c>
      <c r="AT341" t="s" s="8">
        <v>110</v>
      </c>
      <c r="AU341" s="10">
        <v>0</v>
      </c>
      <c r="AV341" t="s" s="8">
        <v>110</v>
      </c>
      <c r="AW341" t="s" s="8">
        <v>110</v>
      </c>
      <c r="AX341" t="s" s="8">
        <v>110</v>
      </c>
      <c r="AY341" t="s" s="8">
        <v>110</v>
      </c>
      <c r="AZ341" t="s" s="8">
        <v>110</v>
      </c>
      <c r="BA341" t="s" s="8">
        <v>110</v>
      </c>
      <c r="BB341" s="10">
        <v>-1.2817</v>
      </c>
      <c r="BC341" s="10">
        <v>-0.806</v>
      </c>
      <c r="BD341" s="10">
        <v>-2.9355</v>
      </c>
      <c r="BE341" s="10">
        <v>-2.7145</v>
      </c>
      <c r="BF341" s="10">
        <v>0</v>
      </c>
      <c r="BG341" t="s" s="8">
        <v>110</v>
      </c>
      <c r="BH341" s="11">
        <v>-1.55</v>
      </c>
      <c r="BI341" s="11">
        <v>-1.82</v>
      </c>
      <c r="BJ341" s="11">
        <v>-1.76</v>
      </c>
      <c r="BK341" s="11">
        <v>-1.68</v>
      </c>
      <c r="BL341" s="11">
        <v>0.74</v>
      </c>
      <c r="BM341" s="11">
        <v>0.62</v>
      </c>
      <c r="BN341" s="11">
        <v>-1.17</v>
      </c>
      <c r="BO341" s="11">
        <v>-1.4</v>
      </c>
      <c r="BP341" s="11">
        <v>-1.68</v>
      </c>
      <c r="BQ341" s="11">
        <v>0</v>
      </c>
      <c r="BR341" s="11">
        <v>0</v>
      </c>
      <c r="BS341" s="11">
        <v>-0.362</v>
      </c>
      <c r="BT341" t="s" s="8">
        <v>110</v>
      </c>
      <c r="BU341" s="11">
        <v>-1.321</v>
      </c>
      <c r="BV341" s="11">
        <v>-1.458</v>
      </c>
      <c r="BW341" s="11">
        <v>-1.458</v>
      </c>
      <c r="BX341" s="11">
        <v>1.42</v>
      </c>
      <c r="BY341" s="11">
        <v>2.09</v>
      </c>
      <c r="BZ341" s="11">
        <v>1.52</v>
      </c>
      <c r="CA341" s="11">
        <v>1.55</v>
      </c>
      <c r="CB341" s="11">
        <v>0</v>
      </c>
      <c r="CC341" s="12">
        <v>1.32</v>
      </c>
      <c r="CD341" s="12">
        <v>1.3</v>
      </c>
      <c r="CE341" s="12">
        <v>0.5</v>
      </c>
      <c r="CF341" t="s" s="8">
        <v>110</v>
      </c>
      <c r="CG341" t="s" s="8">
        <v>110</v>
      </c>
      <c r="CH341" t="s" s="8">
        <v>110</v>
      </c>
      <c r="CI341" t="s" s="8">
        <v>110</v>
      </c>
      <c r="CJ341" s="11">
        <v>0</v>
      </c>
      <c r="CK341" s="14">
        <v>0</v>
      </c>
      <c r="CL341" s="15">
        <v>0.2102272727272728</v>
      </c>
    </row>
    <row r="342" ht="31.05" customHeight="1">
      <c r="A342" t="s" s="16">
        <v>843</v>
      </c>
      <c r="B342" t="s" s="16">
        <v>844</v>
      </c>
      <c r="C342" t="s" s="8">
        <v>691</v>
      </c>
      <c r="D342" t="s" s="8">
        <v>93</v>
      </c>
      <c r="E342" t="s" s="8">
        <v>94</v>
      </c>
      <c r="F342" t="s" s="8">
        <v>95</v>
      </c>
      <c r="G342" s="9">
        <v>1.0289</v>
      </c>
      <c r="H342" s="9">
        <v>1.1625</v>
      </c>
      <c r="I342" s="10">
        <f>$C$2+CK342</f>
      </c>
      <c r="J342" s="10">
        <f>IF(H342="NA","NA",$C$1+H342*I342)</f>
      </c>
      <c r="K342" s="10">
        <v>0.04</v>
      </c>
      <c r="L342" s="10">
        <f>IF(K342="NA","NA",$C$1+K342)</f>
      </c>
      <c r="M342" s="10">
        <f>IF(L342="NA","NA",IF(CL342="NA","NA",L342*(1-CL342)))</f>
      </c>
      <c r="N342" s="10">
        <f>IF(J342="NA","NA",IF(AA342="NA","NA",IF(M342="NA","NA",J342*(1-AA342)+M342*AA342)))</f>
      </c>
      <c r="O342" s="10">
        <f>IF(BB342="NA","NA",IF(J342="NA","NA",BB342-J342))</f>
      </c>
      <c r="P342" s="10">
        <f>IF(BC342="NA","NA",IF(N342="NA","NA",BC342-N342))</f>
      </c>
      <c r="Q342" s="11">
        <v>3.86</v>
      </c>
      <c r="R342" s="11">
        <v>0</v>
      </c>
      <c r="S342" s="11">
        <v>0.5</v>
      </c>
      <c r="T342" s="11">
        <v>0.5</v>
      </c>
      <c r="U342" s="11">
        <v>4.36</v>
      </c>
      <c r="V342" s="11">
        <v>0.5</v>
      </c>
      <c r="W342" s="11">
        <v>3.86</v>
      </c>
      <c r="X342" s="10">
        <v>0.1156</v>
      </c>
      <c r="Y342" s="12">
        <v>0</v>
      </c>
      <c r="Z342" s="10">
        <v>0.117</v>
      </c>
      <c r="AA342" s="10">
        <v>0.1149</v>
      </c>
      <c r="AB342" s="10">
        <v>0.1325</v>
      </c>
      <c r="AC342" s="10">
        <v>0.1298</v>
      </c>
      <c r="AD342" s="11">
        <v>0.11</v>
      </c>
      <c r="AE342" s="12">
        <v>1.49</v>
      </c>
      <c r="AF342" s="10">
        <v>0.1673</v>
      </c>
      <c r="AG342" s="10">
        <v>1.494</v>
      </c>
      <c r="AH342" s="12">
        <v>0.84</v>
      </c>
      <c r="AI342" t="s" s="5">
        <v>110</v>
      </c>
      <c r="AJ342" t="s" s="8">
        <v>110</v>
      </c>
      <c r="AK342" t="s" s="8">
        <v>110</v>
      </c>
      <c r="AL342" t="s" s="8">
        <v>110</v>
      </c>
      <c r="AM342" t="s" s="8">
        <v>110</v>
      </c>
      <c r="AN342" s="12">
        <v>1.02</v>
      </c>
      <c r="AO342" s="12">
        <v>5.82</v>
      </c>
      <c r="AP342" t="s" s="8">
        <v>110</v>
      </c>
      <c r="AQ342" t="s" s="8">
        <v>110</v>
      </c>
      <c r="AR342" s="12">
        <v>1.02</v>
      </c>
      <c r="AS342" s="12">
        <v>5.82</v>
      </c>
      <c r="AT342" t="s" s="8">
        <v>110</v>
      </c>
      <c r="AU342" s="10">
        <v>0</v>
      </c>
      <c r="AV342" t="s" s="8">
        <v>110</v>
      </c>
      <c r="AW342" t="s" s="8">
        <v>110</v>
      </c>
      <c r="AX342" t="s" s="8">
        <v>110</v>
      </c>
      <c r="AY342" t="s" s="8">
        <v>110</v>
      </c>
      <c r="AZ342" t="s" s="8">
        <v>110</v>
      </c>
      <c r="BA342" s="10">
        <v>0.97</v>
      </c>
      <c r="BB342" s="10">
        <v>-0.5683</v>
      </c>
      <c r="BC342" s="10">
        <v>-0.4725</v>
      </c>
      <c r="BD342" s="10">
        <v>-3.3837</v>
      </c>
      <c r="BE342" s="10">
        <v>-2.9849</v>
      </c>
      <c r="BF342" s="10">
        <v>0</v>
      </c>
      <c r="BG342" s="10">
        <v>0.0432</v>
      </c>
      <c r="BH342" s="11">
        <v>-2.12</v>
      </c>
      <c r="BI342" s="11">
        <v>-1.79</v>
      </c>
      <c r="BJ342" s="11">
        <v>-1.66</v>
      </c>
      <c r="BK342" s="11">
        <v>-1.58</v>
      </c>
      <c r="BL342" s="11">
        <v>0.66</v>
      </c>
      <c r="BM342" s="11">
        <v>0.53</v>
      </c>
      <c r="BN342" s="11">
        <v>-1.06</v>
      </c>
      <c r="BO342" s="11">
        <v>-1.01</v>
      </c>
      <c r="BP342" s="11">
        <v>-1.58</v>
      </c>
      <c r="BQ342" s="11">
        <v>0.01</v>
      </c>
      <c r="BR342" s="11">
        <v>-0.008999999999999999</v>
      </c>
      <c r="BS342" s="11">
        <v>0.872</v>
      </c>
      <c r="BT342" t="s" s="8">
        <v>110</v>
      </c>
      <c r="BU342" s="11">
        <v>-2.442</v>
      </c>
      <c r="BV342" s="11">
        <v>-2.661</v>
      </c>
      <c r="BW342" s="11">
        <v>-2.653</v>
      </c>
      <c r="BX342" s="11">
        <v>3.15</v>
      </c>
      <c r="BY342" s="11">
        <v>3.34</v>
      </c>
      <c r="BZ342" s="11">
        <v>3.78</v>
      </c>
      <c r="CA342" s="11">
        <v>3.78</v>
      </c>
      <c r="CB342" s="11">
        <v>0</v>
      </c>
      <c r="CC342" s="12">
        <v>1</v>
      </c>
      <c r="CD342" s="12">
        <v>0.23</v>
      </c>
      <c r="CE342" s="12">
        <v>0.5</v>
      </c>
      <c r="CF342" t="s" s="8">
        <v>110</v>
      </c>
      <c r="CG342" t="s" s="8">
        <v>110</v>
      </c>
      <c r="CH342" t="s" s="8">
        <v>110</v>
      </c>
      <c r="CI342" t="s" s="8">
        <v>110</v>
      </c>
      <c r="CJ342" s="11">
        <v>0</v>
      </c>
      <c r="CK342" s="14">
        <v>0</v>
      </c>
      <c r="CL342" s="15">
        <v>0.2102272727272728</v>
      </c>
    </row>
    <row r="343" ht="31.05" customHeight="1">
      <c r="A343" t="s" s="16">
        <v>845</v>
      </c>
      <c r="B343" t="s" s="16">
        <v>846</v>
      </c>
      <c r="C343" t="s" s="8">
        <v>847</v>
      </c>
      <c r="D343" t="s" s="8">
        <v>93</v>
      </c>
      <c r="E343" t="s" s="8">
        <v>94</v>
      </c>
      <c r="F343" t="s" s="8">
        <v>95</v>
      </c>
      <c r="G343" s="9">
        <v>1.0237</v>
      </c>
      <c r="H343" s="9">
        <v>1.0237</v>
      </c>
      <c r="I343" s="10">
        <f>$C$2+CK343</f>
      </c>
      <c r="J343" s="10">
        <f>IF(H343="NA","NA",$C$1+H343*I343)</f>
      </c>
      <c r="K343" s="10">
        <v>0.04</v>
      </c>
      <c r="L343" s="10">
        <f>IF(K343="NA","NA",$C$1+K343)</f>
      </c>
      <c r="M343" s="10">
        <f>IF(L343="NA","NA",IF(CL343="NA","NA",L343*(1-CL343)))</f>
      </c>
      <c r="N343" s="10">
        <f>IF(J343="NA","NA",IF(AA343="NA","NA",IF(M343="NA","NA",J343*(1-AA343)+M343*AA343)))</f>
      </c>
      <c r="O343" s="10">
        <f>IF(BB343="NA","NA",IF(J343="NA","NA",BB343-J343))</f>
      </c>
      <c r="P343" s="10">
        <f>IF(BC343="NA","NA",IF(N343="NA","NA",BC343-N343))</f>
      </c>
      <c r="Q343" s="11">
        <v>3.67</v>
      </c>
      <c r="R343" s="11">
        <v>0</v>
      </c>
      <c r="S343" s="11">
        <v>0</v>
      </c>
      <c r="T343" s="11">
        <v>0</v>
      </c>
      <c r="U343" s="11">
        <v>3.67</v>
      </c>
      <c r="V343" s="11">
        <v>0.12</v>
      </c>
      <c r="W343" s="11">
        <v>3.55</v>
      </c>
      <c r="X343" s="10">
        <v>0.0319</v>
      </c>
      <c r="Y343" s="12">
        <v>0.01</v>
      </c>
      <c r="Z343" s="10">
        <v>0</v>
      </c>
      <c r="AA343" s="10">
        <v>0</v>
      </c>
      <c r="AB343" s="10">
        <v>0</v>
      </c>
      <c r="AC343" s="10">
        <v>0</v>
      </c>
      <c r="AD343" s="11">
        <v>0.05</v>
      </c>
      <c r="AE343" s="12">
        <v>4.04</v>
      </c>
      <c r="AF343" s="10">
        <v>0.0316</v>
      </c>
      <c r="AG343" s="10">
        <v>1.5</v>
      </c>
      <c r="AH343" s="12">
        <v>0.95</v>
      </c>
      <c r="AI343" t="s" s="5">
        <v>110</v>
      </c>
      <c r="AJ343" t="s" s="8">
        <v>110</v>
      </c>
      <c r="AK343" t="s" s="8">
        <v>110</v>
      </c>
      <c r="AL343" t="s" s="8">
        <v>110</v>
      </c>
      <c r="AM343" t="s" s="8">
        <v>110</v>
      </c>
      <c r="AN343" s="12">
        <v>11.61</v>
      </c>
      <c r="AO343" s="12">
        <v>9.08</v>
      </c>
      <c r="AP343" t="s" s="8">
        <v>110</v>
      </c>
      <c r="AQ343" t="s" s="8">
        <v>110</v>
      </c>
      <c r="AR343" s="12">
        <v>17.85</v>
      </c>
      <c r="AS343" s="12">
        <v>8.789999999999999</v>
      </c>
      <c r="AT343" t="s" s="8">
        <v>110</v>
      </c>
      <c r="AU343" s="10">
        <v>0</v>
      </c>
      <c r="AV343" t="s" s="8">
        <v>110</v>
      </c>
      <c r="AW343" t="s" s="8">
        <v>110</v>
      </c>
      <c r="AX343" s="10">
        <v>-0.405</v>
      </c>
      <c r="AY343" s="10">
        <v>0.386</v>
      </c>
      <c r="AZ343" t="s" s="8">
        <v>110</v>
      </c>
      <c r="BA343" t="s" s="8">
        <v>110</v>
      </c>
      <c r="BB343" s="10">
        <v>-1.059</v>
      </c>
      <c r="BC343" s="10">
        <v>-2.5941</v>
      </c>
      <c r="BD343" s="10">
        <v>-1.3987</v>
      </c>
      <c r="BE343" s="10">
        <v>-1.3808</v>
      </c>
      <c r="BF343" s="10">
        <v>0</v>
      </c>
      <c r="BG343" t="s" s="8">
        <v>110</v>
      </c>
      <c r="BH343" s="11">
        <v>-0.51</v>
      </c>
      <c r="BI343" s="11">
        <v>-0.63</v>
      </c>
      <c r="BJ343" s="11">
        <v>-0.62</v>
      </c>
      <c r="BK343" s="11">
        <v>-0.62</v>
      </c>
      <c r="BL343" s="11">
        <v>0.4</v>
      </c>
      <c r="BM343" s="11">
        <v>0.45</v>
      </c>
      <c r="BN343" s="11">
        <v>-0.46</v>
      </c>
      <c r="BO343" s="11">
        <v>-0.59</v>
      </c>
      <c r="BP343" s="11">
        <v>-0.62</v>
      </c>
      <c r="BQ343" s="11">
        <v>0</v>
      </c>
      <c r="BR343" s="11">
        <v>-0.093</v>
      </c>
      <c r="BS343" s="11">
        <v>-0.023</v>
      </c>
      <c r="BT343" t="s" s="8">
        <v>110</v>
      </c>
      <c r="BU343" s="11">
        <v>-0.504</v>
      </c>
      <c r="BV343" s="11">
        <v>-0.512</v>
      </c>
      <c r="BW343" s="11">
        <v>-0.512</v>
      </c>
      <c r="BX343" s="11">
        <v>0.59</v>
      </c>
      <c r="BY343" s="11">
        <v>0.24</v>
      </c>
      <c r="BZ343" s="11">
        <v>0.32</v>
      </c>
      <c r="CA343" s="11">
        <v>0.2</v>
      </c>
      <c r="CB343" s="11">
        <v>0</v>
      </c>
      <c r="CC343" s="12">
        <v>1.61</v>
      </c>
      <c r="CD343" s="12">
        <v>2.85</v>
      </c>
      <c r="CE343" s="12">
        <v>0.5</v>
      </c>
      <c r="CF343" s="12">
        <v>0.03</v>
      </c>
      <c r="CG343" s="12">
        <v>0.04</v>
      </c>
      <c r="CH343" s="11">
        <v>-0.53</v>
      </c>
      <c r="CI343" s="11">
        <v>-0.6</v>
      </c>
      <c r="CJ343" s="11">
        <v>0</v>
      </c>
      <c r="CK343" s="14">
        <v>0</v>
      </c>
      <c r="CL343" s="15">
        <v>0.2102272727272728</v>
      </c>
    </row>
    <row r="344" ht="22.05" customHeight="1">
      <c r="A344" t="s" s="16">
        <v>848</v>
      </c>
      <c r="B344" t="s" s="16">
        <v>849</v>
      </c>
      <c r="C344" t="s" s="8">
        <v>368</v>
      </c>
      <c r="D344" t="s" s="8">
        <v>93</v>
      </c>
      <c r="E344" t="s" s="8">
        <v>94</v>
      </c>
      <c r="F344" t="s" s="8">
        <v>95</v>
      </c>
      <c r="G344" s="9">
        <v>1.014</v>
      </c>
      <c r="H344" s="9">
        <v>1.1317</v>
      </c>
      <c r="I344" s="10">
        <f>$C$2+CK344</f>
      </c>
      <c r="J344" s="10">
        <f>IF(H344="NA","NA",$C$1+H344*I344)</f>
      </c>
      <c r="K344" s="10">
        <v>0.025</v>
      </c>
      <c r="L344" s="10">
        <f>IF(K344="NA","NA",$C$1+K344)</f>
      </c>
      <c r="M344" s="10">
        <f>IF(L344="NA","NA",IF(CL344="NA","NA",L344*(1-CL344)))</f>
      </c>
      <c r="N344" s="10">
        <f>IF(J344="NA","NA",IF(AA344="NA","NA",IF(M344="NA","NA",J344*(1-AA344)+M344*AA344)))</f>
      </c>
      <c r="O344" s="10">
        <f>IF(BB344="NA","NA",IF(J344="NA","NA",BB344-J344))</f>
      </c>
      <c r="P344" s="10">
        <f>IF(BC344="NA","NA",IF(N344="NA","NA",BC344-N344))</f>
      </c>
      <c r="Q344" s="11">
        <v>0.7</v>
      </c>
      <c r="R344" s="11">
        <v>0</v>
      </c>
      <c r="S344" s="11">
        <v>0.08</v>
      </c>
      <c r="T344" s="11">
        <v>0.08</v>
      </c>
      <c r="U344" s="11">
        <v>0.78</v>
      </c>
      <c r="V344" s="11">
        <v>-0.11</v>
      </c>
      <c r="W344" s="11">
        <v>0.89</v>
      </c>
      <c r="X344" s="10">
        <v>-0.1374</v>
      </c>
      <c r="Y344" s="12">
        <v>0</v>
      </c>
      <c r="Z344" s="10">
        <v>0.324</v>
      </c>
      <c r="AA344" s="10">
        <v>0.104</v>
      </c>
      <c r="AB344" s="10">
        <v>0.4793</v>
      </c>
      <c r="AC344" s="10">
        <v>0.116</v>
      </c>
      <c r="AD344" s="11">
        <v>0.12</v>
      </c>
      <c r="AE344" s="12">
        <v>0.65</v>
      </c>
      <c r="AF344" s="10">
        <v>0.1789</v>
      </c>
      <c r="AG344" t="s" s="8">
        <v>110</v>
      </c>
      <c r="AH344" s="12">
        <v>0.6899999999999999</v>
      </c>
      <c r="AI344" t="s" s="5">
        <v>110</v>
      </c>
      <c r="AJ344" s="12">
        <v>25.85</v>
      </c>
      <c r="AK344" t="s" s="8">
        <v>110</v>
      </c>
      <c r="AL344" t="s" s="8">
        <v>110</v>
      </c>
      <c r="AM344" t="s" s="8">
        <v>110</v>
      </c>
      <c r="AN344" s="12">
        <v>4.13</v>
      </c>
      <c r="AO344" s="12">
        <v>1.25</v>
      </c>
      <c r="AP344" t="s" s="8">
        <v>110</v>
      </c>
      <c r="AQ344" s="12">
        <v>30.55</v>
      </c>
      <c r="AR344" s="12">
        <v>2.48</v>
      </c>
      <c r="AS344" s="12">
        <v>1.59</v>
      </c>
      <c r="AT344" t="s" s="8">
        <v>110</v>
      </c>
      <c r="AU344" s="10">
        <v>0</v>
      </c>
      <c r="AV344" t="s" s="8">
        <v>110</v>
      </c>
      <c r="AW344" t="s" s="8">
        <v>110</v>
      </c>
      <c r="AX344" s="10">
        <v>-0.0174</v>
      </c>
      <c r="AY344" s="10">
        <v>-0.144</v>
      </c>
      <c r="AZ344" t="s" s="8">
        <v>110</v>
      </c>
      <c r="BA344" t="s" s="8">
        <v>110</v>
      </c>
      <c r="BB344" s="10">
        <v>-0.3872</v>
      </c>
      <c r="BC344" s="10">
        <v>-0.328</v>
      </c>
      <c r="BD344" s="10">
        <v>-0.2482</v>
      </c>
      <c r="BE344" s="10">
        <v>-0.2458</v>
      </c>
      <c r="BF344" s="10">
        <v>0</v>
      </c>
      <c r="BG344" t="s" s="8">
        <v>110</v>
      </c>
      <c r="BH344" s="11">
        <v>0.03</v>
      </c>
      <c r="BI344" s="11">
        <v>-0.1</v>
      </c>
      <c r="BJ344" s="11">
        <v>-0.1</v>
      </c>
      <c r="BK344" s="11">
        <v>-0.1</v>
      </c>
      <c r="BL344" s="11">
        <v>0.5600000000000001</v>
      </c>
      <c r="BM344" s="11">
        <v>0.42</v>
      </c>
      <c r="BN344" s="11">
        <v>0.03</v>
      </c>
      <c r="BO344" s="11">
        <v>-0.11</v>
      </c>
      <c r="BP344" s="11">
        <v>-0.1</v>
      </c>
      <c r="BQ344" s="11">
        <v>0</v>
      </c>
      <c r="BR344" s="11">
        <v>0</v>
      </c>
      <c r="BS344" s="11">
        <v>0.007</v>
      </c>
      <c r="BT344" t="s" s="8">
        <v>110</v>
      </c>
      <c r="BU344" s="11">
        <v>-0.109</v>
      </c>
      <c r="BV344" s="11">
        <v>-0.11</v>
      </c>
      <c r="BW344" s="11">
        <v>-0.11</v>
      </c>
      <c r="BX344" s="11">
        <v>0.27</v>
      </c>
      <c r="BY344" s="11">
        <v>0.31</v>
      </c>
      <c r="BZ344" s="11">
        <v>0.17</v>
      </c>
      <c r="CA344" s="11">
        <v>0.36</v>
      </c>
      <c r="CB344" s="11">
        <v>0</v>
      </c>
      <c r="CC344" t="s" s="8">
        <v>110</v>
      </c>
      <c r="CD344" s="12">
        <v>-0.01</v>
      </c>
      <c r="CE344" s="12">
        <v>0.5</v>
      </c>
      <c r="CF344" s="12">
        <v>0.1</v>
      </c>
      <c r="CG344" s="12">
        <v>0.09</v>
      </c>
      <c r="CH344" s="11">
        <v>-0.1</v>
      </c>
      <c r="CI344" s="11">
        <v>-0.13</v>
      </c>
      <c r="CJ344" s="11">
        <v>0</v>
      </c>
      <c r="CK344" s="14">
        <v>0</v>
      </c>
      <c r="CL344" s="15">
        <v>0.2093862815884476</v>
      </c>
    </row>
    <row r="345" ht="40.05" customHeight="1">
      <c r="A345" t="s" s="16">
        <v>850</v>
      </c>
      <c r="B345" t="s" s="16">
        <v>851</v>
      </c>
      <c r="C345" t="s" s="8">
        <v>550</v>
      </c>
      <c r="D345" t="s" s="8">
        <v>93</v>
      </c>
      <c r="E345" t="s" s="8">
        <v>94</v>
      </c>
      <c r="F345" t="s" s="8">
        <v>95</v>
      </c>
      <c r="G345" s="9">
        <v>1.0246</v>
      </c>
      <c r="H345" s="9">
        <v>1.0246</v>
      </c>
      <c r="I345" s="10">
        <f>$C$2+CK345</f>
      </c>
      <c r="J345" s="10">
        <f>IF(H345="NA","NA",$C$1+H345*I345)</f>
      </c>
      <c r="K345" s="10">
        <v>0.04</v>
      </c>
      <c r="L345" s="10">
        <f>IF(K345="NA","NA",$C$1+K345)</f>
      </c>
      <c r="M345" s="10">
        <f>IF(L345="NA","NA",IF(CL345="NA","NA",L345*(1-CL345)))</f>
      </c>
      <c r="N345" s="10">
        <f>IF(J345="NA","NA",IF(AA345="NA","NA",IF(M345="NA","NA",J345*(1-AA345)+M345*AA345)))</f>
      </c>
      <c r="O345" s="10">
        <f>IF(BB345="NA","NA",IF(J345="NA","NA",BB345-J345))</f>
      </c>
      <c r="P345" s="10">
        <f>IF(BC345="NA","NA",IF(N345="NA","NA",BC345-N345))</f>
      </c>
      <c r="Q345" s="11">
        <v>2.35</v>
      </c>
      <c r="R345" s="11">
        <v>0</v>
      </c>
      <c r="S345" s="11">
        <v>0</v>
      </c>
      <c r="T345" s="11">
        <v>0</v>
      </c>
      <c r="U345" s="11">
        <v>2.35</v>
      </c>
      <c r="V345" s="11">
        <v>0.13</v>
      </c>
      <c r="W345" s="11">
        <v>2.22</v>
      </c>
      <c r="X345" s="10">
        <v>0.054</v>
      </c>
      <c r="Y345" s="12">
        <v>0.01</v>
      </c>
      <c r="Z345" s="10">
        <v>0</v>
      </c>
      <c r="AA345" s="10">
        <v>0</v>
      </c>
      <c r="AB345" s="10">
        <v>0</v>
      </c>
      <c r="AC345" s="10">
        <v>0</v>
      </c>
      <c r="AD345" s="11">
        <v>0.53</v>
      </c>
      <c r="AE345" s="12">
        <v>7.13</v>
      </c>
      <c r="AF345" s="10">
        <v>0.1449</v>
      </c>
      <c r="AG345" s="10">
        <v>1.5</v>
      </c>
      <c r="AH345" s="12">
        <v>0.93</v>
      </c>
      <c r="AI345" t="s" s="5">
        <v>110</v>
      </c>
      <c r="AJ345" t="s" s="8">
        <v>110</v>
      </c>
      <c r="AK345" t="s" s="8">
        <v>110</v>
      </c>
      <c r="AL345" t="s" s="8">
        <v>110</v>
      </c>
      <c r="AM345" t="s" s="8">
        <v>110</v>
      </c>
      <c r="AN345" s="12">
        <v>7.08</v>
      </c>
      <c r="AO345" s="12">
        <v>3.42</v>
      </c>
      <c r="AP345" t="s" s="8">
        <v>110</v>
      </c>
      <c r="AQ345" t="s" s="8">
        <v>110</v>
      </c>
      <c r="AR345" s="12">
        <v>10.84</v>
      </c>
      <c r="AS345" s="12">
        <v>3.23</v>
      </c>
      <c r="AT345" t="s" s="8">
        <v>110</v>
      </c>
      <c r="AU345" s="10">
        <v>0</v>
      </c>
      <c r="AV345" t="s" s="8">
        <v>110</v>
      </c>
      <c r="AW345" t="s" s="8">
        <v>110</v>
      </c>
      <c r="AX345" s="10">
        <v>-0.323</v>
      </c>
      <c r="AY345" s="10">
        <v>-0.192</v>
      </c>
      <c r="AZ345" t="s" s="8">
        <v>110</v>
      </c>
      <c r="BA345" t="s" s="8">
        <v>110</v>
      </c>
      <c r="BB345" s="10">
        <v>-0.781</v>
      </c>
      <c r="BC345" s="10">
        <v>-6.359</v>
      </c>
      <c r="BD345" s="10">
        <v>-0.626</v>
      </c>
      <c r="BE345" s="10">
        <v>-0.631</v>
      </c>
      <c r="BF345" s="10">
        <v>0</v>
      </c>
      <c r="BG345" t="s" s="8">
        <v>110</v>
      </c>
      <c r="BH345" s="11">
        <v>-0.24</v>
      </c>
      <c r="BI345" s="11">
        <v>-0.25</v>
      </c>
      <c r="BJ345" s="11">
        <v>-0.25</v>
      </c>
      <c r="BK345" s="11">
        <v>-0.25</v>
      </c>
      <c r="BL345" s="11">
        <v>0.6899999999999999</v>
      </c>
      <c r="BM345" s="11">
        <v>0.39</v>
      </c>
      <c r="BN345" s="11">
        <v>-0.22</v>
      </c>
      <c r="BO345" s="11">
        <v>-0.26</v>
      </c>
      <c r="BP345" s="11">
        <v>-0.25</v>
      </c>
      <c r="BQ345" s="11">
        <v>0</v>
      </c>
      <c r="BR345" s="11">
        <v>0</v>
      </c>
      <c r="BS345" s="11">
        <v>-0.044</v>
      </c>
      <c r="BT345" t="s" s="8">
        <v>110</v>
      </c>
      <c r="BU345" s="11">
        <v>-0.204</v>
      </c>
      <c r="BV345" s="11">
        <v>-0.202</v>
      </c>
      <c r="BW345" s="11">
        <v>-0.202</v>
      </c>
      <c r="BX345" s="11">
        <v>0.32</v>
      </c>
      <c r="BY345" s="11">
        <v>0.04</v>
      </c>
      <c r="BZ345" s="11">
        <v>0.33</v>
      </c>
      <c r="CA345" s="11">
        <v>0.21</v>
      </c>
      <c r="CB345" s="11">
        <v>0</v>
      </c>
      <c r="CC345" s="12">
        <v>2.64</v>
      </c>
      <c r="CD345" s="12">
        <v>5.45</v>
      </c>
      <c r="CE345" s="12">
        <v>0.5</v>
      </c>
      <c r="CF345" t="s" s="8">
        <v>110</v>
      </c>
      <c r="CG345" t="s" s="8">
        <v>110</v>
      </c>
      <c r="CH345" t="s" s="8">
        <v>110</v>
      </c>
      <c r="CI345" t="s" s="8">
        <v>110</v>
      </c>
      <c r="CJ345" s="11">
        <v>0</v>
      </c>
      <c r="CK345" s="14">
        <v>0</v>
      </c>
      <c r="CL345" s="15">
        <v>0.2102272727272728</v>
      </c>
    </row>
    <row r="346" ht="31.05" customHeight="1">
      <c r="A346" t="s" s="16">
        <v>852</v>
      </c>
      <c r="B346" t="s" s="16">
        <v>853</v>
      </c>
      <c r="C346" t="s" s="8">
        <v>854</v>
      </c>
      <c r="D346" t="s" s="8">
        <v>93</v>
      </c>
      <c r="E346" t="s" s="8">
        <v>94</v>
      </c>
      <c r="F346" t="s" s="8">
        <v>95</v>
      </c>
      <c r="G346" s="9">
        <v>0.7017</v>
      </c>
      <c r="H346" s="9">
        <v>0.7017</v>
      </c>
      <c r="I346" s="10">
        <f>$C$2+CK346</f>
      </c>
      <c r="J346" s="10">
        <f>IF(H346="NA","NA",$C$1+H346*I346)</f>
      </c>
      <c r="K346" s="10">
        <v>0.04</v>
      </c>
      <c r="L346" s="10">
        <f>IF(K346="NA","NA",$C$1+K346)</f>
      </c>
      <c r="M346" s="10">
        <f>IF(L346="NA","NA",IF(CL346="NA","NA",L346*(1-CL346)))</f>
      </c>
      <c r="N346" s="10">
        <f>IF(J346="NA","NA",IF(AA346="NA","NA",IF(M346="NA","NA",J346*(1-AA346)+M346*AA346)))</f>
      </c>
      <c r="O346" s="10">
        <f>IF(BB346="NA","NA",IF(J346="NA","NA",BB346-J346))</f>
      </c>
      <c r="P346" s="10">
        <f>IF(BC346="NA","NA",IF(N346="NA","NA",BC346-N346))</f>
      </c>
      <c r="Q346" s="11">
        <v>3.12</v>
      </c>
      <c r="R346" s="11">
        <v>0</v>
      </c>
      <c r="S346" s="11">
        <v>0</v>
      </c>
      <c r="T346" s="11">
        <v>0</v>
      </c>
      <c r="U346" s="11">
        <v>3.12</v>
      </c>
      <c r="V346" s="11">
        <v>0.33</v>
      </c>
      <c r="W346" s="11">
        <v>2.79</v>
      </c>
      <c r="X346" s="10">
        <v>0.1048</v>
      </c>
      <c r="Y346" s="12">
        <v>0</v>
      </c>
      <c r="Z346" s="10">
        <v>0</v>
      </c>
      <c r="AA346" s="10">
        <v>0</v>
      </c>
      <c r="AB346" s="10">
        <v>0</v>
      </c>
      <c r="AC346" s="10">
        <v>0</v>
      </c>
      <c r="AD346" s="11">
        <v>0.12</v>
      </c>
      <c r="AE346" s="12">
        <v>3.77</v>
      </c>
      <c r="AF346" s="10">
        <v>0.0316</v>
      </c>
      <c r="AG346" s="10">
        <v>1.5</v>
      </c>
      <c r="AH346" s="12">
        <v>0.54</v>
      </c>
      <c r="AI346" t="s" s="5">
        <v>110</v>
      </c>
      <c r="AJ346" t="s" s="8">
        <v>110</v>
      </c>
      <c r="AK346" t="s" s="8">
        <v>110</v>
      </c>
      <c r="AL346" t="s" s="8">
        <v>110</v>
      </c>
      <c r="AM346" t="s" s="8">
        <v>110</v>
      </c>
      <c r="AN346" s="12">
        <v>2.94</v>
      </c>
      <c r="AO346" s="12">
        <v>9.84</v>
      </c>
      <c r="AP346" t="s" s="8">
        <v>110</v>
      </c>
      <c r="AQ346" t="s" s="8">
        <v>110</v>
      </c>
      <c r="AR346" s="12">
        <v>3.81</v>
      </c>
      <c r="AS346" s="12">
        <v>8.81</v>
      </c>
      <c r="AT346" t="s" s="8">
        <v>110</v>
      </c>
      <c r="AU346" s="10">
        <v>0</v>
      </c>
      <c r="AV346" t="s" s="8">
        <v>110</v>
      </c>
      <c r="AW346" t="s" s="8">
        <v>110</v>
      </c>
      <c r="AX346" s="10">
        <v>0.236</v>
      </c>
      <c r="AY346" t="s" s="8">
        <v>110</v>
      </c>
      <c r="AZ346" t="s" s="8">
        <v>110</v>
      </c>
      <c r="BA346" t="s" s="8">
        <v>110</v>
      </c>
      <c r="BB346" s="10">
        <v>-1.3246</v>
      </c>
      <c r="BC346" s="10">
        <v>-3.1625</v>
      </c>
      <c r="BD346" s="10">
        <v>-7.0474</v>
      </c>
      <c r="BE346" s="10">
        <v>-7.0474</v>
      </c>
      <c r="BF346" s="10">
        <v>0</v>
      </c>
      <c r="BG346" s="10">
        <v>0.2218</v>
      </c>
      <c r="BH346" s="11">
        <v>-2.62</v>
      </c>
      <c r="BI346" s="11">
        <v>-2.53</v>
      </c>
      <c r="BJ346" s="11">
        <v>-2.53</v>
      </c>
      <c r="BK346" s="11">
        <v>-2.53</v>
      </c>
      <c r="BL346" s="11">
        <v>0.32</v>
      </c>
      <c r="BM346" s="11">
        <v>0.36</v>
      </c>
      <c r="BN346" s="11">
        <v>-2.5</v>
      </c>
      <c r="BO346" s="11">
        <v>-2.42</v>
      </c>
      <c r="BP346" s="11">
        <v>-2.53</v>
      </c>
      <c r="BQ346" s="11">
        <v>0</v>
      </c>
      <c r="BR346" s="11">
        <v>-0.054</v>
      </c>
      <c r="BS346" s="11">
        <v>-0.012</v>
      </c>
      <c r="BT346" t="s" s="8">
        <v>110</v>
      </c>
      <c r="BU346" s="11">
        <v>-2.464</v>
      </c>
      <c r="BV346" s="11">
        <v>-2.464</v>
      </c>
      <c r="BW346" s="11">
        <v>-2.464</v>
      </c>
      <c r="BX346" s="11">
        <v>1.91</v>
      </c>
      <c r="BY346" s="11">
        <v>0.8</v>
      </c>
      <c r="BZ346" s="11">
        <v>1.06</v>
      </c>
      <c r="CA346" s="11">
        <v>0.73</v>
      </c>
      <c r="CB346" s="11">
        <v>0</v>
      </c>
      <c r="CC346" s="12">
        <v>0.51</v>
      </c>
      <c r="CD346" s="12">
        <v>4.67</v>
      </c>
      <c r="CE346" s="12">
        <v>0.5</v>
      </c>
      <c r="CF346" s="12">
        <v>0.06</v>
      </c>
      <c r="CG346" s="12">
        <v>0.06</v>
      </c>
      <c r="CH346" s="11">
        <v>-1.21</v>
      </c>
      <c r="CI346" s="11">
        <v>-1.2</v>
      </c>
      <c r="CJ346" s="11">
        <v>0</v>
      </c>
      <c r="CK346" s="14">
        <v>0</v>
      </c>
      <c r="CL346" s="15">
        <v>0.2102272727272728</v>
      </c>
    </row>
    <row r="347" ht="31.05" customHeight="1">
      <c r="A347" t="s" s="16">
        <v>855</v>
      </c>
      <c r="B347" t="s" s="16">
        <v>856</v>
      </c>
      <c r="C347" t="s" s="8">
        <v>250</v>
      </c>
      <c r="D347" t="s" s="8">
        <v>93</v>
      </c>
      <c r="E347" t="s" s="8">
        <v>94</v>
      </c>
      <c r="F347" t="s" s="8">
        <v>95</v>
      </c>
      <c r="G347" s="9">
        <v>0.7389</v>
      </c>
      <c r="H347" s="9">
        <v>1.0778</v>
      </c>
      <c r="I347" s="10">
        <f>$C$2+CK347</f>
      </c>
      <c r="J347" s="10">
        <f>IF(H347="NA","NA",$C$1+H347*I347)</f>
      </c>
      <c r="K347" s="10">
        <v>0.04</v>
      </c>
      <c r="L347" s="10">
        <f>IF(K347="NA","NA",$C$1+K347)</f>
      </c>
      <c r="M347" s="10">
        <f>IF(L347="NA","NA",IF(CL347="NA","NA",L347*(1-CL347)))</f>
      </c>
      <c r="N347" s="10">
        <f>IF(J347="NA","NA",IF(AA347="NA","NA",IF(M347="NA","NA",J347*(1-AA347)+M347*AA347)))</f>
      </c>
      <c r="O347" s="10">
        <f>IF(BB347="NA","NA",IF(J347="NA","NA",BB347-J347))</f>
      </c>
      <c r="P347" s="10">
        <f>IF(BC347="NA","NA",IF(N347="NA","NA",BC347-N347))</f>
      </c>
      <c r="Q347" s="11">
        <v>1.91</v>
      </c>
      <c r="R347" s="11">
        <v>0</v>
      </c>
      <c r="S347" s="11">
        <v>0.88</v>
      </c>
      <c r="T347" s="11">
        <v>0.88</v>
      </c>
      <c r="U347" s="11">
        <v>2.79</v>
      </c>
      <c r="V347" s="11">
        <v>0.12</v>
      </c>
      <c r="W347" s="11">
        <v>2.67</v>
      </c>
      <c r="X347" s="10">
        <v>0.042</v>
      </c>
      <c r="Y347" s="12">
        <v>0</v>
      </c>
      <c r="Z347" s="10">
        <v>0.2674</v>
      </c>
      <c r="AA347" s="10">
        <v>0.3144</v>
      </c>
      <c r="AB347" s="10">
        <v>0.365</v>
      </c>
      <c r="AC347" s="10">
        <v>0.4586</v>
      </c>
      <c r="AD347" s="11">
        <v>0.11</v>
      </c>
      <c r="AE347" s="12">
        <v>2.39</v>
      </c>
      <c r="AF347" s="10">
        <v>0.1871</v>
      </c>
      <c r="AG347" s="10">
        <v>1.5</v>
      </c>
      <c r="AH347" s="12">
        <v>0.55</v>
      </c>
      <c r="AI347" t="s" s="5">
        <v>110</v>
      </c>
      <c r="AJ347" t="s" s="8">
        <v>110</v>
      </c>
      <c r="AK347" t="s" s="8">
        <v>110</v>
      </c>
      <c r="AL347" t="s" s="8">
        <v>110</v>
      </c>
      <c r="AM347" t="s" s="8">
        <v>110</v>
      </c>
      <c r="AN347" s="12">
        <v>0.8</v>
      </c>
      <c r="AO347" s="12">
        <v>4.84</v>
      </c>
      <c r="AP347" t="s" s="8">
        <v>110</v>
      </c>
      <c r="AQ347" t="s" s="8">
        <v>110</v>
      </c>
      <c r="AR347" s="12">
        <v>0.84</v>
      </c>
      <c r="AS347" s="12">
        <v>6.76</v>
      </c>
      <c r="AT347" t="s" s="8">
        <v>110</v>
      </c>
      <c r="AU347" s="10">
        <v>0</v>
      </c>
      <c r="AV347" t="s" s="8">
        <v>110</v>
      </c>
      <c r="AW347" t="s" s="8">
        <v>110</v>
      </c>
      <c r="AX347" s="10">
        <v>-0.0535</v>
      </c>
      <c r="AY347" t="s" s="8">
        <v>110</v>
      </c>
      <c r="AZ347" t="s" s="8">
        <v>110</v>
      </c>
      <c r="BA347" t="s" s="8">
        <v>110</v>
      </c>
      <c r="BB347" s="10">
        <v>-0.2353</v>
      </c>
      <c r="BC347" s="10">
        <v>-0.2624</v>
      </c>
      <c r="BD347" s="10">
        <v>-1.9721</v>
      </c>
      <c r="BE347" s="10">
        <v>-2.2514</v>
      </c>
      <c r="BF347" s="10">
        <v>0</v>
      </c>
      <c r="BG347" s="10">
        <v>0.08740000000000001</v>
      </c>
      <c r="BH347" s="11">
        <v>-0.74</v>
      </c>
      <c r="BI347" s="11">
        <v>-0.71</v>
      </c>
      <c r="BJ347" s="11">
        <v>-0.8100000000000001</v>
      </c>
      <c r="BK347" s="11">
        <v>-0.8100000000000001</v>
      </c>
      <c r="BL347" s="11">
        <v>0.4</v>
      </c>
      <c r="BM347" s="11">
        <v>0.36</v>
      </c>
      <c r="BN347" s="11">
        <v>-0.4</v>
      </c>
      <c r="BO347" s="11">
        <v>-0.6</v>
      </c>
      <c r="BP347" s="11">
        <v>-0.8100000000000001</v>
      </c>
      <c r="BQ347" s="11">
        <v>-0.8</v>
      </c>
      <c r="BR347" s="11">
        <v>-0.025</v>
      </c>
      <c r="BS347" s="11">
        <v>0.08500000000000001</v>
      </c>
      <c r="BT347" t="s" s="8">
        <v>110</v>
      </c>
      <c r="BU347" s="11">
        <v>-0.866</v>
      </c>
      <c r="BV347" s="11">
        <v>0.0340000000000001</v>
      </c>
      <c r="BW347" s="11">
        <v>-0.766</v>
      </c>
      <c r="BX347" s="11">
        <v>3</v>
      </c>
      <c r="BY347" s="11">
        <v>3.07</v>
      </c>
      <c r="BZ347" s="11">
        <v>2.4</v>
      </c>
      <c r="CA347" s="11">
        <v>3.16</v>
      </c>
      <c r="CB347" s="11">
        <v>0</v>
      </c>
      <c r="CC347" s="12">
        <v>1.2</v>
      </c>
      <c r="CD347" s="12">
        <v>1.18</v>
      </c>
      <c r="CE347" s="12">
        <v>0.5</v>
      </c>
      <c r="CF347" s="12">
        <v>0.11</v>
      </c>
      <c r="CG347" s="12">
        <v>0.13</v>
      </c>
      <c r="CH347" s="11">
        <v>-0.27</v>
      </c>
      <c r="CI347" s="11">
        <v>-0.22</v>
      </c>
      <c r="CJ347" s="11">
        <v>0</v>
      </c>
      <c r="CK347" s="14">
        <v>0</v>
      </c>
      <c r="CL347" s="15">
        <v>0.2102272727272728</v>
      </c>
    </row>
    <row r="348" ht="22.05" customHeight="1">
      <c r="A348" t="s" s="16">
        <v>857</v>
      </c>
      <c r="B348" t="s" s="16">
        <v>858</v>
      </c>
      <c r="C348" t="s" s="8">
        <v>550</v>
      </c>
      <c r="D348" t="s" s="8">
        <v>93</v>
      </c>
      <c r="E348" t="s" s="8">
        <v>94</v>
      </c>
      <c r="F348" t="s" s="8">
        <v>95</v>
      </c>
      <c r="G348" s="9">
        <v>1.0246</v>
      </c>
      <c r="H348" s="9">
        <v>1.0266</v>
      </c>
      <c r="I348" s="10">
        <f>$C$2+CK348</f>
      </c>
      <c r="J348" s="10">
        <f>IF(H348="NA","NA",$C$1+H348*I348)</f>
      </c>
      <c r="K348" s="10">
        <v>0.04</v>
      </c>
      <c r="L348" s="10">
        <f>IF(K348="NA","NA",$C$1+K348)</f>
      </c>
      <c r="M348" s="10">
        <f>IF(L348="NA","NA",IF(CL348="NA","NA",L348*(1-CL348)))</f>
      </c>
      <c r="N348" s="10">
        <f>IF(J348="NA","NA",IF(AA348="NA","NA",IF(M348="NA","NA",J348*(1-AA348)+M348*AA348)))</f>
      </c>
      <c r="O348" s="10">
        <f>IF(BB348="NA","NA",IF(J348="NA","NA",BB348-J348))</f>
      </c>
      <c r="P348" s="10">
        <f>IF(BC348="NA","NA",IF(N348="NA","NA",BC348-N348))</f>
      </c>
      <c r="Q348" s="11">
        <v>4.01</v>
      </c>
      <c r="R348" s="11">
        <v>0</v>
      </c>
      <c r="S348" s="11">
        <v>0.01</v>
      </c>
      <c r="T348" s="11">
        <v>0.01</v>
      </c>
      <c r="U348" s="11">
        <v>4.02</v>
      </c>
      <c r="V348" s="11">
        <v>0.05</v>
      </c>
      <c r="W348" s="11">
        <v>3.97</v>
      </c>
      <c r="X348" s="10">
        <v>0.0127</v>
      </c>
      <c r="Y348" s="12">
        <v>0.01</v>
      </c>
      <c r="Z348" s="10">
        <v>0.0114</v>
      </c>
      <c r="AA348" s="10">
        <v>0.002</v>
      </c>
      <c r="AB348" s="10">
        <v>0.0115</v>
      </c>
      <c r="AC348" s="10">
        <v>0.002</v>
      </c>
      <c r="AD348" s="11">
        <v>0.11</v>
      </c>
      <c r="AE348" s="12">
        <v>0.92</v>
      </c>
      <c r="AF348" s="10">
        <v>0.0447</v>
      </c>
      <c r="AG348" s="10">
        <v>1.5</v>
      </c>
      <c r="AH348" s="12">
        <v>0.91</v>
      </c>
      <c r="AI348" t="s" s="5">
        <v>110</v>
      </c>
      <c r="AJ348" t="s" s="8">
        <v>110</v>
      </c>
      <c r="AK348" t="s" s="8">
        <v>110</v>
      </c>
      <c r="AL348" t="s" s="8">
        <v>110</v>
      </c>
      <c r="AM348" t="s" s="8">
        <v>110</v>
      </c>
      <c r="AN348" s="12">
        <v>5.76</v>
      </c>
      <c r="AO348" s="12">
        <v>11.79</v>
      </c>
      <c r="AP348" t="s" s="8">
        <v>110</v>
      </c>
      <c r="AQ348" t="s" s="8">
        <v>110</v>
      </c>
      <c r="AR348" s="12">
        <v>6.08</v>
      </c>
      <c r="AS348" s="12">
        <v>11.67</v>
      </c>
      <c r="AT348" t="s" s="8">
        <v>110</v>
      </c>
      <c r="AU348" s="10">
        <v>0</v>
      </c>
      <c r="AV348" t="s" s="8">
        <v>110</v>
      </c>
      <c r="AW348" t="s" s="8">
        <v>110</v>
      </c>
      <c r="AX348" s="10">
        <v>-0.268</v>
      </c>
      <c r="AY348" t="s" s="8">
        <v>110</v>
      </c>
      <c r="AZ348" t="s" s="8">
        <v>110</v>
      </c>
      <c r="BA348" t="s" s="8">
        <v>110</v>
      </c>
      <c r="BB348" s="10">
        <v>-0.458</v>
      </c>
      <c r="BC348" s="10">
        <v>-0.4554</v>
      </c>
      <c r="BD348" s="10">
        <v>-1.2593</v>
      </c>
      <c r="BE348" s="10">
        <v>-1.2222</v>
      </c>
      <c r="BF348" s="10">
        <v>0</v>
      </c>
      <c r="BG348" t="s" s="8">
        <v>110</v>
      </c>
      <c r="BH348" s="11">
        <v>-0.45</v>
      </c>
      <c r="BI348" s="11">
        <v>-0.44</v>
      </c>
      <c r="BJ348" s="11">
        <v>-0.43</v>
      </c>
      <c r="BK348" s="11">
        <v>-0.43</v>
      </c>
      <c r="BL348" s="11">
        <v>0.34</v>
      </c>
      <c r="BM348" s="11">
        <v>0.35</v>
      </c>
      <c r="BN348" s="11">
        <v>-0.42</v>
      </c>
      <c r="BO348" s="11">
        <v>-0.42</v>
      </c>
      <c r="BP348" s="11">
        <v>-0.43</v>
      </c>
      <c r="BQ348" s="11">
        <v>0.02</v>
      </c>
      <c r="BR348" s="11">
        <v>-0.006</v>
      </c>
      <c r="BS348" s="11">
        <v>0</v>
      </c>
      <c r="BT348" t="s" s="8">
        <v>110</v>
      </c>
      <c r="BU348" s="11">
        <v>-0.423</v>
      </c>
      <c r="BV348" s="11">
        <v>-0.452</v>
      </c>
      <c r="BW348" s="11">
        <v>-0.436</v>
      </c>
      <c r="BX348" s="11">
        <v>0.97</v>
      </c>
      <c r="BY348" s="11">
        <v>0.9399999999999999</v>
      </c>
      <c r="BZ348" s="11">
        <v>0.7</v>
      </c>
      <c r="CA348" s="11">
        <v>0.65</v>
      </c>
      <c r="CB348" s="11">
        <v>0</v>
      </c>
      <c r="CC348" s="12">
        <v>0.8</v>
      </c>
      <c r="CD348" s="12">
        <v>-0.21</v>
      </c>
      <c r="CE348" s="12">
        <v>0.5</v>
      </c>
      <c r="CF348" t="s" s="8">
        <v>110</v>
      </c>
      <c r="CG348" t="s" s="8">
        <v>110</v>
      </c>
      <c r="CH348" t="s" s="8">
        <v>110</v>
      </c>
      <c r="CI348" t="s" s="8">
        <v>110</v>
      </c>
      <c r="CJ348" s="11">
        <v>0</v>
      </c>
      <c r="CK348" s="14">
        <v>0</v>
      </c>
      <c r="CL348" s="15">
        <v>0.2102272727272728</v>
      </c>
    </row>
    <row r="349" ht="22.05" customHeight="1">
      <c r="A349" t="s" s="16">
        <v>859</v>
      </c>
      <c r="B349" t="s" s="16">
        <v>860</v>
      </c>
      <c r="C349" t="s" s="8">
        <v>691</v>
      </c>
      <c r="D349" t="s" s="8">
        <v>93</v>
      </c>
      <c r="E349" t="s" s="8">
        <v>94</v>
      </c>
      <c r="F349" t="s" s="8">
        <v>95</v>
      </c>
      <c r="G349" s="9">
        <v>1.0289</v>
      </c>
      <c r="H349" s="9">
        <v>1.0289</v>
      </c>
      <c r="I349" s="10">
        <f>$C$2+CK349</f>
      </c>
      <c r="J349" s="10">
        <f>IF(H349="NA","NA",$C$1+H349*I349)</f>
      </c>
      <c r="K349" s="10">
        <v>0.025</v>
      </c>
      <c r="L349" s="10">
        <f>IF(K349="NA","NA",$C$1+K349)</f>
      </c>
      <c r="M349" s="10">
        <f>IF(L349="NA","NA",IF(CL349="NA","NA",L349*(1-CL349)))</f>
      </c>
      <c r="N349" s="10">
        <f>IF(J349="NA","NA",IF(AA349="NA","NA",IF(M349="NA","NA",J349*(1-AA349)+M349*AA349)))</f>
      </c>
      <c r="O349" s="10">
        <f>IF(BB349="NA","NA",IF(J349="NA","NA",BB349-J349))</f>
      </c>
      <c r="P349" s="10">
        <f>IF(BC349="NA","NA",IF(N349="NA","NA",BC349-N349))</f>
      </c>
      <c r="Q349" s="11">
        <v>1.39</v>
      </c>
      <c r="R349" s="11">
        <v>0</v>
      </c>
      <c r="S349" s="11">
        <v>0</v>
      </c>
      <c r="T349" s="11">
        <v>0</v>
      </c>
      <c r="U349" s="11">
        <v>1.39</v>
      </c>
      <c r="V349" s="11">
        <v>0.43</v>
      </c>
      <c r="W349" s="11">
        <v>0.96</v>
      </c>
      <c r="X349" s="10">
        <v>0.3101</v>
      </c>
      <c r="Y349" s="12">
        <v>0</v>
      </c>
      <c r="Z349" s="10">
        <v>0</v>
      </c>
      <c r="AA349" s="10">
        <v>0</v>
      </c>
      <c r="AB349" s="10">
        <v>0</v>
      </c>
      <c r="AC349" s="10">
        <v>0</v>
      </c>
      <c r="AD349" s="11">
        <v>0.09</v>
      </c>
      <c r="AE349" s="12">
        <v>1.69</v>
      </c>
      <c r="AF349" s="10">
        <v>0.1183</v>
      </c>
      <c r="AG349" t="s" s="8">
        <v>110</v>
      </c>
      <c r="AH349" s="12">
        <v>0.75</v>
      </c>
      <c r="AI349" t="s" s="5">
        <v>110</v>
      </c>
      <c r="AJ349" t="s" s="8">
        <v>110</v>
      </c>
      <c r="AK349" t="s" s="8">
        <v>110</v>
      </c>
      <c r="AL349" t="s" s="8">
        <v>110</v>
      </c>
      <c r="AM349" t="s" s="8">
        <v>110</v>
      </c>
      <c r="AN349" s="12">
        <v>0.15</v>
      </c>
      <c r="AO349" s="12">
        <v>1.89</v>
      </c>
      <c r="AP349" t="s" s="8">
        <v>110</v>
      </c>
      <c r="AQ349" t="s" s="8">
        <v>110</v>
      </c>
      <c r="AR349" s="12">
        <v>0.11</v>
      </c>
      <c r="AS349" s="12">
        <v>1.31</v>
      </c>
      <c r="AT349" t="s" s="8">
        <v>110</v>
      </c>
      <c r="AU349" s="10">
        <v>0</v>
      </c>
      <c r="AV349" t="s" s="8">
        <v>110</v>
      </c>
      <c r="AW349" t="s" s="8">
        <v>110</v>
      </c>
      <c r="AX349" s="10">
        <v>-0.218</v>
      </c>
      <c r="AY349" t="s" s="8">
        <v>110</v>
      </c>
      <c r="AZ349" t="s" s="8">
        <v>110</v>
      </c>
      <c r="BA349" t="s" s="8">
        <v>110</v>
      </c>
      <c r="BB349" s="10">
        <v>-0.08119999999999999</v>
      </c>
      <c r="BC349" s="10">
        <v>-0.08359999999999999</v>
      </c>
      <c r="BD349" s="10">
        <v>-2.6742</v>
      </c>
      <c r="BE349" s="10">
        <v>-2.573</v>
      </c>
      <c r="BF349" s="10">
        <v>0</v>
      </c>
      <c r="BG349" s="10">
        <v>0.1214</v>
      </c>
      <c r="BH349" s="11">
        <v>-0.74</v>
      </c>
      <c r="BI349" s="11">
        <v>-0.71</v>
      </c>
      <c r="BJ349" s="11">
        <v>-0.72</v>
      </c>
      <c r="BK349" s="11">
        <v>-0.6899999999999999</v>
      </c>
      <c r="BL349" s="11">
        <v>0.73</v>
      </c>
      <c r="BM349" s="11">
        <v>0.27</v>
      </c>
      <c r="BN349" s="11">
        <v>-0.74</v>
      </c>
      <c r="BO349" s="11">
        <v>-0.6899999999999999</v>
      </c>
      <c r="BP349" s="11">
        <v>-0.6899999999999999</v>
      </c>
      <c r="BQ349" s="11">
        <v>0</v>
      </c>
      <c r="BR349" s="11">
        <v>0.109</v>
      </c>
      <c r="BS349" s="11">
        <v>0.156</v>
      </c>
      <c r="BT349" t="s" s="8">
        <v>110</v>
      </c>
      <c r="BU349" s="11">
        <v>-0.952</v>
      </c>
      <c r="BV349" s="11">
        <v>-0.979</v>
      </c>
      <c r="BW349" s="11">
        <v>-0.979</v>
      </c>
      <c r="BX349" s="11">
        <v>8.789999999999999</v>
      </c>
      <c r="BY349" s="11">
        <v>8.220000000000001</v>
      </c>
      <c r="BZ349" s="11">
        <v>9.06</v>
      </c>
      <c r="CA349" s="11">
        <v>8.630000000000001</v>
      </c>
      <c r="CB349" s="11">
        <v>0</v>
      </c>
      <c r="CC349" t="s" s="8">
        <v>110</v>
      </c>
      <c r="CD349" s="12">
        <v>0.77</v>
      </c>
      <c r="CE349" s="12">
        <v>0.5</v>
      </c>
      <c r="CF349" t="s" s="8">
        <v>110</v>
      </c>
      <c r="CG349" t="s" s="8">
        <v>110</v>
      </c>
      <c r="CH349" t="s" s="8">
        <v>110</v>
      </c>
      <c r="CI349" t="s" s="8">
        <v>110</v>
      </c>
      <c r="CJ349" s="11">
        <v>0</v>
      </c>
      <c r="CK349" s="14">
        <v>0</v>
      </c>
      <c r="CL349" s="15">
        <v>0.2093862815884476</v>
      </c>
    </row>
    <row r="350" ht="22.05" customHeight="1">
      <c r="A350" t="s" s="16">
        <v>861</v>
      </c>
      <c r="B350" t="s" s="16">
        <v>862</v>
      </c>
      <c r="C350" t="s" s="8">
        <v>540</v>
      </c>
      <c r="D350" t="s" s="8">
        <v>93</v>
      </c>
      <c r="E350" t="s" s="8">
        <v>94</v>
      </c>
      <c r="F350" t="s" s="8">
        <v>95</v>
      </c>
      <c r="G350" s="9">
        <v>1.0714</v>
      </c>
      <c r="H350" s="9">
        <v>1.0714</v>
      </c>
      <c r="I350" s="10">
        <f>$C$2+CK350</f>
      </c>
      <c r="J350" s="10">
        <f>IF(H350="NA","NA",$C$1+H350*I350)</f>
      </c>
      <c r="K350" s="10">
        <v>0.025</v>
      </c>
      <c r="L350" s="10">
        <f>IF(K350="NA","NA",$C$1+K350)</f>
      </c>
      <c r="M350" s="10">
        <f>IF(L350="NA","NA",IF(CL350="NA","NA",L350*(1-CL350)))</f>
      </c>
      <c r="N350" s="10">
        <f>IF(J350="NA","NA",IF(AA350="NA","NA",IF(M350="NA","NA",J350*(1-AA350)+M350*AA350)))</f>
      </c>
      <c r="O350" s="10">
        <f>IF(BB350="NA","NA",IF(J350="NA","NA",BB350-J350))</f>
      </c>
      <c r="P350" s="10">
        <f>IF(BC350="NA","NA",IF(N350="NA","NA",BC350-N350))</f>
      </c>
      <c r="Q350" s="11">
        <v>2.71</v>
      </c>
      <c r="R350" s="11">
        <v>0</v>
      </c>
      <c r="S350" s="11">
        <v>0</v>
      </c>
      <c r="T350" s="11">
        <v>0</v>
      </c>
      <c r="U350" s="11">
        <v>2.71</v>
      </c>
      <c r="V350" s="11">
        <v>0.37</v>
      </c>
      <c r="W350" s="11">
        <v>2.34</v>
      </c>
      <c r="X350" s="10">
        <v>0.1358</v>
      </c>
      <c r="Y350" s="12">
        <v>0</v>
      </c>
      <c r="Z350" s="10">
        <v>0</v>
      </c>
      <c r="AA350" s="10">
        <v>0</v>
      </c>
      <c r="AB350" s="10">
        <v>0</v>
      </c>
      <c r="AC350" s="10">
        <v>0</v>
      </c>
      <c r="AD350" s="11">
        <v>0.05</v>
      </c>
      <c r="AE350" s="12">
        <v>0.52</v>
      </c>
      <c r="AF350" s="10">
        <v>0.1517</v>
      </c>
      <c r="AG350" t="s" s="8">
        <v>110</v>
      </c>
      <c r="AH350" s="12">
        <v>0.5</v>
      </c>
      <c r="AI350" t="s" s="5">
        <v>110</v>
      </c>
      <c r="AJ350" t="s" s="8">
        <v>110</v>
      </c>
      <c r="AK350" t="s" s="8">
        <v>110</v>
      </c>
      <c r="AL350" t="s" s="8">
        <v>110</v>
      </c>
      <c r="AM350" t="s" s="8">
        <v>110</v>
      </c>
      <c r="AN350" s="12">
        <v>5.89</v>
      </c>
      <c r="AO350" s="12">
        <v>6.64</v>
      </c>
      <c r="AP350" t="s" s="8">
        <v>110</v>
      </c>
      <c r="AQ350" t="s" s="8">
        <v>110</v>
      </c>
      <c r="AR350" s="12">
        <v>25.46</v>
      </c>
      <c r="AS350" s="12">
        <v>5.74</v>
      </c>
      <c r="AT350" t="s" s="8">
        <v>110</v>
      </c>
      <c r="AU350" s="10">
        <v>0</v>
      </c>
      <c r="AV350" t="s" s="8">
        <v>110</v>
      </c>
      <c r="AW350" t="s" s="8">
        <v>110</v>
      </c>
      <c r="AX350" s="10">
        <v>-0.328</v>
      </c>
      <c r="AY350" t="s" s="8">
        <v>110</v>
      </c>
      <c r="AZ350" t="s" s="8">
        <v>110</v>
      </c>
      <c r="BA350" t="s" s="8">
        <v>110</v>
      </c>
      <c r="BB350" s="10">
        <v>-6.4037</v>
      </c>
      <c r="BC350" s="10">
        <v>-37.7222</v>
      </c>
      <c r="BD350" s="10">
        <v>-3.0086</v>
      </c>
      <c r="BE350" s="10">
        <v>-2.9267</v>
      </c>
      <c r="BF350" s="10">
        <v>0</v>
      </c>
      <c r="BG350" t="s" s="8">
        <v>110</v>
      </c>
      <c r="BH350" s="11">
        <v>-0.35</v>
      </c>
      <c r="BI350" s="11">
        <v>-0.7</v>
      </c>
      <c r="BJ350" s="11">
        <v>-0.68</v>
      </c>
      <c r="BK350" s="11">
        <v>-0.68</v>
      </c>
      <c r="BL350" s="11">
        <v>0.41</v>
      </c>
      <c r="BM350" s="11">
        <v>0.23</v>
      </c>
      <c r="BN350" s="11">
        <v>-0.34</v>
      </c>
      <c r="BO350" s="11">
        <v>-0.65</v>
      </c>
      <c r="BP350" s="11">
        <v>-0.68</v>
      </c>
      <c r="BQ350" s="11">
        <v>0</v>
      </c>
      <c r="BR350" s="11">
        <v>0</v>
      </c>
      <c r="BS350" s="11">
        <v>-0.076</v>
      </c>
      <c r="BT350" t="s" s="8">
        <v>110</v>
      </c>
      <c r="BU350" s="11">
        <v>-0.603</v>
      </c>
      <c r="BV350" s="11">
        <v>-0.622</v>
      </c>
      <c r="BW350" s="11">
        <v>-0.622</v>
      </c>
      <c r="BX350" s="11">
        <v>0.11</v>
      </c>
      <c r="BY350" s="11">
        <v>0.02</v>
      </c>
      <c r="BZ350" s="11">
        <v>0.46</v>
      </c>
      <c r="CA350" s="11">
        <v>0.09</v>
      </c>
      <c r="CB350" s="11">
        <v>0</v>
      </c>
      <c r="CC350" t="s" s="8">
        <v>110</v>
      </c>
      <c r="CD350" s="12">
        <v>-0.1</v>
      </c>
      <c r="CE350" s="12">
        <v>0.5</v>
      </c>
      <c r="CF350" t="s" s="8">
        <v>110</v>
      </c>
      <c r="CG350" t="s" s="8">
        <v>110</v>
      </c>
      <c r="CH350" t="s" s="8">
        <v>110</v>
      </c>
      <c r="CI350" t="s" s="8">
        <v>110</v>
      </c>
      <c r="CJ350" s="11">
        <v>0</v>
      </c>
      <c r="CK350" s="14">
        <v>0</v>
      </c>
      <c r="CL350" s="15">
        <v>0.2093862815884476</v>
      </c>
    </row>
    <row r="351" ht="31.05" customHeight="1">
      <c r="A351" t="s" s="16">
        <v>863</v>
      </c>
      <c r="B351" t="s" s="16">
        <v>864</v>
      </c>
      <c r="C351" t="s" s="8">
        <v>865</v>
      </c>
      <c r="D351" t="s" s="8">
        <v>93</v>
      </c>
      <c r="E351" t="s" s="8">
        <v>94</v>
      </c>
      <c r="F351" t="s" s="8">
        <v>95</v>
      </c>
      <c r="G351" s="9">
        <v>0.8303</v>
      </c>
      <c r="H351" s="9">
        <v>2.3364</v>
      </c>
      <c r="I351" s="10">
        <f>$C$2+CK351</f>
      </c>
      <c r="J351" s="10">
        <f>IF(H351="NA","NA",$C$1+H351*I351)</f>
      </c>
      <c r="K351" s="10">
        <v>0.025</v>
      </c>
      <c r="L351" s="10">
        <f>IF(K351="NA","NA",$C$1+K351)</f>
      </c>
      <c r="M351" s="10">
        <f>IF(L351="NA","NA",IF(CL351="NA","NA",L351*(1-CL351)))</f>
      </c>
      <c r="N351" s="10">
        <f>IF(J351="NA","NA",IF(AA351="NA","NA",IF(M351="NA","NA",J351*(1-AA351)+M351*AA351)))</f>
      </c>
      <c r="O351" s="10">
        <f>IF(BB351="NA","NA",IF(J351="NA","NA",BB351-J351))</f>
      </c>
      <c r="P351" s="10">
        <f>IF(BC351="NA","NA",IF(N351="NA","NA",BC351-N351))</f>
      </c>
      <c r="Q351" s="11">
        <v>1.88</v>
      </c>
      <c r="R351" s="11">
        <v>0</v>
      </c>
      <c r="S351" s="11">
        <v>3.41</v>
      </c>
      <c r="T351" s="11">
        <v>3.41</v>
      </c>
      <c r="U351" s="11">
        <v>5.29</v>
      </c>
      <c r="V351" s="11">
        <v>0.07000000000000001</v>
      </c>
      <c r="W351" s="11">
        <v>5.22</v>
      </c>
      <c r="X351" s="10">
        <v>0.0132</v>
      </c>
      <c r="Y351" s="12">
        <v>0</v>
      </c>
      <c r="Z351" s="10">
        <v>0.8033</v>
      </c>
      <c r="AA351" s="10">
        <v>0.6446</v>
      </c>
      <c r="AB351" s="10">
        <v>4.0838</v>
      </c>
      <c r="AC351" s="10">
        <v>1.8138</v>
      </c>
      <c r="AD351" s="11">
        <v>0.11</v>
      </c>
      <c r="AE351" s="12">
        <v>-0.49</v>
      </c>
      <c r="AF351" s="10">
        <v>0.0447</v>
      </c>
      <c r="AG351" t="s" s="8">
        <v>110</v>
      </c>
      <c r="AH351" s="12">
        <v>0.8100000000000001</v>
      </c>
      <c r="AI351" t="s" s="5">
        <v>110</v>
      </c>
      <c r="AJ351" t="s" s="8">
        <v>110</v>
      </c>
      <c r="AK351" t="s" s="8">
        <v>110</v>
      </c>
      <c r="AL351" t="s" s="8">
        <v>110</v>
      </c>
      <c r="AM351" t="s" s="8">
        <v>110</v>
      </c>
      <c r="AN351" s="12">
        <v>2.25</v>
      </c>
      <c r="AO351" s="12">
        <v>15.16</v>
      </c>
      <c r="AP351" t="s" s="8">
        <v>110</v>
      </c>
      <c r="AQ351" t="s" s="8">
        <v>110</v>
      </c>
      <c r="AR351" s="12">
        <v>1.25</v>
      </c>
      <c r="AS351" s="12">
        <v>42.1</v>
      </c>
      <c r="AT351" t="s" s="8">
        <v>110</v>
      </c>
      <c r="AU351" s="10">
        <v>0</v>
      </c>
      <c r="AV351" t="s" s="8">
        <v>110</v>
      </c>
      <c r="AW351" t="s" s="8">
        <v>110</v>
      </c>
      <c r="AX351" s="10">
        <v>-0.122</v>
      </c>
      <c r="AY351" s="10">
        <v>-0.0483</v>
      </c>
      <c r="AZ351" t="s" s="8">
        <v>110</v>
      </c>
      <c r="BA351" t="s" s="8">
        <v>110</v>
      </c>
      <c r="BB351" s="10">
        <v>-0.1522</v>
      </c>
      <c r="BC351" s="10">
        <v>-0.1726</v>
      </c>
      <c r="BD351" s="10">
        <v>-0.6518</v>
      </c>
      <c r="BE351" s="10">
        <v>-0.4554</v>
      </c>
      <c r="BF351" s="10">
        <v>0</v>
      </c>
      <c r="BG351" t="s" s="8">
        <v>110</v>
      </c>
      <c r="BH351" s="11">
        <v>-0.1</v>
      </c>
      <c r="BI351" s="11">
        <v>-0.15</v>
      </c>
      <c r="BJ351" s="11">
        <v>-0.1</v>
      </c>
      <c r="BK351" s="11">
        <v>-0.1</v>
      </c>
      <c r="BL351" s="11">
        <v>0.12</v>
      </c>
      <c r="BM351" s="11">
        <v>0.22</v>
      </c>
      <c r="BN351" s="11">
        <v>0</v>
      </c>
      <c r="BO351" s="11">
        <v>0</v>
      </c>
      <c r="BP351" s="11">
        <v>-0.1</v>
      </c>
      <c r="BQ351" s="11">
        <v>-3.41</v>
      </c>
      <c r="BR351" s="11">
        <v>0.136</v>
      </c>
      <c r="BS351" s="11">
        <v>4.714</v>
      </c>
      <c r="BT351" t="s" s="8">
        <v>110</v>
      </c>
      <c r="BU351" s="11">
        <v>-4.952</v>
      </c>
      <c r="BV351" s="11">
        <v>-1.586</v>
      </c>
      <c r="BW351" s="11">
        <v>-4.996</v>
      </c>
      <c r="BX351" s="11">
        <v>0.96</v>
      </c>
      <c r="BY351" s="11">
        <v>0.59</v>
      </c>
      <c r="BZ351" s="11">
        <v>0.84</v>
      </c>
      <c r="CA351" s="11">
        <v>4.18</v>
      </c>
      <c r="CB351" s="11">
        <v>0</v>
      </c>
      <c r="CC351" s="12">
        <v>-0.46</v>
      </c>
      <c r="CD351" s="12">
        <v>0.2</v>
      </c>
      <c r="CE351" s="12">
        <v>0.5</v>
      </c>
      <c r="CF351" s="12">
        <v>0.11</v>
      </c>
      <c r="CG351" s="12">
        <v>0.14</v>
      </c>
      <c r="CH351" s="11">
        <v>0.03</v>
      </c>
      <c r="CI351" s="11">
        <v>0.01</v>
      </c>
      <c r="CJ351" s="11">
        <v>0</v>
      </c>
      <c r="CK351" s="14">
        <v>0</v>
      </c>
      <c r="CL351" s="15">
        <v>0.2093862815884476</v>
      </c>
    </row>
    <row r="352" ht="22.05" customHeight="1">
      <c r="A352" t="s" s="16">
        <v>866</v>
      </c>
      <c r="B352" t="s" s="16">
        <v>867</v>
      </c>
      <c r="C352" t="s" s="8">
        <v>368</v>
      </c>
      <c r="D352" t="s" s="8">
        <v>93</v>
      </c>
      <c r="E352" t="s" s="8">
        <v>94</v>
      </c>
      <c r="F352" t="s" s="8">
        <v>95</v>
      </c>
      <c r="G352" s="9">
        <v>1.014</v>
      </c>
      <c r="H352" s="9">
        <v>1.0988</v>
      </c>
      <c r="I352" s="10">
        <f>$C$2+CK352</f>
      </c>
      <c r="J352" s="10">
        <f>IF(H352="NA","NA",$C$1+H352*I352)</f>
      </c>
      <c r="K352" s="10">
        <v>0.04</v>
      </c>
      <c r="L352" s="10">
        <f>IF(K352="NA","NA",$C$1+K352)</f>
      </c>
      <c r="M352" s="10">
        <f>IF(L352="NA","NA",IF(CL352="NA","NA",L352*(1-CL352)))</f>
      </c>
      <c r="N352" s="10">
        <f>IF(J352="NA","NA",IF(AA352="NA","NA",IF(M352="NA","NA",J352*(1-AA352)+M352*AA352)))</f>
      </c>
      <c r="O352" s="10">
        <f>IF(BB352="NA","NA",IF(J352="NA","NA",BB352-J352))</f>
      </c>
      <c r="P352" s="10">
        <f>IF(BC352="NA","NA",IF(N352="NA","NA",BC352-N352))</f>
      </c>
      <c r="Q352" s="11">
        <v>1.77</v>
      </c>
      <c r="R352" s="11">
        <v>0</v>
      </c>
      <c r="S352" s="11">
        <v>0.15</v>
      </c>
      <c r="T352" s="11">
        <v>0.15</v>
      </c>
      <c r="U352" s="11">
        <v>1.92</v>
      </c>
      <c r="V352" s="11">
        <v>0.19</v>
      </c>
      <c r="W352" s="11">
        <v>1.72</v>
      </c>
      <c r="X352" s="10">
        <v>0.1011</v>
      </c>
      <c r="Y352" s="12">
        <v>0</v>
      </c>
      <c r="Z352" t="s" s="8">
        <v>110</v>
      </c>
      <c r="AA352" s="10">
        <v>0.0772</v>
      </c>
      <c r="AB352" t="s" s="8">
        <v>110</v>
      </c>
      <c r="AC352" s="10">
        <v>0.08359999999999999</v>
      </c>
      <c r="AD352" s="11">
        <v>0.33</v>
      </c>
      <c r="AE352" s="12">
        <v>1.31</v>
      </c>
      <c r="AF352" s="10">
        <v>0.0548</v>
      </c>
      <c r="AG352" s="10">
        <v>1.5</v>
      </c>
      <c r="AH352" s="12">
        <v>0.53</v>
      </c>
      <c r="AI352" t="s" s="5">
        <v>110</v>
      </c>
      <c r="AJ352" t="s" s="8">
        <v>110</v>
      </c>
      <c r="AK352" t="s" s="8">
        <v>110</v>
      </c>
      <c r="AL352" t="s" s="8">
        <v>110</v>
      </c>
      <c r="AM352" t="s" s="8">
        <v>110</v>
      </c>
      <c r="AN352" t="s" s="8">
        <v>110</v>
      </c>
      <c r="AO352" s="12">
        <v>5.55</v>
      </c>
      <c r="AP352" t="s" s="8">
        <v>110</v>
      </c>
      <c r="AQ352" t="s" s="8">
        <v>110</v>
      </c>
      <c r="AR352" t="s" s="8">
        <v>110</v>
      </c>
      <c r="AS352" s="12">
        <v>5.4</v>
      </c>
      <c r="AT352" t="s" s="8">
        <v>110</v>
      </c>
      <c r="AU352" s="10">
        <v>0</v>
      </c>
      <c r="AV352" t="s" s="8">
        <v>110</v>
      </c>
      <c r="AW352" t="s" s="8">
        <v>110</v>
      </c>
      <c r="AX352" t="s" s="8">
        <v>110</v>
      </c>
      <c r="AY352" t="s" s="8">
        <v>110</v>
      </c>
      <c r="AZ352" t="s" s="8">
        <v>110</v>
      </c>
      <c r="BA352" t="s" s="8">
        <v>110</v>
      </c>
      <c r="BB352" s="10">
        <v>-1.3326</v>
      </c>
      <c r="BC352" s="10">
        <v>-5.425</v>
      </c>
      <c r="BD352" s="10">
        <v>-3.1379</v>
      </c>
      <c r="BE352" s="10">
        <v>-3.2069</v>
      </c>
      <c r="BF352" s="10">
        <v>0</v>
      </c>
      <c r="BG352" s="10">
        <v>0.0545</v>
      </c>
      <c r="BH352" s="11">
        <v>-0.68</v>
      </c>
      <c r="BI352" s="11">
        <v>-0.64</v>
      </c>
      <c r="BJ352" s="11">
        <v>-0.65</v>
      </c>
      <c r="BK352" s="11">
        <v>-0.65</v>
      </c>
      <c r="BL352" s="11">
        <v>0.32</v>
      </c>
      <c r="BM352" s="11">
        <v>0.2</v>
      </c>
      <c r="BN352" s="11">
        <v>-0.6899999999999999</v>
      </c>
      <c r="BO352" s="11">
        <v>-0.65</v>
      </c>
      <c r="BP352" s="11">
        <v>-0.65</v>
      </c>
      <c r="BQ352" s="11">
        <v>0</v>
      </c>
      <c r="BR352" s="11">
        <v>0</v>
      </c>
      <c r="BS352" s="11">
        <v>0</v>
      </c>
      <c r="BT352" t="s" s="8">
        <v>110</v>
      </c>
      <c r="BU352" s="11">
        <v>-0.651</v>
      </c>
      <c r="BV352" s="11">
        <v>-0.637</v>
      </c>
      <c r="BW352" s="11">
        <v>-0.637</v>
      </c>
      <c r="BX352" s="11">
        <v>0.48</v>
      </c>
      <c r="BY352" s="11">
        <v>0.12</v>
      </c>
      <c r="BZ352" s="11">
        <v>-0.15</v>
      </c>
      <c r="CA352" s="11">
        <v>-0.19</v>
      </c>
      <c r="CB352" s="11">
        <v>0</v>
      </c>
      <c r="CC352" s="12">
        <v>0.48</v>
      </c>
      <c r="CD352" t="s" s="8">
        <v>110</v>
      </c>
      <c r="CE352" s="12">
        <v>0.5</v>
      </c>
      <c r="CF352" t="s" s="8">
        <v>110</v>
      </c>
      <c r="CG352" t="s" s="8">
        <v>110</v>
      </c>
      <c r="CH352" t="s" s="8">
        <v>110</v>
      </c>
      <c r="CI352" t="s" s="8">
        <v>110</v>
      </c>
      <c r="CJ352" s="11">
        <v>0</v>
      </c>
      <c r="CK352" s="14">
        <v>0</v>
      </c>
      <c r="CL352" s="15">
        <v>0.2102272727272728</v>
      </c>
    </row>
    <row r="353" ht="22.05" customHeight="1">
      <c r="A353" t="s" s="16">
        <v>868</v>
      </c>
      <c r="B353" t="s" s="16">
        <v>869</v>
      </c>
      <c r="C353" t="s" s="8">
        <v>731</v>
      </c>
      <c r="D353" t="s" s="8">
        <v>93</v>
      </c>
      <c r="E353" t="s" s="8">
        <v>94</v>
      </c>
      <c r="F353" t="s" s="8">
        <v>95</v>
      </c>
      <c r="G353" s="9">
        <v>0.9245</v>
      </c>
      <c r="H353" s="9">
        <v>0.9645</v>
      </c>
      <c r="I353" s="10">
        <f>$C$2+CK353</f>
      </c>
      <c r="J353" s="10">
        <f>IF(H353="NA","NA",$C$1+H353*I353)</f>
      </c>
      <c r="K353" s="10">
        <v>0.04</v>
      </c>
      <c r="L353" s="10">
        <f>IF(K353="NA","NA",$C$1+K353)</f>
      </c>
      <c r="M353" s="10">
        <f>IF(L353="NA","NA",IF(CL353="NA","NA",L353*(1-CL353)))</f>
      </c>
      <c r="N353" s="10">
        <f>IF(J353="NA","NA",IF(AA353="NA","NA",IF(M353="NA","NA",J353*(1-AA353)+M353*AA353)))</f>
      </c>
      <c r="O353" s="10">
        <f>IF(BB353="NA","NA",IF(J353="NA","NA",BB353-J353))</f>
      </c>
      <c r="P353" s="10">
        <f>IF(BC353="NA","NA",IF(N353="NA","NA",BC353-N353))</f>
      </c>
      <c r="Q353" s="11">
        <v>1.85</v>
      </c>
      <c r="R353" s="11">
        <v>0</v>
      </c>
      <c r="S353" s="11">
        <v>0.08</v>
      </c>
      <c r="T353" s="11">
        <v>0.08</v>
      </c>
      <c r="U353" s="11">
        <v>1.93</v>
      </c>
      <c r="V353" s="11">
        <v>0.01</v>
      </c>
      <c r="W353" s="11">
        <v>1.92</v>
      </c>
      <c r="X353" s="10">
        <v>0.0047</v>
      </c>
      <c r="Y353" s="12">
        <v>0.01</v>
      </c>
      <c r="Z353" s="10">
        <v>0.2402</v>
      </c>
      <c r="AA353" s="10">
        <v>0.0415</v>
      </c>
      <c r="AB353" s="10">
        <v>0.3162</v>
      </c>
      <c r="AC353" s="10">
        <v>0.0432</v>
      </c>
      <c r="AD353" s="11">
        <v>0.33</v>
      </c>
      <c r="AE353" s="12">
        <v>1.8</v>
      </c>
      <c r="AF353" s="10">
        <v>0.0316</v>
      </c>
      <c r="AG353" s="10">
        <v>1.5</v>
      </c>
      <c r="AH353" s="12">
        <v>0.49</v>
      </c>
      <c r="AI353" t="s" s="5">
        <v>110</v>
      </c>
      <c r="AJ353" t="s" s="8">
        <v>110</v>
      </c>
      <c r="AK353" t="s" s="8">
        <v>110</v>
      </c>
      <c r="AL353" t="s" s="8">
        <v>110</v>
      </c>
      <c r="AM353" t="s" s="8">
        <v>110</v>
      </c>
      <c r="AN353" s="12">
        <v>7.31</v>
      </c>
      <c r="AO353" s="12">
        <v>8.529999999999999</v>
      </c>
      <c r="AP353" t="s" s="8">
        <v>110</v>
      </c>
      <c r="AQ353" t="s" s="8">
        <v>110</v>
      </c>
      <c r="AR353" s="12">
        <v>6.16</v>
      </c>
      <c r="AS353" s="12">
        <v>8.85</v>
      </c>
      <c r="AT353" t="s" s="8">
        <v>110</v>
      </c>
      <c r="AU353" s="10">
        <v>0</v>
      </c>
      <c r="AV353" t="s" s="8">
        <v>110</v>
      </c>
      <c r="AW353" t="s" s="8">
        <v>110</v>
      </c>
      <c r="AX353" s="10">
        <v>-0.411</v>
      </c>
      <c r="AY353" t="s" s="8">
        <v>110</v>
      </c>
      <c r="AZ353" t="s" s="8">
        <v>110</v>
      </c>
      <c r="BA353" t="s" s="8">
        <v>110</v>
      </c>
      <c r="BB353" s="10">
        <v>-0.4128</v>
      </c>
      <c r="BC353" s="10">
        <v>-0.1621</v>
      </c>
      <c r="BD353" s="10">
        <v>-1.0374</v>
      </c>
      <c r="BE353" s="10">
        <v>-0.6042999999999999</v>
      </c>
      <c r="BF353" s="10">
        <v>0</v>
      </c>
      <c r="BG353" t="s" s="8">
        <v>110</v>
      </c>
      <c r="BH353" s="11">
        <v>-0.22</v>
      </c>
      <c r="BI353" s="11">
        <v>-0.19</v>
      </c>
      <c r="BJ353" s="11">
        <v>-0.11</v>
      </c>
      <c r="BK353" s="11">
        <v>-0.11</v>
      </c>
      <c r="BL353" s="11">
        <v>0.22</v>
      </c>
      <c r="BM353" s="11">
        <v>0.19</v>
      </c>
      <c r="BN353" s="11">
        <v>-0.05</v>
      </c>
      <c r="BO353" s="11">
        <v>-0.06</v>
      </c>
      <c r="BP353" s="11">
        <v>-0.11</v>
      </c>
      <c r="BQ353" s="11">
        <v>0</v>
      </c>
      <c r="BR353" s="11">
        <v>0</v>
      </c>
      <c r="BS353" s="11">
        <v>-0.047</v>
      </c>
      <c r="BT353" t="s" s="8">
        <v>110</v>
      </c>
      <c r="BU353" s="11">
        <v>-0.066</v>
      </c>
      <c r="BV353" s="11">
        <v>-0.147</v>
      </c>
      <c r="BW353" s="11">
        <v>-0.147</v>
      </c>
      <c r="BX353" s="11">
        <v>0.47</v>
      </c>
      <c r="BY353" s="11">
        <v>0.7</v>
      </c>
      <c r="BZ353" s="11">
        <v>0.25</v>
      </c>
      <c r="CA353" s="11">
        <v>0.31</v>
      </c>
      <c r="CB353" s="11">
        <v>0</v>
      </c>
      <c r="CC353" s="12">
        <v>1.55</v>
      </c>
      <c r="CD353" s="12">
        <v>-0.42</v>
      </c>
      <c r="CE353" s="12">
        <v>0.5</v>
      </c>
      <c r="CF353" t="s" s="8">
        <v>110</v>
      </c>
      <c r="CG353" t="s" s="8">
        <v>110</v>
      </c>
      <c r="CH353" t="s" s="8">
        <v>110</v>
      </c>
      <c r="CI353" t="s" s="8">
        <v>110</v>
      </c>
      <c r="CJ353" s="11">
        <v>0</v>
      </c>
      <c r="CK353" s="14">
        <v>0</v>
      </c>
      <c r="CL353" s="15">
        <v>0.2102272727272728</v>
      </c>
    </row>
    <row r="354" ht="31.05" customHeight="1">
      <c r="A354" t="s" s="16">
        <v>870</v>
      </c>
      <c r="B354" t="s" s="16">
        <v>871</v>
      </c>
      <c r="C354" t="s" s="8">
        <v>834</v>
      </c>
      <c r="D354" t="s" s="8">
        <v>93</v>
      </c>
      <c r="E354" t="s" s="8">
        <v>94</v>
      </c>
      <c r="F354" t="s" s="8">
        <v>95</v>
      </c>
      <c r="G354" s="9">
        <v>1.0292</v>
      </c>
      <c r="H354" s="9">
        <v>1.0292</v>
      </c>
      <c r="I354" s="10">
        <f>$C$2+CK354</f>
      </c>
      <c r="J354" s="10">
        <f>IF(H354="NA","NA",$C$1+H354*I354)</f>
      </c>
      <c r="K354" s="10">
        <v>0.025</v>
      </c>
      <c r="L354" s="10">
        <f>IF(K354="NA","NA",$C$1+K354)</f>
      </c>
      <c r="M354" s="10">
        <f>IF(L354="NA","NA",IF(CL354="NA","NA",L354*(1-CL354)))</f>
      </c>
      <c r="N354" s="10">
        <f>IF(J354="NA","NA",IF(AA354="NA","NA",IF(M354="NA","NA",J354*(1-AA354)+M354*AA354)))</f>
      </c>
      <c r="O354" s="10">
        <f>IF(BB354="NA","NA",IF(J354="NA","NA",BB354-J354))</f>
      </c>
      <c r="P354" s="10">
        <f>IF(BC354="NA","NA",IF(N354="NA","NA",BC354-N354))</f>
      </c>
      <c r="Q354" s="11">
        <v>4.59</v>
      </c>
      <c r="R354" s="11">
        <v>0</v>
      </c>
      <c r="S354" s="11">
        <v>0</v>
      </c>
      <c r="T354" s="11">
        <v>0</v>
      </c>
      <c r="U354" s="11">
        <v>4.59</v>
      </c>
      <c r="V354" s="11">
        <v>0.31</v>
      </c>
      <c r="W354" s="11">
        <v>4.28</v>
      </c>
      <c r="X354" s="10">
        <v>0.0684</v>
      </c>
      <c r="Y354" s="12">
        <v>0</v>
      </c>
      <c r="Z354" s="10">
        <v>0</v>
      </c>
      <c r="AA354" s="10">
        <v>0</v>
      </c>
      <c r="AB354" s="10">
        <v>0</v>
      </c>
      <c r="AC354" s="10">
        <v>0</v>
      </c>
      <c r="AD354" s="11">
        <v>0.22</v>
      </c>
      <c r="AE354" s="12">
        <v>0.33</v>
      </c>
      <c r="AF354" s="10">
        <v>0.0316</v>
      </c>
      <c r="AG354" t="s" s="8">
        <v>110</v>
      </c>
      <c r="AH354" s="12">
        <v>0.61</v>
      </c>
      <c r="AI354" t="s" s="5">
        <v>110</v>
      </c>
      <c r="AJ354" t="s" s="8">
        <v>110</v>
      </c>
      <c r="AK354" t="s" s="8">
        <v>110</v>
      </c>
      <c r="AL354" t="s" s="8">
        <v>110</v>
      </c>
      <c r="AM354" t="s" s="8">
        <v>110</v>
      </c>
      <c r="AN354" s="12">
        <v>3.86</v>
      </c>
      <c r="AO354" s="12">
        <v>45.45</v>
      </c>
      <c r="AP354" t="s" s="8">
        <v>110</v>
      </c>
      <c r="AQ354" t="s" s="8">
        <v>110</v>
      </c>
      <c r="AR354" s="12">
        <v>4.88</v>
      </c>
      <c r="AS354" s="12">
        <v>42.34</v>
      </c>
      <c r="AT354" t="s" s="8">
        <v>110</v>
      </c>
      <c r="AU354" s="10">
        <v>0</v>
      </c>
      <c r="AV354" t="s" s="8">
        <v>110</v>
      </c>
      <c r="AW354" t="s" s="8">
        <v>110</v>
      </c>
      <c r="AX354" t="s" s="8">
        <v>110</v>
      </c>
      <c r="AY354" t="s" s="8">
        <v>110</v>
      </c>
      <c r="AZ354" t="s" s="8">
        <v>110</v>
      </c>
      <c r="BA354" t="s" s="8">
        <v>110</v>
      </c>
      <c r="BB354" s="10">
        <v>-1.2429</v>
      </c>
      <c r="BC354" s="10">
        <v>-1.6263</v>
      </c>
      <c r="BD354" s="10">
        <v>-10.4192</v>
      </c>
      <c r="BE354" s="10">
        <v>-10.0599</v>
      </c>
      <c r="BF354" s="10">
        <v>0</v>
      </c>
      <c r="BG354" s="10">
        <v>0.0431</v>
      </c>
      <c r="BH354" s="11">
        <v>-1.21</v>
      </c>
      <c r="BI354" s="11">
        <v>-1.74</v>
      </c>
      <c r="BJ354" s="11">
        <v>-1.68</v>
      </c>
      <c r="BK354" s="11">
        <v>-1.68</v>
      </c>
      <c r="BL354" s="11">
        <v>0.1</v>
      </c>
      <c r="BM354" s="11">
        <v>0.17</v>
      </c>
      <c r="BN354" s="11">
        <v>-1.1</v>
      </c>
      <c r="BO354" s="11">
        <v>-1.61</v>
      </c>
      <c r="BP354" s="11">
        <v>-1.68</v>
      </c>
      <c r="BQ354" s="11">
        <v>0</v>
      </c>
      <c r="BR354" s="11">
        <v>0</v>
      </c>
      <c r="BS354" s="11">
        <v>-0.065</v>
      </c>
      <c r="BT354" t="s" s="8">
        <v>110</v>
      </c>
      <c r="BU354" s="11">
        <v>-1.615</v>
      </c>
      <c r="BV354" s="11">
        <v>-1.675</v>
      </c>
      <c r="BW354" s="11">
        <v>-1.675</v>
      </c>
      <c r="BX354" s="11">
        <v>1.4</v>
      </c>
      <c r="BY354" s="11">
        <v>1.03</v>
      </c>
      <c r="BZ354" s="11">
        <v>1.19</v>
      </c>
      <c r="CA354" s="11">
        <v>0.88</v>
      </c>
      <c r="CB354" s="11">
        <v>0</v>
      </c>
      <c r="CC354" s="12">
        <v>-0.25</v>
      </c>
      <c r="CD354" t="s" s="8">
        <v>110</v>
      </c>
      <c r="CE354" s="12">
        <v>0.5</v>
      </c>
      <c r="CF354" t="s" s="8">
        <v>110</v>
      </c>
      <c r="CG354" t="s" s="8">
        <v>110</v>
      </c>
      <c r="CH354" t="s" s="8">
        <v>110</v>
      </c>
      <c r="CI354" t="s" s="8">
        <v>110</v>
      </c>
      <c r="CJ354" s="11">
        <v>0</v>
      </c>
      <c r="CK354" s="14">
        <v>0</v>
      </c>
      <c r="CL354" s="15">
        <v>0.2093862815884476</v>
      </c>
    </row>
    <row r="355" ht="31.05" customHeight="1">
      <c r="A355" t="s" s="16">
        <v>872</v>
      </c>
      <c r="B355" t="s" s="16">
        <v>873</v>
      </c>
      <c r="C355" t="s" s="8">
        <v>834</v>
      </c>
      <c r="D355" t="s" s="8">
        <v>93</v>
      </c>
      <c r="E355" t="s" s="8">
        <v>94</v>
      </c>
      <c r="F355" t="s" s="8">
        <v>95</v>
      </c>
      <c r="G355" s="9">
        <v>1.0292</v>
      </c>
      <c r="H355" s="9">
        <v>1.2923</v>
      </c>
      <c r="I355" s="10">
        <f>$C$2+CK355</f>
      </c>
      <c r="J355" s="10">
        <f>IF(H355="NA","NA",$C$1+H355*I355)</f>
      </c>
      <c r="K355" s="10">
        <v>0.04</v>
      </c>
      <c r="L355" s="10">
        <f>IF(K355="NA","NA",$C$1+K355)</f>
      </c>
      <c r="M355" s="10">
        <f>IF(L355="NA","NA",IF(CL355="NA","NA",L355*(1-CL355)))</f>
      </c>
      <c r="N355" s="10">
        <f>IF(J355="NA","NA",IF(AA355="NA","NA",IF(M355="NA","NA",J355*(1-AA355)+M355*AA355)))</f>
      </c>
      <c r="O355" s="10">
        <f>IF(BB355="NA","NA",IF(J355="NA","NA",BB355-J355))</f>
      </c>
      <c r="P355" s="10">
        <f>IF(BC355="NA","NA",IF(N355="NA","NA",BC355-N355))</f>
      </c>
      <c r="Q355" s="11">
        <v>0.71</v>
      </c>
      <c r="R355" s="11">
        <v>0</v>
      </c>
      <c r="S355" s="11">
        <v>0.18</v>
      </c>
      <c r="T355" s="11">
        <v>0.18</v>
      </c>
      <c r="U355" s="11">
        <v>0.89</v>
      </c>
      <c r="V355" s="11">
        <v>0.09</v>
      </c>
      <c r="W355" s="11">
        <v>0.8</v>
      </c>
      <c r="X355" s="10">
        <v>0.1018</v>
      </c>
      <c r="Y355" s="12">
        <v>0</v>
      </c>
      <c r="Z355" s="10">
        <v>0.1951</v>
      </c>
      <c r="AA355" s="10">
        <v>0.2036</v>
      </c>
      <c r="AB355" s="10">
        <v>0.2423</v>
      </c>
      <c r="AC355" s="10">
        <v>0.2556</v>
      </c>
      <c r="AD355" s="11">
        <v>0.1</v>
      </c>
      <c r="AE355" s="12">
        <v>2.59</v>
      </c>
      <c r="AF355" s="10">
        <v>0.0548</v>
      </c>
      <c r="AG355" s="10">
        <v>1.5</v>
      </c>
      <c r="AH355" s="12">
        <v>0.84</v>
      </c>
      <c r="AI355" t="s" s="5">
        <v>110</v>
      </c>
      <c r="AJ355" t="s" s="8">
        <v>110</v>
      </c>
      <c r="AK355" s="12">
        <v>3.36</v>
      </c>
      <c r="AL355" t="s" s="8">
        <v>110</v>
      </c>
      <c r="AM355" t="s" s="8">
        <v>110</v>
      </c>
      <c r="AN355" s="12">
        <v>0.95</v>
      </c>
      <c r="AO355" s="12">
        <v>2.67</v>
      </c>
      <c r="AP355" t="s" s="8">
        <v>110</v>
      </c>
      <c r="AQ355" s="12">
        <v>38.24</v>
      </c>
      <c r="AR355" s="12">
        <v>0.95</v>
      </c>
      <c r="AS355" s="12">
        <v>3.01</v>
      </c>
      <c r="AT355" s="10">
        <v>0</v>
      </c>
      <c r="AU355" s="10">
        <v>0</v>
      </c>
      <c r="AV355" t="s" s="8">
        <v>110</v>
      </c>
      <c r="AW355" t="s" s="8">
        <v>110</v>
      </c>
      <c r="AX355" s="10">
        <v>-0.0104</v>
      </c>
      <c r="AY355" s="10">
        <v>-0.259</v>
      </c>
      <c r="AZ355" t="s" s="8">
        <v>110</v>
      </c>
      <c r="BA355" t="s" s="8">
        <v>110</v>
      </c>
      <c r="BB355" s="10">
        <v>0.4492</v>
      </c>
      <c r="BC355" s="10">
        <v>-0.169</v>
      </c>
      <c r="BD355" s="10">
        <v>1.3086</v>
      </c>
      <c r="BE355" s="10">
        <v>-0.5864</v>
      </c>
      <c r="BF355" s="10">
        <v>0</v>
      </c>
      <c r="BG355" t="s" s="8">
        <v>110</v>
      </c>
      <c r="BH355" s="11">
        <v>-0.02</v>
      </c>
      <c r="BI355" s="11">
        <v>0.21</v>
      </c>
      <c r="BJ355" s="11">
        <v>-0.1</v>
      </c>
      <c r="BK355" s="11">
        <v>-0.1</v>
      </c>
      <c r="BL355" s="11">
        <v>0.27</v>
      </c>
      <c r="BM355" s="11">
        <v>0.16</v>
      </c>
      <c r="BN355" s="11">
        <v>0.02</v>
      </c>
      <c r="BO355" s="11">
        <v>-0.1</v>
      </c>
      <c r="BP355" s="11">
        <v>-0.1</v>
      </c>
      <c r="BQ355" s="11">
        <v>0.01</v>
      </c>
      <c r="BR355" s="11">
        <v>-0.012</v>
      </c>
      <c r="BS355" s="11">
        <v>-0.05</v>
      </c>
      <c r="BT355" t="s" s="8">
        <v>110</v>
      </c>
      <c r="BU355" s="11">
        <v>-0.033</v>
      </c>
      <c r="BV355" s="11">
        <v>0.262</v>
      </c>
      <c r="BW355" s="11">
        <v>0.274</v>
      </c>
      <c r="BX355" s="11">
        <v>0.47</v>
      </c>
      <c r="BY355" s="11">
        <v>0.5600000000000001</v>
      </c>
      <c r="BZ355" s="11">
        <v>0.75</v>
      </c>
      <c r="CA355" s="11">
        <v>0.84</v>
      </c>
      <c r="CB355" s="11">
        <v>0</v>
      </c>
      <c r="CC355" s="12">
        <v>1.26</v>
      </c>
      <c r="CD355" s="12">
        <v>1.37</v>
      </c>
      <c r="CE355" s="12">
        <v>0.5</v>
      </c>
      <c r="CF355" s="12">
        <v>0.13</v>
      </c>
      <c r="CG355" s="12">
        <v>0.11</v>
      </c>
      <c r="CH355" s="11">
        <v>-0.03</v>
      </c>
      <c r="CI355" s="11">
        <v>-0.13</v>
      </c>
      <c r="CJ355" s="11">
        <v>0</v>
      </c>
      <c r="CK355" s="14">
        <v>0</v>
      </c>
      <c r="CL355" s="15">
        <v>0.2102272727272728</v>
      </c>
    </row>
    <row r="356" ht="40.05" customHeight="1">
      <c r="A356" t="s" s="16">
        <v>874</v>
      </c>
      <c r="B356" t="s" s="16">
        <v>875</v>
      </c>
      <c r="C356" t="s" s="8">
        <v>550</v>
      </c>
      <c r="D356" t="s" s="8">
        <v>93</v>
      </c>
      <c r="E356" t="s" s="8">
        <v>94</v>
      </c>
      <c r="F356" t="s" s="8">
        <v>95</v>
      </c>
      <c r="G356" s="9">
        <v>1.0246</v>
      </c>
      <c r="H356" s="9">
        <v>1.0246</v>
      </c>
      <c r="I356" s="10">
        <f>$C$2+CK356</f>
      </c>
      <c r="J356" s="10">
        <f>IF(H356="NA","NA",$C$1+H356*I356)</f>
      </c>
      <c r="K356" s="10">
        <v>0.04</v>
      </c>
      <c r="L356" s="10">
        <f>IF(K356="NA","NA",$C$1+K356)</f>
      </c>
      <c r="M356" s="10">
        <f>IF(L356="NA","NA",IF(CL356="NA","NA",L356*(1-CL356)))</f>
      </c>
      <c r="N356" s="10">
        <f>IF(J356="NA","NA",IF(AA356="NA","NA",IF(M356="NA","NA",J356*(1-AA356)+M356*AA356)))</f>
      </c>
      <c r="O356" s="10">
        <f>IF(BB356="NA","NA",IF(J356="NA","NA",BB356-J356))</f>
      </c>
      <c r="P356" s="10">
        <f>IF(BC356="NA","NA",IF(N356="NA","NA",BC356-N356))</f>
      </c>
      <c r="Q356" s="11">
        <v>3.02</v>
      </c>
      <c r="R356" s="11">
        <v>0</v>
      </c>
      <c r="S356" s="11">
        <v>0</v>
      </c>
      <c r="T356" s="11">
        <v>0</v>
      </c>
      <c r="U356" s="11">
        <v>3.02</v>
      </c>
      <c r="V356" s="11">
        <v>0.09</v>
      </c>
      <c r="W356" s="11">
        <v>2.93</v>
      </c>
      <c r="X356" s="10">
        <v>0.0285</v>
      </c>
      <c r="Y356" s="12">
        <v>0</v>
      </c>
      <c r="Z356" s="10">
        <v>0</v>
      </c>
      <c r="AA356" s="10">
        <v>0</v>
      </c>
      <c r="AB356" s="10">
        <v>0</v>
      </c>
      <c r="AC356" s="10">
        <v>0</v>
      </c>
      <c r="AD356" s="11">
        <v>0.02</v>
      </c>
      <c r="AE356" s="12">
        <v>3.61</v>
      </c>
      <c r="AF356" s="10">
        <v>0.1897</v>
      </c>
      <c r="AG356" s="10">
        <v>1.5</v>
      </c>
      <c r="AH356" s="12">
        <v>0.49</v>
      </c>
      <c r="AI356" t="s" s="5">
        <v>110</v>
      </c>
      <c r="AJ356" t="s" s="8">
        <v>110</v>
      </c>
      <c r="AK356" t="s" s="8">
        <v>110</v>
      </c>
      <c r="AL356" t="s" s="8">
        <v>110</v>
      </c>
      <c r="AM356" t="s" s="8">
        <v>110</v>
      </c>
      <c r="AN356" s="12">
        <v>6.04</v>
      </c>
      <c r="AO356" s="12">
        <v>34.32</v>
      </c>
      <c r="AP356" t="s" s="8">
        <v>110</v>
      </c>
      <c r="AQ356" t="s" s="8">
        <v>110</v>
      </c>
      <c r="AR356" s="12">
        <v>7.09</v>
      </c>
      <c r="AS356" s="12">
        <v>33.34</v>
      </c>
      <c r="AT356" t="s" s="8">
        <v>110</v>
      </c>
      <c r="AU356" s="10">
        <v>0</v>
      </c>
      <c r="AV356" t="s" s="8">
        <v>110</v>
      </c>
      <c r="AW356" t="s" s="8">
        <v>110</v>
      </c>
      <c r="AX356" s="10">
        <v>0.0345</v>
      </c>
      <c r="AY356" t="s" s="8">
        <v>110</v>
      </c>
      <c r="AZ356" t="s" s="8">
        <v>110</v>
      </c>
      <c r="BA356" t="s" s="8">
        <v>110</v>
      </c>
      <c r="BB356" s="10">
        <v>-1.437</v>
      </c>
      <c r="BC356" s="10">
        <v>-1.3465</v>
      </c>
      <c r="BD356" s="10">
        <v>-3.6</v>
      </c>
      <c r="BE356" s="10">
        <v>-3.2316</v>
      </c>
      <c r="BF356" s="10">
        <v>0</v>
      </c>
      <c r="BG356" s="10">
        <v>0.2189</v>
      </c>
      <c r="BH356" s="11">
        <v>-0.34</v>
      </c>
      <c r="BI356" s="11">
        <v>-0.34</v>
      </c>
      <c r="BJ356" s="11">
        <v>-0.31</v>
      </c>
      <c r="BK356" s="11">
        <v>-0.31</v>
      </c>
      <c r="BL356" s="11">
        <v>0.09</v>
      </c>
      <c r="BM356" s="11">
        <v>0.1</v>
      </c>
      <c r="BN356" s="11">
        <v>-0.24</v>
      </c>
      <c r="BO356" s="11">
        <v>-0.3</v>
      </c>
      <c r="BP356" s="11">
        <v>-0.31</v>
      </c>
      <c r="BQ356" s="11">
        <v>-0.15</v>
      </c>
      <c r="BR356" s="11">
        <v>-0.076</v>
      </c>
      <c r="BS356" s="11">
        <v>0.322</v>
      </c>
      <c r="BT356" t="s" s="8">
        <v>110</v>
      </c>
      <c r="BU356" s="11">
        <v>-0.553</v>
      </c>
      <c r="BV356" s="11">
        <v>-0.44</v>
      </c>
      <c r="BW356" s="11">
        <v>-0.588</v>
      </c>
      <c r="BX356" s="11">
        <v>0.24</v>
      </c>
      <c r="BY356" s="11">
        <v>0.23</v>
      </c>
      <c r="BZ356" s="11">
        <v>0.5</v>
      </c>
      <c r="CA356" s="11">
        <v>0.41</v>
      </c>
      <c r="CB356" s="11">
        <v>0</v>
      </c>
      <c r="CC356" s="12">
        <v>2.65</v>
      </c>
      <c r="CD356" s="12">
        <v>0.08</v>
      </c>
      <c r="CE356" s="12">
        <v>0.5</v>
      </c>
      <c r="CF356" t="s" s="8">
        <v>110</v>
      </c>
      <c r="CG356" t="s" s="8">
        <v>110</v>
      </c>
      <c r="CH356" t="s" s="8">
        <v>110</v>
      </c>
      <c r="CI356" t="s" s="8">
        <v>110</v>
      </c>
      <c r="CJ356" s="11">
        <v>0</v>
      </c>
      <c r="CK356" s="14">
        <v>0</v>
      </c>
      <c r="CL356" s="15">
        <v>0.2102272727272728</v>
      </c>
    </row>
    <row r="357" ht="31.05" customHeight="1">
      <c r="A357" t="s" s="16">
        <v>876</v>
      </c>
      <c r="B357" t="s" s="16">
        <v>877</v>
      </c>
      <c r="C357" t="s" s="8">
        <v>250</v>
      </c>
      <c r="D357" t="s" s="8">
        <v>93</v>
      </c>
      <c r="E357" t="s" s="8">
        <v>94</v>
      </c>
      <c r="F357" t="s" s="8">
        <v>95</v>
      </c>
      <c r="G357" s="9">
        <v>0.7389</v>
      </c>
      <c r="H357" s="9">
        <v>0.7389</v>
      </c>
      <c r="I357" s="10">
        <f>$C$2+CK357</f>
      </c>
      <c r="J357" s="10">
        <f>IF(H357="NA","NA",$C$1+H357*I357)</f>
      </c>
      <c r="K357" s="10">
        <v>0.025</v>
      </c>
      <c r="L357" s="10">
        <f>IF(K357="NA","NA",$C$1+K357)</f>
      </c>
      <c r="M357" s="10">
        <f>IF(L357="NA","NA",IF(CL357="NA","NA",L357*(1-CL357)))</f>
      </c>
      <c r="N357" s="10">
        <f>IF(J357="NA","NA",IF(AA357="NA","NA",IF(M357="NA","NA",J357*(1-AA357)+M357*AA357)))</f>
      </c>
      <c r="O357" s="10">
        <f>IF(BB357="NA","NA",IF(J357="NA","NA",BB357-J357))</f>
      </c>
      <c r="P357" s="10">
        <f>IF(BC357="NA","NA",IF(N357="NA","NA",BC357-N357))</f>
      </c>
      <c r="Q357" s="11">
        <v>0.74</v>
      </c>
      <c r="R357" s="11">
        <v>0</v>
      </c>
      <c r="S357" s="11">
        <v>0</v>
      </c>
      <c r="T357" s="11">
        <v>0</v>
      </c>
      <c r="U357" s="11">
        <v>0.74</v>
      </c>
      <c r="V357" s="11">
        <v>0.01</v>
      </c>
      <c r="W357" s="11">
        <v>0.73</v>
      </c>
      <c r="X357" s="10">
        <v>0.0175</v>
      </c>
      <c r="Y357" s="12">
        <v>0</v>
      </c>
      <c r="Z357" s="10">
        <v>0</v>
      </c>
      <c r="AA357" s="10">
        <v>0</v>
      </c>
      <c r="AB357" s="10">
        <v>0</v>
      </c>
      <c r="AC357" s="10">
        <v>0</v>
      </c>
      <c r="AD357" s="11">
        <v>0.06</v>
      </c>
      <c r="AE357" s="12">
        <v>1.12</v>
      </c>
      <c r="AF357" t="s" s="8">
        <v>110</v>
      </c>
      <c r="AG357" t="s" s="8">
        <v>110</v>
      </c>
      <c r="AH357" s="12">
        <v>0.37</v>
      </c>
      <c r="AI357" t="s" s="5">
        <v>110</v>
      </c>
      <c r="AJ357" t="s" s="8">
        <v>110</v>
      </c>
      <c r="AK357" t="s" s="8">
        <v>110</v>
      </c>
      <c r="AL357" t="s" s="8">
        <v>110</v>
      </c>
      <c r="AM357" t="s" s="8">
        <v>110</v>
      </c>
      <c r="AN357" s="12">
        <v>1.43</v>
      </c>
      <c r="AO357" s="12">
        <v>4.83</v>
      </c>
      <c r="AP357" t="s" s="8">
        <v>110</v>
      </c>
      <c r="AQ357" t="s" s="8">
        <v>110</v>
      </c>
      <c r="AR357" s="12">
        <v>1.44</v>
      </c>
      <c r="AS357" s="12">
        <v>4.75</v>
      </c>
      <c r="AT357" t="s" s="8">
        <v>110</v>
      </c>
      <c r="AU357" s="10">
        <v>0</v>
      </c>
      <c r="AV357" t="s" s="8">
        <v>110</v>
      </c>
      <c r="AW357" t="s" s="8">
        <v>110</v>
      </c>
      <c r="AX357" s="10">
        <v>0.146</v>
      </c>
      <c r="AY357" t="s" s="8">
        <v>110</v>
      </c>
      <c r="AZ357" t="s" s="8">
        <v>110</v>
      </c>
      <c r="BA357" t="s" s="8">
        <v>110</v>
      </c>
      <c r="BB357" s="10">
        <v>-0.1426</v>
      </c>
      <c r="BC357" s="10">
        <v>-0.16</v>
      </c>
      <c r="BD357" s="10">
        <v>-0.8935999999999999</v>
      </c>
      <c r="BE357" s="10">
        <v>-0.8935999999999999</v>
      </c>
      <c r="BF357" s="10">
        <v>0</v>
      </c>
      <c r="BG357" s="10">
        <v>0.0279</v>
      </c>
      <c r="BH357" s="11">
        <v>-0.05</v>
      </c>
      <c r="BI357" s="11">
        <v>-0.08</v>
      </c>
      <c r="BJ357" s="11">
        <v>-0.08</v>
      </c>
      <c r="BK357" s="11">
        <v>-0.08</v>
      </c>
      <c r="BL357" s="11">
        <v>0.15</v>
      </c>
      <c r="BM357" s="11">
        <v>0.09</v>
      </c>
      <c r="BN357" s="11">
        <v>-0.02</v>
      </c>
      <c r="BO357" s="11">
        <v>-0.06</v>
      </c>
      <c r="BP357" s="11">
        <v>-0.08</v>
      </c>
      <c r="BQ357" s="11">
        <v>0</v>
      </c>
      <c r="BR357" s="11">
        <v>-0.008</v>
      </c>
      <c r="BS357" s="11">
        <v>0.012</v>
      </c>
      <c r="BT357" t="s" s="8">
        <v>110</v>
      </c>
      <c r="BU357" s="11">
        <v>-0.08799999999999999</v>
      </c>
      <c r="BV357" s="11">
        <v>-0.08799999999999999</v>
      </c>
      <c r="BW357" s="11">
        <v>-0.08799999999999999</v>
      </c>
      <c r="BX357" s="11">
        <v>0.59</v>
      </c>
      <c r="BY357" s="11">
        <v>0.53</v>
      </c>
      <c r="BZ357" s="11">
        <v>0.52</v>
      </c>
      <c r="CA357" s="11">
        <v>0.51</v>
      </c>
      <c r="CB357" s="11">
        <v>0</v>
      </c>
      <c r="CC357" s="12">
        <v>0.02</v>
      </c>
      <c r="CD357" s="12">
        <v>1.65</v>
      </c>
      <c r="CE357" s="12">
        <v>0.5</v>
      </c>
      <c r="CF357" t="s" s="8">
        <v>110</v>
      </c>
      <c r="CG357" t="s" s="8">
        <v>110</v>
      </c>
      <c r="CH357" t="s" s="8">
        <v>110</v>
      </c>
      <c r="CI357" t="s" s="8">
        <v>110</v>
      </c>
      <c r="CJ357" s="11">
        <v>0</v>
      </c>
      <c r="CK357" s="14">
        <v>0</v>
      </c>
      <c r="CL357" s="15">
        <v>0.2093862815884476</v>
      </c>
    </row>
    <row r="358" ht="22.05" customHeight="1">
      <c r="A358" t="s" s="16">
        <v>878</v>
      </c>
      <c r="B358" t="s" s="16">
        <v>879</v>
      </c>
      <c r="C358" t="s" s="8">
        <v>752</v>
      </c>
      <c r="D358" t="s" s="8">
        <v>93</v>
      </c>
      <c r="E358" t="s" s="8">
        <v>94</v>
      </c>
      <c r="F358" t="s" s="8">
        <v>95</v>
      </c>
      <c r="G358" s="9">
        <v>0.5675</v>
      </c>
      <c r="H358" s="9">
        <v>0.8435</v>
      </c>
      <c r="I358" s="10">
        <f>$C$2+CK358</f>
      </c>
      <c r="J358" s="10">
        <f>IF(H358="NA","NA",$C$1+H358*I358)</f>
      </c>
      <c r="K358" s="10">
        <v>0.04</v>
      </c>
      <c r="L358" s="10">
        <f>IF(K358="NA","NA",$C$1+K358)</f>
      </c>
      <c r="M358" s="10">
        <f>IF(L358="NA","NA",IF(CL358="NA","NA",L358*(1-CL358)))</f>
      </c>
      <c r="N358" s="10">
        <f>IF(J358="NA","NA",IF(AA358="NA","NA",IF(M358="NA","NA",J358*(1-AA358)+M358*AA358)))</f>
      </c>
      <c r="O358" t="s" s="8">
        <f>IF(BB358="NA","NA",IF(J358="NA","NA",BB358-J358))</f>
        <v>110</v>
      </c>
      <c r="P358" t="s" s="8">
        <f>IF(BC358="NA","NA",IF(N358="NA","NA",BC358-N358))</f>
        <v>110</v>
      </c>
      <c r="Q358" s="11">
        <v>1.99</v>
      </c>
      <c r="R358" s="11">
        <v>0</v>
      </c>
      <c r="S358" s="11">
        <v>0.97</v>
      </c>
      <c r="T358" s="11">
        <v>0.97</v>
      </c>
      <c r="U358" s="11">
        <v>2.96</v>
      </c>
      <c r="V358" s="11">
        <v>0.02</v>
      </c>
      <c r="W358" s="11">
        <v>2.94</v>
      </c>
      <c r="X358" s="10">
        <v>0.0068</v>
      </c>
      <c r="Y358" s="12">
        <v>0</v>
      </c>
      <c r="Z358" t="s" s="8">
        <v>110</v>
      </c>
      <c r="AA358" s="10">
        <v>0.3272</v>
      </c>
      <c r="AB358" t="s" s="8">
        <v>110</v>
      </c>
      <c r="AC358" s="10">
        <v>0.4864</v>
      </c>
      <c r="AD358" s="11">
        <v>0.04</v>
      </c>
      <c r="AE358" s="12">
        <v>3.07</v>
      </c>
      <c r="AF358" s="10">
        <v>0.1049</v>
      </c>
      <c r="AG358" s="10">
        <v>1.5</v>
      </c>
      <c r="AH358" s="12">
        <v>0.85</v>
      </c>
      <c r="AI358" t="s" s="5">
        <v>110</v>
      </c>
      <c r="AJ358" t="s" s="8">
        <v>110</v>
      </c>
      <c r="AK358" t="s" s="8">
        <v>110</v>
      </c>
      <c r="AL358" t="s" s="8">
        <v>110</v>
      </c>
      <c r="AM358" t="s" s="8">
        <v>110</v>
      </c>
      <c r="AN358" t="s" s="8">
        <v>110</v>
      </c>
      <c r="AO358" s="12">
        <v>22.11</v>
      </c>
      <c r="AP358" t="s" s="8">
        <v>110</v>
      </c>
      <c r="AQ358" t="s" s="8">
        <v>110</v>
      </c>
      <c r="AR358" t="s" s="8">
        <v>110</v>
      </c>
      <c r="AS358" s="12">
        <v>32.64</v>
      </c>
      <c r="AT358" t="s" s="8">
        <v>110</v>
      </c>
      <c r="AU358" s="10">
        <v>0</v>
      </c>
      <c r="AV358" t="s" s="8">
        <v>110</v>
      </c>
      <c r="AW358" t="s" s="8">
        <v>110</v>
      </c>
      <c r="AX358" s="10">
        <v>-0.3</v>
      </c>
      <c r="AY358" t="s" s="8">
        <v>110</v>
      </c>
      <c r="AZ358" t="s" s="8">
        <v>110</v>
      </c>
      <c r="BA358" t="s" s="8">
        <v>110</v>
      </c>
      <c r="BB358" t="s" s="8">
        <v>110</v>
      </c>
      <c r="BC358" t="s" s="8">
        <v>110</v>
      </c>
      <c r="BD358" s="10">
        <v>-9.4559</v>
      </c>
      <c r="BE358" s="10">
        <v>-9.3088</v>
      </c>
      <c r="BF358" s="10">
        <v>0</v>
      </c>
      <c r="BG358" s="10">
        <v>0.3946</v>
      </c>
      <c r="BH358" s="11">
        <v>-0.77</v>
      </c>
      <c r="BI358" s="11">
        <v>-0.64</v>
      </c>
      <c r="BJ358" s="11">
        <v>-0.63</v>
      </c>
      <c r="BK358" s="11">
        <v>-0.63</v>
      </c>
      <c r="BL358" s="11">
        <v>0.09</v>
      </c>
      <c r="BM358" s="11">
        <v>0.07000000000000001</v>
      </c>
      <c r="BN358" s="11">
        <v>-0.73</v>
      </c>
      <c r="BO358" s="11">
        <v>-0.54</v>
      </c>
      <c r="BP358" s="11">
        <v>-0.63</v>
      </c>
      <c r="BQ358" s="11">
        <v>0</v>
      </c>
      <c r="BR358" s="11">
        <v>0</v>
      </c>
      <c r="BS358" s="11">
        <v>-0.124</v>
      </c>
      <c r="BT358" t="s" s="8">
        <v>110</v>
      </c>
      <c r="BU358" s="11">
        <v>-0.509</v>
      </c>
      <c r="BV358" s="11">
        <v>-0.519</v>
      </c>
      <c r="BW358" s="11">
        <v>-0.519</v>
      </c>
      <c r="BX358" s="11">
        <v>-0.97</v>
      </c>
      <c r="BY358" s="11">
        <v>-0.97</v>
      </c>
      <c r="BZ358" s="11">
        <v>-1</v>
      </c>
      <c r="CA358" s="11">
        <v>-0.05</v>
      </c>
      <c r="CB358" s="11">
        <v>0</v>
      </c>
      <c r="CC358" s="12">
        <v>1.8</v>
      </c>
      <c r="CD358" t="s" s="8">
        <v>110</v>
      </c>
      <c r="CE358" s="12">
        <v>0.5</v>
      </c>
      <c r="CF358" t="s" s="8">
        <v>110</v>
      </c>
      <c r="CG358" t="s" s="8">
        <v>110</v>
      </c>
      <c r="CH358" t="s" s="8">
        <v>110</v>
      </c>
      <c r="CI358" t="s" s="8">
        <v>110</v>
      </c>
      <c r="CJ358" s="11">
        <v>0</v>
      </c>
      <c r="CK358" s="14">
        <v>0</v>
      </c>
      <c r="CL358" s="15">
        <v>0.2102272727272728</v>
      </c>
    </row>
    <row r="359" ht="31.05" customHeight="1">
      <c r="A359" t="s" s="16">
        <v>880</v>
      </c>
      <c r="B359" t="s" s="16">
        <v>881</v>
      </c>
      <c r="C359" t="s" s="8">
        <v>691</v>
      </c>
      <c r="D359" t="s" s="8">
        <v>93</v>
      </c>
      <c r="E359" t="s" s="8">
        <v>94</v>
      </c>
      <c r="F359" t="s" s="8">
        <v>95</v>
      </c>
      <c r="G359" s="9">
        <v>1.0289</v>
      </c>
      <c r="H359" s="9">
        <v>1.0289</v>
      </c>
      <c r="I359" s="10">
        <f>$C$2+CK359</f>
      </c>
      <c r="J359" s="10">
        <f>IF(H359="NA","NA",$C$1+H359*I359)</f>
      </c>
      <c r="K359" s="10">
        <v>0.04</v>
      </c>
      <c r="L359" s="10">
        <f>IF(K359="NA","NA",$C$1+K359)</f>
      </c>
      <c r="M359" s="10">
        <f>IF(L359="NA","NA",IF(CL359="NA","NA",L359*(1-CL359)))</f>
      </c>
      <c r="N359" s="10">
        <f>IF(J359="NA","NA",IF(AA359="NA","NA",IF(M359="NA","NA",J359*(1-AA359)+M359*AA359)))</f>
      </c>
      <c r="O359" s="10">
        <f>IF(BB359="NA","NA",IF(J359="NA","NA",BB359-J359))</f>
      </c>
      <c r="P359" s="10">
        <f>IF(BC359="NA","NA",IF(N359="NA","NA",BC359-N359))</f>
      </c>
      <c r="Q359" s="11">
        <v>0.91</v>
      </c>
      <c r="R359" s="11">
        <v>0</v>
      </c>
      <c r="S359" s="11">
        <v>0</v>
      </c>
      <c r="T359" s="11">
        <v>0</v>
      </c>
      <c r="U359" s="11">
        <v>0.91</v>
      </c>
      <c r="V359" s="11">
        <v>0.36</v>
      </c>
      <c r="W359" s="11">
        <v>0.55</v>
      </c>
      <c r="X359" s="10">
        <v>0.3978</v>
      </c>
      <c r="Y359" s="12">
        <v>0</v>
      </c>
      <c r="Z359" s="10">
        <v>0</v>
      </c>
      <c r="AA359" s="10">
        <v>0</v>
      </c>
      <c r="AB359" s="10">
        <v>0</v>
      </c>
      <c r="AC359" s="10">
        <v>0</v>
      </c>
      <c r="AD359" s="11">
        <v>0.01</v>
      </c>
      <c r="AE359" s="12">
        <v>0.9</v>
      </c>
      <c r="AF359" s="10">
        <v>0.1414</v>
      </c>
      <c r="AG359" s="10">
        <v>1.3559</v>
      </c>
      <c r="AH359" s="12">
        <v>0.79</v>
      </c>
      <c r="AI359" t="s" s="5">
        <v>110</v>
      </c>
      <c r="AJ359" t="s" s="8">
        <v>110</v>
      </c>
      <c r="AK359" t="s" s="8">
        <v>110</v>
      </c>
      <c r="AL359" t="s" s="8">
        <v>110</v>
      </c>
      <c r="AM359" t="s" s="8">
        <v>110</v>
      </c>
      <c r="AN359" s="12">
        <v>0.83</v>
      </c>
      <c r="AO359" s="12">
        <v>18.2</v>
      </c>
      <c r="AP359" t="s" s="8">
        <v>110</v>
      </c>
      <c r="AQ359" t="s" s="8">
        <v>110</v>
      </c>
      <c r="AR359" s="12">
        <v>0.74</v>
      </c>
      <c r="AS359" s="12">
        <v>10.96</v>
      </c>
      <c r="AT359" t="s" s="8">
        <v>110</v>
      </c>
      <c r="AU359" s="10">
        <v>0</v>
      </c>
      <c r="AV359" t="s" s="8">
        <v>110</v>
      </c>
      <c r="AW359" t="s" s="8">
        <v>110</v>
      </c>
      <c r="AX359" s="10">
        <v>0.0342</v>
      </c>
      <c r="AY359" s="10">
        <v>-0.381</v>
      </c>
      <c r="AZ359" t="s" s="8">
        <v>110</v>
      </c>
      <c r="BA359" t="s" s="8">
        <v>110</v>
      </c>
      <c r="BB359" s="10">
        <v>-0.1739</v>
      </c>
      <c r="BC359" s="10">
        <v>-0.8552999999999999</v>
      </c>
      <c r="BD359" s="10">
        <v>-8.0345</v>
      </c>
      <c r="BE359" s="10">
        <v>-28.1379</v>
      </c>
      <c r="BF359" s="10">
        <v>0</v>
      </c>
      <c r="BG359" t="s" s="8">
        <v>110</v>
      </c>
      <c r="BH359" s="11">
        <v>-0.5600000000000001</v>
      </c>
      <c r="BI359" s="11">
        <v>-0.23</v>
      </c>
      <c r="BJ359" s="11">
        <v>-0.82</v>
      </c>
      <c r="BK359" s="11">
        <v>-0.82</v>
      </c>
      <c r="BL359" s="11">
        <v>0.05</v>
      </c>
      <c r="BM359" s="11">
        <v>0.03</v>
      </c>
      <c r="BN359" s="11">
        <v>-0.79</v>
      </c>
      <c r="BO359" s="11">
        <v>-0.8100000000000001</v>
      </c>
      <c r="BP359" s="11">
        <v>-0.82</v>
      </c>
      <c r="BQ359" s="11">
        <v>-0.62</v>
      </c>
      <c r="BR359" s="11">
        <v>-0.172</v>
      </c>
      <c r="BS359" s="11">
        <v>-0.589</v>
      </c>
      <c r="BT359" t="s" s="8">
        <v>110</v>
      </c>
      <c r="BU359" s="11">
        <v>-0.055</v>
      </c>
      <c r="BV359" s="11">
        <v>1.151</v>
      </c>
      <c r="BW359" s="11">
        <v>0.528</v>
      </c>
      <c r="BX359" s="11">
        <v>1.34</v>
      </c>
      <c r="BY359" s="11">
        <v>0.95</v>
      </c>
      <c r="BZ359" s="11">
        <v>1.1</v>
      </c>
      <c r="CA359" s="11">
        <v>0.74</v>
      </c>
      <c r="CB359" s="11">
        <v>0</v>
      </c>
      <c r="CC359" s="12">
        <v>0.77</v>
      </c>
      <c r="CD359" s="12">
        <v>-0.2</v>
      </c>
      <c r="CE359" s="12">
        <v>0.5</v>
      </c>
      <c r="CF359" t="s" s="8">
        <v>110</v>
      </c>
      <c r="CG359" t="s" s="8">
        <v>110</v>
      </c>
      <c r="CH359" t="s" s="8">
        <v>110</v>
      </c>
      <c r="CI359" t="s" s="8">
        <v>110</v>
      </c>
      <c r="CJ359" s="11">
        <v>0</v>
      </c>
      <c r="CK359" s="14">
        <v>0</v>
      </c>
      <c r="CL359" s="15">
        <v>0.2102272727272728</v>
      </c>
    </row>
    <row r="360" ht="31.05" customHeight="1">
      <c r="A360" t="s" s="16">
        <v>882</v>
      </c>
      <c r="B360" t="s" s="16">
        <v>883</v>
      </c>
      <c r="C360" t="s" s="8">
        <v>847</v>
      </c>
      <c r="D360" t="s" s="8">
        <v>93</v>
      </c>
      <c r="E360" t="s" s="8">
        <v>94</v>
      </c>
      <c r="F360" t="s" s="8">
        <v>95</v>
      </c>
      <c r="G360" s="9">
        <v>1.0237</v>
      </c>
      <c r="H360" s="9">
        <v>1.1974</v>
      </c>
      <c r="I360" s="10">
        <f>$C$2+CK360</f>
      </c>
      <c r="J360" s="10">
        <f>IF(H360="NA","NA",$C$1+H360*I360)</f>
      </c>
      <c r="K360" s="10">
        <v>0.025</v>
      </c>
      <c r="L360" s="10">
        <f>IF(K360="NA","NA",$C$1+K360)</f>
      </c>
      <c r="M360" s="10">
        <f>IF(L360="NA","NA",IF(CL360="NA","NA",L360*(1-CL360)))</f>
      </c>
      <c r="N360" s="10">
        <f>IF(J360="NA","NA",IF(AA360="NA","NA",IF(M360="NA","NA",J360*(1-AA360)+M360*AA360)))</f>
      </c>
      <c r="O360" s="10">
        <f>IF(BB360="NA","NA",IF(J360="NA","NA",BB360-J360))</f>
      </c>
      <c r="P360" s="10">
        <f>IF(BC360="NA","NA",IF(N360="NA","NA",BC360-N360))</f>
      </c>
      <c r="Q360" s="11">
        <v>1.12</v>
      </c>
      <c r="R360" s="11">
        <v>0</v>
      </c>
      <c r="S360" s="11">
        <v>0.19</v>
      </c>
      <c r="T360" s="11">
        <v>0.19</v>
      </c>
      <c r="U360" s="11">
        <v>1.31</v>
      </c>
      <c r="V360" s="11">
        <v>0.01</v>
      </c>
      <c r="W360" s="11">
        <v>1.3</v>
      </c>
      <c r="X360" s="10">
        <v>0.0061</v>
      </c>
      <c r="Y360" s="12">
        <v>0</v>
      </c>
      <c r="Z360" s="10">
        <v>0.0693</v>
      </c>
      <c r="AA360" s="10">
        <v>0.145</v>
      </c>
      <c r="AB360" s="10">
        <v>0.0745</v>
      </c>
      <c r="AC360" s="10">
        <v>0.1696</v>
      </c>
      <c r="AD360" s="11">
        <v>0.15</v>
      </c>
      <c r="AE360" s="12">
        <v>-0.2</v>
      </c>
      <c r="AF360" t="s" s="8">
        <v>110</v>
      </c>
      <c r="AG360" t="s" s="8">
        <v>110</v>
      </c>
      <c r="AH360" s="12">
        <v>0.64</v>
      </c>
      <c r="AI360" t="s" s="5">
        <v>110</v>
      </c>
      <c r="AJ360" t="s" s="8">
        <v>110</v>
      </c>
      <c r="AK360" t="s" s="8">
        <v>110</v>
      </c>
      <c r="AL360" t="s" s="8">
        <v>110</v>
      </c>
      <c r="AM360" t="s" s="8">
        <v>110</v>
      </c>
      <c r="AN360" s="12">
        <v>0.44</v>
      </c>
      <c r="AO360" s="12">
        <v>186.67</v>
      </c>
      <c r="AP360" t="s" s="8">
        <v>110</v>
      </c>
      <c r="AQ360" t="s" s="8">
        <v>110</v>
      </c>
      <c r="AR360" s="12">
        <v>0.48</v>
      </c>
      <c r="AS360" s="12">
        <v>217</v>
      </c>
      <c r="AT360" t="s" s="8">
        <v>110</v>
      </c>
      <c r="AU360" s="10">
        <v>0</v>
      </c>
      <c r="AV360" t="s" s="8">
        <v>110</v>
      </c>
      <c r="AW360" t="s" s="8">
        <v>110</v>
      </c>
      <c r="AX360" t="s" s="8">
        <v>110</v>
      </c>
      <c r="AY360" t="s" s="8">
        <v>110</v>
      </c>
      <c r="AZ360" t="s" s="8">
        <v>110</v>
      </c>
      <c r="BA360" t="s" s="8">
        <v>110</v>
      </c>
      <c r="BB360" s="10">
        <v>-0.1501</v>
      </c>
      <c r="BC360" s="10">
        <v>-0.165</v>
      </c>
      <c r="BD360" s="10">
        <v>-278.5</v>
      </c>
      <c r="BE360" s="10">
        <v>-305.5</v>
      </c>
      <c r="BF360" s="10">
        <v>0</v>
      </c>
      <c r="BG360" t="s" s="8">
        <v>110</v>
      </c>
      <c r="BH360" s="11">
        <v>-0.45</v>
      </c>
      <c r="BI360" s="11">
        <v>-0.5600000000000001</v>
      </c>
      <c r="BJ360" s="11">
        <v>-0.62</v>
      </c>
      <c r="BK360" s="11">
        <v>-0.61</v>
      </c>
      <c r="BL360" s="11">
        <v>0.01</v>
      </c>
      <c r="BM360" s="11">
        <v>0</v>
      </c>
      <c r="BN360" s="11">
        <v>-0.35</v>
      </c>
      <c r="BO360" s="11">
        <v>-0.61</v>
      </c>
      <c r="BP360" s="11">
        <v>-0.61</v>
      </c>
      <c r="BQ360" s="11">
        <v>0</v>
      </c>
      <c r="BR360" s="11">
        <v>0</v>
      </c>
      <c r="BS360" s="11">
        <v>-0.373</v>
      </c>
      <c r="BT360" t="s" s="8">
        <v>110</v>
      </c>
      <c r="BU360" s="11">
        <v>-0.238</v>
      </c>
      <c r="BV360" s="11">
        <v>-0.184</v>
      </c>
      <c r="BW360" s="11">
        <v>-0.184</v>
      </c>
      <c r="BX360" s="11">
        <v>3.71</v>
      </c>
      <c r="BY360" s="11">
        <v>3.7</v>
      </c>
      <c r="BZ360" s="11">
        <v>2.55</v>
      </c>
      <c r="CA360" s="11">
        <v>2.73</v>
      </c>
      <c r="CB360" s="11">
        <v>0</v>
      </c>
      <c r="CC360" s="12">
        <v>0.19</v>
      </c>
      <c r="CD360" s="12">
        <v>-0.68</v>
      </c>
      <c r="CE360" s="12">
        <v>0.5</v>
      </c>
      <c r="CF360" t="s" s="8">
        <v>110</v>
      </c>
      <c r="CG360" t="s" s="8">
        <v>110</v>
      </c>
      <c r="CH360" t="s" s="8">
        <v>110</v>
      </c>
      <c r="CI360" t="s" s="8">
        <v>110</v>
      </c>
      <c r="CJ360" s="11">
        <v>0</v>
      </c>
      <c r="CK360" s="14">
        <v>0</v>
      </c>
      <c r="CL360" s="15">
        <v>0.2093862815884476</v>
      </c>
    </row>
    <row r="361" ht="22.05" customHeight="1">
      <c r="A361" t="s" s="16">
        <v>884</v>
      </c>
      <c r="B361" t="s" s="16">
        <v>885</v>
      </c>
      <c r="C361" t="s" s="8">
        <v>170</v>
      </c>
      <c r="D361" t="s" s="8">
        <v>93</v>
      </c>
      <c r="E361" t="s" s="8">
        <v>94</v>
      </c>
      <c r="F361" t="s" s="8">
        <v>95</v>
      </c>
      <c r="G361" s="9">
        <v>0.7409</v>
      </c>
      <c r="H361" s="9">
        <v>0.7533</v>
      </c>
      <c r="I361" s="10">
        <f>$C$2+CK361</f>
      </c>
      <c r="J361" s="10">
        <f>IF(H361="NA","NA",$C$1+H361*I361)</f>
      </c>
      <c r="K361" s="10">
        <v>0.025</v>
      </c>
      <c r="L361" s="10">
        <f>IF(K361="NA","NA",$C$1+K361)</f>
      </c>
      <c r="M361" s="10">
        <f>IF(L361="NA","NA",IF(CL361="NA","NA",L361*(1-CL361)))</f>
      </c>
      <c r="N361" s="10">
        <f>IF(J361="NA","NA",IF(AA361="NA","NA",IF(M361="NA","NA",J361*(1-AA361)+M361*AA361)))</f>
      </c>
      <c r="O361" s="10">
        <f>IF(BB361="NA","NA",IF(J361="NA","NA",BB361-J361))</f>
      </c>
      <c r="P361" s="10">
        <f>IF(BC361="NA","NA",IF(N361="NA","NA",BC361-N361))</f>
      </c>
      <c r="Q361" s="11">
        <v>2.74</v>
      </c>
      <c r="R361" s="11">
        <v>0</v>
      </c>
      <c r="S361" s="11">
        <v>0.05</v>
      </c>
      <c r="T361" s="11">
        <v>0.05</v>
      </c>
      <c r="U361" s="11">
        <v>2.79</v>
      </c>
      <c r="V361" s="11">
        <v>0.01</v>
      </c>
      <c r="W361" s="11">
        <v>2.78</v>
      </c>
      <c r="X361" s="10">
        <v>0.0022</v>
      </c>
      <c r="Y361" s="12">
        <v>0</v>
      </c>
      <c r="Z361" s="10">
        <v>0.1031</v>
      </c>
      <c r="AA361" s="10">
        <v>0.0165</v>
      </c>
      <c r="AB361" s="10">
        <v>0.115</v>
      </c>
      <c r="AC361" s="10">
        <v>0.0168</v>
      </c>
      <c r="AD361" s="11">
        <v>0.1</v>
      </c>
      <c r="AE361" s="12">
        <v>2.99</v>
      </c>
      <c r="AF361" s="10">
        <v>0.1</v>
      </c>
      <c r="AG361" t="s" s="8">
        <v>110</v>
      </c>
      <c r="AH361" s="12">
        <v>0.54</v>
      </c>
      <c r="AI361" t="s" s="5">
        <v>110</v>
      </c>
      <c r="AJ361" s="12">
        <v>685</v>
      </c>
      <c r="AK361" t="s" s="8">
        <v>110</v>
      </c>
      <c r="AL361" t="s" s="8">
        <v>110</v>
      </c>
      <c r="AM361" t="s" s="8">
        <v>110</v>
      </c>
      <c r="AN361" s="12">
        <v>6.85</v>
      </c>
      <c r="AO361" s="12">
        <v>1.75</v>
      </c>
      <c r="AP361" t="s" s="8">
        <v>110</v>
      </c>
      <c r="AQ361" s="12">
        <v>198.57</v>
      </c>
      <c r="AR361" s="12">
        <v>6.32</v>
      </c>
      <c r="AS361" s="12">
        <v>1.77</v>
      </c>
      <c r="AT361" t="s" s="8">
        <v>110</v>
      </c>
      <c r="AU361" s="10">
        <v>0</v>
      </c>
      <c r="AV361" t="s" s="8">
        <v>110</v>
      </c>
      <c r="AW361" t="s" s="8">
        <v>110</v>
      </c>
      <c r="AX361" s="10">
        <v>1.243</v>
      </c>
      <c r="AY361" t="s" s="8">
        <v>110</v>
      </c>
      <c r="AZ361" t="s" s="8">
        <v>110</v>
      </c>
      <c r="BA361" t="s" s="8">
        <v>110</v>
      </c>
      <c r="BB361" s="10">
        <v>-0.5848</v>
      </c>
      <c r="BC361" s="10">
        <v>-0.797</v>
      </c>
      <c r="BD361" s="10">
        <v>-0.0649</v>
      </c>
      <c r="BE361" s="10">
        <v>-0.0525</v>
      </c>
      <c r="BF361" s="10">
        <v>0</v>
      </c>
      <c r="BG361" t="s" s="8">
        <v>110</v>
      </c>
      <c r="BH361" s="11">
        <v>0</v>
      </c>
      <c r="BI361" s="11">
        <v>-0.13</v>
      </c>
      <c r="BJ361" s="11">
        <v>-0.11</v>
      </c>
      <c r="BK361" s="11">
        <v>-0.11</v>
      </c>
      <c r="BL361" s="11">
        <v>1.57</v>
      </c>
      <c r="BM361" s="11">
        <v>2.02</v>
      </c>
      <c r="BN361" s="11">
        <v>0.01</v>
      </c>
      <c r="BO361" s="11">
        <v>-0.07000000000000001</v>
      </c>
      <c r="BP361" s="11">
        <v>-0.11</v>
      </c>
      <c r="BQ361" s="11">
        <v>0.01</v>
      </c>
      <c r="BR361" s="11">
        <v>-0.286</v>
      </c>
      <c r="BS361" s="11">
        <v>0.273</v>
      </c>
      <c r="BT361" t="s" s="8">
        <v>110</v>
      </c>
      <c r="BU361" s="11">
        <v>-0.093</v>
      </c>
      <c r="BV361" s="11">
        <v>-0.132</v>
      </c>
      <c r="BW361" s="11">
        <v>-0.118</v>
      </c>
      <c r="BX361" s="11">
        <v>0.22</v>
      </c>
      <c r="BY361" s="11">
        <v>0.13</v>
      </c>
      <c r="BZ361" s="11">
        <v>0.4</v>
      </c>
      <c r="CA361" s="11">
        <v>0.44</v>
      </c>
      <c r="CB361" s="11">
        <v>0</v>
      </c>
      <c r="CC361" t="s" s="8">
        <v>110</v>
      </c>
      <c r="CD361" s="12">
        <v>1.74</v>
      </c>
      <c r="CE361" s="12">
        <v>0.5</v>
      </c>
      <c r="CF361" t="s" s="8">
        <v>110</v>
      </c>
      <c r="CG361" t="s" s="8">
        <v>110</v>
      </c>
      <c r="CH361" t="s" s="8">
        <v>110</v>
      </c>
      <c r="CI361" t="s" s="8">
        <v>110</v>
      </c>
      <c r="CJ361" s="11">
        <v>0</v>
      </c>
      <c r="CK361" s="14">
        <v>0</v>
      </c>
      <c r="CL361" s="15">
        <v>0.2093862815884476</v>
      </c>
    </row>
    <row r="362" ht="31.05" customHeight="1">
      <c r="A362" t="s" s="16">
        <v>886</v>
      </c>
      <c r="B362" t="s" s="16">
        <v>887</v>
      </c>
      <c r="C362" t="s" s="8">
        <v>537</v>
      </c>
      <c r="D362" t="s" s="8">
        <v>93</v>
      </c>
      <c r="E362" t="s" s="8">
        <v>94</v>
      </c>
      <c r="F362" t="s" s="8">
        <v>95</v>
      </c>
      <c r="G362" s="9">
        <v>1.1293</v>
      </c>
      <c r="H362" s="9">
        <v>1.1293</v>
      </c>
      <c r="I362" s="10">
        <f>$C$2+CK362</f>
      </c>
      <c r="J362" s="10">
        <f>IF(H362="NA","NA",$C$1+H362*I362)</f>
      </c>
      <c r="K362" s="10">
        <v>0.025</v>
      </c>
      <c r="L362" s="10">
        <f>IF(K362="NA","NA",$C$1+K362)</f>
      </c>
      <c r="M362" s="10">
        <f>IF(L362="NA","NA",IF(CL362="NA","NA",L362*(1-CL362)))</f>
      </c>
      <c r="N362" s="10">
        <f>IF(J362="NA","NA",IF(AA362="NA","NA",IF(M362="NA","NA",J362*(1-AA362)+M362*AA362)))</f>
      </c>
      <c r="O362" s="10">
        <f>IF(BB362="NA","NA",IF(J362="NA","NA",BB362-J362))</f>
      </c>
      <c r="P362" s="10">
        <f>IF(BC362="NA","NA",IF(N362="NA","NA",BC362-N362))</f>
      </c>
      <c r="Q362" s="11">
        <v>4.01</v>
      </c>
      <c r="R362" s="11">
        <v>0</v>
      </c>
      <c r="S362" s="11">
        <v>0</v>
      </c>
      <c r="T362" s="11">
        <v>0</v>
      </c>
      <c r="U362" s="11">
        <v>4.01</v>
      </c>
      <c r="V362" s="11">
        <v>0.01</v>
      </c>
      <c r="W362" s="11">
        <v>4</v>
      </c>
      <c r="X362" s="10">
        <v>0.003</v>
      </c>
      <c r="Y362" s="12">
        <v>0.01</v>
      </c>
      <c r="Z362" s="10">
        <v>0</v>
      </c>
      <c r="AA362" s="10">
        <v>0</v>
      </c>
      <c r="AB362" s="10">
        <v>0</v>
      </c>
      <c r="AC362" s="10">
        <v>0</v>
      </c>
      <c r="AD362" s="11">
        <v>0.01</v>
      </c>
      <c r="AE362" s="12">
        <v>0.75</v>
      </c>
      <c r="AF362" t="s" s="8">
        <v>110</v>
      </c>
      <c r="AG362" t="s" s="8">
        <v>110</v>
      </c>
      <c r="AH362" s="12">
        <v>0.82</v>
      </c>
      <c r="AI362" t="s" s="5">
        <v>110</v>
      </c>
      <c r="AJ362" t="s" s="8">
        <v>110</v>
      </c>
      <c r="AK362" t="s" s="8">
        <v>110</v>
      </c>
      <c r="AL362" t="s" s="8">
        <v>110</v>
      </c>
      <c r="AM362" t="s" s="8">
        <v>110</v>
      </c>
      <c r="AN362" s="12">
        <v>0.48</v>
      </c>
      <c r="AO362" s="12">
        <v>2.29</v>
      </c>
      <c r="AP362" t="s" s="8">
        <v>110</v>
      </c>
      <c r="AQ362" t="s" s="8">
        <v>110</v>
      </c>
      <c r="AR362" s="12">
        <v>5.27</v>
      </c>
      <c r="AS362" s="12">
        <v>2.28</v>
      </c>
      <c r="AT362" t="s" s="8">
        <v>110</v>
      </c>
      <c r="AU362" s="10">
        <v>0</v>
      </c>
      <c r="AV362" t="s" s="8">
        <v>110</v>
      </c>
      <c r="AW362" t="s" s="8">
        <v>110</v>
      </c>
      <c r="AX362" s="10">
        <v>0.146</v>
      </c>
      <c r="AY362" s="10">
        <v>0.381</v>
      </c>
      <c r="AZ362" t="s" s="8">
        <v>110</v>
      </c>
      <c r="BA362" t="s" s="8">
        <v>110</v>
      </c>
      <c r="BB362" s="10">
        <v>-1.9428</v>
      </c>
      <c r="BC362" s="10">
        <v>-10.1309</v>
      </c>
      <c r="BD362" s="10">
        <v>-5.3925</v>
      </c>
      <c r="BE362" s="10">
        <v>-4.9897</v>
      </c>
      <c r="BF362" s="10">
        <v>0</v>
      </c>
      <c r="BG362" t="s" s="8">
        <v>110</v>
      </c>
      <c r="BH362" s="11">
        <v>-9.539999999999999</v>
      </c>
      <c r="BI362" s="11">
        <v>-5.77</v>
      </c>
      <c r="BJ362" s="11">
        <v>-5.34</v>
      </c>
      <c r="BK362" s="11">
        <v>-5.34</v>
      </c>
      <c r="BL362" s="11">
        <v>1.75</v>
      </c>
      <c r="BM362" s="11">
        <v>1.07</v>
      </c>
      <c r="BN362" s="11">
        <v>-3.59</v>
      </c>
      <c r="BO362" s="11">
        <v>-3.66</v>
      </c>
      <c r="BP362" s="11">
        <v>-5.34</v>
      </c>
      <c r="BQ362" s="11">
        <v>0</v>
      </c>
      <c r="BR362" s="11">
        <v>-0.374</v>
      </c>
      <c r="BS362" s="11">
        <v>-4.73</v>
      </c>
      <c r="BT362" t="s" s="8">
        <v>110</v>
      </c>
      <c r="BU362" s="11">
        <v>-0.234999999999999</v>
      </c>
      <c r="BV362" s="11">
        <v>-0.665999999999999</v>
      </c>
      <c r="BW362" s="11">
        <v>-0.665999999999999</v>
      </c>
      <c r="BX362" s="11">
        <v>2.97</v>
      </c>
      <c r="BY362" s="11">
        <v>0.53</v>
      </c>
      <c r="BZ362" s="11">
        <v>8.33</v>
      </c>
      <c r="CA362" s="11">
        <v>0.76</v>
      </c>
      <c r="CB362" s="11">
        <v>0</v>
      </c>
      <c r="CC362" s="12">
        <v>0.29</v>
      </c>
      <c r="CD362" s="12">
        <v>0.5600000000000001</v>
      </c>
      <c r="CE362" s="12">
        <v>0.5</v>
      </c>
      <c r="CF362" s="12">
        <v>0.05</v>
      </c>
      <c r="CG362" s="12">
        <v>0.06</v>
      </c>
      <c r="CH362" s="11">
        <v>-3.55</v>
      </c>
      <c r="CI362" s="11">
        <v>-5.86</v>
      </c>
      <c r="CJ362" s="11">
        <v>0</v>
      </c>
      <c r="CK362" s="14">
        <v>0</v>
      </c>
      <c r="CL362" s="15">
        <v>0.2093862815884476</v>
      </c>
    </row>
    <row r="363" ht="31.05" customHeight="1">
      <c r="A363" t="s" s="16">
        <v>888</v>
      </c>
      <c r="B363" t="s" s="16">
        <v>889</v>
      </c>
      <c r="C363" t="s" s="8">
        <v>213</v>
      </c>
      <c r="D363" t="s" s="8">
        <v>93</v>
      </c>
      <c r="E363" t="s" s="8">
        <v>94</v>
      </c>
      <c r="F363" t="s" s="8">
        <v>95</v>
      </c>
      <c r="G363" s="9">
        <v>0.7667</v>
      </c>
      <c r="H363" s="9">
        <v>0.7667</v>
      </c>
      <c r="I363" s="10">
        <f>$C$2+CK363</f>
      </c>
      <c r="J363" s="10">
        <f>IF(H363="NA","NA",$C$1+H363*I363)</f>
      </c>
      <c r="K363" s="10">
        <v>0.025</v>
      </c>
      <c r="L363" s="10">
        <f>IF(K363="NA","NA",$C$1+K363)</f>
      </c>
      <c r="M363" s="10">
        <f>IF(L363="NA","NA",IF(CL363="NA","NA",L363*(1-CL363)))</f>
      </c>
      <c r="N363" s="10">
        <f>IF(J363="NA","NA",IF(AA363="NA","NA",IF(M363="NA","NA",J363*(1-AA363)+M363*AA363)))</f>
      </c>
      <c r="O363" t="s" s="8">
        <f>IF(BB363="NA","NA",IF(J363="NA","NA",BB363-J363))</f>
        <v>110</v>
      </c>
      <c r="P363" t="s" s="8">
        <f>IF(BC363="NA","NA",IF(N363="NA","NA",BC363-N363))</f>
        <v>110</v>
      </c>
      <c r="Q363" s="11">
        <v>1.36</v>
      </c>
      <c r="R363" s="11">
        <v>0</v>
      </c>
      <c r="S363" s="11">
        <v>0</v>
      </c>
      <c r="T363" s="11">
        <v>0</v>
      </c>
      <c r="U363" s="11">
        <v>1.36</v>
      </c>
      <c r="V363" s="11">
        <v>0</v>
      </c>
      <c r="W363" s="11">
        <v>1.36</v>
      </c>
      <c r="X363" s="10">
        <v>0</v>
      </c>
      <c r="Y363" s="12">
        <v>0</v>
      </c>
      <c r="Z363" t="s" s="8">
        <v>110</v>
      </c>
      <c r="AA363" s="10">
        <v>0</v>
      </c>
      <c r="AB363" t="s" s="8">
        <v>110</v>
      </c>
      <c r="AC363" s="10">
        <v>0</v>
      </c>
      <c r="AD363" s="11">
        <v>0.08</v>
      </c>
      <c r="AE363" t="s" s="8">
        <v>110</v>
      </c>
      <c r="AF363" t="s" s="8">
        <v>110</v>
      </c>
      <c r="AG363" t="s" s="8">
        <v>110</v>
      </c>
      <c r="AH363" s="12">
        <v>0.9</v>
      </c>
      <c r="AI363" t="s" s="5">
        <v>110</v>
      </c>
      <c r="AJ363" t="s" s="8">
        <v>110</v>
      </c>
      <c r="AK363" t="s" s="8">
        <v>110</v>
      </c>
      <c r="AL363" t="s" s="8">
        <v>110</v>
      </c>
      <c r="AM363" t="s" s="8">
        <v>110</v>
      </c>
      <c r="AN363" t="s" s="8">
        <v>110</v>
      </c>
      <c r="AO363" s="12">
        <v>0.08</v>
      </c>
      <c r="AP363" t="s" s="8">
        <v>110</v>
      </c>
      <c r="AQ363" t="s" s="8">
        <v>110</v>
      </c>
      <c r="AR363" t="s" s="8">
        <v>110</v>
      </c>
      <c r="AS363" s="12">
        <v>0.08</v>
      </c>
      <c r="AT363" t="s" s="8">
        <v>110</v>
      </c>
      <c r="AU363" s="10">
        <v>0</v>
      </c>
      <c r="AV363" t="s" s="8">
        <v>110</v>
      </c>
      <c r="AW363" t="s" s="8">
        <v>110</v>
      </c>
      <c r="AX363" t="s" s="8">
        <v>110</v>
      </c>
      <c r="AY363" t="s" s="8">
        <v>110</v>
      </c>
      <c r="AZ363" t="s" s="8">
        <v>110</v>
      </c>
      <c r="BA363" t="s" s="8">
        <v>110</v>
      </c>
      <c r="BB363" t="s" s="8">
        <v>110</v>
      </c>
      <c r="BC363" t="s" s="8">
        <v>110</v>
      </c>
      <c r="BD363" s="10">
        <v>0</v>
      </c>
      <c r="BE363" s="10">
        <v>0</v>
      </c>
      <c r="BF363" s="10">
        <v>0</v>
      </c>
      <c r="BG363" s="10">
        <v>0.0625</v>
      </c>
      <c r="BH363" s="11">
        <v>0</v>
      </c>
      <c r="BI363" s="11">
        <v>0</v>
      </c>
      <c r="BJ363" s="11">
        <v>0</v>
      </c>
      <c r="BK363" s="11">
        <v>0</v>
      </c>
      <c r="BL363" s="11">
        <v>18.1</v>
      </c>
      <c r="BM363" s="11">
        <v>18.1</v>
      </c>
      <c r="BN363" s="11">
        <v>0</v>
      </c>
      <c r="BO363" s="11">
        <v>0</v>
      </c>
      <c r="BP363" s="11">
        <v>0</v>
      </c>
      <c r="BQ363" s="11">
        <v>0</v>
      </c>
      <c r="BR363" s="11">
        <v>0</v>
      </c>
      <c r="BS363" s="11">
        <v>0</v>
      </c>
      <c r="BT363" t="s" s="8">
        <v>110</v>
      </c>
      <c r="BU363" s="11">
        <v>0</v>
      </c>
      <c r="BV363" s="11">
        <v>0</v>
      </c>
      <c r="BW363" s="11">
        <v>0</v>
      </c>
      <c r="BX363" s="11">
        <v>0</v>
      </c>
      <c r="BY363" s="11">
        <v>0</v>
      </c>
      <c r="BZ363" s="11">
        <v>0</v>
      </c>
      <c r="CA363" s="11">
        <v>0</v>
      </c>
      <c r="CB363" s="11">
        <v>0</v>
      </c>
      <c r="CC363" t="s" s="8">
        <v>110</v>
      </c>
      <c r="CD363" t="s" s="8">
        <v>110</v>
      </c>
      <c r="CE363" s="12">
        <v>0.5</v>
      </c>
      <c r="CF363" t="s" s="8">
        <v>110</v>
      </c>
      <c r="CG363" t="s" s="8">
        <v>110</v>
      </c>
      <c r="CH363" t="s" s="8">
        <v>110</v>
      </c>
      <c r="CI363" t="s" s="8">
        <v>110</v>
      </c>
      <c r="CJ363" s="11">
        <v>0</v>
      </c>
      <c r="CK363" s="14">
        <v>0</v>
      </c>
      <c r="CL363" s="15">
        <v>0.2093862815884476</v>
      </c>
    </row>
    <row r="364" ht="31.05" customHeight="1">
      <c r="A364" t="s" s="16">
        <v>890</v>
      </c>
      <c r="B364" t="s" s="16">
        <v>891</v>
      </c>
      <c r="C364" t="s" s="8">
        <v>125</v>
      </c>
      <c r="D364" t="s" s="8">
        <v>93</v>
      </c>
      <c r="E364" t="s" s="8">
        <v>94</v>
      </c>
      <c r="F364" t="s" s="8">
        <v>95</v>
      </c>
      <c r="G364" s="9">
        <v>1.2231</v>
      </c>
      <c r="H364" s="9">
        <v>2.0921</v>
      </c>
      <c r="I364" s="10">
        <f>$C$2+CK364</f>
      </c>
      <c r="J364" s="10">
        <f>IF(H364="NA","NA",$C$1+H364*I364)</f>
      </c>
      <c r="K364" s="10">
        <v>0.025</v>
      </c>
      <c r="L364" s="10">
        <f>IF(K364="NA","NA",$C$1+K364)</f>
      </c>
      <c r="M364" s="10">
        <f>IF(L364="NA","NA",IF(CL364="NA","NA",L364*(1-CL364)))</f>
      </c>
      <c r="N364" s="10">
        <f>IF(J364="NA","NA",IF(AA364="NA","NA",IF(M364="NA","NA",J364*(1-AA364)+M364*AA364)))</f>
      </c>
      <c r="O364" s="10">
        <f>IF(BB364="NA","NA",IF(J364="NA","NA",BB364-J364))</f>
      </c>
      <c r="P364" s="10">
        <f>IF(BC364="NA","NA",IF(N364="NA","NA",BC364-N364))</f>
      </c>
      <c r="Q364" s="11">
        <v>0.64</v>
      </c>
      <c r="R364" s="11">
        <v>0</v>
      </c>
      <c r="S364" s="11">
        <v>0.45</v>
      </c>
      <c r="T364" s="11">
        <v>0.45</v>
      </c>
      <c r="U364" s="11">
        <v>1.09</v>
      </c>
      <c r="V364" s="11">
        <v>0</v>
      </c>
      <c r="W364" s="11">
        <v>1.09</v>
      </c>
      <c r="X364" s="10">
        <v>0</v>
      </c>
      <c r="Y364" s="12">
        <v>0</v>
      </c>
      <c r="Z364" s="10">
        <v>0.3442</v>
      </c>
      <c r="AA364" s="10">
        <v>0.4154</v>
      </c>
      <c r="AB364" s="10">
        <v>0.5249</v>
      </c>
      <c r="AC364" s="10">
        <v>0.7105</v>
      </c>
      <c r="AD364" s="11">
        <v>0.22</v>
      </c>
      <c r="AE364" s="12">
        <v>0.82</v>
      </c>
      <c r="AF364" t="s" s="8">
        <v>110</v>
      </c>
      <c r="AG364" t="s" s="8">
        <v>110</v>
      </c>
      <c r="AH364" s="12">
        <v>0.78</v>
      </c>
      <c r="AI364" t="s" s="5">
        <v>110</v>
      </c>
      <c r="AJ364" t="s" s="8">
        <v>110</v>
      </c>
      <c r="AK364" t="s" s="8">
        <v>110</v>
      </c>
      <c r="AL364" t="s" s="8">
        <v>110</v>
      </c>
      <c r="AM364" t="s" s="8">
        <v>110</v>
      </c>
      <c r="AN364" s="12">
        <v>0.74</v>
      </c>
      <c r="AO364" s="12">
        <v>0.16</v>
      </c>
      <c r="AP364" t="s" s="8">
        <v>110</v>
      </c>
      <c r="AQ364" t="s" s="8">
        <v>110</v>
      </c>
      <c r="AR364" s="12">
        <v>0.83</v>
      </c>
      <c r="AS364" s="12">
        <v>0.27</v>
      </c>
      <c r="AT364" t="s" s="8">
        <v>110</v>
      </c>
      <c r="AU364" s="10">
        <v>0.9781</v>
      </c>
      <c r="AV364" t="s" s="8">
        <v>110</v>
      </c>
      <c r="AW364" t="s" s="8">
        <v>110</v>
      </c>
      <c r="AX364" s="10">
        <v>-0.135</v>
      </c>
      <c r="AY364" s="10">
        <v>-0.07489999999999999</v>
      </c>
      <c r="AZ364" t="s" s="8">
        <v>110</v>
      </c>
      <c r="BA364" t="s" s="8">
        <v>110</v>
      </c>
      <c r="BB364" s="10">
        <v>-0.2409</v>
      </c>
      <c r="BC364" s="10">
        <v>-0.3529</v>
      </c>
      <c r="BD364" s="10">
        <v>-0.0565</v>
      </c>
      <c r="BE364" s="10">
        <v>-0.1015</v>
      </c>
      <c r="BF364" s="10">
        <v>0</v>
      </c>
      <c r="BG364" s="10">
        <v>0.1685</v>
      </c>
      <c r="BH364" s="11">
        <v>-0.47</v>
      </c>
      <c r="BI364" s="11">
        <v>-0.27</v>
      </c>
      <c r="BJ364" s="11">
        <v>-0.48</v>
      </c>
      <c r="BK364" s="11">
        <v>-0.48</v>
      </c>
      <c r="BL364" s="11">
        <v>4.04</v>
      </c>
      <c r="BM364" s="11">
        <v>4.69</v>
      </c>
      <c r="BN364" s="11">
        <v>-0.53</v>
      </c>
      <c r="BO364" s="11">
        <v>-0.37</v>
      </c>
      <c r="BP364" s="11">
        <v>-0.48</v>
      </c>
      <c r="BQ364" s="11">
        <v>0.04</v>
      </c>
      <c r="BR364" s="11">
        <v>-0.902</v>
      </c>
      <c r="BS364" s="11">
        <v>-0.119</v>
      </c>
      <c r="BT364" t="s" s="8">
        <v>110</v>
      </c>
      <c r="BU364" s="11">
        <v>0.545</v>
      </c>
      <c r="BV364" s="11">
        <v>0.712</v>
      </c>
      <c r="BW364" s="11">
        <v>0.756</v>
      </c>
      <c r="BX364" s="11">
        <v>1.1</v>
      </c>
      <c r="BY364" s="11">
        <v>1.35</v>
      </c>
      <c r="BZ364" s="11">
        <v>0.87</v>
      </c>
      <c r="CA364" s="11">
        <v>1.32</v>
      </c>
      <c r="CB364" s="11">
        <v>-0.63</v>
      </c>
      <c r="CC364" s="12">
        <v>0.12</v>
      </c>
      <c r="CD364" s="12">
        <v>0.99</v>
      </c>
      <c r="CE364" s="12">
        <v>0.5</v>
      </c>
      <c r="CF364" t="s" s="8">
        <v>110</v>
      </c>
      <c r="CG364" t="s" s="8">
        <v>110</v>
      </c>
      <c r="CH364" t="s" s="8">
        <v>110</v>
      </c>
      <c r="CI364" t="s" s="8">
        <v>110</v>
      </c>
      <c r="CJ364" s="11">
        <v>-0.63</v>
      </c>
      <c r="CK364" s="14">
        <v>0</v>
      </c>
      <c r="CL364" s="15">
        <v>0.2093862815884476</v>
      </c>
    </row>
    <row r="365" ht="31.05" customHeight="1">
      <c r="A365" t="s" s="16">
        <v>892</v>
      </c>
      <c r="B365" t="s" s="16">
        <v>893</v>
      </c>
      <c r="C365" t="s" s="8">
        <v>184</v>
      </c>
      <c r="D365" t="s" s="8">
        <v>93</v>
      </c>
      <c r="E365" t="s" s="8">
        <v>94</v>
      </c>
      <c r="F365" t="s" s="8">
        <v>95</v>
      </c>
      <c r="G365" s="9">
        <v>0.8911</v>
      </c>
      <c r="H365" s="9">
        <v>0.8911</v>
      </c>
      <c r="I365" s="10">
        <f>$C$2+CK365</f>
      </c>
      <c r="J365" s="10">
        <f>IF(H365="NA","NA",$C$1+H365*I365)</f>
      </c>
      <c r="K365" s="10">
        <v>0.025</v>
      </c>
      <c r="L365" s="10">
        <f>IF(K365="NA","NA",$C$1+K365)</f>
      </c>
      <c r="M365" s="10">
        <f>IF(L365="NA","NA",IF(CL365="NA","NA",L365*(1-CL365)))</f>
      </c>
      <c r="N365" s="10">
        <f>IF(J365="NA","NA",IF(AA365="NA","NA",IF(M365="NA","NA",J365*(1-AA365)+M365*AA365)))</f>
      </c>
      <c r="O365" s="10">
        <f>IF(BB365="NA","NA",IF(J365="NA","NA",BB365-J365))</f>
      </c>
      <c r="P365" s="10">
        <f>IF(BC365="NA","NA",IF(N365="NA","NA",BC365-N365))</f>
      </c>
      <c r="Q365" s="11">
        <v>1.66</v>
      </c>
      <c r="R365" s="11">
        <v>0</v>
      </c>
      <c r="S365" s="11">
        <v>0</v>
      </c>
      <c r="T365" s="11">
        <v>0</v>
      </c>
      <c r="U365" s="11">
        <v>1.66</v>
      </c>
      <c r="V365" s="11">
        <v>0</v>
      </c>
      <c r="W365" s="11">
        <v>1.66</v>
      </c>
      <c r="X365" s="10">
        <v>0</v>
      </c>
      <c r="Y365" s="12">
        <v>0</v>
      </c>
      <c r="Z365" t="s" s="8">
        <v>110</v>
      </c>
      <c r="AA365" s="10">
        <v>0</v>
      </c>
      <c r="AB365" t="s" s="8">
        <v>110</v>
      </c>
      <c r="AC365" s="10">
        <v>0</v>
      </c>
      <c r="AD365" s="11">
        <v>0</v>
      </c>
      <c r="AE365" t="s" s="8">
        <v>110</v>
      </c>
      <c r="AF365" t="s" s="8">
        <v>110</v>
      </c>
      <c r="AG365" t="s" s="8">
        <v>110</v>
      </c>
      <c r="AH365" s="12">
        <v>0.91</v>
      </c>
      <c r="AI365" t="s" s="5">
        <v>110</v>
      </c>
      <c r="AJ365" t="s" s="8">
        <v>110</v>
      </c>
      <c r="AK365" t="s" s="8">
        <v>110</v>
      </c>
      <c r="AL365" t="s" s="8">
        <v>110</v>
      </c>
      <c r="AM365" t="s" s="8">
        <v>110</v>
      </c>
      <c r="AN365" t="s" s="8">
        <v>110</v>
      </c>
      <c r="AO365" t="s" s="8">
        <v>110</v>
      </c>
      <c r="AP365" t="s" s="8">
        <v>110</v>
      </c>
      <c r="AQ365" t="s" s="8">
        <v>110</v>
      </c>
      <c r="AR365" t="s" s="8">
        <v>110</v>
      </c>
      <c r="AS365" t="s" s="8">
        <v>110</v>
      </c>
      <c r="AT365" t="s" s="8">
        <v>110</v>
      </c>
      <c r="AU365" s="10">
        <v>0</v>
      </c>
      <c r="AV365" t="s" s="8">
        <v>110</v>
      </c>
      <c r="AW365" t="s" s="8">
        <v>110</v>
      </c>
      <c r="AX365" t="s" s="8">
        <v>110</v>
      </c>
      <c r="AY365" t="s" s="8">
        <v>110</v>
      </c>
      <c r="AZ365" t="s" s="8">
        <v>110</v>
      </c>
      <c r="BA365" t="s" s="8">
        <v>110</v>
      </c>
      <c r="BB365" s="10">
        <v>0</v>
      </c>
      <c r="BC365" s="10">
        <v>0</v>
      </c>
      <c r="BD365" t="s" s="8">
        <v>110</v>
      </c>
      <c r="BE365" t="s" s="8">
        <v>110</v>
      </c>
      <c r="BF365" s="10">
        <v>0</v>
      </c>
      <c r="BG365" t="s" s="8">
        <v>110</v>
      </c>
      <c r="BH365" s="11">
        <v>0</v>
      </c>
      <c r="BI365" s="11">
        <v>0</v>
      </c>
      <c r="BJ365" s="11">
        <v>0</v>
      </c>
      <c r="BK365" s="11">
        <v>0</v>
      </c>
      <c r="BL365" s="11">
        <v>0</v>
      </c>
      <c r="BM365" s="11">
        <v>0</v>
      </c>
      <c r="BN365" s="11">
        <v>0</v>
      </c>
      <c r="BO365" s="11">
        <v>0</v>
      </c>
      <c r="BP365" s="11">
        <v>0</v>
      </c>
      <c r="BQ365" s="11">
        <v>0</v>
      </c>
      <c r="BR365" s="11">
        <v>0</v>
      </c>
      <c r="BS365" s="11">
        <v>0</v>
      </c>
      <c r="BT365" t="s" s="8">
        <v>110</v>
      </c>
      <c r="BU365" s="11">
        <v>0</v>
      </c>
      <c r="BV365" s="11">
        <v>0</v>
      </c>
      <c r="BW365" s="11">
        <v>0</v>
      </c>
      <c r="BX365" s="11">
        <v>2.53</v>
      </c>
      <c r="BY365" s="11">
        <v>1.31</v>
      </c>
      <c r="BZ365" s="11">
        <v>0</v>
      </c>
      <c r="CA365" s="11">
        <v>0</v>
      </c>
      <c r="CB365" s="11">
        <v>0</v>
      </c>
      <c r="CC365" t="s" s="8">
        <v>110</v>
      </c>
      <c r="CD365" t="s" s="8">
        <v>110</v>
      </c>
      <c r="CE365" s="12">
        <v>0.5</v>
      </c>
      <c r="CF365" t="s" s="8">
        <v>110</v>
      </c>
      <c r="CG365" t="s" s="8">
        <v>110</v>
      </c>
      <c r="CH365" t="s" s="8">
        <v>110</v>
      </c>
      <c r="CI365" t="s" s="8">
        <v>110</v>
      </c>
      <c r="CJ365" s="11">
        <v>0</v>
      </c>
      <c r="CK365" s="14">
        <v>0</v>
      </c>
      <c r="CL365" s="15">
        <v>0.2093862815884476</v>
      </c>
    </row>
    <row r="366" ht="22.05" customHeight="1">
      <c r="A366" t="s" s="16">
        <v>894</v>
      </c>
      <c r="B366" t="s" s="16">
        <v>895</v>
      </c>
      <c r="C366" t="s" s="8">
        <v>540</v>
      </c>
      <c r="D366" t="s" s="8">
        <v>93</v>
      </c>
      <c r="E366" t="s" s="8">
        <v>94</v>
      </c>
      <c r="F366" t="s" s="8">
        <v>95</v>
      </c>
      <c r="G366" s="9">
        <v>1.0714</v>
      </c>
      <c r="H366" s="9">
        <v>1.9867</v>
      </c>
      <c r="I366" s="10">
        <f>$C$2+CK366</f>
      </c>
      <c r="J366" s="10">
        <f>IF(H366="NA","NA",$C$1+H366*I366)</f>
      </c>
      <c r="K366" s="10">
        <v>0.025</v>
      </c>
      <c r="L366" s="10">
        <f>IF(K366="NA","NA",$C$1+K366)</f>
      </c>
      <c r="M366" s="10">
        <f>IF(L366="NA","NA",IF(CL366="NA","NA",L366*(1-CL366)))</f>
      </c>
      <c r="N366" s="10">
        <f>IF(J366="NA","NA",IF(AA366="NA","NA",IF(M366="NA","NA",J366*(1-AA366)+M366*AA366)))</f>
      </c>
      <c r="O366" s="10">
        <f>IF(BB366="NA","NA",IF(J366="NA","NA",BB366-J366))</f>
      </c>
      <c r="P366" s="10">
        <f>IF(BC366="NA","NA",IF(N366="NA","NA",BC366-N366))</f>
      </c>
      <c r="Q366" s="11">
        <v>0.95</v>
      </c>
      <c r="R366" s="11">
        <v>0</v>
      </c>
      <c r="S366" s="11">
        <v>0.82</v>
      </c>
      <c r="T366" s="11">
        <v>0.82</v>
      </c>
      <c r="U366" s="11">
        <v>1.77</v>
      </c>
      <c r="V366" s="11">
        <v>0.01</v>
      </c>
      <c r="W366" s="11">
        <v>1.76</v>
      </c>
      <c r="X366" s="10">
        <v>0.0045</v>
      </c>
      <c r="Y366" s="12">
        <v>0.01</v>
      </c>
      <c r="Z366" s="10">
        <v>0.2325</v>
      </c>
      <c r="AA366" s="10">
        <v>0.4607</v>
      </c>
      <c r="AB366" s="10">
        <v>0.303</v>
      </c>
      <c r="AC366" s="10">
        <v>0.8542999999999999</v>
      </c>
      <c r="AD366" s="11">
        <v>0.03</v>
      </c>
      <c r="AE366" s="12">
        <v>2.03</v>
      </c>
      <c r="AF366" s="10">
        <v>0.1183</v>
      </c>
      <c r="AG366" t="s" s="8">
        <v>110</v>
      </c>
      <c r="AH366" s="12">
        <v>0.84</v>
      </c>
      <c r="AI366" t="s" s="5">
        <v>110</v>
      </c>
      <c r="AJ366" t="s" s="8">
        <v>110</v>
      </c>
      <c r="AK366" t="s" s="8">
        <v>110</v>
      </c>
      <c r="AL366" t="s" s="8">
        <v>110</v>
      </c>
      <c r="AM366" t="s" s="8">
        <v>110</v>
      </c>
      <c r="AN366" s="12">
        <v>0.35</v>
      </c>
      <c r="AO366" s="12">
        <v>11.93</v>
      </c>
      <c r="AP366" t="s" s="8">
        <v>110</v>
      </c>
      <c r="AQ366" t="s" s="8">
        <v>110</v>
      </c>
      <c r="AR366" s="12">
        <v>0.5</v>
      </c>
      <c r="AS366" s="12">
        <v>22.01</v>
      </c>
      <c r="AT366" t="s" s="8">
        <v>110</v>
      </c>
      <c r="AU366" s="10">
        <v>0</v>
      </c>
      <c r="AV366" t="s" s="8">
        <v>110</v>
      </c>
      <c r="AW366" t="s" s="8">
        <v>110</v>
      </c>
      <c r="AX366" t="s" s="8">
        <v>110</v>
      </c>
      <c r="AY366" t="s" s="8">
        <v>110</v>
      </c>
      <c r="AZ366" t="s" s="8">
        <v>110</v>
      </c>
      <c r="BA366" t="s" s="8">
        <v>110</v>
      </c>
      <c r="BB366" s="10">
        <v>-1.9683</v>
      </c>
      <c r="BC366" s="10">
        <v>-1.7375</v>
      </c>
      <c r="BD366" s="10">
        <v>-18.0727</v>
      </c>
      <c r="BE366" s="10">
        <v>-16.4909</v>
      </c>
      <c r="BF366" s="10">
        <v>0</v>
      </c>
      <c r="BG366" s="10">
        <v>0.0584</v>
      </c>
      <c r="BH366" s="11">
        <v>-0.44</v>
      </c>
      <c r="BI366" s="11">
        <v>-0.99</v>
      </c>
      <c r="BJ366" s="11">
        <v>-0.91</v>
      </c>
      <c r="BK366" s="11">
        <v>-0.91</v>
      </c>
      <c r="BL366" s="11">
        <v>0.08</v>
      </c>
      <c r="BM366" s="11">
        <v>0.06</v>
      </c>
      <c r="BN366" s="11">
        <v>-0.58</v>
      </c>
      <c r="BO366" s="11">
        <v>-0.88</v>
      </c>
      <c r="BP366" s="11">
        <v>-0.91</v>
      </c>
      <c r="BQ366" s="11">
        <v>-0.06</v>
      </c>
      <c r="BR366" s="11">
        <v>0.217</v>
      </c>
      <c r="BS366" s="11">
        <v>-0.204</v>
      </c>
      <c r="BT366" t="s" s="8">
        <v>110</v>
      </c>
      <c r="BU366" s="11">
        <v>-0.92</v>
      </c>
      <c r="BV366" s="11">
        <v>-0.949</v>
      </c>
      <c r="BW366" s="11">
        <v>-1.007</v>
      </c>
      <c r="BX366" s="11">
        <v>0.51</v>
      </c>
      <c r="BY366" s="11">
        <v>0.52</v>
      </c>
      <c r="BZ366" s="11">
        <v>2.69</v>
      </c>
      <c r="CA366" s="11">
        <v>3.5</v>
      </c>
      <c r="CB366" s="11">
        <v>0</v>
      </c>
      <c r="CC366" t="s" s="8">
        <v>110</v>
      </c>
      <c r="CD366" s="12">
        <v>1.02</v>
      </c>
      <c r="CE366" s="12">
        <v>0.5</v>
      </c>
      <c r="CF366" t="s" s="8">
        <v>110</v>
      </c>
      <c r="CG366" t="s" s="8">
        <v>110</v>
      </c>
      <c r="CH366" t="s" s="8">
        <v>110</v>
      </c>
      <c r="CI366" t="s" s="8">
        <v>110</v>
      </c>
      <c r="CJ366" s="11">
        <v>0</v>
      </c>
      <c r="CK366" s="14">
        <v>0</v>
      </c>
      <c r="CL366" s="15">
        <v>0.2093862815884476</v>
      </c>
    </row>
    <row r="367" ht="31.05" customHeight="1">
      <c r="A367" t="s" s="16">
        <v>896</v>
      </c>
      <c r="B367" t="s" s="16">
        <v>897</v>
      </c>
      <c r="C367" t="s" s="8">
        <v>297</v>
      </c>
      <c r="D367" t="s" s="8">
        <v>93</v>
      </c>
      <c r="E367" t="s" s="8">
        <v>94</v>
      </c>
      <c r="F367" t="s" s="8">
        <v>95</v>
      </c>
      <c r="G367" s="9">
        <v>0.5518999999999999</v>
      </c>
      <c r="H367" s="9">
        <v>11.8949</v>
      </c>
      <c r="I367" s="10">
        <f>$C$2+CK367</f>
      </c>
      <c r="J367" s="10">
        <f>IF(H367="NA","NA",$C$1+H367*I367)</f>
      </c>
      <c r="K367" s="10">
        <v>0.025</v>
      </c>
      <c r="L367" s="10">
        <f>IF(K367="NA","NA",$C$1+K367)</f>
      </c>
      <c r="M367" s="10">
        <f>IF(L367="NA","NA",IF(CL367="NA","NA",L367*(1-CL367)))</f>
      </c>
      <c r="N367" s="10">
        <f>IF(J367="NA","NA",IF(AA367="NA","NA",IF(M367="NA","NA",J367*(1-AA367)+M367*AA367)))</f>
      </c>
      <c r="O367" s="10">
        <f>IF(BB367="NA","NA",IF(J367="NA","NA",BB367-J367))</f>
      </c>
      <c r="P367" s="10">
        <f>IF(BC367="NA","NA",IF(N367="NA","NA",BC367-N367))</f>
      </c>
      <c r="Q367" s="11">
        <v>1.45</v>
      </c>
      <c r="R367" s="11">
        <v>0</v>
      </c>
      <c r="S367" s="11">
        <v>29.8</v>
      </c>
      <c r="T367" s="11">
        <v>29.8</v>
      </c>
      <c r="U367" s="11">
        <v>31.25</v>
      </c>
      <c r="V367" s="11">
        <v>0.01</v>
      </c>
      <c r="W367" s="11">
        <v>31.24</v>
      </c>
      <c r="X367" s="10">
        <v>0.0003</v>
      </c>
      <c r="Y367" s="12">
        <v>0.01</v>
      </c>
      <c r="Z367" t="s" s="8">
        <v>110</v>
      </c>
      <c r="AA367" s="10">
        <v>0.9536</v>
      </c>
      <c r="AB367" t="s" s="8">
        <v>110</v>
      </c>
      <c r="AC367" s="10">
        <v>20.5517</v>
      </c>
      <c r="AD367" s="11">
        <v>0.21</v>
      </c>
      <c r="AE367" t="s" s="8">
        <v>110</v>
      </c>
      <c r="AF367" t="s" s="8">
        <v>110</v>
      </c>
      <c r="AG367" t="s" s="8">
        <v>110</v>
      </c>
      <c r="AH367" s="12">
        <v>0.6899999999999999</v>
      </c>
      <c r="AI367" t="s" s="5">
        <v>110</v>
      </c>
      <c r="AJ367" t="s" s="8">
        <v>110</v>
      </c>
      <c r="AK367" t="s" s="8">
        <v>110</v>
      </c>
      <c r="AL367" t="s" s="8">
        <v>110</v>
      </c>
      <c r="AM367" t="s" s="8">
        <v>110</v>
      </c>
      <c r="AN367" t="s" s="8">
        <v>110</v>
      </c>
      <c r="AO367" t="s" s="8">
        <v>110</v>
      </c>
      <c r="AP367" t="s" s="8">
        <v>110</v>
      </c>
      <c r="AQ367" t="s" s="8">
        <v>110</v>
      </c>
      <c r="AR367" s="12">
        <v>1.69</v>
      </c>
      <c r="AS367" t="s" s="8">
        <v>110</v>
      </c>
      <c r="AT367" t="s" s="8">
        <v>110</v>
      </c>
      <c r="AU367" s="10">
        <v>0</v>
      </c>
      <c r="AV367" t="s" s="8">
        <v>110</v>
      </c>
      <c r="AW367" t="s" s="8">
        <v>110</v>
      </c>
      <c r="AX367" s="10">
        <v>0.102</v>
      </c>
      <c r="AY367" t="s" s="8">
        <v>110</v>
      </c>
      <c r="AZ367" t="s" s="8">
        <v>110</v>
      </c>
      <c r="BA367" t="s" s="8">
        <v>110</v>
      </c>
      <c r="BB367" s="10">
        <v>-13.1669</v>
      </c>
      <c r="BC367" s="10">
        <v>-0.1003</v>
      </c>
      <c r="BD367" s="10">
        <v>-9.430899999999999</v>
      </c>
      <c r="BE367" s="10">
        <v>-2.1382</v>
      </c>
      <c r="BF367" s="10">
        <v>0</v>
      </c>
      <c r="BG367" s="10">
        <v>0.4457</v>
      </c>
      <c r="BH367" s="11">
        <v>0</v>
      </c>
      <c r="BI367" s="11">
        <v>-11.6</v>
      </c>
      <c r="BJ367" s="11">
        <v>-2.63</v>
      </c>
      <c r="BK367" s="11">
        <v>-2.63</v>
      </c>
      <c r="BL367" s="11">
        <v>0</v>
      </c>
      <c r="BM367" s="11">
        <v>1.23</v>
      </c>
      <c r="BN367" s="11">
        <v>0</v>
      </c>
      <c r="BO367" s="11">
        <v>-0.14</v>
      </c>
      <c r="BP367" s="11">
        <v>-2.63</v>
      </c>
      <c r="BQ367" s="11">
        <v>35.99</v>
      </c>
      <c r="BR367" s="11">
        <v>-34</v>
      </c>
      <c r="BS367" s="11">
        <v>-2.49</v>
      </c>
      <c r="BT367" t="s" s="8">
        <v>110</v>
      </c>
      <c r="BU367" s="11">
        <v>33.86</v>
      </c>
      <c r="BV367" s="11">
        <v>-11.1</v>
      </c>
      <c r="BW367" s="11">
        <v>24.89</v>
      </c>
      <c r="BX367" s="11">
        <v>0.88</v>
      </c>
      <c r="BY367" s="11">
        <v>26.22</v>
      </c>
      <c r="BZ367" s="11">
        <v>-11.3</v>
      </c>
      <c r="CA367" s="11">
        <v>18.49</v>
      </c>
      <c r="CB367" s="11">
        <v>0</v>
      </c>
      <c r="CC367" t="s" s="8">
        <v>110</v>
      </c>
      <c r="CD367" t="s" s="8">
        <v>110</v>
      </c>
      <c r="CE367" s="12">
        <v>0.5</v>
      </c>
      <c r="CF367" t="s" s="8">
        <v>110</v>
      </c>
      <c r="CG367" t="s" s="8">
        <v>110</v>
      </c>
      <c r="CH367" t="s" s="8">
        <v>110</v>
      </c>
      <c r="CI367" t="s" s="8">
        <v>110</v>
      </c>
      <c r="CJ367" s="11">
        <v>0</v>
      </c>
      <c r="CK367" s="14">
        <v>0</v>
      </c>
      <c r="CL367" s="15">
        <v>0.2093862815884476</v>
      </c>
    </row>
    <row r="368" ht="31.05" customHeight="1">
      <c r="A368" t="s" s="16">
        <v>898</v>
      </c>
      <c r="B368" t="s" s="16">
        <v>899</v>
      </c>
      <c r="C368" t="s" s="8">
        <v>170</v>
      </c>
      <c r="D368" t="s" s="8">
        <v>93</v>
      </c>
      <c r="E368" t="s" s="8">
        <v>94</v>
      </c>
      <c r="F368" t="s" s="8">
        <v>95</v>
      </c>
      <c r="G368" s="9">
        <v>0.7409</v>
      </c>
      <c r="H368" s="9">
        <v>0.7409</v>
      </c>
      <c r="I368" s="10">
        <f>$C$2+CK368</f>
      </c>
      <c r="J368" s="10">
        <f>IF(H368="NA","NA",$C$1+H368*I368)</f>
      </c>
      <c r="K368" s="10">
        <v>0.025</v>
      </c>
      <c r="L368" s="10">
        <f>IF(K368="NA","NA",$C$1+K368)</f>
      </c>
      <c r="M368" s="10">
        <f>IF(L368="NA","NA",IF(CL368="NA","NA",L368*(1-CL368)))</f>
      </c>
      <c r="N368" s="10">
        <f>IF(J368="NA","NA",IF(AA368="NA","NA",IF(M368="NA","NA",J368*(1-AA368)+M368*AA368)))</f>
      </c>
      <c r="O368" t="s" s="8">
        <f>IF(BB368="NA","NA",IF(J368="NA","NA",BB368-J368))</f>
        <v>110</v>
      </c>
      <c r="P368" t="s" s="8">
        <f>IF(BC368="NA","NA",IF(N368="NA","NA",BC368-N368))</f>
        <v>110</v>
      </c>
      <c r="Q368" s="11">
        <v>2.39</v>
      </c>
      <c r="R368" s="11">
        <v>0</v>
      </c>
      <c r="S368" s="11">
        <v>0</v>
      </c>
      <c r="T368" s="11">
        <v>0</v>
      </c>
      <c r="U368" s="11">
        <v>2.39</v>
      </c>
      <c r="V368" s="11">
        <v>0</v>
      </c>
      <c r="W368" s="11">
        <v>2.39</v>
      </c>
      <c r="X368" s="10">
        <v>0</v>
      </c>
      <c r="Y368" s="12">
        <v>0</v>
      </c>
      <c r="Z368" t="s" s="8">
        <v>110</v>
      </c>
      <c r="AA368" s="10">
        <v>0</v>
      </c>
      <c r="AB368" t="s" s="8">
        <v>110</v>
      </c>
      <c r="AC368" s="10">
        <v>0</v>
      </c>
      <c r="AD368" s="11">
        <v>0.1</v>
      </c>
      <c r="AE368" t="s" s="8">
        <v>110</v>
      </c>
      <c r="AF368" t="s" s="8">
        <v>110</v>
      </c>
      <c r="AG368" t="s" s="8">
        <v>110</v>
      </c>
      <c r="AH368" s="12">
        <v>0.6</v>
      </c>
      <c r="AI368" t="s" s="5">
        <v>110</v>
      </c>
      <c r="AJ368" t="s" s="8">
        <v>110</v>
      </c>
      <c r="AK368" t="s" s="8">
        <v>110</v>
      </c>
      <c r="AL368" t="s" s="8">
        <v>110</v>
      </c>
      <c r="AM368" t="s" s="8">
        <v>110</v>
      </c>
      <c r="AN368" t="s" s="8">
        <v>110</v>
      </c>
      <c r="AO368" t="s" s="8">
        <v>110</v>
      </c>
      <c r="AP368" t="s" s="8">
        <v>110</v>
      </c>
      <c r="AQ368" t="s" s="8">
        <v>110</v>
      </c>
      <c r="AR368" t="s" s="8">
        <v>110</v>
      </c>
      <c r="AS368" t="s" s="8">
        <v>110</v>
      </c>
      <c r="AT368" t="s" s="8">
        <v>110</v>
      </c>
      <c r="AU368" s="10">
        <v>0</v>
      </c>
      <c r="AV368" t="s" s="8">
        <v>110</v>
      </c>
      <c r="AW368" t="s" s="8">
        <v>110</v>
      </c>
      <c r="AX368" t="s" s="8">
        <v>110</v>
      </c>
      <c r="AY368" t="s" s="8">
        <v>110</v>
      </c>
      <c r="AZ368" t="s" s="8">
        <v>110</v>
      </c>
      <c r="BA368" t="s" s="8">
        <v>110</v>
      </c>
      <c r="BB368" t="s" s="8">
        <v>110</v>
      </c>
      <c r="BC368" t="s" s="8">
        <v>110</v>
      </c>
      <c r="BD368" t="s" s="8">
        <v>110</v>
      </c>
      <c r="BE368" t="s" s="8">
        <v>110</v>
      </c>
      <c r="BF368" s="10">
        <v>0</v>
      </c>
      <c r="BG368" t="s" s="8">
        <v>110</v>
      </c>
      <c r="BH368" s="11">
        <v>0</v>
      </c>
      <c r="BI368" s="11">
        <v>0</v>
      </c>
      <c r="BJ368" s="11">
        <v>0</v>
      </c>
      <c r="BK368" s="11">
        <v>0</v>
      </c>
      <c r="BL368" s="11">
        <v>0</v>
      </c>
      <c r="BM368" s="11">
        <v>0</v>
      </c>
      <c r="BN368" s="11">
        <v>0</v>
      </c>
      <c r="BO368" s="11">
        <v>0</v>
      </c>
      <c r="BP368" s="11">
        <v>0</v>
      </c>
      <c r="BQ368" s="11">
        <v>0</v>
      </c>
      <c r="BR368" s="11">
        <v>0</v>
      </c>
      <c r="BS368" s="11">
        <v>0</v>
      </c>
      <c r="BT368" t="s" s="8">
        <v>110</v>
      </c>
      <c r="BU368" s="11">
        <v>0</v>
      </c>
      <c r="BV368" s="11">
        <v>0</v>
      </c>
      <c r="BW368" s="11">
        <v>0</v>
      </c>
      <c r="BX368" s="11">
        <v>0</v>
      </c>
      <c r="BY368" s="11">
        <v>0</v>
      </c>
      <c r="BZ368" s="11">
        <v>0</v>
      </c>
      <c r="CA368" s="11">
        <v>0</v>
      </c>
      <c r="CB368" s="11">
        <v>0</v>
      </c>
      <c r="CC368" t="s" s="8">
        <v>110</v>
      </c>
      <c r="CD368" t="s" s="8">
        <v>110</v>
      </c>
      <c r="CE368" s="12">
        <v>0.5</v>
      </c>
      <c r="CF368" t="s" s="8">
        <v>110</v>
      </c>
      <c r="CG368" t="s" s="8">
        <v>110</v>
      </c>
      <c r="CH368" t="s" s="8">
        <v>110</v>
      </c>
      <c r="CI368" t="s" s="8">
        <v>110</v>
      </c>
      <c r="CJ368" s="11">
        <v>0</v>
      </c>
      <c r="CK368" s="14">
        <v>0</v>
      </c>
      <c r="CL368" s="15">
        <v>0.2093862815884476</v>
      </c>
    </row>
    <row r="369" ht="31.05" customHeight="1">
      <c r="A369" t="s" s="16">
        <v>900</v>
      </c>
      <c r="B369" t="s" s="16">
        <v>901</v>
      </c>
      <c r="C369" t="s" s="8">
        <v>377</v>
      </c>
      <c r="D369" t="s" s="8">
        <v>93</v>
      </c>
      <c r="E369" t="s" s="8">
        <v>94</v>
      </c>
      <c r="F369" t="s" s="8">
        <v>95</v>
      </c>
      <c r="G369" s="9">
        <v>0.8065</v>
      </c>
      <c r="H369" s="9">
        <v>0.8065</v>
      </c>
      <c r="I369" s="10">
        <f>$C$2+CK369</f>
      </c>
      <c r="J369" s="10">
        <f>IF(H369="NA","NA",$C$1+H369*I369)</f>
      </c>
      <c r="K369" s="10">
        <v>0.025</v>
      </c>
      <c r="L369" s="10">
        <f>IF(K369="NA","NA",$C$1+K369)</f>
      </c>
      <c r="M369" s="10">
        <f>IF(L369="NA","NA",IF(CL369="NA","NA",L369*(1-CL369)))</f>
      </c>
      <c r="N369" s="10">
        <f>IF(J369="NA","NA",IF(AA369="NA","NA",IF(M369="NA","NA",J369*(1-AA369)+M369*AA369)))</f>
      </c>
      <c r="O369" s="10">
        <f>IF(BB369="NA","NA",IF(J369="NA","NA",BB369-J369))</f>
      </c>
      <c r="P369" s="10">
        <f>IF(BC369="NA","NA",IF(N369="NA","NA",BC369-N369))</f>
      </c>
      <c r="Q369" s="11">
        <v>1.02</v>
      </c>
      <c r="R369" s="11">
        <v>0</v>
      </c>
      <c r="S369" s="11">
        <v>0</v>
      </c>
      <c r="T369" s="11">
        <v>0</v>
      </c>
      <c r="U369" s="11">
        <v>1.02</v>
      </c>
      <c r="V369" s="11">
        <v>0.1</v>
      </c>
      <c r="W369" s="11">
        <v>0.92</v>
      </c>
      <c r="X369" s="10">
        <v>0.0941</v>
      </c>
      <c r="Y369" s="12">
        <v>0</v>
      </c>
      <c r="Z369" s="10">
        <v>0</v>
      </c>
      <c r="AA369" s="10">
        <v>0</v>
      </c>
      <c r="AB369" s="10">
        <v>0</v>
      </c>
      <c r="AC369" s="10">
        <v>0</v>
      </c>
      <c r="AD369" s="11">
        <v>0.17</v>
      </c>
      <c r="AE369" t="s" s="8">
        <v>110</v>
      </c>
      <c r="AF369" s="10">
        <v>0.1975</v>
      </c>
      <c r="AG369" t="s" s="8">
        <v>110</v>
      </c>
      <c r="AH369" s="12">
        <v>0.6</v>
      </c>
      <c r="AI369" t="s" s="5">
        <v>110</v>
      </c>
      <c r="AJ369" t="s" s="8">
        <v>110</v>
      </c>
      <c r="AK369" t="s" s="8">
        <v>110</v>
      </c>
      <c r="AL369" t="s" s="8">
        <v>110</v>
      </c>
      <c r="AM369" t="s" s="8">
        <v>110</v>
      </c>
      <c r="AN369" s="12">
        <v>13.97</v>
      </c>
      <c r="AO369" t="s" s="8">
        <v>110</v>
      </c>
      <c r="AP369" t="s" s="8">
        <v>110</v>
      </c>
      <c r="AQ369" t="s" s="8">
        <v>110</v>
      </c>
      <c r="AR369" t="s" s="8">
        <v>110</v>
      </c>
      <c r="AS369" t="s" s="8">
        <v>110</v>
      </c>
      <c r="AT369" t="s" s="8">
        <v>110</v>
      </c>
      <c r="AU369" s="10">
        <v>0</v>
      </c>
      <c r="AV369" t="s" s="8">
        <v>110</v>
      </c>
      <c r="AW369" t="s" s="8">
        <v>110</v>
      </c>
      <c r="AX369" t="s" s="8">
        <v>110</v>
      </c>
      <c r="AY369" t="s" s="8">
        <v>110</v>
      </c>
      <c r="AZ369" t="s" s="8">
        <v>110</v>
      </c>
      <c r="BA369" t="s" s="8">
        <v>110</v>
      </c>
      <c r="BB369" s="10">
        <v>-0.9868</v>
      </c>
      <c r="BC369" s="10">
        <v>-0.9868</v>
      </c>
      <c r="BD369" t="s" s="8">
        <v>110</v>
      </c>
      <c r="BE369" t="s" s="8">
        <v>110</v>
      </c>
      <c r="BF369" s="10">
        <v>0</v>
      </c>
      <c r="BG369" t="s" s="8">
        <v>110</v>
      </c>
      <c r="BH369" s="11">
        <v>-0.08</v>
      </c>
      <c r="BI369" s="11">
        <v>-0.08</v>
      </c>
      <c r="BJ369" s="11">
        <v>-0.08</v>
      </c>
      <c r="BK369" s="11">
        <v>-0.08</v>
      </c>
      <c r="BL369" s="11">
        <v>0</v>
      </c>
      <c r="BM369" s="11">
        <v>0</v>
      </c>
      <c r="BN369" s="11">
        <v>-0.04</v>
      </c>
      <c r="BO369" s="11">
        <v>-0.04</v>
      </c>
      <c r="BP369" s="11">
        <v>-0.08</v>
      </c>
      <c r="BQ369" s="11">
        <v>0.05</v>
      </c>
      <c r="BR369" s="11">
        <v>-0.002</v>
      </c>
      <c r="BS369" s="11">
        <v>-0.033</v>
      </c>
      <c r="BT369" t="s" s="8">
        <v>110</v>
      </c>
      <c r="BU369" s="11">
        <v>-0.04</v>
      </c>
      <c r="BV369" s="11">
        <v>-0.08799999999999999</v>
      </c>
      <c r="BW369" s="11">
        <v>-0.04</v>
      </c>
      <c r="BX369" s="11">
        <v>0.08</v>
      </c>
      <c r="BY369" s="11">
        <v>0.08</v>
      </c>
      <c r="BZ369" s="11">
        <v>0.07000000000000001</v>
      </c>
      <c r="CA369" s="11">
        <v>-0.02</v>
      </c>
      <c r="CB369" s="11">
        <v>0</v>
      </c>
      <c r="CC369" t="s" s="8">
        <v>110</v>
      </c>
      <c r="CD369" t="s" s="8">
        <v>110</v>
      </c>
      <c r="CE369" s="12">
        <v>0.5</v>
      </c>
      <c r="CF369" t="s" s="8">
        <v>110</v>
      </c>
      <c r="CG369" t="s" s="8">
        <v>110</v>
      </c>
      <c r="CH369" t="s" s="8">
        <v>110</v>
      </c>
      <c r="CI369" t="s" s="8">
        <v>110</v>
      </c>
      <c r="CJ369" s="11">
        <v>0</v>
      </c>
      <c r="CK369" s="14">
        <v>0</v>
      </c>
      <c r="CL369" s="15">
        <v>0.2093862815884476</v>
      </c>
    </row>
    <row r="370" ht="22.05" customHeight="1">
      <c r="A370" t="s" s="16">
        <v>902</v>
      </c>
      <c r="B370" t="s" s="16">
        <v>903</v>
      </c>
      <c r="C370" t="s" s="8">
        <v>854</v>
      </c>
      <c r="D370" t="s" s="8">
        <v>93</v>
      </c>
      <c r="E370" t="s" s="8">
        <v>94</v>
      </c>
      <c r="F370" t="s" s="8">
        <v>95</v>
      </c>
      <c r="G370" s="9">
        <v>0.7017</v>
      </c>
      <c r="H370" s="9">
        <v>0.7017</v>
      </c>
      <c r="I370" s="10">
        <f>$C$2+CK370</f>
      </c>
      <c r="J370" s="10">
        <f>IF(H370="NA","NA",$C$1+H370*I370)</f>
      </c>
      <c r="K370" s="10">
        <v>0.025</v>
      </c>
      <c r="L370" s="10">
        <f>IF(K370="NA","NA",$C$1+K370)</f>
      </c>
      <c r="M370" s="10">
        <f>IF(L370="NA","NA",IF(CL370="NA","NA",L370*(1-CL370)))</f>
      </c>
      <c r="N370" s="10">
        <f>IF(J370="NA","NA",IF(AA370="NA","NA",IF(M370="NA","NA",J370*(1-AA370)+M370*AA370)))</f>
      </c>
      <c r="O370" t="s" s="8">
        <f>IF(BB370="NA","NA",IF(J370="NA","NA",BB370-J370))</f>
        <v>110</v>
      </c>
      <c r="P370" t="s" s="8">
        <f>IF(BC370="NA","NA",IF(N370="NA","NA",BC370-N370))</f>
        <v>110</v>
      </c>
      <c r="Q370" s="11">
        <v>0</v>
      </c>
      <c r="R370" s="11">
        <v>0</v>
      </c>
      <c r="S370" s="11">
        <v>0</v>
      </c>
      <c r="T370" s="11">
        <v>0</v>
      </c>
      <c r="U370" s="11">
        <v>0</v>
      </c>
      <c r="V370" s="11">
        <v>0</v>
      </c>
      <c r="W370" s="11">
        <v>0</v>
      </c>
      <c r="X370" s="10">
        <v>0</v>
      </c>
      <c r="Y370" s="12">
        <v>236</v>
      </c>
      <c r="Z370" t="s" s="8">
        <v>110</v>
      </c>
      <c r="AA370" s="10">
        <v>0</v>
      </c>
      <c r="AB370" t="s" s="8">
        <v>110</v>
      </c>
      <c r="AC370" s="10">
        <v>0</v>
      </c>
      <c r="AD370" s="11">
        <v>0.88</v>
      </c>
      <c r="AE370" t="s" s="8">
        <v>110</v>
      </c>
      <c r="AF370" t="s" s="8">
        <v>110</v>
      </c>
      <c r="AG370" t="s" s="8">
        <v>110</v>
      </c>
      <c r="AH370" s="12">
        <v>0.22</v>
      </c>
      <c r="AI370" t="s" s="5">
        <v>110</v>
      </c>
      <c r="AJ370" t="s" s="8">
        <v>110</v>
      </c>
      <c r="AK370" t="s" s="8">
        <v>110</v>
      </c>
      <c r="AL370" t="s" s="8">
        <v>110</v>
      </c>
      <c r="AM370" t="s" s="8">
        <v>110</v>
      </c>
      <c r="AN370" t="s" s="8">
        <v>110</v>
      </c>
      <c r="AO370" s="12">
        <v>0</v>
      </c>
      <c r="AP370" t="s" s="8">
        <v>110</v>
      </c>
      <c r="AQ370" t="s" s="8">
        <v>110</v>
      </c>
      <c r="AR370" t="s" s="8">
        <v>110</v>
      </c>
      <c r="AS370" s="12">
        <v>0</v>
      </c>
      <c r="AT370" t="s" s="8">
        <v>110</v>
      </c>
      <c r="AU370" s="10">
        <v>0</v>
      </c>
      <c r="AV370" t="s" s="8">
        <v>110</v>
      </c>
      <c r="AW370" t="s" s="8">
        <v>110</v>
      </c>
      <c r="AX370" s="10">
        <v>0.252</v>
      </c>
      <c r="AY370" t="s" s="8">
        <v>110</v>
      </c>
      <c r="AZ370" t="s" s="8">
        <v>110</v>
      </c>
      <c r="BA370" t="s" s="8">
        <v>110</v>
      </c>
      <c r="BB370" t="s" s="8">
        <v>110</v>
      </c>
      <c r="BC370" t="s" s="8">
        <v>110</v>
      </c>
      <c r="BD370" s="10">
        <v>-0.3316</v>
      </c>
      <c r="BE370" s="10">
        <v>-0.3141</v>
      </c>
      <c r="BF370" s="10">
        <v>0</v>
      </c>
      <c r="BG370" t="s" s="8">
        <v>110</v>
      </c>
      <c r="BH370" s="11">
        <v>-0.85</v>
      </c>
      <c r="BI370" s="11">
        <v>-0.85</v>
      </c>
      <c r="BJ370" s="11">
        <v>-0.8</v>
      </c>
      <c r="BK370" s="11">
        <v>-0.8</v>
      </c>
      <c r="BL370" s="11">
        <v>2.56</v>
      </c>
      <c r="BM370" s="11">
        <v>2.56</v>
      </c>
      <c r="BN370" s="11">
        <v>-0.63</v>
      </c>
      <c r="BO370" s="11">
        <v>-0.63</v>
      </c>
      <c r="BP370" s="11">
        <v>-0.8</v>
      </c>
      <c r="BQ370" s="11">
        <v>0</v>
      </c>
      <c r="BR370" s="11">
        <v>0</v>
      </c>
      <c r="BS370" s="11">
        <v>-0.176</v>
      </c>
      <c r="BT370" t="s" s="8">
        <v>110</v>
      </c>
      <c r="BU370" s="11">
        <v>-0.628</v>
      </c>
      <c r="BV370" s="11">
        <v>-0.673</v>
      </c>
      <c r="BW370" s="11">
        <v>-0.673</v>
      </c>
      <c r="BX370" s="11">
        <v>0</v>
      </c>
      <c r="BY370" s="11">
        <v>0</v>
      </c>
      <c r="BZ370" s="11">
        <v>0</v>
      </c>
      <c r="CA370" s="11">
        <v>0</v>
      </c>
      <c r="CB370" s="11">
        <v>0</v>
      </c>
      <c r="CC370" t="s" s="8">
        <v>110</v>
      </c>
      <c r="CD370" t="s" s="8">
        <v>110</v>
      </c>
      <c r="CE370" s="12">
        <v>0.5</v>
      </c>
      <c r="CF370" t="s" s="8">
        <v>110</v>
      </c>
      <c r="CG370" t="s" s="8">
        <v>110</v>
      </c>
      <c r="CH370" t="s" s="8">
        <v>110</v>
      </c>
      <c r="CI370" t="s" s="8">
        <v>110</v>
      </c>
      <c r="CJ370" s="11">
        <v>0</v>
      </c>
      <c r="CK370" s="14">
        <v>0</v>
      </c>
      <c r="CL370" s="15">
        <v>0.2093862815884476</v>
      </c>
    </row>
    <row r="371" ht="31.05" customHeight="1">
      <c r="A371" t="s" s="16">
        <v>904</v>
      </c>
      <c r="B371" t="s" s="16">
        <v>905</v>
      </c>
      <c r="C371" t="s" s="8">
        <v>310</v>
      </c>
      <c r="D371" t="s" s="8">
        <v>93</v>
      </c>
      <c r="E371" t="s" s="8">
        <v>94</v>
      </c>
      <c r="F371" t="s" s="8">
        <v>95</v>
      </c>
      <c r="G371" s="9">
        <v>0.3452</v>
      </c>
      <c r="H371" s="9">
        <v>0.3452</v>
      </c>
      <c r="I371" s="10">
        <f>$C$2+CK371</f>
      </c>
      <c r="J371" s="10">
        <f>IF(H371="NA","NA",$C$1+H371*I371)</f>
      </c>
      <c r="K371" s="10">
        <v>0.04</v>
      </c>
      <c r="L371" s="10">
        <f>IF(K371="NA","NA",$C$1+K371)</f>
      </c>
      <c r="M371" s="10">
        <f>IF(L371="NA","NA",IF(CL371="NA","NA",L371*(1-CL371)))</f>
      </c>
      <c r="N371" s="10">
        <f>IF(J371="NA","NA",IF(AA371="NA","NA",IF(M371="NA","NA",J371*(1-AA371)+M371*AA371)))</f>
      </c>
      <c r="O371" s="10">
        <f>IF(BB371="NA","NA",IF(J371="NA","NA",BB371-J371))</f>
      </c>
      <c r="P371" t="s" s="8">
        <f>IF(BC371="NA","NA",IF(N371="NA","NA",BC371-N371))</f>
        <v>110</v>
      </c>
      <c r="Q371" s="11">
        <v>0.34</v>
      </c>
      <c r="R371" s="11">
        <v>0</v>
      </c>
      <c r="S371" s="11">
        <v>0</v>
      </c>
      <c r="T371" s="11">
        <v>0</v>
      </c>
      <c r="U371" s="11">
        <v>0.34</v>
      </c>
      <c r="V371" s="11">
        <v>0.48</v>
      </c>
      <c r="W371" s="11">
        <v>-0.14</v>
      </c>
      <c r="X371" s="10">
        <v>1.4123</v>
      </c>
      <c r="Y371" s="12">
        <v>0</v>
      </c>
      <c r="Z371" s="10">
        <v>0</v>
      </c>
      <c r="AA371" s="10">
        <v>0</v>
      </c>
      <c r="AB371" s="10">
        <v>0</v>
      </c>
      <c r="AC371" s="10">
        <v>0</v>
      </c>
      <c r="AD371" s="11">
        <v>0.13</v>
      </c>
      <c r="AE371" s="12">
        <v>0.85</v>
      </c>
      <c r="AF371" s="10">
        <v>0.0775</v>
      </c>
      <c r="AG371" s="10">
        <v>1.5</v>
      </c>
      <c r="AH371" s="12">
        <v>0.6</v>
      </c>
      <c r="AI371" t="s" s="5">
        <v>110</v>
      </c>
      <c r="AJ371" t="s" s="8">
        <v>110</v>
      </c>
      <c r="AK371" s="12">
        <v>24.43</v>
      </c>
      <c r="AL371" t="s" s="8">
        <v>110</v>
      </c>
      <c r="AM371" t="s" s="8">
        <v>110</v>
      </c>
      <c r="AN371" s="12">
        <v>5.03</v>
      </c>
      <c r="AO371" s="12">
        <v>18</v>
      </c>
      <c r="AP371" t="s" s="8">
        <v>110</v>
      </c>
      <c r="AQ371" t="s" s="8">
        <v>110</v>
      </c>
      <c r="AR371" t="s" s="8">
        <v>110</v>
      </c>
      <c r="AS371" s="12">
        <v>-7.42</v>
      </c>
      <c r="AT371" s="10">
        <v>0</v>
      </c>
      <c r="AU371" s="10">
        <v>0</v>
      </c>
      <c r="AV371" t="s" s="8">
        <v>110</v>
      </c>
      <c r="AW371" t="s" s="8">
        <v>110</v>
      </c>
      <c r="AX371" t="s" s="8">
        <v>110</v>
      </c>
      <c r="AY371" t="s" s="8">
        <v>110</v>
      </c>
      <c r="AZ371" t="s" s="8">
        <v>110</v>
      </c>
      <c r="BA371" t="s" s="8">
        <v>110</v>
      </c>
      <c r="BB371" s="10">
        <v>0.2692</v>
      </c>
      <c r="BC371" t="s" s="8">
        <v>110</v>
      </c>
      <c r="BD371" s="10">
        <v>0.7</v>
      </c>
      <c r="BE371" s="10">
        <v>-1.75</v>
      </c>
      <c r="BF371" s="10">
        <v>0</v>
      </c>
      <c r="BG371" t="s" s="8">
        <v>110</v>
      </c>
      <c r="BH371" s="11">
        <v>-0.03</v>
      </c>
      <c r="BI371" s="11">
        <v>0.01</v>
      </c>
      <c r="BJ371" s="11">
        <v>-0.04</v>
      </c>
      <c r="BK371" s="11">
        <v>-0.04</v>
      </c>
      <c r="BL371" s="11">
        <v>0.02</v>
      </c>
      <c r="BM371" s="11">
        <v>0.02</v>
      </c>
      <c r="BN371" s="11">
        <v>0</v>
      </c>
      <c r="BO371" s="11">
        <v>0</v>
      </c>
      <c r="BP371" s="11">
        <v>-0.04</v>
      </c>
      <c r="BQ371" s="11">
        <v>0</v>
      </c>
      <c r="BR371" s="11">
        <v>0</v>
      </c>
      <c r="BS371" s="11">
        <v>0</v>
      </c>
      <c r="BT371" t="s" s="8">
        <v>110</v>
      </c>
      <c r="BU371" s="11">
        <v>-0.035</v>
      </c>
      <c r="BV371" s="11">
        <v>0.014</v>
      </c>
      <c r="BW371" s="11">
        <v>0.014</v>
      </c>
      <c r="BX371" s="11">
        <v>0.05</v>
      </c>
      <c r="BY371" s="11">
        <v>-0.05</v>
      </c>
      <c r="BZ371" s="11">
        <v>0.07000000000000001</v>
      </c>
      <c r="CA371" s="11">
        <v>-0.42</v>
      </c>
      <c r="CB371" s="11">
        <v>0</v>
      </c>
      <c r="CC371" s="12">
        <v>0.83</v>
      </c>
      <c r="CD371" s="12">
        <v>-0.4</v>
      </c>
      <c r="CE371" s="12">
        <v>0.5</v>
      </c>
      <c r="CF371" t="s" s="8">
        <v>110</v>
      </c>
      <c r="CG371" t="s" s="8">
        <v>110</v>
      </c>
      <c r="CH371" t="s" s="8">
        <v>110</v>
      </c>
      <c r="CI371" t="s" s="8">
        <v>110</v>
      </c>
      <c r="CJ371" s="11">
        <v>0</v>
      </c>
      <c r="CK371" s="14">
        <v>0</v>
      </c>
      <c r="CL371" s="15">
        <v>0.2102272727272728</v>
      </c>
    </row>
    <row r="372" ht="22.05" customHeight="1">
      <c r="A372" t="s" s="16">
        <v>906</v>
      </c>
      <c r="B372" t="s" s="16">
        <v>907</v>
      </c>
      <c r="C372" t="s" s="8">
        <v>550</v>
      </c>
      <c r="D372" t="s" s="8">
        <v>93</v>
      </c>
      <c r="E372" t="s" s="8">
        <v>94</v>
      </c>
      <c r="F372" t="s" s="8">
        <v>95</v>
      </c>
      <c r="G372" s="9">
        <v>1.0246</v>
      </c>
      <c r="H372" s="9">
        <v>1.3162</v>
      </c>
      <c r="I372" s="10">
        <f>$C$2+CK372</f>
      </c>
      <c r="J372" s="10">
        <f>IF(H372="NA","NA",$C$1+H372*I372)</f>
      </c>
      <c r="K372" s="10">
        <v>0.04</v>
      </c>
      <c r="L372" s="10">
        <f>IF(K372="NA","NA",$C$1+K372)</f>
      </c>
      <c r="M372" s="10">
        <f>IF(L372="NA","NA",IF(CL372="NA","NA",L372*(1-CL372)))</f>
      </c>
      <c r="N372" s="10">
        <f>IF(J372="NA","NA",IF(AA372="NA","NA",IF(M372="NA","NA",J372*(1-AA372)+M372*AA372)))</f>
      </c>
      <c r="O372" s="10">
        <f>IF(BB372="NA","NA",IF(J372="NA","NA",BB372-J372))</f>
      </c>
      <c r="P372" s="10">
        <f>IF(BC372="NA","NA",IF(N372="NA","NA",BC372-N372))</f>
      </c>
      <c r="Q372" s="11">
        <v>2.67</v>
      </c>
      <c r="R372" s="11">
        <v>0</v>
      </c>
      <c r="S372" s="11">
        <v>1.52</v>
      </c>
      <c r="T372" s="11">
        <v>1.52</v>
      </c>
      <c r="U372" s="11">
        <v>4.19</v>
      </c>
      <c r="V372" s="11">
        <v>0.01</v>
      </c>
      <c r="W372" s="11">
        <v>4.18</v>
      </c>
      <c r="X372" s="10">
        <v>0.0031</v>
      </c>
      <c r="Y372" s="12">
        <v>0</v>
      </c>
      <c r="Z372" s="10">
        <v>0.2249</v>
      </c>
      <c r="AA372" s="10">
        <v>0.3628</v>
      </c>
      <c r="AB372" s="10">
        <v>0.2901</v>
      </c>
      <c r="AC372" s="10">
        <v>0.5693</v>
      </c>
      <c r="AD372" s="11">
        <v>0.15</v>
      </c>
      <c r="AE372" s="12">
        <v>1.67</v>
      </c>
      <c r="AF372" s="10">
        <v>0.114</v>
      </c>
      <c r="AG372" s="10">
        <v>1.423</v>
      </c>
      <c r="AH372" s="12">
        <v>0.54</v>
      </c>
      <c r="AI372" s="13">
        <v>1.09</v>
      </c>
      <c r="AJ372" t="s" s="8">
        <v>110</v>
      </c>
      <c r="AK372" t="s" s="8">
        <v>110</v>
      </c>
      <c r="AL372" s="12">
        <v>9.130000000000001</v>
      </c>
      <c r="AM372" t="s" s="8">
        <v>110</v>
      </c>
      <c r="AN372" s="12">
        <v>0.51</v>
      </c>
      <c r="AO372" s="12">
        <v>0.05</v>
      </c>
      <c r="AP372" s="12">
        <v>2.66</v>
      </c>
      <c r="AQ372" s="12">
        <v>2</v>
      </c>
      <c r="AR372" s="12">
        <v>0.62</v>
      </c>
      <c r="AS372" s="12">
        <v>0.08</v>
      </c>
      <c r="AT372" t="s" s="8">
        <v>110</v>
      </c>
      <c r="AU372" s="10">
        <v>0</v>
      </c>
      <c r="AV372" t="s" s="8">
        <v>110</v>
      </c>
      <c r="AW372" t="s" s="8">
        <v>110</v>
      </c>
      <c r="AX372" t="s" s="8">
        <v>110</v>
      </c>
      <c r="AY372" t="s" s="8">
        <v>110</v>
      </c>
      <c r="AZ372" t="s" s="8">
        <v>110</v>
      </c>
      <c r="BA372" t="s" s="8">
        <v>110</v>
      </c>
      <c r="BB372" s="10">
        <v>-0.1809</v>
      </c>
      <c r="BC372" s="10">
        <v>0.2622</v>
      </c>
      <c r="BD372" s="10">
        <v>-0.0244</v>
      </c>
      <c r="BE372" s="10">
        <v>0.0349</v>
      </c>
      <c r="BF372" s="10">
        <v>0.5</v>
      </c>
      <c r="BG372" s="10">
        <v>0.0306</v>
      </c>
      <c r="BH372" s="11">
        <v>-2.45</v>
      </c>
      <c r="BI372" s="11">
        <v>-1.1</v>
      </c>
      <c r="BJ372" s="11">
        <v>0.35</v>
      </c>
      <c r="BK372" s="11">
        <v>1.57</v>
      </c>
      <c r="BL372" s="11">
        <v>52.1</v>
      </c>
      <c r="BM372" s="11">
        <v>45</v>
      </c>
      <c r="BN372" s="11">
        <v>2.09</v>
      </c>
      <c r="BO372" s="11">
        <v>1.77</v>
      </c>
      <c r="BP372" s="11">
        <v>0.78</v>
      </c>
      <c r="BQ372" s="11">
        <v>4.54</v>
      </c>
      <c r="BR372" s="11">
        <v>-0.493</v>
      </c>
      <c r="BS372" s="11">
        <v>-0.644</v>
      </c>
      <c r="BT372" s="10">
        <v>-1.44933078393881</v>
      </c>
      <c r="BU372" s="11">
        <v>1.9215</v>
      </c>
      <c r="BV372" s="11">
        <v>-4.501</v>
      </c>
      <c r="BW372" s="11">
        <v>0.0369999999999997</v>
      </c>
      <c r="BX372" s="11">
        <v>6.08</v>
      </c>
      <c r="BY372" s="11">
        <v>5.98</v>
      </c>
      <c r="BZ372" s="11">
        <v>5.24</v>
      </c>
      <c r="CA372" s="11">
        <v>6.75</v>
      </c>
      <c r="CB372" s="11">
        <v>0</v>
      </c>
      <c r="CC372" s="12">
        <v>0.65</v>
      </c>
      <c r="CD372" s="12">
        <v>1.21</v>
      </c>
      <c r="CE372" s="12">
        <v>0.5</v>
      </c>
      <c r="CF372" t="s" s="8">
        <v>110</v>
      </c>
      <c r="CG372" t="s" s="8">
        <v>110</v>
      </c>
      <c r="CH372" t="s" s="8">
        <v>110</v>
      </c>
      <c r="CI372" t="s" s="8">
        <v>110</v>
      </c>
      <c r="CJ372" s="11">
        <v>0</v>
      </c>
      <c r="CK372" s="14">
        <v>0</v>
      </c>
      <c r="CL372" s="15">
        <v>0.2102272727272728</v>
      </c>
    </row>
    <row r="373" ht="31.05" customHeight="1">
      <c r="A373" t="s" s="16">
        <v>908</v>
      </c>
      <c r="B373" t="s" s="16">
        <v>909</v>
      </c>
      <c r="C373" t="s" s="8">
        <v>92</v>
      </c>
      <c r="D373" t="s" s="8">
        <v>93</v>
      </c>
      <c r="E373" t="s" s="8">
        <v>94</v>
      </c>
      <c r="F373" t="s" s="8">
        <v>95</v>
      </c>
      <c r="G373" s="9">
        <v>0.799</v>
      </c>
      <c r="H373" s="9">
        <v>0.799</v>
      </c>
      <c r="I373" s="10">
        <f>$C$2+CK373</f>
      </c>
      <c r="J373" s="10">
        <f>IF(H373="NA","NA",$C$1+H373*I373)</f>
      </c>
      <c r="K373" s="10">
        <v>0.025</v>
      </c>
      <c r="L373" s="10">
        <f>IF(K373="NA","NA",$C$1+K373)</f>
      </c>
      <c r="M373" s="10">
        <f>IF(L373="NA","NA",IF(CL373="NA","NA",L373*(1-CL373)))</f>
      </c>
      <c r="N373" s="10">
        <f>IF(J373="NA","NA",IF(AA373="NA","NA",IF(M373="NA","NA",J373*(1-AA373)+M373*AA373)))</f>
      </c>
      <c r="O373" t="s" s="8">
        <f>IF(BB373="NA","NA",IF(J373="NA","NA",BB373-J373))</f>
        <v>110</v>
      </c>
      <c r="P373" t="s" s="8">
        <f>IF(BC373="NA","NA",IF(N373="NA","NA",BC373-N373))</f>
        <v>110</v>
      </c>
      <c r="Q373" s="11">
        <v>3.85</v>
      </c>
      <c r="R373" s="11">
        <v>0</v>
      </c>
      <c r="S373" s="11">
        <v>0</v>
      </c>
      <c r="T373" s="11">
        <v>0</v>
      </c>
      <c r="U373" s="11">
        <v>3.85</v>
      </c>
      <c r="V373" s="11">
        <v>0</v>
      </c>
      <c r="W373" s="11">
        <v>3.85</v>
      </c>
      <c r="X373" s="10">
        <v>0</v>
      </c>
      <c r="Y373" s="12">
        <v>0</v>
      </c>
      <c r="Z373" t="s" s="8">
        <v>110</v>
      </c>
      <c r="AA373" s="10">
        <v>0</v>
      </c>
      <c r="AB373" t="s" s="8">
        <v>110</v>
      </c>
      <c r="AC373" s="10">
        <v>0</v>
      </c>
      <c r="AD373" s="11">
        <v>0.13</v>
      </c>
      <c r="AE373" t="s" s="8">
        <v>110</v>
      </c>
      <c r="AF373" t="s" s="8">
        <v>110</v>
      </c>
      <c r="AG373" t="s" s="8">
        <v>110</v>
      </c>
      <c r="AH373" s="12">
        <v>0.84</v>
      </c>
      <c r="AI373" t="s" s="5">
        <v>110</v>
      </c>
      <c r="AJ373" t="s" s="8">
        <v>110</v>
      </c>
      <c r="AK373" t="s" s="8">
        <v>110</v>
      </c>
      <c r="AL373" t="s" s="8">
        <v>110</v>
      </c>
      <c r="AM373" t="s" s="8">
        <v>110</v>
      </c>
      <c r="AN373" t="s" s="8">
        <v>110</v>
      </c>
      <c r="AO373" s="12">
        <v>0.1</v>
      </c>
      <c r="AP373" t="s" s="8">
        <v>110</v>
      </c>
      <c r="AQ373" t="s" s="8">
        <v>110</v>
      </c>
      <c r="AR373" t="s" s="8">
        <v>110</v>
      </c>
      <c r="AS373" s="12">
        <v>0.1</v>
      </c>
      <c r="AT373" t="s" s="8">
        <v>110</v>
      </c>
      <c r="AU373" s="10">
        <v>0</v>
      </c>
      <c r="AV373" t="s" s="8">
        <v>110</v>
      </c>
      <c r="AW373" t="s" s="8">
        <v>110</v>
      </c>
      <c r="AX373" t="s" s="8">
        <v>110</v>
      </c>
      <c r="AY373" t="s" s="8">
        <v>110</v>
      </c>
      <c r="AZ373" t="s" s="8">
        <v>110</v>
      </c>
      <c r="BA373" t="s" s="8">
        <v>110</v>
      </c>
      <c r="BB373" t="s" s="8">
        <v>110</v>
      </c>
      <c r="BC373" t="s" s="8">
        <v>110</v>
      </c>
      <c r="BD373" s="10">
        <v>0</v>
      </c>
      <c r="BE373" s="10">
        <v>0</v>
      </c>
      <c r="BF373" s="10">
        <v>0</v>
      </c>
      <c r="BG373" t="s" s="8">
        <v>110</v>
      </c>
      <c r="BH373" s="11">
        <v>0</v>
      </c>
      <c r="BI373" s="11">
        <v>0</v>
      </c>
      <c r="BJ373" s="11">
        <v>0</v>
      </c>
      <c r="BK373" s="11">
        <v>0</v>
      </c>
      <c r="BL373" s="11">
        <v>39.6</v>
      </c>
      <c r="BM373" s="11">
        <v>39.6</v>
      </c>
      <c r="BN373" s="11">
        <v>0</v>
      </c>
      <c r="BO373" s="11">
        <v>0</v>
      </c>
      <c r="BP373" s="11">
        <v>0</v>
      </c>
      <c r="BQ373" s="11">
        <v>0</v>
      </c>
      <c r="BR373" s="11">
        <v>0</v>
      </c>
      <c r="BS373" s="11">
        <v>0</v>
      </c>
      <c r="BT373" t="s" s="8">
        <v>110</v>
      </c>
      <c r="BU373" s="11">
        <v>0</v>
      </c>
      <c r="BV373" s="11">
        <v>0</v>
      </c>
      <c r="BW373" s="11">
        <v>0</v>
      </c>
      <c r="BX373" s="11">
        <v>0</v>
      </c>
      <c r="BY373" s="11">
        <v>0</v>
      </c>
      <c r="BZ373" s="11">
        <v>0</v>
      </c>
      <c r="CA373" s="11">
        <v>0</v>
      </c>
      <c r="CB373" s="11">
        <v>0</v>
      </c>
      <c r="CC373" t="s" s="8">
        <v>110</v>
      </c>
      <c r="CD373" t="s" s="8">
        <v>110</v>
      </c>
      <c r="CE373" s="12">
        <v>0.5</v>
      </c>
      <c r="CF373" t="s" s="8">
        <v>110</v>
      </c>
      <c r="CG373" t="s" s="8">
        <v>110</v>
      </c>
      <c r="CH373" t="s" s="8">
        <v>110</v>
      </c>
      <c r="CI373" t="s" s="8">
        <v>110</v>
      </c>
      <c r="CJ373" s="11">
        <v>0</v>
      </c>
      <c r="CK373" s="14">
        <v>0</v>
      </c>
      <c r="CL373" s="15">
        <v>0.2093862815884476</v>
      </c>
    </row>
    <row r="374" ht="31.05" customHeight="1">
      <c r="A374" t="s" s="16">
        <v>910</v>
      </c>
      <c r="B374" t="s" s="16">
        <v>911</v>
      </c>
      <c r="C374" t="s" s="8">
        <v>134</v>
      </c>
      <c r="D374" t="s" s="8">
        <v>93</v>
      </c>
      <c r="E374" t="s" s="8">
        <v>94</v>
      </c>
      <c r="F374" t="s" s="8">
        <v>95</v>
      </c>
      <c r="G374" s="9">
        <v>0.7712</v>
      </c>
      <c r="H374" s="9">
        <v>0.7712</v>
      </c>
      <c r="I374" s="10">
        <f>$C$2+CK374</f>
      </c>
      <c r="J374" s="10">
        <f>IF(H374="NA","NA",$C$1+H374*I374)</f>
      </c>
      <c r="K374" s="10">
        <v>0.025</v>
      </c>
      <c r="L374" s="10">
        <f>IF(K374="NA","NA",$C$1+K374)</f>
      </c>
      <c r="M374" s="10">
        <f>IF(L374="NA","NA",IF(CL374="NA","NA",L374*(1-CL374)))</f>
      </c>
      <c r="N374" s="10">
        <f>IF(J374="NA","NA",IF(AA374="NA","NA",IF(M374="NA","NA",J374*(1-AA374)+M374*AA374)))</f>
      </c>
      <c r="O374" t="s" s="8">
        <f>IF(BB374="NA","NA",IF(J374="NA","NA",BB374-J374))</f>
        <v>110</v>
      </c>
      <c r="P374" t="s" s="8">
        <f>IF(BC374="NA","NA",IF(N374="NA","NA",BC374-N374))</f>
        <v>110</v>
      </c>
      <c r="Q374" s="11">
        <v>4.37</v>
      </c>
      <c r="R374" s="11">
        <v>0</v>
      </c>
      <c r="S374" s="11">
        <v>0</v>
      </c>
      <c r="T374" s="11">
        <v>0</v>
      </c>
      <c r="U374" s="11">
        <v>4.37</v>
      </c>
      <c r="V374" s="11">
        <v>0</v>
      </c>
      <c r="W374" s="11">
        <v>4.37</v>
      </c>
      <c r="X374" s="10">
        <v>0</v>
      </c>
      <c r="Y374" s="12">
        <v>0.01</v>
      </c>
      <c r="Z374" t="s" s="8">
        <v>110</v>
      </c>
      <c r="AA374" s="10">
        <v>0</v>
      </c>
      <c r="AB374" t="s" s="8">
        <v>110</v>
      </c>
      <c r="AC374" s="10">
        <v>0</v>
      </c>
      <c r="AD374" s="11">
        <v>0.27</v>
      </c>
      <c r="AE374" t="s" s="8">
        <v>110</v>
      </c>
      <c r="AF374" t="s" s="8">
        <v>110</v>
      </c>
      <c r="AG374" t="s" s="8">
        <v>110</v>
      </c>
      <c r="AH374" s="12">
        <v>0.9</v>
      </c>
      <c r="AI374" t="s" s="5">
        <v>110</v>
      </c>
      <c r="AJ374" t="s" s="8">
        <v>110</v>
      </c>
      <c r="AK374" t="s" s="8">
        <v>110</v>
      </c>
      <c r="AL374" t="s" s="8">
        <v>110</v>
      </c>
      <c r="AM374" t="s" s="8">
        <v>110</v>
      </c>
      <c r="AN374" t="s" s="8">
        <v>110</v>
      </c>
      <c r="AO374" t="s" s="8">
        <v>110</v>
      </c>
      <c r="AP374" t="s" s="8">
        <v>110</v>
      </c>
      <c r="AQ374" t="s" s="8">
        <v>110</v>
      </c>
      <c r="AR374" t="s" s="8">
        <v>110</v>
      </c>
      <c r="AS374" t="s" s="8">
        <v>110</v>
      </c>
      <c r="AT374" t="s" s="8">
        <v>110</v>
      </c>
      <c r="AU374" s="10">
        <v>0</v>
      </c>
      <c r="AV374" t="s" s="8">
        <v>110</v>
      </c>
      <c r="AW374" t="s" s="8">
        <v>110</v>
      </c>
      <c r="AX374" t="s" s="8">
        <v>110</v>
      </c>
      <c r="AY374" t="s" s="8">
        <v>110</v>
      </c>
      <c r="AZ374" t="s" s="8">
        <v>110</v>
      </c>
      <c r="BA374" t="s" s="8">
        <v>110</v>
      </c>
      <c r="BB374" t="s" s="8">
        <v>110</v>
      </c>
      <c r="BC374" t="s" s="8">
        <v>110</v>
      </c>
      <c r="BD374" t="s" s="8">
        <v>110</v>
      </c>
      <c r="BE374" t="s" s="8">
        <v>110</v>
      </c>
      <c r="BF374" s="10">
        <v>0</v>
      </c>
      <c r="BG374" t="s" s="8">
        <v>110</v>
      </c>
      <c r="BH374" s="11">
        <v>0</v>
      </c>
      <c r="BI374" s="11">
        <v>0</v>
      </c>
      <c r="BJ374" s="11">
        <v>0</v>
      </c>
      <c r="BK374" s="11">
        <v>0</v>
      </c>
      <c r="BL374" s="11">
        <v>0</v>
      </c>
      <c r="BM374" s="11">
        <v>0</v>
      </c>
      <c r="BN374" s="11">
        <v>0</v>
      </c>
      <c r="BO374" s="11">
        <v>0</v>
      </c>
      <c r="BP374" s="11">
        <v>0</v>
      </c>
      <c r="BQ374" s="11">
        <v>0</v>
      </c>
      <c r="BR374" s="11">
        <v>0</v>
      </c>
      <c r="BS374" s="11">
        <v>0</v>
      </c>
      <c r="BT374" t="s" s="8">
        <v>110</v>
      </c>
      <c r="BU374" s="11">
        <v>0</v>
      </c>
      <c r="BV374" s="11">
        <v>0</v>
      </c>
      <c r="BW374" s="11">
        <v>0</v>
      </c>
      <c r="BX374" s="11">
        <v>0</v>
      </c>
      <c r="BY374" s="11">
        <v>0</v>
      </c>
      <c r="BZ374" s="11">
        <v>0</v>
      </c>
      <c r="CA374" s="11">
        <v>0</v>
      </c>
      <c r="CB374" s="11">
        <v>0</v>
      </c>
      <c r="CC374" t="s" s="8">
        <v>110</v>
      </c>
      <c r="CD374" t="s" s="8">
        <v>110</v>
      </c>
      <c r="CE374" s="12">
        <v>0.5</v>
      </c>
      <c r="CF374" t="s" s="8">
        <v>110</v>
      </c>
      <c r="CG374" t="s" s="8">
        <v>110</v>
      </c>
      <c r="CH374" t="s" s="8">
        <v>110</v>
      </c>
      <c r="CI374" t="s" s="8">
        <v>110</v>
      </c>
      <c r="CJ374" s="11">
        <v>0</v>
      </c>
      <c r="CK374" s="14">
        <v>0</v>
      </c>
      <c r="CL374" s="15">
        <v>0.2093862815884476</v>
      </c>
    </row>
    <row r="375" ht="22.05" customHeight="1">
      <c r="A375" t="s" s="16">
        <v>912</v>
      </c>
      <c r="B375" t="s" s="16">
        <v>913</v>
      </c>
      <c r="C375" t="s" s="8">
        <v>914</v>
      </c>
      <c r="D375" t="s" s="8">
        <v>93</v>
      </c>
      <c r="E375" t="s" s="8">
        <v>94</v>
      </c>
      <c r="F375" t="s" s="8">
        <v>95</v>
      </c>
      <c r="G375" s="9">
        <v>0.8076</v>
      </c>
      <c r="H375" s="9">
        <v>0.9964</v>
      </c>
      <c r="I375" s="10">
        <f>$C$2+CK375</f>
      </c>
      <c r="J375" s="10">
        <f>IF(H375="NA","NA",$C$1+H375*I375)</f>
      </c>
      <c r="K375" s="10">
        <v>0.01</v>
      </c>
      <c r="L375" s="10">
        <f>IF(K375="NA","NA",$C$1+K375)</f>
      </c>
      <c r="M375" s="10">
        <f>IF(L375="NA","NA",IF(CL375="NA","NA",L375*(1-CL375)))</f>
      </c>
      <c r="N375" s="10">
        <f>IF(J375="NA","NA",IF(AA375="NA","NA",IF(M375="NA","NA",J375*(1-AA375)+M375*AA375)))</f>
      </c>
      <c r="O375" s="10">
        <f>IF(BB375="NA","NA",IF(J375="NA","NA",BB375-J375))</f>
      </c>
      <c r="P375" s="10">
        <f>IF(BC375="NA","NA",IF(N375="NA","NA",BC375-N375))</f>
      </c>
      <c r="Q375" s="11">
        <v>8166.3</v>
      </c>
      <c r="R375" s="11">
        <v>85.7</v>
      </c>
      <c r="S375" s="11">
        <v>2525.8</v>
      </c>
      <c r="T375" s="11">
        <v>2611.5</v>
      </c>
      <c r="U375" s="11">
        <v>10777.8</v>
      </c>
      <c r="V375" s="11">
        <v>192.6</v>
      </c>
      <c r="W375" s="11">
        <v>10585.2</v>
      </c>
      <c r="X375" s="10">
        <v>0.0179</v>
      </c>
      <c r="Y375" s="12">
        <v>0</v>
      </c>
      <c r="Z375" s="10">
        <v>0.5228</v>
      </c>
      <c r="AA375" s="10">
        <v>0.2423</v>
      </c>
      <c r="AB375" s="10">
        <v>1.0954</v>
      </c>
      <c r="AC375" s="10">
        <v>0.3198</v>
      </c>
      <c r="AD375" s="11">
        <v>34.27</v>
      </c>
      <c r="AE375" s="12">
        <v>0.9399999999999999</v>
      </c>
      <c r="AF375" s="10">
        <v>0.3795</v>
      </c>
      <c r="AG375" s="10">
        <v>0.3953</v>
      </c>
      <c r="AH375" s="12">
        <v>0.14</v>
      </c>
      <c r="AI375" s="13">
        <v>7.28</v>
      </c>
      <c r="AJ375" s="12">
        <v>21.09</v>
      </c>
      <c r="AK375" s="12">
        <v>24.92</v>
      </c>
      <c r="AL375" s="12">
        <v>17.57</v>
      </c>
      <c r="AM375" s="12">
        <v>1.93</v>
      </c>
      <c r="AN375" s="12">
        <v>3.43</v>
      </c>
      <c r="AO375" s="12">
        <v>2.19</v>
      </c>
      <c r="AP375" s="12">
        <v>16.13</v>
      </c>
      <c r="AQ375" s="12">
        <v>12.05</v>
      </c>
      <c r="AR375" s="12">
        <v>2.2</v>
      </c>
      <c r="AS375" s="12">
        <v>2.84</v>
      </c>
      <c r="AT375" s="10">
        <v>0.4699</v>
      </c>
      <c r="AU375" s="10">
        <v>0.0189</v>
      </c>
      <c r="AV375" s="10">
        <v>-0.0102</v>
      </c>
      <c r="AW375" s="10">
        <v>0.08890000000000001</v>
      </c>
      <c r="AX375" s="10">
        <v>0.0424</v>
      </c>
      <c r="AY375" s="10">
        <v>0.0708</v>
      </c>
      <c r="AZ375" s="10">
        <v>0.109</v>
      </c>
      <c r="BA375" s="10">
        <v>0.053</v>
      </c>
      <c r="BB375" s="10">
        <v>0.1488</v>
      </c>
      <c r="BC375" s="10">
        <v>0.1394</v>
      </c>
      <c r="BD375" s="10">
        <v>0.08309999999999999</v>
      </c>
      <c r="BE375" s="10">
        <v>0.1664</v>
      </c>
      <c r="BF375" s="10">
        <v>0.269</v>
      </c>
      <c r="BG375" s="10">
        <v>0.4248</v>
      </c>
      <c r="BH375" s="11">
        <v>387.2</v>
      </c>
      <c r="BI375" s="11">
        <v>327.7</v>
      </c>
      <c r="BJ375" s="11">
        <v>635.3</v>
      </c>
      <c r="BK375" s="11">
        <v>656.36</v>
      </c>
      <c r="BL375" s="11">
        <v>3724</v>
      </c>
      <c r="BM375" s="11">
        <v>3945.6</v>
      </c>
      <c r="BN375" s="11">
        <v>878.5</v>
      </c>
      <c r="BO375" s="11">
        <v>877.5</v>
      </c>
      <c r="BP375" s="11">
        <v>479.81</v>
      </c>
      <c r="BQ375" s="11">
        <v>-216.5</v>
      </c>
      <c r="BR375" s="11">
        <v>95.26000000000001</v>
      </c>
      <c r="BS375" s="11">
        <v>641</v>
      </c>
      <c r="BT375" s="10">
        <v>1.53449724144634</v>
      </c>
      <c r="BU375" s="11">
        <v>-256.454640880529</v>
      </c>
      <c r="BV375" s="11">
        <v>-192.06</v>
      </c>
      <c r="BW375" s="11">
        <v>-408.56</v>
      </c>
      <c r="BX375" s="11">
        <v>2202.6</v>
      </c>
      <c r="BY375" s="11">
        <v>4706.8</v>
      </c>
      <c r="BZ375" s="11">
        <v>2384</v>
      </c>
      <c r="CA375" s="11">
        <v>4802.9</v>
      </c>
      <c r="CB375" s="11">
        <v>-154</v>
      </c>
      <c r="CC375" s="12">
        <v>0.6</v>
      </c>
      <c r="CD375" s="12">
        <v>0.2</v>
      </c>
      <c r="CE375" s="12">
        <v>0.5</v>
      </c>
      <c r="CF375" s="12">
        <v>0.04</v>
      </c>
      <c r="CG375" s="12">
        <v>0.04</v>
      </c>
      <c r="CH375" s="11">
        <v>404.97</v>
      </c>
      <c r="CI375" s="11">
        <v>235.35</v>
      </c>
      <c r="CJ375" s="11">
        <v>-154</v>
      </c>
      <c r="CK375" s="14">
        <v>0</v>
      </c>
      <c r="CL375" s="15">
        <v>0.2103960396039605</v>
      </c>
    </row>
    <row r="376" ht="22.05" customHeight="1">
      <c r="A376" t="s" s="16">
        <v>915</v>
      </c>
      <c r="B376" t="s" s="16">
        <v>916</v>
      </c>
      <c r="C376" t="s" s="8">
        <v>865</v>
      </c>
      <c r="D376" t="s" s="8">
        <v>93</v>
      </c>
      <c r="E376" t="s" s="8">
        <v>94</v>
      </c>
      <c r="F376" t="s" s="8">
        <v>95</v>
      </c>
      <c r="G376" s="9">
        <v>0.8303</v>
      </c>
      <c r="H376" s="9">
        <v>1.3043</v>
      </c>
      <c r="I376" s="10">
        <f>$C$2+CK376</f>
      </c>
      <c r="J376" s="10">
        <f>IF(H376="NA","NA",$C$1+H376*I376)</f>
      </c>
      <c r="K376" s="10">
        <v>0.01</v>
      </c>
      <c r="L376" s="10">
        <f>IF(K376="NA","NA",$C$1+K376)</f>
      </c>
      <c r="M376" s="10">
        <f>IF(L376="NA","NA",IF(CL376="NA","NA",L376*(1-CL376)))</f>
      </c>
      <c r="N376" s="10">
        <f>IF(J376="NA","NA",IF(AA376="NA","NA",IF(M376="NA","NA",J376*(1-AA376)+M376*AA376)))</f>
      </c>
      <c r="O376" s="10">
        <f>IF(BB376="NA","NA",IF(J376="NA","NA",BB376-J376))</f>
      </c>
      <c r="P376" s="10">
        <f>IF(BC376="NA","NA",IF(N376="NA","NA",BC376-N376))</f>
      </c>
      <c r="Q376" s="11">
        <v>3841.3</v>
      </c>
      <c r="R376" s="11">
        <v>49.72</v>
      </c>
      <c r="S376" s="11">
        <v>2143</v>
      </c>
      <c r="T376" s="11">
        <v>2192.72</v>
      </c>
      <c r="U376" s="11">
        <v>6034.02</v>
      </c>
      <c r="V376" s="11">
        <v>23.7</v>
      </c>
      <c r="W376" s="11">
        <v>6010.32</v>
      </c>
      <c r="X376" s="10">
        <v>0.0039</v>
      </c>
      <c r="Y376" s="12">
        <v>0</v>
      </c>
      <c r="Z376" s="10">
        <v>0.4887</v>
      </c>
      <c r="AA376" s="10">
        <v>0.3634</v>
      </c>
      <c r="AB376" s="10">
        <v>0.9558</v>
      </c>
      <c r="AC376" s="10">
        <v>0.5708</v>
      </c>
      <c r="AD376" s="11">
        <v>12.71</v>
      </c>
      <c r="AE376" s="12">
        <v>0.58</v>
      </c>
      <c r="AF376" s="10">
        <v>0.1924</v>
      </c>
      <c r="AG376" s="10">
        <v>0.3808</v>
      </c>
      <c r="AH376" s="12">
        <v>0.15</v>
      </c>
      <c r="AI376" s="13">
        <v>2.47</v>
      </c>
      <c r="AJ376" s="12">
        <v>20.69</v>
      </c>
      <c r="AK376" s="12">
        <v>26.73</v>
      </c>
      <c r="AL376" s="12">
        <v>24.07</v>
      </c>
      <c r="AM376" s="12">
        <v>1.7</v>
      </c>
      <c r="AN376" s="12">
        <v>1.67</v>
      </c>
      <c r="AO376" s="12">
        <v>1.93</v>
      </c>
      <c r="AP376" s="12">
        <v>25.31</v>
      </c>
      <c r="AQ376" s="12">
        <v>9.949999999999999</v>
      </c>
      <c r="AR376" s="12">
        <v>2.6</v>
      </c>
      <c r="AS376" s="12">
        <v>3.01</v>
      </c>
      <c r="AT376" s="10">
        <v>0.737</v>
      </c>
      <c r="AU376" s="10">
        <v>0.0276</v>
      </c>
      <c r="AV376" s="10">
        <v>-0.167</v>
      </c>
      <c r="AW376" s="10">
        <v>0.0069</v>
      </c>
      <c r="AX376" s="10">
        <v>0.0285</v>
      </c>
      <c r="AY376" s="10">
        <v>0.055</v>
      </c>
      <c r="AZ376" s="10">
        <v>0.122</v>
      </c>
      <c r="BA376" s="10">
        <v>0.031</v>
      </c>
      <c r="BB376" s="10">
        <v>0.06469999999999999</v>
      </c>
      <c r="BC376" s="10">
        <v>0.0993</v>
      </c>
      <c r="BD376" s="10">
        <v>0.0718</v>
      </c>
      <c r="BE376" s="10">
        <v>0.1186</v>
      </c>
      <c r="BF376" s="10">
        <v>0</v>
      </c>
      <c r="BG376" s="10">
        <v>0.5004</v>
      </c>
      <c r="BH376" s="11">
        <v>185.7</v>
      </c>
      <c r="BI376" s="11">
        <v>143.7</v>
      </c>
      <c r="BJ376" s="11">
        <v>222.5</v>
      </c>
      <c r="BK376" s="11">
        <v>237.46</v>
      </c>
      <c r="BL376" s="11">
        <v>1995.1</v>
      </c>
      <c r="BM376" s="11">
        <v>2001.8</v>
      </c>
      <c r="BN376" s="11">
        <v>604.3</v>
      </c>
      <c r="BO376" s="11">
        <v>561.1</v>
      </c>
      <c r="BP376" s="11">
        <v>237.46</v>
      </c>
      <c r="BQ376" s="11">
        <v>144.5</v>
      </c>
      <c r="BR376" s="11">
        <v>11</v>
      </c>
      <c r="BS376" s="11">
        <v>204.9</v>
      </c>
      <c r="BT376" s="10">
        <v>0.909219372709712</v>
      </c>
      <c r="BU376" s="11">
        <v>21.556445034339</v>
      </c>
      <c r="BV376" s="11">
        <v>-216.7</v>
      </c>
      <c r="BW376" s="11">
        <v>-72.2</v>
      </c>
      <c r="BX376" s="11">
        <v>2221.3</v>
      </c>
      <c r="BY376" s="11">
        <v>2390.22</v>
      </c>
      <c r="BZ376" s="11">
        <v>2294.2</v>
      </c>
      <c r="CA376" s="11">
        <v>2314.72</v>
      </c>
      <c r="CB376" s="11">
        <v>-105.9</v>
      </c>
      <c r="CC376" s="12">
        <v>0.29</v>
      </c>
      <c r="CD376" s="12">
        <v>0.28</v>
      </c>
      <c r="CE376" s="12">
        <v>0.5</v>
      </c>
      <c r="CF376" s="12">
        <v>0.07000000000000001</v>
      </c>
      <c r="CG376" s="12">
        <v>0.07000000000000001</v>
      </c>
      <c r="CH376" s="11">
        <v>215.83</v>
      </c>
      <c r="CI376" s="11">
        <v>125.74</v>
      </c>
      <c r="CJ376" s="11">
        <v>-105.9</v>
      </c>
      <c r="CK376" s="14">
        <v>0</v>
      </c>
      <c r="CL376" s="15">
        <v>0.2103960396039605</v>
      </c>
    </row>
    <row r="377" ht="22.05" customHeight="1">
      <c r="A377" t="s" s="16">
        <v>917</v>
      </c>
      <c r="B377" t="s" s="16">
        <v>918</v>
      </c>
      <c r="C377" t="s" s="8">
        <v>914</v>
      </c>
      <c r="D377" t="s" s="8">
        <v>93</v>
      </c>
      <c r="E377" t="s" s="8">
        <v>94</v>
      </c>
      <c r="F377" t="s" s="8">
        <v>95</v>
      </c>
      <c r="G377" s="9">
        <v>0.8076</v>
      </c>
      <c r="H377" s="9">
        <v>0.8873</v>
      </c>
      <c r="I377" s="10">
        <f>$C$2+CK377</f>
      </c>
      <c r="J377" s="10">
        <f>IF(H377="NA","NA",$C$1+H377*I377)</f>
      </c>
      <c r="K377" s="10">
        <v>0.01</v>
      </c>
      <c r="L377" s="10">
        <f>IF(K377="NA","NA",$C$1+K377)</f>
      </c>
      <c r="M377" s="10">
        <f>IF(L377="NA","NA",IF(CL377="NA","NA",L377*(1-CL377)))</f>
      </c>
      <c r="N377" s="10">
        <f>IF(J377="NA","NA",IF(AA377="NA","NA",IF(M377="NA","NA",J377*(1-AA377)+M377*AA377)))</f>
      </c>
      <c r="O377" s="10">
        <f>IF(BB377="NA","NA",IF(J377="NA","NA",BB377-J377))</f>
      </c>
      <c r="P377" s="10">
        <f>IF(BC377="NA","NA",IF(N377="NA","NA",BC377-N377))</f>
      </c>
      <c r="Q377" s="11">
        <v>5840.5</v>
      </c>
      <c r="R377" s="11">
        <v>79.14</v>
      </c>
      <c r="S377" s="11">
        <v>683.2</v>
      </c>
      <c r="T377" s="11">
        <v>762.34</v>
      </c>
      <c r="U377" s="11">
        <v>6602.84</v>
      </c>
      <c r="V377" s="11">
        <v>181.4</v>
      </c>
      <c r="W377" s="11">
        <v>6421.44</v>
      </c>
      <c r="X377" s="10">
        <v>0.0275</v>
      </c>
      <c r="Y377" s="12">
        <v>0</v>
      </c>
      <c r="Z377" s="10">
        <v>0.4937</v>
      </c>
      <c r="AA377" s="10">
        <v>0.1155</v>
      </c>
      <c r="AB377" s="10">
        <v>0.9752</v>
      </c>
      <c r="AC377" s="10">
        <v>0.1305</v>
      </c>
      <c r="AD377" s="11">
        <v>15.32</v>
      </c>
      <c r="AE377" s="12">
        <v>0.35</v>
      </c>
      <c r="AF377" s="10">
        <v>0.1342</v>
      </c>
      <c r="AG377" s="10">
        <v>0.4081</v>
      </c>
      <c r="AH377" s="12">
        <v>0.13</v>
      </c>
      <c r="AI377" s="13">
        <v>8.369999999999999</v>
      </c>
      <c r="AJ377" s="12">
        <v>28.27</v>
      </c>
      <c r="AK377" s="12">
        <v>30.07</v>
      </c>
      <c r="AL377" s="12">
        <v>22.97</v>
      </c>
      <c r="AM377" s="12">
        <v>1.64</v>
      </c>
      <c r="AN377" s="12">
        <v>7.47</v>
      </c>
      <c r="AO377" s="12">
        <v>3.66</v>
      </c>
      <c r="AP377" s="12">
        <v>20.59</v>
      </c>
      <c r="AQ377" s="12">
        <v>18.25</v>
      </c>
      <c r="AR377" s="12">
        <v>4.71</v>
      </c>
      <c r="AS377" s="12">
        <v>4.03</v>
      </c>
      <c r="AT377" s="10">
        <v>0.379</v>
      </c>
      <c r="AU377" s="10">
        <v>0.0126</v>
      </c>
      <c r="AV377" s="10">
        <v>0.106</v>
      </c>
      <c r="AW377" s="10">
        <v>0.296</v>
      </c>
      <c r="AX377" s="10">
        <v>0.106</v>
      </c>
      <c r="AY377" s="10">
        <v>0.143</v>
      </c>
      <c r="AZ377" s="10">
        <v>0.172</v>
      </c>
      <c r="BA377" s="10">
        <v>0.101</v>
      </c>
      <c r="BB377" s="10">
        <v>0.2746</v>
      </c>
      <c r="BC377" s="10">
        <v>0.255</v>
      </c>
      <c r="BD377" s="10">
        <v>0.1195</v>
      </c>
      <c r="BE377" s="10">
        <v>0.1919</v>
      </c>
      <c r="BF377" s="10">
        <v>0.2437</v>
      </c>
      <c r="BG377" s="10">
        <v>0.4601</v>
      </c>
      <c r="BH377" s="11">
        <v>206.6</v>
      </c>
      <c r="BI377" s="11">
        <v>194.2</v>
      </c>
      <c r="BJ377" s="11">
        <v>306.4</v>
      </c>
      <c r="BK377" s="11">
        <v>311.87</v>
      </c>
      <c r="BL377" s="11">
        <v>1593.7</v>
      </c>
      <c r="BM377" s="11">
        <v>1625.6</v>
      </c>
      <c r="BN377" s="11">
        <v>351.8</v>
      </c>
      <c r="BO377" s="11">
        <v>345.1</v>
      </c>
      <c r="BP377" s="11">
        <v>235.87</v>
      </c>
      <c r="BQ377" s="11">
        <v>-9.77</v>
      </c>
      <c r="BR377" s="11">
        <v>176.3</v>
      </c>
      <c r="BS377" s="11">
        <v>121.45</v>
      </c>
      <c r="BT377" s="10">
        <v>1.26234417036758</v>
      </c>
      <c r="BU377" s="11">
        <v>-61.8793024601213</v>
      </c>
      <c r="BV377" s="11">
        <v>-93.78</v>
      </c>
      <c r="BW377" s="11">
        <v>-103.55</v>
      </c>
      <c r="BX377" s="11">
        <v>707.2</v>
      </c>
      <c r="BY377" s="11">
        <v>1222.94</v>
      </c>
      <c r="BZ377" s="11">
        <v>781.7</v>
      </c>
      <c r="CA377" s="11">
        <v>1362.64</v>
      </c>
      <c r="CB377" s="11">
        <v>-73.59999999999999</v>
      </c>
      <c r="CC377" s="12">
        <v>0.22</v>
      </c>
      <c r="CD377" s="12">
        <v>0.09</v>
      </c>
      <c r="CE377" s="12">
        <v>0.5</v>
      </c>
      <c r="CF377" s="12">
        <v>0.07000000000000001</v>
      </c>
      <c r="CG377" s="12">
        <v>0.07000000000000001</v>
      </c>
      <c r="CH377" s="11">
        <v>122.15</v>
      </c>
      <c r="CI377" s="11">
        <v>84.45999999999999</v>
      </c>
      <c r="CJ377" s="11">
        <v>-73.59999999999999</v>
      </c>
      <c r="CK377" s="14">
        <v>0</v>
      </c>
      <c r="CL377" s="15">
        <v>0.2103960396039605</v>
      </c>
    </row>
    <row r="378" ht="31.05" customHeight="1">
      <c r="A378" t="s" s="16">
        <v>919</v>
      </c>
      <c r="B378" t="s" s="16">
        <v>920</v>
      </c>
      <c r="C378" t="s" s="8">
        <v>834</v>
      </c>
      <c r="D378" t="s" s="8">
        <v>93</v>
      </c>
      <c r="E378" t="s" s="8">
        <v>94</v>
      </c>
      <c r="F378" t="s" s="8">
        <v>95</v>
      </c>
      <c r="G378" s="9">
        <v>1.0292</v>
      </c>
      <c r="H378" s="9">
        <v>1.0985</v>
      </c>
      <c r="I378" s="10">
        <f>$C$2+CK378</f>
      </c>
      <c r="J378" s="10">
        <f>IF(H378="NA","NA",$C$1+H378*I378)</f>
      </c>
      <c r="K378" s="10">
        <v>0.02</v>
      </c>
      <c r="L378" s="10">
        <f>IF(K378="NA","NA",$C$1+K378)</f>
      </c>
      <c r="M378" s="10">
        <f>IF(L378="NA","NA",IF(CL378="NA","NA",L378*(1-CL378)))</f>
      </c>
      <c r="N378" s="10">
        <f>IF(J378="NA","NA",IF(AA378="NA","NA",IF(M378="NA","NA",J378*(1-AA378)+M378*AA378)))</f>
      </c>
      <c r="O378" s="10">
        <f>IF(BB378="NA","NA",IF(J378="NA","NA",BB378-J378))</f>
      </c>
      <c r="P378" s="10">
        <f>IF(BC378="NA","NA",IF(N378="NA","NA",BC378-N378))</f>
      </c>
      <c r="Q378" s="11">
        <v>2811.1</v>
      </c>
      <c r="R378" s="11">
        <v>65.2</v>
      </c>
      <c r="S378" s="11">
        <v>123.9</v>
      </c>
      <c r="T378" s="11">
        <v>189.1</v>
      </c>
      <c r="U378" s="11">
        <v>3000.2</v>
      </c>
      <c r="V378" s="11">
        <v>69.90000000000001</v>
      </c>
      <c r="W378" s="11">
        <v>2930.3</v>
      </c>
      <c r="X378" s="10">
        <v>0.0233</v>
      </c>
      <c r="Y378" s="12">
        <v>0</v>
      </c>
      <c r="Z378" s="10">
        <v>0.2028</v>
      </c>
      <c r="AA378" s="10">
        <v>0.063</v>
      </c>
      <c r="AB378" s="10">
        <v>0.2544</v>
      </c>
      <c r="AC378" s="10">
        <v>0.0673</v>
      </c>
      <c r="AD378" s="11">
        <v>10.4</v>
      </c>
      <c r="AE378" s="12">
        <v>0.67</v>
      </c>
      <c r="AF378" s="10">
        <v>0.1</v>
      </c>
      <c r="AG378" s="10">
        <v>0.7875</v>
      </c>
      <c r="AH378" s="12">
        <v>0.32</v>
      </c>
      <c r="AI378" t="s" s="5">
        <v>110</v>
      </c>
      <c r="AJ378" t="s" s="8">
        <v>110</v>
      </c>
      <c r="AK378" t="s" s="8">
        <v>110</v>
      </c>
      <c r="AL378" t="s" s="8">
        <v>110</v>
      </c>
      <c r="AM378" t="s" s="8">
        <v>110</v>
      </c>
      <c r="AN378" s="12">
        <v>3.78</v>
      </c>
      <c r="AO378" s="12">
        <v>9.52</v>
      </c>
      <c r="AP378" t="s" s="8">
        <v>110</v>
      </c>
      <c r="AQ378" s="12">
        <v>95.45</v>
      </c>
      <c r="AR378" s="12">
        <v>4.78</v>
      </c>
      <c r="AS378" s="12">
        <v>9.92</v>
      </c>
      <c r="AT378" t="s" s="8">
        <v>110</v>
      </c>
      <c r="AU378" s="10">
        <v>0</v>
      </c>
      <c r="AV378" t="s" s="8">
        <v>110</v>
      </c>
      <c r="AW378" t="s" s="8">
        <v>110</v>
      </c>
      <c r="AX378" s="10">
        <v>0.0443</v>
      </c>
      <c r="AY378" s="10">
        <v>0.126</v>
      </c>
      <c r="AZ378" s="10">
        <v>1.961</v>
      </c>
      <c r="BA378" s="10">
        <v>0.107</v>
      </c>
      <c r="BB378" s="10">
        <v>-0.0456</v>
      </c>
      <c r="BC378" s="10">
        <v>-0.07820000000000001</v>
      </c>
      <c r="BD378" s="10">
        <v>-0.1091</v>
      </c>
      <c r="BE378" s="10">
        <v>-0.154</v>
      </c>
      <c r="BF378" s="10">
        <v>0</v>
      </c>
      <c r="BG378" s="10">
        <v>0.5504</v>
      </c>
      <c r="BH378" s="11">
        <v>-15.5</v>
      </c>
      <c r="BI378" s="11">
        <v>-34.6</v>
      </c>
      <c r="BJ378" s="11">
        <v>-50.2</v>
      </c>
      <c r="BK378" s="11">
        <v>-48.84</v>
      </c>
      <c r="BL378" s="11">
        <v>295.4</v>
      </c>
      <c r="BM378" s="11">
        <v>317.2</v>
      </c>
      <c r="BN378" s="11">
        <v>30.7</v>
      </c>
      <c r="BO378" s="11">
        <v>-3.64</v>
      </c>
      <c r="BP378" s="11">
        <v>-48.84</v>
      </c>
      <c r="BQ378" s="11">
        <v>-31.1</v>
      </c>
      <c r="BR378" s="11">
        <v>-35.22</v>
      </c>
      <c r="BS378" s="11">
        <v>64.28</v>
      </c>
      <c r="BT378" t="s" s="8">
        <v>110</v>
      </c>
      <c r="BU378" s="11">
        <v>-77.90081464097629</v>
      </c>
      <c r="BV378" s="11">
        <v>-32.56</v>
      </c>
      <c r="BW378" s="11">
        <v>-63.66</v>
      </c>
      <c r="BX378" s="11">
        <v>758.2</v>
      </c>
      <c r="BY378" s="11">
        <v>624.2</v>
      </c>
      <c r="BZ378" s="11">
        <v>743.3</v>
      </c>
      <c r="CA378" s="11">
        <v>612.6</v>
      </c>
      <c r="CB378" s="11">
        <v>0</v>
      </c>
      <c r="CC378" s="12">
        <v>0.32</v>
      </c>
      <c r="CD378" s="12">
        <v>0.38</v>
      </c>
      <c r="CE378" s="12">
        <v>0.5</v>
      </c>
      <c r="CF378" s="12">
        <v>0.13</v>
      </c>
      <c r="CG378" s="12">
        <v>0.13</v>
      </c>
      <c r="CH378" s="11">
        <v>4.65</v>
      </c>
      <c r="CI378" s="11">
        <v>4.72</v>
      </c>
      <c r="CJ378" s="11">
        <v>0</v>
      </c>
      <c r="CK378" s="14">
        <v>0</v>
      </c>
      <c r="CL378" s="15">
        <v>0.2103174603174602</v>
      </c>
    </row>
    <row r="379" ht="31.05" customHeight="1">
      <c r="A379" t="s" s="16">
        <v>921</v>
      </c>
      <c r="B379" t="s" s="16">
        <v>922</v>
      </c>
      <c r="C379" t="s" s="8">
        <v>914</v>
      </c>
      <c r="D379" t="s" s="8">
        <v>93</v>
      </c>
      <c r="E379" t="s" s="8">
        <v>94</v>
      </c>
      <c r="F379" t="s" s="8">
        <v>95</v>
      </c>
      <c r="G379" s="9">
        <v>0.8076</v>
      </c>
      <c r="H379" s="9">
        <v>0.8254</v>
      </c>
      <c r="I379" s="10">
        <f>$C$2+CK379</f>
      </c>
      <c r="J379" s="10">
        <f>IF(H379="NA","NA",$C$1+H379*I379)</f>
      </c>
      <c r="K379" s="10">
        <v>0.015</v>
      </c>
      <c r="L379" s="10">
        <f>IF(K379="NA","NA",$C$1+K379)</f>
      </c>
      <c r="M379" s="10">
        <f>IF(L379="NA","NA",IF(CL379="NA","NA",L379*(1-CL379)))</f>
      </c>
      <c r="N379" s="10">
        <f>IF(J379="NA","NA",IF(AA379="NA","NA",IF(M379="NA","NA",J379*(1-AA379)+M379*AA379)))</f>
      </c>
      <c r="O379" s="10">
        <f>IF(BB379="NA","NA",IF(J379="NA","NA",BB379-J379))</f>
      </c>
      <c r="P379" s="10">
        <f>IF(BC379="NA","NA",IF(N379="NA","NA",BC379-N379))</f>
      </c>
      <c r="Q379" s="11">
        <v>443.4</v>
      </c>
      <c r="R379" s="11">
        <v>8.74</v>
      </c>
      <c r="S379" s="11">
        <v>4.2</v>
      </c>
      <c r="T379" s="11">
        <v>12.94</v>
      </c>
      <c r="U379" s="11">
        <v>456.34</v>
      </c>
      <c r="V379" s="11">
        <v>61</v>
      </c>
      <c r="W379" s="11">
        <v>395.34</v>
      </c>
      <c r="X379" s="10">
        <v>0.1337</v>
      </c>
      <c r="Y379" s="12">
        <v>0</v>
      </c>
      <c r="Z379" s="10">
        <v>0.1354</v>
      </c>
      <c r="AA379" s="10">
        <v>0.0283</v>
      </c>
      <c r="AB379" s="10">
        <v>0.1566</v>
      </c>
      <c r="AC379" s="10">
        <v>0.0292</v>
      </c>
      <c r="AD379" s="11">
        <v>11.95</v>
      </c>
      <c r="AE379" s="12">
        <v>0.27</v>
      </c>
      <c r="AF379" s="10">
        <v>0.0707</v>
      </c>
      <c r="AG379" s="10">
        <v>0.5621</v>
      </c>
      <c r="AH379" s="12">
        <v>0.3</v>
      </c>
      <c r="AI379" s="13">
        <v>82.38</v>
      </c>
      <c r="AJ379" s="12">
        <v>46.19</v>
      </c>
      <c r="AK379" s="12">
        <v>34.91</v>
      </c>
      <c r="AL379" s="12">
        <v>27.04</v>
      </c>
      <c r="AM379" t="s" s="8">
        <v>110</v>
      </c>
      <c r="AN379" s="12">
        <v>5.37</v>
      </c>
      <c r="AO379" s="12">
        <v>3.47</v>
      </c>
      <c r="AP379" s="12">
        <v>23.07</v>
      </c>
      <c r="AQ379" s="12">
        <v>21.96</v>
      </c>
      <c r="AR379" s="12">
        <v>11.45</v>
      </c>
      <c r="AS379" s="12">
        <v>3.09</v>
      </c>
      <c r="AT379" s="10">
        <v>0</v>
      </c>
      <c r="AU379" s="10">
        <v>0</v>
      </c>
      <c r="AV379" s="10">
        <v>0.8070000000000001</v>
      </c>
      <c r="AW379" s="10">
        <v>0.0362</v>
      </c>
      <c r="AX379" s="10">
        <v>-0.0025</v>
      </c>
      <c r="AY379" s="10">
        <v>0.0008</v>
      </c>
      <c r="AZ379" t="s" s="8">
        <v>110</v>
      </c>
      <c r="BA379" s="10">
        <v>0.0461</v>
      </c>
      <c r="BB379" s="10">
        <v>0.1341</v>
      </c>
      <c r="BC379" s="10">
        <v>0.3946</v>
      </c>
      <c r="BD379" s="10">
        <v>0.0969</v>
      </c>
      <c r="BE379" s="10">
        <v>0.1308</v>
      </c>
      <c r="BF379" s="10">
        <v>0.244</v>
      </c>
      <c r="BG379" s="10">
        <v>0.3552</v>
      </c>
      <c r="BH379" s="11">
        <v>9.6</v>
      </c>
      <c r="BI379" s="11">
        <v>12.7</v>
      </c>
      <c r="BJ379" s="11">
        <v>15.9</v>
      </c>
      <c r="BK379" s="11">
        <v>17.13</v>
      </c>
      <c r="BL379" s="11">
        <v>127.8</v>
      </c>
      <c r="BM379" s="11">
        <v>131</v>
      </c>
      <c r="BN379" s="11">
        <v>18</v>
      </c>
      <c r="BO379" s="11">
        <v>20.4</v>
      </c>
      <c r="BP379" s="11">
        <v>12.95</v>
      </c>
      <c r="BQ379" s="11">
        <v>-0.43</v>
      </c>
      <c r="BR379" s="11">
        <v>-3.788</v>
      </c>
      <c r="BS379" s="11">
        <v>0.948</v>
      </c>
      <c r="BT379" s="10">
        <v>-0.219279472033194</v>
      </c>
      <c r="BU379" s="11">
        <v>15.7915087466559</v>
      </c>
      <c r="BV379" s="11">
        <v>15.97</v>
      </c>
      <c r="BW379" s="11">
        <v>15.54</v>
      </c>
      <c r="BX379" s="11">
        <v>94.7</v>
      </c>
      <c r="BY379" s="11">
        <v>43.42</v>
      </c>
      <c r="BZ379" s="11">
        <v>82.59999999999999</v>
      </c>
      <c r="CA379" s="11">
        <v>34.54</v>
      </c>
      <c r="CB379" s="11">
        <v>0</v>
      </c>
      <c r="CC379" s="12">
        <v>0.16</v>
      </c>
      <c r="CD379" s="12">
        <v>0.09</v>
      </c>
      <c r="CE379" s="12">
        <v>0.5</v>
      </c>
      <c r="CF379" s="12">
        <v>0.03</v>
      </c>
      <c r="CG379" s="12">
        <v>0.14</v>
      </c>
      <c r="CH379" s="11">
        <v>9.869999999999999</v>
      </c>
      <c r="CI379" s="11">
        <v>10.46</v>
      </c>
      <c r="CJ379" s="11">
        <v>-25.8</v>
      </c>
      <c r="CK379" s="14">
        <v>0</v>
      </c>
      <c r="CL379" s="15">
        <v>0.209251101321586</v>
      </c>
    </row>
    <row r="380" ht="31.05" customHeight="1">
      <c r="A380" t="s" s="16">
        <v>923</v>
      </c>
      <c r="B380" t="s" s="16">
        <v>924</v>
      </c>
      <c r="C380" t="s" s="8">
        <v>854</v>
      </c>
      <c r="D380" t="s" s="8">
        <v>93</v>
      </c>
      <c r="E380" t="s" s="8">
        <v>94</v>
      </c>
      <c r="F380" t="s" s="8">
        <v>95</v>
      </c>
      <c r="G380" s="9">
        <v>0.7017</v>
      </c>
      <c r="H380" s="9">
        <v>0.9066</v>
      </c>
      <c r="I380" s="10">
        <f>$C$2+CK380</f>
      </c>
      <c r="J380" s="10">
        <f>IF(H380="NA","NA",$C$1+H380*I380)</f>
      </c>
      <c r="K380" s="10">
        <v>0.025</v>
      </c>
      <c r="L380" s="10">
        <f>IF(K380="NA","NA",$C$1+K380)</f>
      </c>
      <c r="M380" s="10">
        <f>IF(L380="NA","NA",IF(CL380="NA","NA",L380*(1-CL380)))</f>
      </c>
      <c r="N380" s="10">
        <f>IF(J380="NA","NA",IF(AA380="NA","NA",IF(M380="NA","NA",J380*(1-AA380)+M380*AA380)))</f>
      </c>
      <c r="O380" s="10">
        <f>IF(BB380="NA","NA",IF(J380="NA","NA",BB380-J380))</f>
      </c>
      <c r="P380" s="10">
        <f>IF(BC380="NA","NA",IF(N380="NA","NA",BC380-N380))</f>
      </c>
      <c r="Q380" s="11">
        <v>53</v>
      </c>
      <c r="R380" s="11">
        <v>0</v>
      </c>
      <c r="S380" s="11">
        <v>22.8</v>
      </c>
      <c r="T380" s="11">
        <v>22.8</v>
      </c>
      <c r="U380" s="11">
        <v>75.8</v>
      </c>
      <c r="V380" s="11">
        <v>9.92</v>
      </c>
      <c r="W380" s="11">
        <v>65.88</v>
      </c>
      <c r="X380" s="10">
        <v>0.1309</v>
      </c>
      <c r="Y380" s="12">
        <v>0</v>
      </c>
      <c r="Z380" s="10">
        <v>0.2931</v>
      </c>
      <c r="AA380" s="10">
        <v>0.3008</v>
      </c>
      <c r="AB380" s="10">
        <v>0.4145</v>
      </c>
      <c r="AC380" s="10">
        <v>0.4302</v>
      </c>
      <c r="AD380" s="11">
        <v>0.8</v>
      </c>
      <c r="AE380" s="12">
        <v>1.53</v>
      </c>
      <c r="AF380" s="10">
        <v>0.2302</v>
      </c>
      <c r="AG380" s="10">
        <v>0.8839</v>
      </c>
      <c r="AH380" s="12">
        <v>0.39</v>
      </c>
      <c r="AI380" s="13">
        <v>4.82</v>
      </c>
      <c r="AJ380" t="s" s="8">
        <v>110</v>
      </c>
      <c r="AK380" s="12">
        <v>63.02</v>
      </c>
      <c r="AL380" s="12">
        <v>28.64</v>
      </c>
      <c r="AM380" t="s" s="8">
        <v>110</v>
      </c>
      <c r="AN380" s="12">
        <v>0.96</v>
      </c>
      <c r="AO380" s="12">
        <v>0.48</v>
      </c>
      <c r="AP380" s="12">
        <v>5.33</v>
      </c>
      <c r="AQ380" s="12">
        <v>21.89</v>
      </c>
      <c r="AR380" s="12">
        <v>12.97</v>
      </c>
      <c r="AS380" s="12">
        <v>0.59</v>
      </c>
      <c r="AT380" s="10">
        <v>0</v>
      </c>
      <c r="AU380" s="10">
        <v>0</v>
      </c>
      <c r="AV380" t="s" s="8">
        <v>110</v>
      </c>
      <c r="AW380" t="s" s="8">
        <v>110</v>
      </c>
      <c r="AX380" s="10">
        <v>0.0955</v>
      </c>
      <c r="AY380" s="10">
        <v>0.154</v>
      </c>
      <c r="AZ380" t="s" s="8">
        <v>110</v>
      </c>
      <c r="BA380" s="10">
        <v>0.0597</v>
      </c>
      <c r="BB380" s="10">
        <v>0.0165</v>
      </c>
      <c r="BC380" s="10">
        <v>2.9405</v>
      </c>
      <c r="BD380" s="10">
        <v>0.0074</v>
      </c>
      <c r="BE380" s="10">
        <v>0.108</v>
      </c>
      <c r="BF380" s="10">
        <v>0.321</v>
      </c>
      <c r="BG380" s="10">
        <v>0.1505</v>
      </c>
      <c r="BH380" s="11">
        <v>-9.58</v>
      </c>
      <c r="BI380" s="11">
        <v>0.84</v>
      </c>
      <c r="BJ380" s="11">
        <v>3.53</v>
      </c>
      <c r="BK380" s="11">
        <v>12.35</v>
      </c>
      <c r="BL380" s="11">
        <v>111.1</v>
      </c>
      <c r="BM380" s="11">
        <v>114.4</v>
      </c>
      <c r="BN380" s="11">
        <v>3.01</v>
      </c>
      <c r="BO380" s="11">
        <v>7.55</v>
      </c>
      <c r="BP380" s="11">
        <v>8.390000000000001</v>
      </c>
      <c r="BQ380" s="11">
        <v>3</v>
      </c>
      <c r="BR380" s="11">
        <v>1.091</v>
      </c>
      <c r="BS380" s="11">
        <v>-3.36</v>
      </c>
      <c r="BT380" s="10">
        <v>-0.270566227933584</v>
      </c>
      <c r="BU380" s="11">
        <v>10.655116838488</v>
      </c>
      <c r="BV380" s="11">
        <v>0.11</v>
      </c>
      <c r="BW380" s="11">
        <v>3.11</v>
      </c>
      <c r="BX380" s="11">
        <v>51.1</v>
      </c>
      <c r="BY380" s="11">
        <v>4.2</v>
      </c>
      <c r="BZ380" s="11">
        <v>55</v>
      </c>
      <c r="CA380" s="11">
        <v>5.08</v>
      </c>
      <c r="CB380" s="11">
        <v>0</v>
      </c>
      <c r="CC380" s="12">
        <v>0.8100000000000001</v>
      </c>
      <c r="CD380" s="12">
        <v>0.67</v>
      </c>
      <c r="CE380" s="12">
        <v>0.5</v>
      </c>
      <c r="CF380" t="s" s="8">
        <v>110</v>
      </c>
      <c r="CG380" t="s" s="8">
        <v>110</v>
      </c>
      <c r="CH380" t="s" s="8">
        <v>110</v>
      </c>
      <c r="CI380" t="s" s="8">
        <v>110</v>
      </c>
      <c r="CJ380" s="11">
        <v>0</v>
      </c>
      <c r="CK380" s="14">
        <v>0</v>
      </c>
      <c r="CL380" s="15">
        <v>0.2093862815884476</v>
      </c>
    </row>
    <row r="381" ht="22.05" customHeight="1">
      <c r="A381" t="s" s="16">
        <v>925</v>
      </c>
      <c r="B381" t="s" s="16">
        <v>926</v>
      </c>
      <c r="C381" t="s" s="8">
        <v>834</v>
      </c>
      <c r="D381" t="s" s="8">
        <v>93</v>
      </c>
      <c r="E381" t="s" s="8">
        <v>94</v>
      </c>
      <c r="F381" t="s" s="8">
        <v>95</v>
      </c>
      <c r="G381" s="9">
        <v>1.0292</v>
      </c>
      <c r="H381" s="9">
        <v>1.0539</v>
      </c>
      <c r="I381" s="10">
        <f>$C$2+CK381</f>
      </c>
      <c r="J381" s="10">
        <f>IF(H381="NA","NA",$C$1+H381*I381)</f>
      </c>
      <c r="K381" s="10">
        <v>0.025</v>
      </c>
      <c r="L381" s="10">
        <f>IF(K381="NA","NA",$C$1+K381)</f>
      </c>
      <c r="M381" s="10">
        <f>IF(L381="NA","NA",IF(CL381="NA","NA",L381*(1-CL381)))</f>
      </c>
      <c r="N381" s="10">
        <f>IF(J381="NA","NA",IF(AA381="NA","NA",IF(M381="NA","NA",J381*(1-AA381)+M381*AA381)))</f>
      </c>
      <c r="O381" s="10">
        <f>IF(BB381="NA","NA",IF(J381="NA","NA",BB381-J381))</f>
      </c>
      <c r="P381" s="10">
        <f>IF(BC381="NA","NA",IF(N381="NA","NA",BC381-N381))</f>
      </c>
      <c r="Q381" s="11">
        <v>411.4</v>
      </c>
      <c r="R381" s="11">
        <v>9.880000000000001</v>
      </c>
      <c r="S381" s="11">
        <v>0</v>
      </c>
      <c r="T381" s="11">
        <v>9.880000000000001</v>
      </c>
      <c r="U381" s="11">
        <v>421.28</v>
      </c>
      <c r="V381" s="11">
        <v>6.51</v>
      </c>
      <c r="W381" s="11">
        <v>414.77</v>
      </c>
      <c r="X381" s="10">
        <v>0.0155</v>
      </c>
      <c r="Y381" s="12">
        <v>0</v>
      </c>
      <c r="Z381" s="10">
        <v>0.0707</v>
      </c>
      <c r="AA381" s="10">
        <v>0.0234</v>
      </c>
      <c r="AB381" s="10">
        <v>0.0761</v>
      </c>
      <c r="AC381" s="10">
        <v>0.024</v>
      </c>
      <c r="AD381" s="11">
        <v>13.16</v>
      </c>
      <c r="AE381" s="12">
        <v>1.31</v>
      </c>
      <c r="AF381" s="10">
        <v>0.1844</v>
      </c>
      <c r="AG381" s="10">
        <v>0.8203</v>
      </c>
      <c r="AH381" s="12">
        <v>0.29</v>
      </c>
      <c r="AI381" t="s" s="5">
        <v>110</v>
      </c>
      <c r="AJ381" t="s" s="8">
        <v>110</v>
      </c>
      <c r="AK381" t="s" s="8">
        <v>110</v>
      </c>
      <c r="AL381" s="12">
        <v>14.72</v>
      </c>
      <c r="AM381" t="s" s="8">
        <v>110</v>
      </c>
      <c r="AN381" s="12">
        <v>3.17</v>
      </c>
      <c r="AO381" s="12">
        <v>4.83</v>
      </c>
      <c r="AP381" t="s" s="8">
        <v>110</v>
      </c>
      <c r="AQ381" t="s" s="8">
        <v>110</v>
      </c>
      <c r="AR381" s="12">
        <v>3.11</v>
      </c>
      <c r="AS381" s="12">
        <v>4.87</v>
      </c>
      <c r="AT381" t="s" s="8">
        <v>110</v>
      </c>
      <c r="AU381" s="10">
        <v>0</v>
      </c>
      <c r="AV381" t="s" s="8">
        <v>110</v>
      </c>
      <c r="AW381" t="s" s="8">
        <v>110</v>
      </c>
      <c r="AX381" s="10">
        <v>1.329</v>
      </c>
      <c r="AY381" s="10">
        <v>0.289</v>
      </c>
      <c r="AZ381" t="s" s="8">
        <v>110</v>
      </c>
      <c r="BA381" s="10">
        <v>0.07439999999999999</v>
      </c>
      <c r="BB381" s="10">
        <v>-0.115</v>
      </c>
      <c r="BC381" s="10">
        <v>-0.0311</v>
      </c>
      <c r="BD381" s="10">
        <v>-0.1447</v>
      </c>
      <c r="BE381" s="10">
        <v>-0.0428</v>
      </c>
      <c r="BF381" s="10">
        <v>0</v>
      </c>
      <c r="BG381" s="10">
        <v>0.5343</v>
      </c>
      <c r="BH381" s="11">
        <v>-33.6</v>
      </c>
      <c r="BI381" s="11">
        <v>-16.5</v>
      </c>
      <c r="BJ381" s="11">
        <v>-4.19</v>
      </c>
      <c r="BK381" s="11">
        <v>-4.88</v>
      </c>
      <c r="BL381" s="11">
        <v>85.2</v>
      </c>
      <c r="BM381" s="11">
        <v>114</v>
      </c>
      <c r="BN381" s="11">
        <v>-23.3</v>
      </c>
      <c r="BO381" s="11">
        <v>1.52</v>
      </c>
      <c r="BP381" s="11">
        <v>-4.88</v>
      </c>
      <c r="BQ381" s="11">
        <v>4.64</v>
      </c>
      <c r="BR381" s="11">
        <v>3.17</v>
      </c>
      <c r="BS381" s="11">
        <v>-0.773</v>
      </c>
      <c r="BT381" t="s" s="8">
        <v>110</v>
      </c>
      <c r="BU381" s="11">
        <v>-7.27245045691738</v>
      </c>
      <c r="BV381" s="11">
        <v>-23.537</v>
      </c>
      <c r="BW381" s="11">
        <v>-18.897</v>
      </c>
      <c r="BX381" s="11">
        <v>143.5</v>
      </c>
      <c r="BY381" s="11">
        <v>156.73</v>
      </c>
      <c r="BZ381" s="11">
        <v>129.8</v>
      </c>
      <c r="CA381" s="11">
        <v>133.17</v>
      </c>
      <c r="CB381" s="11">
        <v>0</v>
      </c>
      <c r="CC381" s="12">
        <v>0.61</v>
      </c>
      <c r="CD381" s="12">
        <v>0.76</v>
      </c>
      <c r="CE381" s="12">
        <v>0.5</v>
      </c>
      <c r="CF381" s="12">
        <v>0.07000000000000001</v>
      </c>
      <c r="CG381" s="12">
        <v>0.08</v>
      </c>
      <c r="CH381" s="11">
        <v>-14.11</v>
      </c>
      <c r="CI381" s="11">
        <v>-13.71</v>
      </c>
      <c r="CJ381" s="11">
        <v>0</v>
      </c>
      <c r="CK381" s="14">
        <v>0</v>
      </c>
      <c r="CL381" s="15">
        <v>0.2093862815884476</v>
      </c>
    </row>
    <row r="382" ht="22.05" customHeight="1">
      <c r="A382" t="s" s="16">
        <v>927</v>
      </c>
      <c r="B382" t="s" s="16">
        <v>928</v>
      </c>
      <c r="C382" t="s" s="8">
        <v>854</v>
      </c>
      <c r="D382" t="s" s="8">
        <v>93</v>
      </c>
      <c r="E382" t="s" s="8">
        <v>94</v>
      </c>
      <c r="F382" t="s" s="8">
        <v>95</v>
      </c>
      <c r="G382" s="9">
        <v>0.7017</v>
      </c>
      <c r="H382" s="9">
        <v>0.7101</v>
      </c>
      <c r="I382" s="10">
        <f>$C$2+CK382</f>
      </c>
      <c r="J382" s="10">
        <f>IF(H382="NA","NA",$C$1+H382*I382)</f>
      </c>
      <c r="K382" s="10">
        <v>0.015</v>
      </c>
      <c r="L382" s="10">
        <f>IF(K382="NA","NA",$C$1+K382)</f>
      </c>
      <c r="M382" s="10">
        <f>IF(L382="NA","NA",IF(CL382="NA","NA",L382*(1-CL382)))</f>
      </c>
      <c r="N382" s="10">
        <f>IF(J382="NA","NA",IF(AA382="NA","NA",IF(M382="NA","NA",J382*(1-AA382)+M382*AA382)))</f>
      </c>
      <c r="O382" s="10">
        <f>IF(BB382="NA","NA",IF(J382="NA","NA",BB382-J382))</f>
      </c>
      <c r="P382" s="10">
        <f>IF(BC382="NA","NA",IF(N382="NA","NA",BC382-N382))</f>
      </c>
      <c r="Q382" s="11">
        <v>31.3</v>
      </c>
      <c r="R382" s="11">
        <v>0</v>
      </c>
      <c r="S382" s="11">
        <v>0.5</v>
      </c>
      <c r="T382" s="11">
        <v>0.5</v>
      </c>
      <c r="U382" s="11">
        <v>31.8</v>
      </c>
      <c r="V382" s="11">
        <v>1.49</v>
      </c>
      <c r="W382" s="11">
        <v>30.31</v>
      </c>
      <c r="X382" s="10">
        <v>0.0469</v>
      </c>
      <c r="Y382" s="12">
        <v>0</v>
      </c>
      <c r="Z382" s="10">
        <v>0.0648</v>
      </c>
      <c r="AA382" s="10">
        <v>0.0157</v>
      </c>
      <c r="AB382" s="10">
        <v>0.0693</v>
      </c>
      <c r="AC382" s="10">
        <v>0.0159</v>
      </c>
      <c r="AD382" s="11">
        <v>3.5</v>
      </c>
      <c r="AE382" s="12">
        <v>0.25</v>
      </c>
      <c r="AF382" s="10">
        <v>0.0316</v>
      </c>
      <c r="AG382" s="10">
        <v>0.6483</v>
      </c>
      <c r="AH382" s="12">
        <v>0.3</v>
      </c>
      <c r="AI382" t="s" s="5">
        <v>110</v>
      </c>
      <c r="AJ382" s="12">
        <v>9.1</v>
      </c>
      <c r="AK382" s="12">
        <v>13.85</v>
      </c>
      <c r="AL382" t="s" s="8">
        <v>110</v>
      </c>
      <c r="AM382" t="s" s="8">
        <v>110</v>
      </c>
      <c r="AN382" s="12">
        <v>4.35</v>
      </c>
      <c r="AO382" s="12">
        <v>0.37</v>
      </c>
      <c r="AP382" s="12">
        <v>10.35</v>
      </c>
      <c r="AQ382" s="12">
        <v>5.94</v>
      </c>
      <c r="AR382" s="12">
        <v>9.19</v>
      </c>
      <c r="AS382" s="12">
        <v>0.36</v>
      </c>
      <c r="AT382" s="10">
        <v>0.792</v>
      </c>
      <c r="AU382" s="10">
        <v>0.0572</v>
      </c>
      <c r="AV382" t="s" s="8">
        <v>110</v>
      </c>
      <c r="AW382" t="s" s="8">
        <v>110</v>
      </c>
      <c r="AX382" t="s" s="8">
        <v>110</v>
      </c>
      <c r="AY382" t="s" s="8">
        <v>110</v>
      </c>
      <c r="AZ382" t="s" s="8">
        <v>110</v>
      </c>
      <c r="BA382" t="s" s="8">
        <v>110</v>
      </c>
      <c r="BB382" s="10">
        <v>0.3109</v>
      </c>
      <c r="BC382" s="10">
        <v>0.7648</v>
      </c>
      <c r="BD382" s="10">
        <v>0.0275</v>
      </c>
      <c r="BE382" s="10">
        <v>0.0356</v>
      </c>
      <c r="BF382" s="10">
        <v>0.2463</v>
      </c>
      <c r="BG382" s="10">
        <v>0.303</v>
      </c>
      <c r="BH382" s="11">
        <v>3.44</v>
      </c>
      <c r="BI382" s="11">
        <v>2.26</v>
      </c>
      <c r="BJ382" s="11">
        <v>2.85</v>
      </c>
      <c r="BK382" s="11">
        <v>2.93</v>
      </c>
      <c r="BL382" s="11">
        <v>83.7</v>
      </c>
      <c r="BM382" s="11">
        <v>82.3</v>
      </c>
      <c r="BN382" s="11">
        <v>5.1</v>
      </c>
      <c r="BO382" s="11">
        <v>3</v>
      </c>
      <c r="BP382" s="11">
        <v>2.21</v>
      </c>
      <c r="BQ382" s="11">
        <v>0.76</v>
      </c>
      <c r="BR382" s="11">
        <v>0.477</v>
      </c>
      <c r="BS382" s="11">
        <v>0.513</v>
      </c>
      <c r="BT382" s="10">
        <v>0.448473220486196</v>
      </c>
      <c r="BU382" s="11">
        <v>1.21748966666667</v>
      </c>
      <c r="BV382" s="11">
        <v>0.507</v>
      </c>
      <c r="BW382" s="11">
        <v>1.27</v>
      </c>
      <c r="BX382" s="11">
        <v>7.27</v>
      </c>
      <c r="BY382" s="11">
        <v>3.83</v>
      </c>
      <c r="BZ382" s="11">
        <v>7.19</v>
      </c>
      <c r="CA382" s="11">
        <v>3.3</v>
      </c>
      <c r="CB382" s="11">
        <v>-1.79</v>
      </c>
      <c r="CC382" s="12">
        <v>0.08</v>
      </c>
      <c r="CD382" s="12">
        <v>0.22</v>
      </c>
      <c r="CE382" s="12">
        <v>0.5</v>
      </c>
      <c r="CF382" t="s" s="8">
        <v>110</v>
      </c>
      <c r="CG382" t="s" s="8">
        <v>110</v>
      </c>
      <c r="CH382" t="s" s="8">
        <v>110</v>
      </c>
      <c r="CI382" t="s" s="8">
        <v>110</v>
      </c>
      <c r="CJ382" s="11">
        <v>-1.79</v>
      </c>
      <c r="CK382" s="14">
        <v>0</v>
      </c>
      <c r="CL382" s="15">
        <v>0.209251101321586</v>
      </c>
    </row>
    <row r="383" ht="22.05" customHeight="1">
      <c r="A383" t="s" s="16">
        <v>929</v>
      </c>
      <c r="B383" t="s" s="16">
        <v>930</v>
      </c>
      <c r="C383" t="s" s="8">
        <v>914</v>
      </c>
      <c r="D383" t="s" s="8">
        <v>93</v>
      </c>
      <c r="E383" t="s" s="8">
        <v>94</v>
      </c>
      <c r="F383" t="s" s="8">
        <v>95</v>
      </c>
      <c r="G383" s="9">
        <v>0.8076</v>
      </c>
      <c r="H383" s="9">
        <v>1.1516</v>
      </c>
      <c r="I383" s="10">
        <f>$C$2+CK383</f>
      </c>
      <c r="J383" s="10">
        <f>IF(H383="NA","NA",$C$1+H383*I383)</f>
      </c>
      <c r="K383" s="10">
        <v>0.02</v>
      </c>
      <c r="L383" s="10">
        <f>IF(K383="NA","NA",$C$1+K383)</f>
      </c>
      <c r="M383" s="10">
        <f>IF(L383="NA","NA",IF(CL383="NA","NA",L383*(1-CL383)))</f>
      </c>
      <c r="N383" s="10">
        <f>IF(J383="NA","NA",IF(AA383="NA","NA",IF(M383="NA","NA",J383*(1-AA383)+M383*AA383)))</f>
      </c>
      <c r="O383" s="10">
        <f>IF(BB383="NA","NA",IF(J383="NA","NA",BB383-J383))</f>
      </c>
      <c r="P383" s="10">
        <f>IF(BC383="NA","NA",IF(N383="NA","NA",BC383-N383))</f>
      </c>
      <c r="Q383" s="11">
        <v>56.1</v>
      </c>
      <c r="R383" s="11">
        <v>0</v>
      </c>
      <c r="S383" s="11">
        <v>28.5</v>
      </c>
      <c r="T383" s="11">
        <v>28.5</v>
      </c>
      <c r="U383" s="11">
        <v>84.59999999999999</v>
      </c>
      <c r="V383" s="11">
        <v>4.03</v>
      </c>
      <c r="W383" s="11">
        <v>80.56999999999999</v>
      </c>
      <c r="X383" s="10">
        <v>0.0476</v>
      </c>
      <c r="Y383" s="12">
        <v>0</v>
      </c>
      <c r="Z383" s="10">
        <v>0.4517</v>
      </c>
      <c r="AA383" s="10">
        <v>0.3369</v>
      </c>
      <c r="AB383" s="10">
        <v>0.8237</v>
      </c>
      <c r="AC383" s="10">
        <v>0.508</v>
      </c>
      <c r="AD383" s="11">
        <v>9.27</v>
      </c>
      <c r="AE383" s="12">
        <v>0.32</v>
      </c>
      <c r="AF383" s="10">
        <v>0.06320000000000001</v>
      </c>
      <c r="AG383" s="10">
        <v>0.7155</v>
      </c>
      <c r="AH383" s="12">
        <v>0.39</v>
      </c>
      <c r="AI383" s="13">
        <v>6.24</v>
      </c>
      <c r="AJ383" s="12">
        <v>44.88</v>
      </c>
      <c r="AK383" s="12">
        <v>10.87</v>
      </c>
      <c r="AL383" s="12">
        <v>9.27</v>
      </c>
      <c r="AM383" t="s" s="8">
        <v>110</v>
      </c>
      <c r="AN383" s="12">
        <v>1.62</v>
      </c>
      <c r="AO383" s="12">
        <v>0.84</v>
      </c>
      <c r="AP383" s="12">
        <v>10.05</v>
      </c>
      <c r="AQ383" s="12">
        <v>10.29</v>
      </c>
      <c r="AR383" s="12">
        <v>1.36</v>
      </c>
      <c r="AS383" s="12">
        <v>1.21</v>
      </c>
      <c r="AT383" s="10">
        <v>0.1833</v>
      </c>
      <c r="AU383" s="10">
        <v>0.0169</v>
      </c>
      <c r="AV383" s="10">
        <v>0.276</v>
      </c>
      <c r="AW383" s="10">
        <v>0.06660000000000001</v>
      </c>
      <c r="AX383" s="10">
        <v>0.216</v>
      </c>
      <c r="AY383" s="10">
        <v>0.0014</v>
      </c>
      <c r="AZ383" t="s" s="8">
        <v>110</v>
      </c>
      <c r="BA383" s="10">
        <v>0.0824</v>
      </c>
      <c r="BB383" s="10">
        <v>0.167</v>
      </c>
      <c r="BC383" s="10">
        <v>0.1337</v>
      </c>
      <c r="BD383" s="10">
        <v>0.0684</v>
      </c>
      <c r="BE383" s="10">
        <v>0.1064</v>
      </c>
      <c r="BF383" s="10">
        <v>0.1615</v>
      </c>
      <c r="BG383" s="10">
        <v>0.1827</v>
      </c>
      <c r="BH383" s="11">
        <v>1.25</v>
      </c>
      <c r="BI383" s="11">
        <v>5.16</v>
      </c>
      <c r="BJ383" s="11">
        <v>7.05</v>
      </c>
      <c r="BK383" s="11">
        <v>8.02</v>
      </c>
      <c r="BL383" s="11">
        <v>66.59999999999999</v>
      </c>
      <c r="BM383" s="11">
        <v>75.40000000000001</v>
      </c>
      <c r="BN383" s="11">
        <v>7.83</v>
      </c>
      <c r="BO383" s="11">
        <v>12.8</v>
      </c>
      <c r="BP383" s="11">
        <v>6.72</v>
      </c>
      <c r="BQ383" s="11">
        <v>7.2</v>
      </c>
      <c r="BR383" s="11">
        <v>0.953</v>
      </c>
      <c r="BS383" s="11">
        <v>3.23</v>
      </c>
      <c r="BT383" s="10">
        <v>0.622047977828903</v>
      </c>
      <c r="BU383" s="11">
        <v>2.54156168831169</v>
      </c>
      <c r="BV383" s="11">
        <v>-6.223</v>
      </c>
      <c r="BW383" s="11">
        <v>0.977</v>
      </c>
      <c r="BX383" s="11">
        <v>30.9</v>
      </c>
      <c r="BY383" s="11">
        <v>59.97</v>
      </c>
      <c r="BZ383" s="11">
        <v>34.6</v>
      </c>
      <c r="CA383" s="11">
        <v>59.07</v>
      </c>
      <c r="CB383" s="11">
        <v>-0.95</v>
      </c>
      <c r="CC383" s="12">
        <v>0.18</v>
      </c>
      <c r="CD383" s="12">
        <v>0.12</v>
      </c>
      <c r="CE383" s="12">
        <v>0.5</v>
      </c>
      <c r="CF383" s="12">
        <v>0.07000000000000001</v>
      </c>
      <c r="CG383" s="12">
        <v>0.08</v>
      </c>
      <c r="CH383" s="11">
        <v>3.99</v>
      </c>
      <c r="CI383" s="11">
        <v>2.21</v>
      </c>
      <c r="CJ383" s="11">
        <v>-0.95</v>
      </c>
      <c r="CK383" s="14">
        <v>0</v>
      </c>
      <c r="CL383" s="15">
        <v>0.2103174603174602</v>
      </c>
    </row>
    <row r="384" ht="31.05" customHeight="1">
      <c r="A384" t="s" s="16">
        <v>931</v>
      </c>
      <c r="B384" t="s" s="16">
        <v>932</v>
      </c>
      <c r="C384" t="s" s="8">
        <v>847</v>
      </c>
      <c r="D384" t="s" s="8">
        <v>93</v>
      </c>
      <c r="E384" t="s" s="8">
        <v>94</v>
      </c>
      <c r="F384" t="s" s="8">
        <v>95</v>
      </c>
      <c r="G384" s="9">
        <v>1.0237</v>
      </c>
      <c r="H384" s="9">
        <v>1.0789</v>
      </c>
      <c r="I384" s="10">
        <f>$C$2+CK384</f>
      </c>
      <c r="J384" s="10">
        <f>IF(H384="NA","NA",$C$1+H384*I384)</f>
      </c>
      <c r="K384" s="10">
        <v>0.01</v>
      </c>
      <c r="L384" s="10">
        <f>IF(K384="NA","NA",$C$1+K384)</f>
      </c>
      <c r="M384" s="10">
        <f>IF(L384="NA","NA",IF(CL384="NA","NA",L384*(1-CL384)))</f>
      </c>
      <c r="N384" s="10">
        <f>IF(J384="NA","NA",IF(AA384="NA","NA",IF(M384="NA","NA",J384*(1-AA384)+M384*AA384)))</f>
      </c>
      <c r="O384" s="10">
        <f>IF(BB384="NA","NA",IF(J384="NA","NA",BB384-J384))</f>
      </c>
      <c r="P384" s="10">
        <f>IF(BC384="NA","NA",IF(N384="NA","NA",BC384-N384))</f>
      </c>
      <c r="Q384" s="11">
        <v>102</v>
      </c>
      <c r="R384" s="11">
        <v>4.61</v>
      </c>
      <c r="S384" s="11">
        <v>0.89</v>
      </c>
      <c r="T384" s="11">
        <v>5.5</v>
      </c>
      <c r="U384" s="11">
        <v>107.5</v>
      </c>
      <c r="V384" s="11">
        <v>13.4</v>
      </c>
      <c r="W384" s="11">
        <v>94.09999999999999</v>
      </c>
      <c r="X384" s="10">
        <v>0.1247</v>
      </c>
      <c r="Y384" s="12">
        <v>0</v>
      </c>
      <c r="Z384" s="10">
        <v>0.0708</v>
      </c>
      <c r="AA384" s="10">
        <v>0.0511</v>
      </c>
      <c r="AB384" s="10">
        <v>0.0762</v>
      </c>
      <c r="AC384" s="10">
        <v>0.0539</v>
      </c>
      <c r="AD384" s="11">
        <v>1.56</v>
      </c>
      <c r="AE384" s="12">
        <v>0.5</v>
      </c>
      <c r="AF384" s="10">
        <v>0.0949</v>
      </c>
      <c r="AG384" s="10">
        <v>0.3979</v>
      </c>
      <c r="AH384" s="12">
        <v>0.14</v>
      </c>
      <c r="AI384" t="s" s="5">
        <v>110</v>
      </c>
      <c r="AJ384" s="12">
        <v>17.32</v>
      </c>
      <c r="AK384" s="12">
        <v>17.93</v>
      </c>
      <c r="AL384" s="12">
        <v>16.77</v>
      </c>
      <c r="AM384" t="s" s="8">
        <v>110</v>
      </c>
      <c r="AN384" s="12">
        <v>1.41</v>
      </c>
      <c r="AO384" s="12">
        <v>1.43</v>
      </c>
      <c r="AP384" s="12">
        <v>12.77</v>
      </c>
      <c r="AQ384" s="12">
        <v>10.8</v>
      </c>
      <c r="AR384" s="12">
        <v>1.94</v>
      </c>
      <c r="AS384" s="12">
        <v>1.32</v>
      </c>
      <c r="AT384" s="10">
        <v>0.9560999999999999</v>
      </c>
      <c r="AU384" s="10">
        <v>0.0533</v>
      </c>
      <c r="AV384" s="10">
        <v>-0.0499</v>
      </c>
      <c r="AW384" s="10">
        <v>-0.138</v>
      </c>
      <c r="AX384" s="10">
        <v>0.0195</v>
      </c>
      <c r="AY384" s="10">
        <v>0.0696</v>
      </c>
      <c r="AZ384" t="s" s="8">
        <v>110</v>
      </c>
      <c r="BA384" s="10">
        <v>0.0588</v>
      </c>
      <c r="BB384" s="10">
        <v>0.0708</v>
      </c>
      <c r="BC384" s="10">
        <v>0.1616</v>
      </c>
      <c r="BD384" s="10">
        <v>0.0837</v>
      </c>
      <c r="BE384" s="10">
        <v>0.1083</v>
      </c>
      <c r="BF384" s="10">
        <v>0</v>
      </c>
      <c r="BG384" s="10">
        <v>0.2205</v>
      </c>
      <c r="BH384" s="11">
        <v>5.89</v>
      </c>
      <c r="BI384" s="11">
        <v>5.69</v>
      </c>
      <c r="BJ384" s="11">
        <v>6.38</v>
      </c>
      <c r="BK384" s="11">
        <v>7.37</v>
      </c>
      <c r="BL384" s="11">
        <v>71.09999999999999</v>
      </c>
      <c r="BM384" s="11">
        <v>68</v>
      </c>
      <c r="BN384" s="11">
        <v>8.710000000000001</v>
      </c>
      <c r="BO384" s="11">
        <v>7.99</v>
      </c>
      <c r="BP384" s="11">
        <v>7.37</v>
      </c>
      <c r="BQ384" s="11">
        <v>0</v>
      </c>
      <c r="BR384" s="11">
        <v>-0.307</v>
      </c>
      <c r="BS384" s="11">
        <v>6.739</v>
      </c>
      <c r="BT384" s="10">
        <v>0.873001657883548</v>
      </c>
      <c r="BU384" s="11">
        <v>0.935683602793315</v>
      </c>
      <c r="BV384" s="11">
        <v>-0.737999999999999</v>
      </c>
      <c r="BW384" s="11">
        <v>-0.741999999999999</v>
      </c>
      <c r="BX384" s="11">
        <v>80.40000000000001</v>
      </c>
      <c r="BY384" s="11">
        <v>45.59</v>
      </c>
      <c r="BZ384" s="11">
        <v>72.09999999999999</v>
      </c>
      <c r="CA384" s="11">
        <v>48.4</v>
      </c>
      <c r="CB384" s="11">
        <v>-5.44</v>
      </c>
      <c r="CC384" s="12">
        <v>0.15</v>
      </c>
      <c r="CD384" s="12">
        <v>0.45</v>
      </c>
      <c r="CE384" s="12">
        <v>0.5</v>
      </c>
      <c r="CF384" s="12">
        <v>0.15</v>
      </c>
      <c r="CG384" s="12">
        <v>0.15</v>
      </c>
      <c r="CH384" s="11">
        <v>-1.91</v>
      </c>
      <c r="CI384" s="11">
        <v>-4.48</v>
      </c>
      <c r="CJ384" s="11">
        <v>-15.43</v>
      </c>
      <c r="CK384" s="14">
        <v>0</v>
      </c>
      <c r="CL384" s="15">
        <v>0.2103960396039605</v>
      </c>
    </row>
    <row r="385" ht="22.05" customHeight="1">
      <c r="A385" t="s" s="16">
        <v>933</v>
      </c>
      <c r="B385" t="s" s="16">
        <v>934</v>
      </c>
      <c r="C385" t="s" s="8">
        <v>834</v>
      </c>
      <c r="D385" t="s" s="8">
        <v>93</v>
      </c>
      <c r="E385" t="s" s="8">
        <v>94</v>
      </c>
      <c r="F385" t="s" s="8">
        <v>95</v>
      </c>
      <c r="G385" s="9">
        <v>1.0292</v>
      </c>
      <c r="H385" s="9">
        <v>1.0442</v>
      </c>
      <c r="I385" s="10">
        <f>$C$2+CK385</f>
      </c>
      <c r="J385" s="10">
        <f>IF(H385="NA","NA",$C$1+H385*I385)</f>
      </c>
      <c r="K385" s="10">
        <v>0.015</v>
      </c>
      <c r="L385" s="10">
        <f>IF(K385="NA","NA",$C$1+K385)</f>
      </c>
      <c r="M385" s="10">
        <f>IF(L385="NA","NA",IF(CL385="NA","NA",L385*(1-CL385)))</f>
      </c>
      <c r="N385" s="10">
        <f>IF(J385="NA","NA",IF(AA385="NA","NA",IF(M385="NA","NA",J385*(1-AA385)+M385*AA385)))</f>
      </c>
      <c r="O385" t="s" s="8">
        <f>IF(BB385="NA","NA",IF(J385="NA","NA",BB385-J385))</f>
        <v>110</v>
      </c>
      <c r="P385" t="s" s="8">
        <f>IF(BC385="NA","NA",IF(N385="NA","NA",BC385-N385))</f>
        <v>110</v>
      </c>
      <c r="Q385" s="11">
        <v>291.1</v>
      </c>
      <c r="R385" s="11">
        <v>0</v>
      </c>
      <c r="S385" s="11">
        <v>7.18</v>
      </c>
      <c r="T385" s="11">
        <v>7.18</v>
      </c>
      <c r="U385" s="11">
        <v>298.28</v>
      </c>
      <c r="V385" s="11">
        <v>4.83</v>
      </c>
      <c r="W385" s="11">
        <v>293.45</v>
      </c>
      <c r="X385" s="10">
        <v>0.0162</v>
      </c>
      <c r="Y385" s="12">
        <v>0</v>
      </c>
      <c r="Z385" s="10">
        <v>0.1316</v>
      </c>
      <c r="AA385" s="10">
        <v>0.0241</v>
      </c>
      <c r="AB385" s="10">
        <v>0.1515</v>
      </c>
      <c r="AC385" s="10">
        <v>0.0247</v>
      </c>
      <c r="AD385" s="11">
        <v>14.68</v>
      </c>
      <c r="AE385" s="12">
        <v>0.6899999999999999</v>
      </c>
      <c r="AF385" s="10">
        <v>0.1673</v>
      </c>
      <c r="AG385" s="10">
        <v>0.5812</v>
      </c>
      <c r="AH385" s="12">
        <v>0.41</v>
      </c>
      <c r="AI385" s="13">
        <v>18.99</v>
      </c>
      <c r="AJ385" s="12">
        <v>5.67</v>
      </c>
      <c r="AK385" s="12">
        <v>5.44</v>
      </c>
      <c r="AL385" s="12">
        <v>29.66</v>
      </c>
      <c r="AM385" t="s" s="8">
        <v>110</v>
      </c>
      <c r="AN385" s="12">
        <v>6.14</v>
      </c>
      <c r="AO385" s="12">
        <v>5.24</v>
      </c>
      <c r="AP385" s="12">
        <v>22.57</v>
      </c>
      <c r="AQ385" s="12">
        <v>27.43</v>
      </c>
      <c r="AR385" s="12">
        <v>13.49</v>
      </c>
      <c r="AS385" s="12">
        <v>5.28</v>
      </c>
      <c r="AT385" s="10">
        <v>0.075</v>
      </c>
      <c r="AU385" s="10">
        <v>0.0138</v>
      </c>
      <c r="AV385" s="10">
        <v>1.035</v>
      </c>
      <c r="AW385" s="10">
        <v>0.653</v>
      </c>
      <c r="AX385" s="10">
        <v>0.146</v>
      </c>
      <c r="AY385" s="10">
        <v>0.149</v>
      </c>
      <c r="AZ385" t="s" s="8">
        <v>110</v>
      </c>
      <c r="BA385" s="10">
        <v>0.13</v>
      </c>
      <c r="BB385" t="s" s="8">
        <v>110</v>
      </c>
      <c r="BC385" t="s" s="8">
        <v>110</v>
      </c>
      <c r="BD385" s="10">
        <v>0.8045</v>
      </c>
      <c r="BE385" s="10">
        <v>0.1955</v>
      </c>
      <c r="BF385" s="10">
        <v>0.4111</v>
      </c>
      <c r="BG385" s="10">
        <v>0.1115</v>
      </c>
      <c r="BH385" s="11">
        <v>51.3</v>
      </c>
      <c r="BI385" s="11">
        <v>53.5</v>
      </c>
      <c r="BJ385" s="11">
        <v>11.3</v>
      </c>
      <c r="BK385" s="11">
        <v>13</v>
      </c>
      <c r="BL385" s="11">
        <v>55.6</v>
      </c>
      <c r="BM385" s="11">
        <v>66.5</v>
      </c>
      <c r="BN385" s="11">
        <v>10.7</v>
      </c>
      <c r="BO385" s="11">
        <v>15</v>
      </c>
      <c r="BP385" s="11">
        <v>7.66</v>
      </c>
      <c r="BQ385" s="11">
        <v>-1.28</v>
      </c>
      <c r="BR385" s="11">
        <v>0.225</v>
      </c>
      <c r="BS385" s="11">
        <v>6.635</v>
      </c>
      <c r="BT385" s="10">
        <v>0.896081277213353</v>
      </c>
      <c r="BU385" s="11">
        <v>0.795555555555556</v>
      </c>
      <c r="BV385" s="11">
        <v>47.92</v>
      </c>
      <c r="BW385" s="11">
        <v>46.64</v>
      </c>
      <c r="BX385" s="11">
        <v>-4.59</v>
      </c>
      <c r="BY385" s="11">
        <v>-15.11</v>
      </c>
      <c r="BZ385" s="11">
        <v>47.4</v>
      </c>
      <c r="CA385" s="11">
        <v>21.75</v>
      </c>
      <c r="CB385" s="11">
        <v>-4.01</v>
      </c>
      <c r="CC385" s="12">
        <v>0.39</v>
      </c>
      <c r="CD385" s="12">
        <v>0.25</v>
      </c>
      <c r="CE385" s="12">
        <v>0.5</v>
      </c>
      <c r="CF385" s="12">
        <v>0.07000000000000001</v>
      </c>
      <c r="CG385" s="12">
        <v>0.17</v>
      </c>
      <c r="CH385" s="11">
        <v>3.36</v>
      </c>
      <c r="CI385" s="11">
        <v>8.640000000000001</v>
      </c>
      <c r="CJ385" s="11">
        <v>-4.01</v>
      </c>
      <c r="CK385" s="14">
        <v>0</v>
      </c>
      <c r="CL385" s="15">
        <v>0.209251101321586</v>
      </c>
    </row>
    <row r="386" ht="22.05" customHeight="1">
      <c r="A386" t="s" s="16">
        <v>935</v>
      </c>
      <c r="B386" t="s" s="16">
        <v>936</v>
      </c>
      <c r="C386" t="s" s="8">
        <v>865</v>
      </c>
      <c r="D386" t="s" s="8">
        <v>93</v>
      </c>
      <c r="E386" t="s" s="8">
        <v>94</v>
      </c>
      <c r="F386" t="s" s="8">
        <v>95</v>
      </c>
      <c r="G386" s="9">
        <v>0.8303</v>
      </c>
      <c r="H386" s="9">
        <v>0.8436</v>
      </c>
      <c r="I386" s="10">
        <f>$C$2+CK386</f>
      </c>
      <c r="J386" s="10">
        <f>IF(H386="NA","NA",$C$1+H386*I386)</f>
      </c>
      <c r="K386" s="10">
        <v>0.03</v>
      </c>
      <c r="L386" s="10">
        <f>IF(K386="NA","NA",$C$1+K386)</f>
      </c>
      <c r="M386" s="10">
        <f>IF(L386="NA","NA",IF(CL386="NA","NA",L386*(1-CL386)))</f>
      </c>
      <c r="N386" s="10">
        <f>IF(J386="NA","NA",IF(AA386="NA","NA",IF(M386="NA","NA",J386*(1-AA386)+M386*AA386)))</f>
      </c>
      <c r="O386" s="10">
        <f>IF(BB386="NA","NA",IF(J386="NA","NA",BB386-J386))</f>
      </c>
      <c r="P386" s="10">
        <f>IF(BC386="NA","NA",IF(N386="NA","NA",BC386-N386))</f>
      </c>
      <c r="Q386" s="11">
        <v>812</v>
      </c>
      <c r="R386" s="11">
        <v>4.08</v>
      </c>
      <c r="S386" s="11">
        <v>8.84</v>
      </c>
      <c r="T386" s="11">
        <v>12.92</v>
      </c>
      <c r="U386" s="11">
        <v>824.92</v>
      </c>
      <c r="V386" s="11">
        <v>14.3</v>
      </c>
      <c r="W386" s="11">
        <v>810.62</v>
      </c>
      <c r="X386" s="10">
        <v>0.0173</v>
      </c>
      <c r="Y386" s="12">
        <v>0</v>
      </c>
      <c r="Z386" s="10">
        <v>0.3024</v>
      </c>
      <c r="AA386" s="10">
        <v>0.0157</v>
      </c>
      <c r="AB386" s="10">
        <v>0.4335</v>
      </c>
      <c r="AC386" s="10">
        <v>0.0159</v>
      </c>
      <c r="AD386" s="11">
        <v>25.54</v>
      </c>
      <c r="AE386" s="12">
        <v>1.52</v>
      </c>
      <c r="AF386" s="10">
        <v>0.2408</v>
      </c>
      <c r="AG386" s="10">
        <v>0.9353</v>
      </c>
      <c r="AH386" s="12">
        <v>0.58</v>
      </c>
      <c r="AI386" t="s" s="5">
        <v>110</v>
      </c>
      <c r="AJ386" t="s" s="8">
        <v>110</v>
      </c>
      <c r="AK386" t="s" s="8">
        <v>110</v>
      </c>
      <c r="AL386" s="12">
        <v>48.46</v>
      </c>
      <c r="AM386" t="s" s="8">
        <v>110</v>
      </c>
      <c r="AN386" s="12">
        <v>27.25</v>
      </c>
      <c r="AO386" s="12">
        <v>16.21</v>
      </c>
      <c r="AP386" t="s" s="8">
        <v>110</v>
      </c>
      <c r="AQ386" t="s" s="8">
        <v>110</v>
      </c>
      <c r="AR386" s="12">
        <v>33.24</v>
      </c>
      <c r="AS386" s="12">
        <v>16.18</v>
      </c>
      <c r="AT386" t="s" s="8">
        <v>110</v>
      </c>
      <c r="AU386" s="10">
        <v>0</v>
      </c>
      <c r="AV386" t="s" s="8">
        <v>110</v>
      </c>
      <c r="AW386" t="s" s="8">
        <v>110</v>
      </c>
      <c r="AX386" s="10">
        <v>0.474</v>
      </c>
      <c r="AY386" s="10">
        <v>0.161</v>
      </c>
      <c r="AZ386" s="10">
        <v>0.38</v>
      </c>
      <c r="BA386" s="10">
        <v>0.6889999999999999</v>
      </c>
      <c r="BB386" s="10">
        <v>-0.6845</v>
      </c>
      <c r="BC386" s="10">
        <v>-2.6864</v>
      </c>
      <c r="BD386" s="10">
        <v>-0.337</v>
      </c>
      <c r="BE386" s="10">
        <v>-0.1334</v>
      </c>
      <c r="BF386" s="10">
        <v>0</v>
      </c>
      <c r="BG386" s="10">
        <v>0.1738</v>
      </c>
      <c r="BH386" s="11">
        <v>-13.2</v>
      </c>
      <c r="BI386" s="11">
        <v>-21.7</v>
      </c>
      <c r="BJ386" s="11">
        <v>-7.88</v>
      </c>
      <c r="BK386" s="11">
        <v>-8.59</v>
      </c>
      <c r="BL386" s="11">
        <v>50.1</v>
      </c>
      <c r="BM386" s="11">
        <v>64.40000000000001</v>
      </c>
      <c r="BN386" s="11">
        <v>-7.52</v>
      </c>
      <c r="BO386" s="11">
        <v>-6.95</v>
      </c>
      <c r="BP386" s="11">
        <v>-8.59</v>
      </c>
      <c r="BQ386" s="11">
        <v>-7.69</v>
      </c>
      <c r="BR386" s="11">
        <v>-4.816</v>
      </c>
      <c r="BS386" s="11">
        <v>7.412</v>
      </c>
      <c r="BT386" t="s" s="8">
        <v>110</v>
      </c>
      <c r="BU386" s="11">
        <v>-11.1876280410667</v>
      </c>
      <c r="BV386" s="11">
        <v>-16.602</v>
      </c>
      <c r="BW386" s="11">
        <v>-24.296</v>
      </c>
      <c r="BX386" s="11">
        <v>31.7</v>
      </c>
      <c r="BY386" s="11">
        <v>3.2</v>
      </c>
      <c r="BZ386" s="11">
        <v>29.8</v>
      </c>
      <c r="CA386" s="11">
        <v>24.39</v>
      </c>
      <c r="CB386" s="11">
        <v>0</v>
      </c>
      <c r="CC386" s="12">
        <v>0.9</v>
      </c>
      <c r="CD386" s="12">
        <v>0.48</v>
      </c>
      <c r="CE386" s="12">
        <v>0.5</v>
      </c>
      <c r="CF386" s="12">
        <v>0.07000000000000001</v>
      </c>
      <c r="CG386" s="12">
        <v>0.11</v>
      </c>
      <c r="CH386" s="11">
        <v>-10.77</v>
      </c>
      <c r="CI386" s="11">
        <v>-15.37</v>
      </c>
      <c r="CJ386" s="11">
        <v>0</v>
      </c>
      <c r="CK386" s="14">
        <v>0</v>
      </c>
      <c r="CL386" s="15">
        <v>0.2102649006622517</v>
      </c>
    </row>
    <row r="387" ht="22.05" customHeight="1">
      <c r="A387" t="s" s="16">
        <v>937</v>
      </c>
      <c r="B387" t="s" s="16">
        <v>938</v>
      </c>
      <c r="C387" t="s" s="8">
        <v>854</v>
      </c>
      <c r="D387" t="s" s="8">
        <v>93</v>
      </c>
      <c r="E387" t="s" s="8">
        <v>94</v>
      </c>
      <c r="F387" t="s" s="8">
        <v>95</v>
      </c>
      <c r="G387" s="9">
        <v>0.7017</v>
      </c>
      <c r="H387" s="9">
        <v>0.7197</v>
      </c>
      <c r="I387" s="10">
        <f>$C$2+CK387</f>
      </c>
      <c r="J387" s="10">
        <f>IF(H387="NA","NA",$C$1+H387*I387)</f>
      </c>
      <c r="K387" s="10">
        <v>0.015</v>
      </c>
      <c r="L387" s="10">
        <f>IF(K387="NA","NA",$C$1+K387)</f>
      </c>
      <c r="M387" s="10">
        <f>IF(L387="NA","NA",IF(CL387="NA","NA",L387*(1-CL387)))</f>
      </c>
      <c r="N387" s="10">
        <f>IF(J387="NA","NA",IF(AA387="NA","NA",IF(M387="NA","NA",J387*(1-AA387)+M387*AA387)))</f>
      </c>
      <c r="O387" s="10">
        <f>IF(BB387="NA","NA",IF(J387="NA","NA",BB387-J387))</f>
      </c>
      <c r="P387" s="10">
        <f>IF(BC387="NA","NA",IF(N387="NA","NA",BC387-N387))</f>
      </c>
      <c r="Q387" s="11">
        <v>41.8</v>
      </c>
      <c r="R387" s="11">
        <v>0</v>
      </c>
      <c r="S387" s="11">
        <v>1.47</v>
      </c>
      <c r="T387" s="11">
        <v>1.47</v>
      </c>
      <c r="U387" s="11">
        <v>43.27</v>
      </c>
      <c r="V387" s="11">
        <v>2.36</v>
      </c>
      <c r="W387" s="11">
        <v>40.91</v>
      </c>
      <c r="X387" s="10">
        <v>0.0545</v>
      </c>
      <c r="Y387" s="12">
        <v>0</v>
      </c>
      <c r="Z387" s="10">
        <v>0.0915</v>
      </c>
      <c r="AA387" s="10">
        <v>0.034</v>
      </c>
      <c r="AB387" s="10">
        <v>0.1007</v>
      </c>
      <c r="AC387" s="10">
        <v>0.0352</v>
      </c>
      <c r="AD387" s="11">
        <v>19.68</v>
      </c>
      <c r="AE387" s="12">
        <v>1.19</v>
      </c>
      <c r="AF387" s="10">
        <v>0.2121</v>
      </c>
      <c r="AG387" s="10">
        <v>0.6329</v>
      </c>
      <c r="AH387" s="12">
        <v>0.45</v>
      </c>
      <c r="AI387" s="13">
        <v>42.83</v>
      </c>
      <c r="AJ387" s="12">
        <v>23.89</v>
      </c>
      <c r="AK387" s="12">
        <v>12.9</v>
      </c>
      <c r="AL387" t="s" s="8">
        <v>110</v>
      </c>
      <c r="AM387" t="s" s="8">
        <v>110</v>
      </c>
      <c r="AN387" s="12">
        <v>2.86</v>
      </c>
      <c r="AO387" s="12">
        <v>1.37</v>
      </c>
      <c r="AP387" s="12">
        <v>9.01</v>
      </c>
      <c r="AQ387" s="12">
        <v>14.72</v>
      </c>
      <c r="AR387" t="s" s="8">
        <v>110</v>
      </c>
      <c r="AS387" s="12">
        <v>1.34</v>
      </c>
      <c r="AT387" s="10">
        <v>0.0466</v>
      </c>
      <c r="AU387" s="10">
        <v>0.0036</v>
      </c>
      <c r="AV387" s="10">
        <v>1.317</v>
      </c>
      <c r="AW387" s="10">
        <v>0.608</v>
      </c>
      <c r="AX387" s="10">
        <v>0.616</v>
      </c>
      <c r="AY387" s="10">
        <v>0.38</v>
      </c>
      <c r="AZ387" t="s" s="8">
        <v>110</v>
      </c>
      <c r="BA387" t="s" s="8">
        <v>110</v>
      </c>
      <c r="BB387" s="10">
        <v>0.3572</v>
      </c>
      <c r="BC387" s="10">
        <v>5.8056</v>
      </c>
      <c r="BD387" s="10">
        <v>0.0635</v>
      </c>
      <c r="BE387" s="10">
        <v>0.089</v>
      </c>
      <c r="BF387" s="10">
        <v>0.2703</v>
      </c>
      <c r="BG387" s="10">
        <v>0.5448</v>
      </c>
      <c r="BH387" s="11">
        <v>1.75</v>
      </c>
      <c r="BI387" s="11">
        <v>3.24</v>
      </c>
      <c r="BJ387" s="11">
        <v>4.54</v>
      </c>
      <c r="BK387" s="11">
        <v>4.54</v>
      </c>
      <c r="BL387" s="11">
        <v>30.6</v>
      </c>
      <c r="BM387" s="11">
        <v>51</v>
      </c>
      <c r="BN387" s="11">
        <v>2.78</v>
      </c>
      <c r="BO387" s="11">
        <v>4.59</v>
      </c>
      <c r="BP387" s="11">
        <v>3.31</v>
      </c>
      <c r="BQ387" s="11">
        <v>-0.92</v>
      </c>
      <c r="BR387" s="11">
        <v>1.48</v>
      </c>
      <c r="BS387" s="11">
        <v>2.958</v>
      </c>
      <c r="BT387" s="10">
        <v>1.33958231359112</v>
      </c>
      <c r="BU387" s="11">
        <v>-1.12502702702703</v>
      </c>
      <c r="BV387" s="11">
        <v>-0.277</v>
      </c>
      <c r="BW387" s="11">
        <v>-1.198</v>
      </c>
      <c r="BX387" s="11">
        <v>9.07</v>
      </c>
      <c r="BY387" s="11">
        <v>0.78</v>
      </c>
      <c r="BZ387" s="11">
        <v>14.6</v>
      </c>
      <c r="CA387" s="11">
        <v>-0.59</v>
      </c>
      <c r="CB387" s="11">
        <v>-0.15</v>
      </c>
      <c r="CC387" s="12">
        <v>0.54</v>
      </c>
      <c r="CD387" s="12">
        <v>0.72</v>
      </c>
      <c r="CE387" s="12">
        <v>0.5</v>
      </c>
      <c r="CF387" t="s" s="8">
        <v>110</v>
      </c>
      <c r="CG387" t="s" s="8">
        <v>110</v>
      </c>
      <c r="CH387" t="s" s="8">
        <v>110</v>
      </c>
      <c r="CI387" t="s" s="8">
        <v>110</v>
      </c>
      <c r="CJ387" s="11">
        <v>-0.15</v>
      </c>
      <c r="CK387" s="14">
        <v>0</v>
      </c>
      <c r="CL387" s="15">
        <v>0.209251101321586</v>
      </c>
    </row>
    <row r="388" ht="22.05" customHeight="1">
      <c r="A388" t="s" s="16">
        <v>939</v>
      </c>
      <c r="B388" t="s" s="16">
        <v>940</v>
      </c>
      <c r="C388" t="s" s="8">
        <v>834</v>
      </c>
      <c r="D388" t="s" s="8">
        <v>93</v>
      </c>
      <c r="E388" t="s" s="8">
        <v>94</v>
      </c>
      <c r="F388" t="s" s="8">
        <v>95</v>
      </c>
      <c r="G388" s="9">
        <v>1.0292</v>
      </c>
      <c r="H388" s="9">
        <v>1.0305</v>
      </c>
      <c r="I388" s="10">
        <f>$C$2+CK388</f>
      </c>
      <c r="J388" s="10">
        <f>IF(H388="NA","NA",$C$1+H388*I388)</f>
      </c>
      <c r="K388" s="10">
        <v>0.015</v>
      </c>
      <c r="L388" s="10">
        <f>IF(K388="NA","NA",$C$1+K388)</f>
      </c>
      <c r="M388" s="10">
        <f>IF(L388="NA","NA",IF(CL388="NA","NA",L388*(1-CL388)))</f>
      </c>
      <c r="N388" s="10">
        <f>IF(J388="NA","NA",IF(AA388="NA","NA",IF(M388="NA","NA",J388*(1-AA388)+M388*AA388)))</f>
      </c>
      <c r="O388" s="10">
        <f>IF(BB388="NA","NA",IF(J388="NA","NA",BB388-J388))</f>
      </c>
      <c r="P388" s="10">
        <f>IF(BC388="NA","NA",IF(N388="NA","NA",BC388-N388))</f>
      </c>
      <c r="Q388" s="11">
        <v>681.9</v>
      </c>
      <c r="R388" s="11">
        <v>1.03</v>
      </c>
      <c r="S388" s="11">
        <v>0</v>
      </c>
      <c r="T388" s="11">
        <v>1.03</v>
      </c>
      <c r="U388" s="11">
        <v>682.9299999999999</v>
      </c>
      <c r="V388" s="11">
        <v>37.9</v>
      </c>
      <c r="W388" s="11">
        <v>645.03</v>
      </c>
      <c r="X388" s="10">
        <v>0.0555</v>
      </c>
      <c r="Y388" s="12">
        <v>0</v>
      </c>
      <c r="Z388" s="10">
        <v>0.0214</v>
      </c>
      <c r="AA388" s="10">
        <v>0.0015</v>
      </c>
      <c r="AB388" s="10">
        <v>0.0219</v>
      </c>
      <c r="AC388" s="10">
        <v>0.0015</v>
      </c>
      <c r="AD388" s="11">
        <v>39.48</v>
      </c>
      <c r="AE388" s="12">
        <v>1.13</v>
      </c>
      <c r="AF388" s="10">
        <v>0.2258</v>
      </c>
      <c r="AG388" s="10">
        <v>0.5856</v>
      </c>
      <c r="AH388" s="12">
        <v>0.22</v>
      </c>
      <c r="AI388" s="13">
        <v>675</v>
      </c>
      <c r="AJ388" s="12">
        <v>13.58</v>
      </c>
      <c r="AK388" s="12">
        <v>72.7</v>
      </c>
      <c r="AL388" s="12">
        <v>51.27</v>
      </c>
      <c r="AM388" s="12">
        <v>0.41</v>
      </c>
      <c r="AN388" s="12">
        <v>14.54</v>
      </c>
      <c r="AO388" s="12">
        <v>6.88</v>
      </c>
      <c r="AP388" s="12">
        <v>60.72</v>
      </c>
      <c r="AQ388" s="12">
        <v>9.66</v>
      </c>
      <c r="AR388" s="12">
        <v>64.31999999999999</v>
      </c>
      <c r="AS388" s="12">
        <v>6.51</v>
      </c>
      <c r="AT388" s="10">
        <v>3.806</v>
      </c>
      <c r="AU388" s="10">
        <v>0.0524</v>
      </c>
      <c r="AV388" s="10">
        <v>0.133</v>
      </c>
      <c r="AW388" s="10">
        <v>0.0539</v>
      </c>
      <c r="AX388" s="10">
        <v>0.0973</v>
      </c>
      <c r="AY388" s="10">
        <v>0.166</v>
      </c>
      <c r="AZ388" s="10">
        <v>0.33</v>
      </c>
      <c r="BA388" s="10">
        <v>0.149</v>
      </c>
      <c r="BB388" s="10">
        <v>0.1404</v>
      </c>
      <c r="BC388" s="10">
        <v>1.6527</v>
      </c>
      <c r="BD388" s="10">
        <v>0.2022</v>
      </c>
      <c r="BE388" s="10">
        <v>0.229</v>
      </c>
      <c r="BF388" s="10">
        <v>0.1556</v>
      </c>
      <c r="BG388" s="10">
        <v>0.5271</v>
      </c>
      <c r="BH388" s="11">
        <v>50.2</v>
      </c>
      <c r="BI388" s="11">
        <v>9.380000000000001</v>
      </c>
      <c r="BJ388" s="11">
        <v>10.8</v>
      </c>
      <c r="BK388" s="11">
        <v>10.62</v>
      </c>
      <c r="BL388" s="11">
        <v>99.09999999999999</v>
      </c>
      <c r="BM388" s="11">
        <v>46.4</v>
      </c>
      <c r="BN388" s="11">
        <v>66.8</v>
      </c>
      <c r="BO388" s="11">
        <v>11.4</v>
      </c>
      <c r="BP388" s="11">
        <v>8.970000000000001</v>
      </c>
      <c r="BQ388" s="11">
        <v>0</v>
      </c>
      <c r="BR388" s="11">
        <v>0.353</v>
      </c>
      <c r="BS388" s="11">
        <v>7.076</v>
      </c>
      <c r="BT388" s="10">
        <v>0.828125056378351</v>
      </c>
      <c r="BU388" s="11">
        <v>1.54186731379598</v>
      </c>
      <c r="BV388" s="11">
        <v>1.951</v>
      </c>
      <c r="BW388" s="11">
        <v>1.951</v>
      </c>
      <c r="BX388" s="11">
        <v>66.8</v>
      </c>
      <c r="BY388" s="11">
        <v>6.43</v>
      </c>
      <c r="BZ388" s="11">
        <v>46.9</v>
      </c>
      <c r="CA388" s="11">
        <v>10.03</v>
      </c>
      <c r="CB388" s="11">
        <v>-35.7</v>
      </c>
      <c r="CC388" s="12">
        <v>0.53</v>
      </c>
      <c r="CD388" s="12">
        <v>0.64</v>
      </c>
      <c r="CE388" s="12">
        <v>0.5</v>
      </c>
      <c r="CF388" s="12">
        <v>0.19</v>
      </c>
      <c r="CG388" s="12">
        <v>0.18</v>
      </c>
      <c r="CH388" s="11">
        <v>9.279999999999999</v>
      </c>
      <c r="CI388" s="11">
        <v>7.36</v>
      </c>
      <c r="CJ388" s="11">
        <v>-35.7</v>
      </c>
      <c r="CK388" s="14">
        <v>0</v>
      </c>
      <c r="CL388" s="15">
        <v>0.209251101321586</v>
      </c>
    </row>
    <row r="389" ht="22.05" customHeight="1">
      <c r="A389" t="s" s="16">
        <v>941</v>
      </c>
      <c r="B389" t="s" s="16">
        <v>942</v>
      </c>
      <c r="C389" t="s" s="8">
        <v>914</v>
      </c>
      <c r="D389" t="s" s="8">
        <v>93</v>
      </c>
      <c r="E389" t="s" s="8">
        <v>94</v>
      </c>
      <c r="F389" t="s" s="8">
        <v>95</v>
      </c>
      <c r="G389" s="9">
        <v>0.8076</v>
      </c>
      <c r="H389" s="9">
        <v>0.9974</v>
      </c>
      <c r="I389" s="10">
        <f>$C$2+CK389</f>
      </c>
      <c r="J389" s="10">
        <f>IF(H389="NA","NA",$C$1+H389*I389)</f>
      </c>
      <c r="K389" s="10">
        <v>0.025</v>
      </c>
      <c r="L389" s="10">
        <f>IF(K389="NA","NA",$C$1+K389)</f>
      </c>
      <c r="M389" s="10">
        <f>IF(L389="NA","NA",IF(CL389="NA","NA",L389*(1-CL389)))</f>
      </c>
      <c r="N389" s="10">
        <f>IF(J389="NA","NA",IF(AA389="NA","NA",IF(M389="NA","NA",J389*(1-AA389)+M389*AA389)))</f>
      </c>
      <c r="O389" s="10">
        <f>IF(BB389="NA","NA",IF(J389="NA","NA",BB389-J389))</f>
      </c>
      <c r="P389" s="10">
        <f>IF(BC389="NA","NA",IF(N389="NA","NA",BC389-N389))</f>
      </c>
      <c r="Q389" s="11">
        <v>32.3</v>
      </c>
      <c r="R389" s="11">
        <v>0</v>
      </c>
      <c r="S389" s="11">
        <v>7.59</v>
      </c>
      <c r="T389" s="11">
        <v>7.59</v>
      </c>
      <c r="U389" s="11">
        <v>39.89</v>
      </c>
      <c r="V389" s="11">
        <v>3.16</v>
      </c>
      <c r="W389" s="11">
        <v>36.73</v>
      </c>
      <c r="X389" s="10">
        <v>0.07920000000000001</v>
      </c>
      <c r="Y389" s="12">
        <v>0</v>
      </c>
      <c r="Z389" s="10">
        <v>0.2751</v>
      </c>
      <c r="AA389" s="10">
        <v>0.1903</v>
      </c>
      <c r="AB389" s="10">
        <v>0.3795</v>
      </c>
      <c r="AC389" s="10">
        <v>0.235</v>
      </c>
      <c r="AD389" s="11">
        <v>6.87</v>
      </c>
      <c r="AE389" s="12">
        <v>0.38</v>
      </c>
      <c r="AF389" t="s" s="8">
        <v>110</v>
      </c>
      <c r="AG389" t="s" s="8">
        <v>110</v>
      </c>
      <c r="AH389" s="12">
        <v>0.15</v>
      </c>
      <c r="AI389" s="13">
        <v>15.72</v>
      </c>
      <c r="AJ389" s="12">
        <v>19.23</v>
      </c>
      <c r="AK389" t="s" s="8">
        <v>110</v>
      </c>
      <c r="AL389" t="s" s="8">
        <v>110</v>
      </c>
      <c r="AM389" t="s" s="8">
        <v>110</v>
      </c>
      <c r="AN389" s="12">
        <v>1.62</v>
      </c>
      <c r="AO389" s="12">
        <v>0.76</v>
      </c>
      <c r="AP389" s="12">
        <v>11.18</v>
      </c>
      <c r="AQ389" s="12">
        <v>9.619999999999999</v>
      </c>
      <c r="AR389" s="12">
        <v>2.46</v>
      </c>
      <c r="AS389" s="12">
        <v>0.87</v>
      </c>
      <c r="AT389" t="s" s="8">
        <v>110</v>
      </c>
      <c r="AU389" s="10">
        <v>0.0113</v>
      </c>
      <c r="AV389" t="s" s="8">
        <v>110</v>
      </c>
      <c r="AW389" t="s" s="8">
        <v>110</v>
      </c>
      <c r="AX389" s="10">
        <v>0.109</v>
      </c>
      <c r="AY389" s="10">
        <v>0.1</v>
      </c>
      <c r="AZ389" t="s" s="8">
        <v>110</v>
      </c>
      <c r="BA389" s="10">
        <v>0.0795</v>
      </c>
      <c r="BB389" s="10">
        <v>-0.3378</v>
      </c>
      <c r="BC389" s="10">
        <v>0.1731</v>
      </c>
      <c r="BD389" s="10">
        <v>-0.2311</v>
      </c>
      <c r="BE389" s="10">
        <v>0.0752</v>
      </c>
      <c r="BF389" s="10">
        <v>0</v>
      </c>
      <c r="BG389" s="10">
        <v>0.0669</v>
      </c>
      <c r="BH389" s="11">
        <v>1.68</v>
      </c>
      <c r="BI389" s="11">
        <v>-10.1</v>
      </c>
      <c r="BJ389" s="11">
        <v>2.61</v>
      </c>
      <c r="BK389" s="11">
        <v>3.29</v>
      </c>
      <c r="BL389" s="11">
        <v>42.3</v>
      </c>
      <c r="BM389" s="11">
        <v>43.7</v>
      </c>
      <c r="BN389" s="11">
        <v>3.82</v>
      </c>
      <c r="BO389" s="11">
        <v>3.14</v>
      </c>
      <c r="BP389" s="11">
        <v>3.29</v>
      </c>
      <c r="BQ389" s="11">
        <v>-5.12</v>
      </c>
      <c r="BR389" s="11">
        <v>2.585</v>
      </c>
      <c r="BS389" s="11">
        <v>6.52</v>
      </c>
      <c r="BT389" s="10">
        <v>2.7716894977169</v>
      </c>
      <c r="BU389" s="11">
        <v>-5.82</v>
      </c>
      <c r="BV389" s="11">
        <v>-14.085</v>
      </c>
      <c r="BW389" s="11">
        <v>-19.205</v>
      </c>
      <c r="BX389" s="11">
        <v>29.9</v>
      </c>
      <c r="BY389" s="11">
        <v>18.98</v>
      </c>
      <c r="BZ389" s="11">
        <v>20</v>
      </c>
      <c r="CA389" s="11">
        <v>14.93</v>
      </c>
      <c r="CB389" s="11">
        <v>-0.37</v>
      </c>
      <c r="CC389" s="12">
        <v>0.06</v>
      </c>
      <c r="CD389" s="12">
        <v>0.46</v>
      </c>
      <c r="CE389" s="12">
        <v>0.5</v>
      </c>
      <c r="CF389" t="s" s="8">
        <v>110</v>
      </c>
      <c r="CG389" t="s" s="8">
        <v>110</v>
      </c>
      <c r="CH389" t="s" s="8">
        <v>110</v>
      </c>
      <c r="CI389" t="s" s="8">
        <v>110</v>
      </c>
      <c r="CJ389" s="11">
        <v>-0.37</v>
      </c>
      <c r="CK389" s="14">
        <v>0</v>
      </c>
      <c r="CL389" s="15">
        <v>0.2093862815884476</v>
      </c>
    </row>
    <row r="390" ht="22.05" customHeight="1">
      <c r="A390" t="s" s="16">
        <v>943</v>
      </c>
      <c r="B390" t="s" s="16">
        <v>944</v>
      </c>
      <c r="C390" t="s" s="8">
        <v>834</v>
      </c>
      <c r="D390" t="s" s="8">
        <v>93</v>
      </c>
      <c r="E390" t="s" s="8">
        <v>94</v>
      </c>
      <c r="F390" t="s" s="8">
        <v>95</v>
      </c>
      <c r="G390" s="9">
        <v>1.0292</v>
      </c>
      <c r="H390" s="9">
        <v>1.0747</v>
      </c>
      <c r="I390" s="10">
        <f>$C$2+CK390</f>
      </c>
      <c r="J390" s="10">
        <f>IF(H390="NA","NA",$C$1+H390*I390)</f>
      </c>
      <c r="K390" s="10">
        <v>0.04</v>
      </c>
      <c r="L390" s="10">
        <f>IF(K390="NA","NA",$C$1+K390)</f>
      </c>
      <c r="M390" s="10">
        <f>IF(L390="NA","NA",IF(CL390="NA","NA",L390*(1-CL390)))</f>
      </c>
      <c r="N390" s="10">
        <f>IF(J390="NA","NA",IF(AA390="NA","NA",IF(M390="NA","NA",J390*(1-AA390)+M390*AA390)))</f>
      </c>
      <c r="O390" s="10">
        <f>IF(BB390="NA","NA",IF(J390="NA","NA",BB390-J390))</f>
      </c>
      <c r="P390" s="10">
        <f>IF(BC390="NA","NA",IF(N390="NA","NA",BC390-N390))</f>
      </c>
      <c r="Q390" s="11">
        <v>811</v>
      </c>
      <c r="R390" s="11">
        <v>0</v>
      </c>
      <c r="S390" s="11">
        <v>35.8</v>
      </c>
      <c r="T390" s="11">
        <v>35.8</v>
      </c>
      <c r="U390" s="11">
        <v>846.8</v>
      </c>
      <c r="V390" s="11">
        <v>50.2</v>
      </c>
      <c r="W390" s="11">
        <v>796.6</v>
      </c>
      <c r="X390" s="10">
        <v>0.0593</v>
      </c>
      <c r="Y390" s="12">
        <v>0</v>
      </c>
      <c r="Z390" s="10">
        <v>0.3214</v>
      </c>
      <c r="AA390" s="10">
        <v>0.0423</v>
      </c>
      <c r="AB390" s="10">
        <v>0.4735</v>
      </c>
      <c r="AC390" s="10">
        <v>0.0441</v>
      </c>
      <c r="AD390" s="11">
        <v>10.82</v>
      </c>
      <c r="AE390" s="12">
        <v>1.32</v>
      </c>
      <c r="AF390" s="10">
        <v>0.1449</v>
      </c>
      <c r="AG390" s="10">
        <v>1.0731</v>
      </c>
      <c r="AH390" s="12">
        <v>0.33</v>
      </c>
      <c r="AI390" t="s" s="5">
        <v>110</v>
      </c>
      <c r="AJ390" t="s" s="8">
        <v>110</v>
      </c>
      <c r="AK390" t="s" s="8">
        <v>110</v>
      </c>
      <c r="AL390" t="s" s="8">
        <v>110</v>
      </c>
      <c r="AM390" t="s" s="8">
        <v>110</v>
      </c>
      <c r="AN390" s="12">
        <v>10.73</v>
      </c>
      <c r="AO390" s="12">
        <v>23.17</v>
      </c>
      <c r="AP390" t="s" s="8">
        <v>110</v>
      </c>
      <c r="AQ390" t="s" s="8">
        <v>110</v>
      </c>
      <c r="AR390" s="12">
        <v>13.02</v>
      </c>
      <c r="AS390" s="12">
        <v>22.76</v>
      </c>
      <c r="AT390" t="s" s="8">
        <v>110</v>
      </c>
      <c r="AU390" s="10">
        <v>0</v>
      </c>
      <c r="AV390" t="s" s="8">
        <v>110</v>
      </c>
      <c r="AW390" t="s" s="8">
        <v>110</v>
      </c>
      <c r="AX390" s="10">
        <v>1.6</v>
      </c>
      <c r="AY390" s="10">
        <v>0.756</v>
      </c>
      <c r="AZ390" t="s" s="8">
        <v>110</v>
      </c>
      <c r="BA390" s="10">
        <v>-0.186</v>
      </c>
      <c r="BB390" s="10">
        <v>-0.4</v>
      </c>
      <c r="BC390" s="10">
        <v>-0.4987</v>
      </c>
      <c r="BD390" s="10">
        <v>-0.6372</v>
      </c>
      <c r="BE390" s="10">
        <v>-0.6057</v>
      </c>
      <c r="BF390" s="10">
        <v>0</v>
      </c>
      <c r="BG390" s="10">
        <v>0.1351</v>
      </c>
      <c r="BH390" s="11">
        <v>-26.9</v>
      </c>
      <c r="BI390" s="11">
        <v>-20.2</v>
      </c>
      <c r="BJ390" s="11">
        <v>-19.2</v>
      </c>
      <c r="BK390" s="11">
        <v>-19.2</v>
      </c>
      <c r="BL390" s="11">
        <v>35</v>
      </c>
      <c r="BM390" s="11">
        <v>31.7</v>
      </c>
      <c r="BN390" s="11">
        <v>-23.5</v>
      </c>
      <c r="BO390" s="11">
        <v>-17.6</v>
      </c>
      <c r="BP390" s="11">
        <v>-19.2</v>
      </c>
      <c r="BQ390" s="11">
        <v>1.25</v>
      </c>
      <c r="BR390" s="11">
        <v>13.7</v>
      </c>
      <c r="BS390" s="11">
        <v>0.018</v>
      </c>
      <c r="BT390" t="s" s="8">
        <v>110</v>
      </c>
      <c r="BU390" s="11">
        <v>-32.918</v>
      </c>
      <c r="BV390" s="11">
        <v>-35.168</v>
      </c>
      <c r="BW390" s="11">
        <v>-33.918</v>
      </c>
      <c r="BX390" s="11">
        <v>50.5</v>
      </c>
      <c r="BY390" s="11">
        <v>38.5</v>
      </c>
      <c r="BZ390" s="11">
        <v>75.59999999999999</v>
      </c>
      <c r="CA390" s="11">
        <v>61.2</v>
      </c>
      <c r="CB390" s="11">
        <v>0</v>
      </c>
      <c r="CC390" s="12">
        <v>0.62</v>
      </c>
      <c r="CD390" s="12">
        <v>0.74</v>
      </c>
      <c r="CE390" s="12">
        <v>0.5</v>
      </c>
      <c r="CF390" s="12">
        <v>0.03</v>
      </c>
      <c r="CG390" s="12">
        <v>0.03</v>
      </c>
      <c r="CH390" s="11">
        <v>-27.6</v>
      </c>
      <c r="CI390" s="11">
        <v>-26.62</v>
      </c>
      <c r="CJ390" s="11">
        <v>0</v>
      </c>
      <c r="CK390" s="14">
        <v>0</v>
      </c>
      <c r="CL390" s="15">
        <v>0.2102272727272728</v>
      </c>
    </row>
    <row r="391" ht="31.05" customHeight="1">
      <c r="A391" t="s" s="16">
        <v>945</v>
      </c>
      <c r="B391" t="s" s="16">
        <v>946</v>
      </c>
      <c r="C391" t="s" s="8">
        <v>847</v>
      </c>
      <c r="D391" t="s" s="8">
        <v>93</v>
      </c>
      <c r="E391" t="s" s="8">
        <v>94</v>
      </c>
      <c r="F391" t="s" s="8">
        <v>95</v>
      </c>
      <c r="G391" s="9">
        <v>1.0237</v>
      </c>
      <c r="H391" s="9">
        <v>1.0237</v>
      </c>
      <c r="I391" s="10">
        <f>$C$2+CK391</f>
      </c>
      <c r="J391" s="10">
        <f>IF(H391="NA","NA",$C$1+H391*I391)</f>
      </c>
      <c r="K391" s="10">
        <v>0.02</v>
      </c>
      <c r="L391" s="10">
        <f>IF(K391="NA","NA",$C$1+K391)</f>
      </c>
      <c r="M391" s="10">
        <f>IF(L391="NA","NA",IF(CL391="NA","NA",L391*(1-CL391)))</f>
      </c>
      <c r="N391" s="10">
        <f>IF(J391="NA","NA",IF(AA391="NA","NA",IF(M391="NA","NA",J391*(1-AA391)+M391*AA391)))</f>
      </c>
      <c r="O391" s="10">
        <f>IF(BB391="NA","NA",IF(J391="NA","NA",BB391-J391))</f>
      </c>
      <c r="P391" s="10">
        <f>IF(BC391="NA","NA",IF(N391="NA","NA",BC391-N391))</f>
      </c>
      <c r="Q391" s="11">
        <v>145</v>
      </c>
      <c r="R391" s="11">
        <v>0</v>
      </c>
      <c r="S391" s="11">
        <v>0</v>
      </c>
      <c r="T391" s="11">
        <v>0</v>
      </c>
      <c r="U391" s="11">
        <v>145</v>
      </c>
      <c r="V391" s="11">
        <v>5.27</v>
      </c>
      <c r="W391" s="11">
        <v>139.73</v>
      </c>
      <c r="X391" s="10">
        <v>0.0363</v>
      </c>
      <c r="Y391" s="12">
        <v>0</v>
      </c>
      <c r="Z391" s="10">
        <v>0</v>
      </c>
      <c r="AA391" s="10">
        <v>0</v>
      </c>
      <c r="AB391" s="10">
        <v>0</v>
      </c>
      <c r="AC391" s="10">
        <v>0</v>
      </c>
      <c r="AD391" s="11">
        <v>4.27</v>
      </c>
      <c r="AE391" s="12">
        <v>1.31</v>
      </c>
      <c r="AF391" s="10">
        <v>0.2191</v>
      </c>
      <c r="AG391" s="10">
        <v>0.7383</v>
      </c>
      <c r="AH391" s="12">
        <v>0.24</v>
      </c>
      <c r="AI391" s="13">
        <v>99.17</v>
      </c>
      <c r="AJ391" s="12">
        <v>47.54</v>
      </c>
      <c r="AK391" t="s" s="8">
        <v>110</v>
      </c>
      <c r="AL391" s="12">
        <v>29.45</v>
      </c>
      <c r="AM391" t="s" s="8">
        <v>110</v>
      </c>
      <c r="AN391" s="12">
        <v>4.85</v>
      </c>
      <c r="AO391" s="12">
        <v>5.18</v>
      </c>
      <c r="AP391" s="12">
        <v>73.34999999999999</v>
      </c>
      <c r="AQ391" s="12">
        <v>31.19</v>
      </c>
      <c r="AR391" s="12">
        <v>5.67</v>
      </c>
      <c r="AS391" s="12">
        <v>4.99</v>
      </c>
      <c r="AT391" t="s" s="8">
        <v>110</v>
      </c>
      <c r="AU391" s="10">
        <v>0</v>
      </c>
      <c r="AV391" t="s" s="8">
        <v>110</v>
      </c>
      <c r="AW391" t="s" s="8">
        <v>110</v>
      </c>
      <c r="AX391" s="10">
        <v>0.17</v>
      </c>
      <c r="AY391" s="10">
        <v>0.279</v>
      </c>
      <c r="AZ391" t="s" s="8">
        <v>110</v>
      </c>
      <c r="BA391" s="10">
        <v>0.137</v>
      </c>
      <c r="BB391" s="10">
        <v>-0.003</v>
      </c>
      <c r="BC391" s="10">
        <v>0.0842</v>
      </c>
      <c r="BD391" s="10">
        <v>-0.003</v>
      </c>
      <c r="BE391" s="10">
        <v>0.0639</v>
      </c>
      <c r="BF391" s="10">
        <v>0.5</v>
      </c>
      <c r="BG391" s="10">
        <v>0.4812</v>
      </c>
      <c r="BH391" s="11">
        <v>3.05</v>
      </c>
      <c r="BI391" s="11">
        <v>-0.09</v>
      </c>
      <c r="BJ391" s="11">
        <v>0.6</v>
      </c>
      <c r="BK391" s="11">
        <v>1.91</v>
      </c>
      <c r="BL391" s="11">
        <v>28</v>
      </c>
      <c r="BM391" s="11">
        <v>29.8</v>
      </c>
      <c r="BN391" s="11">
        <v>4.48</v>
      </c>
      <c r="BO391" s="11">
        <v>0.76</v>
      </c>
      <c r="BP391" s="11">
        <v>0.95</v>
      </c>
      <c r="BQ391" s="11">
        <v>0</v>
      </c>
      <c r="BR391" s="11">
        <v>-0.974</v>
      </c>
      <c r="BS391" s="11">
        <v>8.98</v>
      </c>
      <c r="BT391" s="10">
        <v>8.40524934383202</v>
      </c>
      <c r="BU391" s="11">
        <v>-7.0535</v>
      </c>
      <c r="BV391" s="11">
        <v>-8.095000000000001</v>
      </c>
      <c r="BW391" s="11">
        <v>-8.095000000000001</v>
      </c>
      <c r="BX391" s="11">
        <v>29.2</v>
      </c>
      <c r="BY391" s="11">
        <v>22.63</v>
      </c>
      <c r="BZ391" s="11">
        <v>29.9</v>
      </c>
      <c r="CA391" s="11">
        <v>24.63</v>
      </c>
      <c r="CB391" s="11">
        <v>0</v>
      </c>
      <c r="CC391" s="12">
        <v>0.65</v>
      </c>
      <c r="CD391" s="12">
        <v>0.67</v>
      </c>
      <c r="CE391" s="12">
        <v>0.5</v>
      </c>
      <c r="CF391" s="12">
        <v>0.04</v>
      </c>
      <c r="CG391" s="12">
        <v>0.05</v>
      </c>
      <c r="CH391" s="11">
        <v>3.97</v>
      </c>
      <c r="CI391" s="11">
        <v>2.96</v>
      </c>
      <c r="CJ391" s="11">
        <v>0</v>
      </c>
      <c r="CK391" s="14">
        <v>0</v>
      </c>
      <c r="CL391" s="15">
        <v>0.2103174603174602</v>
      </c>
    </row>
    <row r="392" ht="22.05" customHeight="1">
      <c r="A392" t="s" s="16">
        <v>947</v>
      </c>
      <c r="B392" t="s" s="16">
        <v>948</v>
      </c>
      <c r="C392" t="s" s="8">
        <v>914</v>
      </c>
      <c r="D392" t="s" s="8">
        <v>93</v>
      </c>
      <c r="E392" t="s" s="8">
        <v>94</v>
      </c>
      <c r="F392" t="s" s="8">
        <v>95</v>
      </c>
      <c r="G392" s="9">
        <v>0.8076</v>
      </c>
      <c r="H392" s="9">
        <v>0.8285</v>
      </c>
      <c r="I392" s="10">
        <f>$C$2+CK392</f>
      </c>
      <c r="J392" s="10">
        <f>IF(H392="NA","NA",$C$1+H392*I392)</f>
      </c>
      <c r="K392" s="10">
        <v>0.015</v>
      </c>
      <c r="L392" s="10">
        <f>IF(K392="NA","NA",$C$1+K392)</f>
      </c>
      <c r="M392" s="10">
        <f>IF(L392="NA","NA",IF(CL392="NA","NA",L392*(1-CL392)))</f>
      </c>
      <c r="N392" s="10">
        <f>IF(J392="NA","NA",IF(AA392="NA","NA",IF(M392="NA","NA",J392*(1-AA392)+M392*AA392)))</f>
      </c>
      <c r="O392" s="10">
        <f>IF(BB392="NA","NA",IF(J392="NA","NA",BB392-J392))</f>
      </c>
      <c r="P392" s="10">
        <f>IF(BC392="NA","NA",IF(N392="NA","NA",BC392-N392))</f>
      </c>
      <c r="Q392" s="11">
        <v>57.2</v>
      </c>
      <c r="R392" s="11">
        <v>0.54</v>
      </c>
      <c r="S392" s="11">
        <v>2.42</v>
      </c>
      <c r="T392" s="11">
        <v>2.96</v>
      </c>
      <c r="U392" s="11">
        <v>60.16</v>
      </c>
      <c r="V392" s="11">
        <v>6.64</v>
      </c>
      <c r="W392" s="11">
        <v>53.52</v>
      </c>
      <c r="X392" s="10">
        <v>0.1104</v>
      </c>
      <c r="Y392" s="12">
        <v>0</v>
      </c>
      <c r="Z392" s="10">
        <v>0.1365</v>
      </c>
      <c r="AA392" s="10">
        <v>0.0491</v>
      </c>
      <c r="AB392" s="10">
        <v>0.158</v>
      </c>
      <c r="AC392" s="10">
        <v>0.0517</v>
      </c>
      <c r="AD392" s="11">
        <v>2.4</v>
      </c>
      <c r="AE392" s="12">
        <v>0.47</v>
      </c>
      <c r="AF392" s="10">
        <v>0.0949</v>
      </c>
      <c r="AG392" s="10">
        <v>0.5191</v>
      </c>
      <c r="AH392" s="12">
        <v>0.17</v>
      </c>
      <c r="AI392" s="13">
        <v>36.06</v>
      </c>
      <c r="AJ392" s="12">
        <v>57.72</v>
      </c>
      <c r="AK392" s="12">
        <v>126.27</v>
      </c>
      <c r="AL392" s="12">
        <v>19.05</v>
      </c>
      <c r="AM392" t="s" s="8">
        <v>110</v>
      </c>
      <c r="AN392" s="12">
        <v>3.06</v>
      </c>
      <c r="AO392" s="12">
        <v>2.2</v>
      </c>
      <c r="AP392" s="12">
        <v>17.37</v>
      </c>
      <c r="AQ392" s="12">
        <v>15.93</v>
      </c>
      <c r="AR392" s="12">
        <v>3.56</v>
      </c>
      <c r="AS392" s="12">
        <v>2.06</v>
      </c>
      <c r="AT392" s="10">
        <v>3.2892</v>
      </c>
      <c r="AU392" s="10">
        <v>0.026</v>
      </c>
      <c r="AV392" s="10">
        <v>-0.492</v>
      </c>
      <c r="AW392" s="10">
        <v>-0.199</v>
      </c>
      <c r="AX392" s="10">
        <v>0.0861</v>
      </c>
      <c r="AY392" s="10">
        <v>0.152</v>
      </c>
      <c r="AZ392" t="s" s="8">
        <v>110</v>
      </c>
      <c r="BA392" s="10">
        <v>0.0663</v>
      </c>
      <c r="BB392" s="10">
        <v>0.0231</v>
      </c>
      <c r="BC392" s="10">
        <v>0.2128</v>
      </c>
      <c r="BD392" s="10">
        <v>0.0176</v>
      </c>
      <c r="BE392" s="10">
        <v>0.1199</v>
      </c>
      <c r="BF392" s="10">
        <v>0.5</v>
      </c>
      <c r="BG392" s="10">
        <v>0.1745</v>
      </c>
      <c r="BH392" s="11">
        <v>0.99</v>
      </c>
      <c r="BI392" s="11">
        <v>0.45</v>
      </c>
      <c r="BJ392" s="11">
        <v>2.56</v>
      </c>
      <c r="BK392" s="11">
        <v>3.08</v>
      </c>
      <c r="BL392" s="11">
        <v>26</v>
      </c>
      <c r="BM392" s="11">
        <v>25.7</v>
      </c>
      <c r="BN392" s="11">
        <v>3.36</v>
      </c>
      <c r="BO392" s="11">
        <v>2.77</v>
      </c>
      <c r="BP392" s="11">
        <v>1.54</v>
      </c>
      <c r="BQ392" s="11">
        <v>-0.02</v>
      </c>
      <c r="BR392" s="11">
        <v>2.337</v>
      </c>
      <c r="BS392" s="11">
        <v>1.824</v>
      </c>
      <c r="BT392" s="10">
        <v>2.7011637855259</v>
      </c>
      <c r="BU392" s="11">
        <v>-2.62055287039735</v>
      </c>
      <c r="BV392" s="11">
        <v>-3.684</v>
      </c>
      <c r="BW392" s="11">
        <v>-3.708</v>
      </c>
      <c r="BX392" s="11">
        <v>19.6</v>
      </c>
      <c r="BY392" s="11">
        <v>14.48</v>
      </c>
      <c r="BZ392" s="11">
        <v>18.7</v>
      </c>
      <c r="CA392" s="11">
        <v>15.02</v>
      </c>
      <c r="CB392" s="11">
        <v>-1.49</v>
      </c>
      <c r="CC392" s="12">
        <v>0.2</v>
      </c>
      <c r="CD392" s="12">
        <v>0.31</v>
      </c>
      <c r="CE392" s="12">
        <v>0.5</v>
      </c>
      <c r="CF392" s="12">
        <v>0.12</v>
      </c>
      <c r="CG392" s="12">
        <v>0.12</v>
      </c>
      <c r="CH392" s="11">
        <v>0.02</v>
      </c>
      <c r="CI392" s="11">
        <v>0.36</v>
      </c>
      <c r="CJ392" s="11">
        <v>-1.49</v>
      </c>
      <c r="CK392" s="14">
        <v>0</v>
      </c>
      <c r="CL392" s="15">
        <v>0.209251101321586</v>
      </c>
    </row>
    <row r="393" ht="31.05" customHeight="1">
      <c r="A393" t="s" s="16">
        <v>949</v>
      </c>
      <c r="B393" t="s" s="16">
        <v>950</v>
      </c>
      <c r="C393" t="s" s="8">
        <v>865</v>
      </c>
      <c r="D393" t="s" s="8">
        <v>93</v>
      </c>
      <c r="E393" t="s" s="8">
        <v>94</v>
      </c>
      <c r="F393" t="s" s="8">
        <v>95</v>
      </c>
      <c r="G393" s="9">
        <v>0.8303</v>
      </c>
      <c r="H393" s="9">
        <v>0.9236</v>
      </c>
      <c r="I393" s="10">
        <f>$C$2+CK393</f>
      </c>
      <c r="J393" s="10">
        <f>IF(H393="NA","NA",$C$1+H393*I393)</f>
      </c>
      <c r="K393" s="10">
        <v>0.02</v>
      </c>
      <c r="L393" s="10">
        <f>IF(K393="NA","NA",$C$1+K393)</f>
      </c>
      <c r="M393" s="10">
        <f>IF(L393="NA","NA",IF(CL393="NA","NA",L393*(1-CL393)))</f>
      </c>
      <c r="N393" s="10">
        <f>IF(J393="NA","NA",IF(AA393="NA","NA",IF(M393="NA","NA",J393*(1-AA393)+M393*AA393)))</f>
      </c>
      <c r="O393" s="10">
        <f>IF(BB393="NA","NA",IF(J393="NA","NA",BB393-J393))</f>
      </c>
      <c r="P393" s="10">
        <f>IF(BC393="NA","NA",IF(N393="NA","NA",BC393-N393))</f>
      </c>
      <c r="Q393" s="11">
        <v>58.5</v>
      </c>
      <c r="R393" s="11">
        <v>1.38</v>
      </c>
      <c r="S393" s="11">
        <v>5.19</v>
      </c>
      <c r="T393" s="11">
        <v>6.57</v>
      </c>
      <c r="U393" s="11">
        <v>65.06999999999999</v>
      </c>
      <c r="V393" s="11">
        <v>9.32</v>
      </c>
      <c r="W393" s="11">
        <v>55.75</v>
      </c>
      <c r="X393" s="10">
        <v>0.1432</v>
      </c>
      <c r="Y393" s="12">
        <v>0</v>
      </c>
      <c r="Z393" s="10">
        <v>0.1739</v>
      </c>
      <c r="AA393" s="10">
        <v>0.1009</v>
      </c>
      <c r="AB393" s="10">
        <v>0.2105</v>
      </c>
      <c r="AC393" s="10">
        <v>0.1123</v>
      </c>
      <c r="AD393" s="11">
        <v>4.92</v>
      </c>
      <c r="AE393" s="12">
        <v>0.87</v>
      </c>
      <c r="AF393" s="10">
        <v>0.1342</v>
      </c>
      <c r="AG393" s="10">
        <v>0.7155</v>
      </c>
      <c r="AH393" s="12">
        <v>0.24</v>
      </c>
      <c r="AI393" t="s" s="5">
        <v>110</v>
      </c>
      <c r="AJ393" s="12">
        <v>10.64</v>
      </c>
      <c r="AK393" t="s" s="8">
        <v>110</v>
      </c>
      <c r="AL393" t="s" s="8">
        <v>110</v>
      </c>
      <c r="AM393" t="s" s="8">
        <v>110</v>
      </c>
      <c r="AN393" s="12">
        <v>1.88</v>
      </c>
      <c r="AO393" s="12">
        <v>3.38</v>
      </c>
      <c r="AP393" t="s" s="8">
        <v>110</v>
      </c>
      <c r="AQ393" s="12">
        <v>19.29</v>
      </c>
      <c r="AR393" s="12">
        <v>1.96</v>
      </c>
      <c r="AS393" s="12">
        <v>3.22</v>
      </c>
      <c r="AT393" t="s" s="8">
        <v>110</v>
      </c>
      <c r="AU393" s="10">
        <v>0</v>
      </c>
      <c r="AV393" t="s" s="8">
        <v>110</v>
      </c>
      <c r="AW393" t="s" s="8">
        <v>110</v>
      </c>
      <c r="AX393" s="10">
        <v>2.553</v>
      </c>
      <c r="AY393" t="s" s="8">
        <v>110</v>
      </c>
      <c r="AZ393" t="s" s="8">
        <v>110</v>
      </c>
      <c r="BA393" s="10">
        <v>0.324</v>
      </c>
      <c r="BB393" s="10">
        <v>-0.1473</v>
      </c>
      <c r="BC393" s="10">
        <v>-0.2346</v>
      </c>
      <c r="BD393" s="10">
        <v>-0.114</v>
      </c>
      <c r="BE393" s="10">
        <v>-0.06569999999999999</v>
      </c>
      <c r="BF393" s="10">
        <v>0</v>
      </c>
      <c r="BG393" s="10">
        <v>0.7612</v>
      </c>
      <c r="BH393" s="11">
        <v>5.5</v>
      </c>
      <c r="BI393" s="11">
        <v>-2.68</v>
      </c>
      <c r="BJ393" s="11">
        <v>-1.6</v>
      </c>
      <c r="BK393" s="11">
        <v>-1.54</v>
      </c>
      <c r="BL393" s="11">
        <v>17.3</v>
      </c>
      <c r="BM393" s="11">
        <v>23.5</v>
      </c>
      <c r="BN393" s="11">
        <v>2.89</v>
      </c>
      <c r="BO393" s="11">
        <v>-0.8</v>
      </c>
      <c r="BP393" s="11">
        <v>-1.54</v>
      </c>
      <c r="BQ393" s="11">
        <v>-5.19</v>
      </c>
      <c r="BR393" s="11">
        <v>-2.133</v>
      </c>
      <c r="BS393" s="11">
        <v>17.763</v>
      </c>
      <c r="BT393" t="s" s="8">
        <v>110</v>
      </c>
      <c r="BU393" s="11">
        <v>-17.1746171963494</v>
      </c>
      <c r="BV393" s="11">
        <v>-13.12</v>
      </c>
      <c r="BW393" s="11">
        <v>-18.31</v>
      </c>
      <c r="BX393" s="11">
        <v>18.2</v>
      </c>
      <c r="BY393" s="11">
        <v>6.58</v>
      </c>
      <c r="BZ393" s="11">
        <v>31.2</v>
      </c>
      <c r="CA393" s="11">
        <v>28.45</v>
      </c>
      <c r="CB393" s="11">
        <v>0</v>
      </c>
      <c r="CC393" s="12">
        <v>0.38</v>
      </c>
      <c r="CD393" s="12">
        <v>0.53</v>
      </c>
      <c r="CE393" s="12">
        <v>0.5</v>
      </c>
      <c r="CF393" t="s" s="8">
        <v>110</v>
      </c>
      <c r="CG393" t="s" s="8">
        <v>110</v>
      </c>
      <c r="CH393" t="s" s="8">
        <v>110</v>
      </c>
      <c r="CI393" t="s" s="8">
        <v>110</v>
      </c>
      <c r="CJ393" s="11">
        <v>0</v>
      </c>
      <c r="CK393" s="14">
        <v>0</v>
      </c>
      <c r="CL393" s="15">
        <v>0.2103174603174602</v>
      </c>
    </row>
    <row r="394" ht="31.05" customHeight="1">
      <c r="A394" t="s" s="16">
        <v>951</v>
      </c>
      <c r="B394" t="s" s="16">
        <v>952</v>
      </c>
      <c r="C394" t="s" s="8">
        <v>914</v>
      </c>
      <c r="D394" t="s" s="8">
        <v>93</v>
      </c>
      <c r="E394" t="s" s="8">
        <v>94</v>
      </c>
      <c r="F394" t="s" s="8">
        <v>95</v>
      </c>
      <c r="G394" s="9">
        <v>0.8076</v>
      </c>
      <c r="H394" s="9">
        <v>0.9586</v>
      </c>
      <c r="I394" s="10">
        <f>$C$2+CK394</f>
      </c>
      <c r="J394" s="10">
        <f>IF(H394="NA","NA",$C$1+H394*I394)</f>
      </c>
      <c r="K394" s="10">
        <v>0.025</v>
      </c>
      <c r="L394" s="10">
        <f>IF(K394="NA","NA",$C$1+K394)</f>
      </c>
      <c r="M394" s="10">
        <f>IF(L394="NA","NA",IF(CL394="NA","NA",L394*(1-CL394)))</f>
      </c>
      <c r="N394" s="10">
        <f>IF(J394="NA","NA",IF(AA394="NA","NA",IF(M394="NA","NA",J394*(1-AA394)+M394*AA394)))</f>
      </c>
      <c r="O394" s="10">
        <f>IF(BB394="NA","NA",IF(J394="NA","NA",BB394-J394))</f>
      </c>
      <c r="P394" s="10">
        <f>IF(BC394="NA","NA",IF(N394="NA","NA",BC394-N394))</f>
      </c>
      <c r="Q394" s="11">
        <v>177</v>
      </c>
      <c r="R394" s="11">
        <v>0</v>
      </c>
      <c r="S394" s="11">
        <v>33.1</v>
      </c>
      <c r="T394" s="11">
        <v>33.1</v>
      </c>
      <c r="U394" s="11">
        <v>210.1</v>
      </c>
      <c r="V394" s="11">
        <v>52</v>
      </c>
      <c r="W394" s="11">
        <v>158.1</v>
      </c>
      <c r="X394" s="10">
        <v>0.2475</v>
      </c>
      <c r="Y394" s="12">
        <v>0</v>
      </c>
      <c r="Z394" s="10">
        <v>0.5678</v>
      </c>
      <c r="AA394" s="10">
        <v>0.1575</v>
      </c>
      <c r="AB394" s="10">
        <v>1.3135</v>
      </c>
      <c r="AC394" s="10">
        <v>0.187</v>
      </c>
      <c r="AD394" s="11">
        <v>1.14</v>
      </c>
      <c r="AE394" s="12">
        <v>1.41</v>
      </c>
      <c r="AF394" s="10">
        <v>0.1703</v>
      </c>
      <c r="AG394" s="10">
        <v>0.8368</v>
      </c>
      <c r="AH394" s="12">
        <v>0.38</v>
      </c>
      <c r="AI394" t="s" s="5">
        <v>110</v>
      </c>
      <c r="AJ394" t="s" s="8">
        <v>110</v>
      </c>
      <c r="AK394" t="s" s="8">
        <v>110</v>
      </c>
      <c r="AL394" t="s" s="8">
        <v>110</v>
      </c>
      <c r="AM394" t="s" s="8">
        <v>110</v>
      </c>
      <c r="AN394" s="12">
        <v>7.02</v>
      </c>
      <c r="AO394" s="12">
        <v>7.83</v>
      </c>
      <c r="AP394" t="s" s="8">
        <v>110</v>
      </c>
      <c r="AQ394" t="s" s="8">
        <v>110</v>
      </c>
      <c r="AR394" s="12">
        <v>25.1</v>
      </c>
      <c r="AS394" s="12">
        <v>7</v>
      </c>
      <c r="AT394" t="s" s="8">
        <v>110</v>
      </c>
      <c r="AU394" s="10">
        <v>0</v>
      </c>
      <c r="AV394" t="s" s="8">
        <v>110</v>
      </c>
      <c r="AW394" t="s" s="8">
        <v>110</v>
      </c>
      <c r="AX394" s="10">
        <v>0.154</v>
      </c>
      <c r="AY394" s="10">
        <v>0.1</v>
      </c>
      <c r="AZ394" t="s" s="8">
        <v>110</v>
      </c>
      <c r="BA394" s="10">
        <v>0.203</v>
      </c>
      <c r="BB394" s="10">
        <v>-0.8114</v>
      </c>
      <c r="BC394" s="10">
        <v>-5.1145</v>
      </c>
      <c r="BD394" s="10">
        <v>-1.6761</v>
      </c>
      <c r="BE394" s="10">
        <v>-1.4887</v>
      </c>
      <c r="BF394" s="10">
        <v>0</v>
      </c>
      <c r="BG394" s="10">
        <v>0.2442</v>
      </c>
      <c r="BH394" s="11">
        <v>-31</v>
      </c>
      <c r="BI394" s="11">
        <v>-35.7</v>
      </c>
      <c r="BJ394" s="11">
        <v>-32.8</v>
      </c>
      <c r="BK394" s="11">
        <v>-31.71</v>
      </c>
      <c r="BL394" s="11">
        <v>22.6</v>
      </c>
      <c r="BM394" s="11">
        <v>21.3</v>
      </c>
      <c r="BN394" s="11">
        <v>-25.5</v>
      </c>
      <c r="BO394" s="11">
        <v>-31.1</v>
      </c>
      <c r="BP394" s="11">
        <v>-31.71</v>
      </c>
      <c r="BQ394" s="11">
        <v>16.5</v>
      </c>
      <c r="BR394" s="11">
        <v>2.049</v>
      </c>
      <c r="BS394" s="11">
        <v>0.455</v>
      </c>
      <c r="BT394" t="s" s="8">
        <v>110</v>
      </c>
      <c r="BU394" s="11">
        <v>-34.214</v>
      </c>
      <c r="BV394" s="11">
        <v>-54.704</v>
      </c>
      <c r="BW394" s="11">
        <v>-38.204</v>
      </c>
      <c r="BX394" s="11">
        <v>44</v>
      </c>
      <c r="BY394" s="11">
        <v>6.2</v>
      </c>
      <c r="BZ394" s="11">
        <v>25.2</v>
      </c>
      <c r="CA394" s="11">
        <v>6.3</v>
      </c>
      <c r="CB394" s="11">
        <v>0</v>
      </c>
      <c r="CC394" s="12">
        <v>0.57</v>
      </c>
      <c r="CD394" s="12">
        <v>0.98</v>
      </c>
      <c r="CE394" s="12">
        <v>0.5</v>
      </c>
      <c r="CF394" t="s" s="8">
        <v>110</v>
      </c>
      <c r="CG394" t="s" s="8">
        <v>110</v>
      </c>
      <c r="CH394" t="s" s="8">
        <v>110</v>
      </c>
      <c r="CI394" t="s" s="8">
        <v>110</v>
      </c>
      <c r="CJ394" s="11">
        <v>0</v>
      </c>
      <c r="CK394" s="14">
        <v>0</v>
      </c>
      <c r="CL394" s="15">
        <v>0.2093862815884476</v>
      </c>
    </row>
    <row r="395" ht="31.05" customHeight="1">
      <c r="A395" t="s" s="16">
        <v>953</v>
      </c>
      <c r="B395" t="s" s="16">
        <v>954</v>
      </c>
      <c r="C395" t="s" s="8">
        <v>847</v>
      </c>
      <c r="D395" t="s" s="8">
        <v>93</v>
      </c>
      <c r="E395" t="s" s="8">
        <v>94</v>
      </c>
      <c r="F395" t="s" s="8">
        <v>95</v>
      </c>
      <c r="G395" s="9">
        <v>1.0237</v>
      </c>
      <c r="H395" s="9">
        <v>1.2622</v>
      </c>
      <c r="I395" s="10">
        <f>$C$2+CK395</f>
      </c>
      <c r="J395" s="10">
        <f>IF(H395="NA","NA",$C$1+H395*I395)</f>
      </c>
      <c r="K395" s="10">
        <v>0.025</v>
      </c>
      <c r="L395" s="10">
        <f>IF(K395="NA","NA",$C$1+K395)</f>
      </c>
      <c r="M395" s="10">
        <f>IF(L395="NA","NA",IF(CL395="NA","NA",L395*(1-CL395)))</f>
      </c>
      <c r="N395" s="10">
        <f>IF(J395="NA","NA",IF(AA395="NA","NA",IF(M395="NA","NA",J395*(1-AA395)+M395*AA395)))</f>
      </c>
      <c r="O395" s="10">
        <f>IF(BB395="NA","NA",IF(J395="NA","NA",BB395-J395))</f>
      </c>
      <c r="P395" s="10">
        <f>IF(BC395="NA","NA",IF(N395="NA","NA",BC395-N395))</f>
      </c>
      <c r="Q395" s="11">
        <v>45.3</v>
      </c>
      <c r="R395" s="11">
        <v>0</v>
      </c>
      <c r="S395" s="11">
        <v>15.3</v>
      </c>
      <c r="T395" s="11">
        <v>15.3</v>
      </c>
      <c r="U395" s="11">
        <v>60.6</v>
      </c>
      <c r="V395" s="11">
        <v>1.18</v>
      </c>
      <c r="W395" s="11">
        <v>59.42</v>
      </c>
      <c r="X395" s="10">
        <v>0.0195</v>
      </c>
      <c r="Y395" s="12">
        <v>0.01</v>
      </c>
      <c r="Z395" s="10">
        <v>0.3129</v>
      </c>
      <c r="AA395" s="10">
        <v>0.2525</v>
      </c>
      <c r="AB395" s="10">
        <v>0.4554</v>
      </c>
      <c r="AC395" s="10">
        <v>0.3377</v>
      </c>
      <c r="AD395" s="11">
        <v>0.38</v>
      </c>
      <c r="AE395" s="12">
        <v>0.44</v>
      </c>
      <c r="AF395" t="s" s="8">
        <v>110</v>
      </c>
      <c r="AG395" t="s" s="8">
        <v>110</v>
      </c>
      <c r="AH395" s="12">
        <v>0.76</v>
      </c>
      <c r="AI395" s="13">
        <v>1.61</v>
      </c>
      <c r="AJ395" s="12">
        <v>66.23</v>
      </c>
      <c r="AK395" s="12">
        <v>40.09</v>
      </c>
      <c r="AL395" s="12">
        <v>62.83</v>
      </c>
      <c r="AM395" t="s" s="8">
        <v>110</v>
      </c>
      <c r="AN395" s="12">
        <v>1.35</v>
      </c>
      <c r="AO395" s="12">
        <v>2.62</v>
      </c>
      <c r="AP395" s="12">
        <v>22.94</v>
      </c>
      <c r="AQ395" s="12">
        <v>37.85</v>
      </c>
      <c r="AR395" s="12">
        <v>4.15</v>
      </c>
      <c r="AS395" s="12">
        <v>3.43</v>
      </c>
      <c r="AT395" s="10">
        <v>0</v>
      </c>
      <c r="AU395" s="10">
        <v>0</v>
      </c>
      <c r="AV395" t="s" s="8">
        <v>110</v>
      </c>
      <c r="AW395" t="s" s="8">
        <v>110</v>
      </c>
      <c r="AX395" s="10">
        <v>0.0746</v>
      </c>
      <c r="AY395" s="10">
        <v>0.599</v>
      </c>
      <c r="AZ395" t="s" s="8">
        <v>110</v>
      </c>
      <c r="BA395" s="10">
        <v>0.0767</v>
      </c>
      <c r="BB395" s="10">
        <v>0.0334</v>
      </c>
      <c r="BC395" s="10">
        <v>0.19</v>
      </c>
      <c r="BD395" s="10">
        <v>0.06610000000000001</v>
      </c>
      <c r="BE395" s="10">
        <v>0.1515</v>
      </c>
      <c r="BF395" s="10">
        <v>0.3102</v>
      </c>
      <c r="BG395" s="10">
        <v>0.0813</v>
      </c>
      <c r="BH395" s="11">
        <v>0.68</v>
      </c>
      <c r="BI395" s="11">
        <v>1.13</v>
      </c>
      <c r="BJ395" s="11">
        <v>1.24</v>
      </c>
      <c r="BK395" s="11">
        <v>2.59</v>
      </c>
      <c r="BL395" s="11">
        <v>17.3</v>
      </c>
      <c r="BM395" s="11">
        <v>17.1</v>
      </c>
      <c r="BN395" s="11">
        <v>1.57</v>
      </c>
      <c r="BO395" s="11">
        <v>1.57</v>
      </c>
      <c r="BP395" s="11">
        <v>1.79</v>
      </c>
      <c r="BQ395" s="11">
        <v>8.06</v>
      </c>
      <c r="BR395" s="11">
        <v>1.332</v>
      </c>
      <c r="BS395" s="11">
        <v>-0.547</v>
      </c>
      <c r="BT395" s="10">
        <v>0.439381412614817</v>
      </c>
      <c r="BU395" s="11">
        <v>1.00160265878877</v>
      </c>
      <c r="BV395" s="11">
        <v>-7.713</v>
      </c>
      <c r="BW395" s="11">
        <v>0.345</v>
      </c>
      <c r="BX395" s="11">
        <v>33.8</v>
      </c>
      <c r="BY395" s="11">
        <v>13.63</v>
      </c>
      <c r="BZ395" s="11">
        <v>33.6</v>
      </c>
      <c r="CA395" s="11">
        <v>14.32</v>
      </c>
      <c r="CB395" s="11">
        <v>0</v>
      </c>
      <c r="CC395" s="12">
        <v>0.09</v>
      </c>
      <c r="CD395" s="12">
        <v>0.49</v>
      </c>
      <c r="CE395" s="12">
        <v>0.5</v>
      </c>
      <c r="CF395" s="12">
        <v>0.13</v>
      </c>
      <c r="CG395" s="12">
        <v>0.28</v>
      </c>
      <c r="CH395" s="11">
        <v>-0.74</v>
      </c>
      <c r="CI395" s="11">
        <v>-7.79</v>
      </c>
      <c r="CJ395" s="11">
        <v>0</v>
      </c>
      <c r="CK395" s="14">
        <v>0</v>
      </c>
      <c r="CL395" s="15">
        <v>0.2093862815884476</v>
      </c>
    </row>
    <row r="396" ht="22.05" customHeight="1">
      <c r="A396" t="s" s="16">
        <v>955</v>
      </c>
      <c r="B396" t="s" s="16">
        <v>956</v>
      </c>
      <c r="C396" t="s" s="8">
        <v>834</v>
      </c>
      <c r="D396" t="s" s="8">
        <v>93</v>
      </c>
      <c r="E396" t="s" s="8">
        <v>94</v>
      </c>
      <c r="F396" t="s" s="8">
        <v>95</v>
      </c>
      <c r="G396" s="9">
        <v>1.0292</v>
      </c>
      <c r="H396" s="9">
        <v>1.0292</v>
      </c>
      <c r="I396" s="10">
        <f>$C$2+CK396</f>
      </c>
      <c r="J396" s="10">
        <f>IF(H396="NA","NA",$C$1+H396*I396)</f>
      </c>
      <c r="K396" s="10">
        <v>0.025</v>
      </c>
      <c r="L396" s="10">
        <f>IF(K396="NA","NA",$C$1+K396)</f>
      </c>
      <c r="M396" s="10">
        <f>IF(L396="NA","NA",IF(CL396="NA","NA",L396*(1-CL396)))</f>
      </c>
      <c r="N396" s="10">
        <f>IF(J396="NA","NA",IF(AA396="NA","NA",IF(M396="NA","NA",J396*(1-AA396)+M396*AA396)))</f>
      </c>
      <c r="O396" s="10">
        <f>IF(BB396="NA","NA",IF(J396="NA","NA",BB396-J396))</f>
      </c>
      <c r="P396" s="10">
        <f>IF(BC396="NA","NA",IF(N396="NA","NA",BC396-N396))</f>
      </c>
      <c r="Q396" s="11">
        <v>56.1</v>
      </c>
      <c r="R396" s="11">
        <v>0</v>
      </c>
      <c r="S396" s="11">
        <v>0</v>
      </c>
      <c r="T396" s="11">
        <v>0</v>
      </c>
      <c r="U396" s="11">
        <v>56.1</v>
      </c>
      <c r="V396" s="11">
        <v>14.2</v>
      </c>
      <c r="W396" s="11">
        <v>41.9</v>
      </c>
      <c r="X396" s="10">
        <v>0.2531</v>
      </c>
      <c r="Y396" s="12">
        <v>0</v>
      </c>
      <c r="Z396" s="10">
        <v>0</v>
      </c>
      <c r="AA396" s="10">
        <v>0</v>
      </c>
      <c r="AB396" s="10">
        <v>0</v>
      </c>
      <c r="AC396" s="10">
        <v>0</v>
      </c>
      <c r="AD396" s="11">
        <v>6.15</v>
      </c>
      <c r="AE396" s="12">
        <v>-0.01</v>
      </c>
      <c r="AF396" t="s" s="8">
        <v>110</v>
      </c>
      <c r="AG396" t="s" s="8">
        <v>110</v>
      </c>
      <c r="AH396" s="12">
        <v>0.15</v>
      </c>
      <c r="AI396" t="s" s="5">
        <v>110</v>
      </c>
      <c r="AJ396" s="12">
        <v>27.1</v>
      </c>
      <c r="AK396" s="12">
        <v>24.71</v>
      </c>
      <c r="AL396" s="12">
        <v>20.23</v>
      </c>
      <c r="AM396" t="s" s="8">
        <v>110</v>
      </c>
      <c r="AN396" s="12">
        <v>2.81</v>
      </c>
      <c r="AO396" s="12">
        <v>3.67</v>
      </c>
      <c r="AP396" s="12">
        <v>13.05</v>
      </c>
      <c r="AQ396" s="12">
        <v>11.8</v>
      </c>
      <c r="AR396" s="12">
        <v>7.8</v>
      </c>
      <c r="AS396" s="12">
        <v>2.74</v>
      </c>
      <c r="AT396" s="10">
        <v>0.467</v>
      </c>
      <c r="AU396" s="10">
        <v>0.0189</v>
      </c>
      <c r="AV396" s="10">
        <v>0.0475</v>
      </c>
      <c r="AW396" s="10">
        <v>-0.112</v>
      </c>
      <c r="AX396" s="10">
        <v>0.112</v>
      </c>
      <c r="AY396" s="10">
        <v>0.09420000000000001</v>
      </c>
      <c r="AZ396" t="s" s="8">
        <v>110</v>
      </c>
      <c r="BA396" s="10">
        <v>0.0539</v>
      </c>
      <c r="BB396" s="10">
        <v>0.124</v>
      </c>
      <c r="BC396" s="10">
        <v>0.6715</v>
      </c>
      <c r="BD396" s="10">
        <v>0.1428</v>
      </c>
      <c r="BE396" s="10">
        <v>0.2019</v>
      </c>
      <c r="BF396" s="10">
        <v>0.2302</v>
      </c>
      <c r="BG396" s="10">
        <v>0.3087</v>
      </c>
      <c r="BH396" s="11">
        <v>2.07</v>
      </c>
      <c r="BI396" s="11">
        <v>2.27</v>
      </c>
      <c r="BJ396" s="11">
        <v>2.75</v>
      </c>
      <c r="BK396" s="11">
        <v>3.21</v>
      </c>
      <c r="BL396" s="11">
        <v>15.3</v>
      </c>
      <c r="BM396" s="11">
        <v>15.9</v>
      </c>
      <c r="BN396" s="11">
        <v>3.55</v>
      </c>
      <c r="BO396" s="11">
        <v>3.5</v>
      </c>
      <c r="BP396" s="11">
        <v>2.47</v>
      </c>
      <c r="BQ396" s="11">
        <v>0</v>
      </c>
      <c r="BR396" s="11">
        <v>0.104</v>
      </c>
      <c r="BS396" s="11">
        <v>1.006</v>
      </c>
      <c r="BT396" s="10">
        <v>0.449182500195476</v>
      </c>
      <c r="BU396" s="11">
        <v>1.36115593220339</v>
      </c>
      <c r="BV396" s="11">
        <v>1.16</v>
      </c>
      <c r="BW396" s="11">
        <v>1.16</v>
      </c>
      <c r="BX396" s="11">
        <v>18.3</v>
      </c>
      <c r="BY396" s="11">
        <v>4.78</v>
      </c>
      <c r="BZ396" s="11">
        <v>20</v>
      </c>
      <c r="CA396" s="11">
        <v>5.37</v>
      </c>
      <c r="CB396" s="11">
        <v>-1.06</v>
      </c>
      <c r="CC396" s="12">
        <v>-0.02</v>
      </c>
      <c r="CD396" s="12">
        <v>0.02</v>
      </c>
      <c r="CE396" s="12">
        <v>0.5</v>
      </c>
      <c r="CF396" s="12">
        <v>0.11</v>
      </c>
      <c r="CG396" s="12">
        <v>0.11</v>
      </c>
      <c r="CH396" s="11">
        <v>0.89</v>
      </c>
      <c r="CI396" s="11">
        <v>0.85</v>
      </c>
      <c r="CJ396" s="11">
        <v>-1.06</v>
      </c>
      <c r="CK396" s="14">
        <v>0</v>
      </c>
      <c r="CL396" s="15">
        <v>0.2093862815884476</v>
      </c>
    </row>
    <row r="397" ht="22.05" customHeight="1">
      <c r="A397" t="s" s="16">
        <v>957</v>
      </c>
      <c r="B397" t="s" s="16">
        <v>958</v>
      </c>
      <c r="C397" t="s" s="8">
        <v>914</v>
      </c>
      <c r="D397" t="s" s="8">
        <v>93</v>
      </c>
      <c r="E397" t="s" s="8">
        <v>94</v>
      </c>
      <c r="F397" t="s" s="8">
        <v>95</v>
      </c>
      <c r="G397" s="9">
        <v>0.8076</v>
      </c>
      <c r="H397" s="9">
        <v>0.8214</v>
      </c>
      <c r="I397" s="10">
        <f>$C$2+CK397</f>
      </c>
      <c r="J397" s="10">
        <f>IF(H397="NA","NA",$C$1+H397*I397)</f>
      </c>
      <c r="K397" s="10">
        <v>0.015</v>
      </c>
      <c r="L397" s="10">
        <f>IF(K397="NA","NA",$C$1+K397)</f>
      </c>
      <c r="M397" s="10">
        <f>IF(L397="NA","NA",IF(CL397="NA","NA",L397*(1-CL397)))</f>
      </c>
      <c r="N397" s="10">
        <f>IF(J397="NA","NA",IF(AA397="NA","NA",IF(M397="NA","NA",J397*(1-AA397)+M397*AA397)))</f>
      </c>
      <c r="O397" s="10">
        <f>IF(BB397="NA","NA",IF(J397="NA","NA",BB397-J397))</f>
      </c>
      <c r="P397" s="10">
        <f>IF(BC397="NA","NA",IF(N397="NA","NA",BC397-N397))</f>
      </c>
      <c r="Q397" s="11">
        <v>6.02</v>
      </c>
      <c r="R397" s="11">
        <v>0</v>
      </c>
      <c r="S397" s="11">
        <v>0.15</v>
      </c>
      <c r="T397" s="11">
        <v>0.15</v>
      </c>
      <c r="U397" s="11">
        <v>6.17</v>
      </c>
      <c r="V397" s="11">
        <v>0.75</v>
      </c>
      <c r="W397" s="11">
        <v>5.42</v>
      </c>
      <c r="X397" s="10">
        <v>0.1217</v>
      </c>
      <c r="Y397" s="12">
        <v>0</v>
      </c>
      <c r="Z397" s="10">
        <v>0.0237</v>
      </c>
      <c r="AA397" s="10">
        <v>0.0248</v>
      </c>
      <c r="AB397" s="10">
        <v>0.0243</v>
      </c>
      <c r="AC397" s="10">
        <v>0.0254</v>
      </c>
      <c r="AD397" s="11">
        <v>1.25</v>
      </c>
      <c r="AE397" s="12">
        <v>0.55</v>
      </c>
      <c r="AF397" s="10">
        <v>0.08939999999999999</v>
      </c>
      <c r="AG397" s="10">
        <v>0.5143</v>
      </c>
      <c r="AH397" s="12">
        <v>0.17</v>
      </c>
      <c r="AI397" s="13">
        <v>11.29</v>
      </c>
      <c r="AJ397" t="s" s="8">
        <v>110</v>
      </c>
      <c r="AK397" s="12">
        <v>18.99</v>
      </c>
      <c r="AL397" s="12">
        <v>17.12</v>
      </c>
      <c r="AM397" t="s" s="8">
        <v>110</v>
      </c>
      <c r="AN397" s="12">
        <v>0.96</v>
      </c>
      <c r="AO397" s="12">
        <v>0.45</v>
      </c>
      <c r="AP397" s="12">
        <v>6.05</v>
      </c>
      <c r="AQ397" s="12">
        <v>32.47</v>
      </c>
      <c r="AR397" s="12">
        <v>0.95</v>
      </c>
      <c r="AS397" s="12">
        <v>0.4</v>
      </c>
      <c r="AT397" s="10">
        <v>0</v>
      </c>
      <c r="AU397" s="10">
        <v>0</v>
      </c>
      <c r="AV397" t="s" s="8">
        <v>110</v>
      </c>
      <c r="AW397" t="s" s="8">
        <v>110</v>
      </c>
      <c r="AX397" s="10">
        <v>0.0008</v>
      </c>
      <c r="AY397" s="10">
        <v>-0.019</v>
      </c>
      <c r="AZ397" t="s" s="8">
        <v>110</v>
      </c>
      <c r="BA397" s="10">
        <v>-0.11</v>
      </c>
      <c r="BB397" s="10">
        <v>0.0543</v>
      </c>
      <c r="BC397" s="10">
        <v>0.1791</v>
      </c>
      <c r="BD397" s="10">
        <v>0.0231</v>
      </c>
      <c r="BE397" s="10">
        <v>0.0654</v>
      </c>
      <c r="BF397" s="10">
        <v>0.3298</v>
      </c>
      <c r="BG397" s="10">
        <v>0.4817</v>
      </c>
      <c r="BH397" s="11">
        <v>-0.29</v>
      </c>
      <c r="BI397" s="11">
        <v>0.32</v>
      </c>
      <c r="BJ397" s="11">
        <v>0.54</v>
      </c>
      <c r="BK397" s="11">
        <v>0.9</v>
      </c>
      <c r="BL397" s="11">
        <v>13.5</v>
      </c>
      <c r="BM397" s="11">
        <v>13.7</v>
      </c>
      <c r="BN397" s="11">
        <v>0.17</v>
      </c>
      <c r="BO397" s="11">
        <v>0.93</v>
      </c>
      <c r="BP397" s="11">
        <v>0.6</v>
      </c>
      <c r="BQ397" s="11">
        <v>1.36</v>
      </c>
      <c r="BR397" s="11">
        <v>0.409</v>
      </c>
      <c r="BS397" s="11">
        <v>0.239</v>
      </c>
      <c r="BT397" s="10">
        <v>1.07911784587652</v>
      </c>
      <c r="BU397" s="11">
        <v>-0.0475095137420719</v>
      </c>
      <c r="BV397" s="11">
        <v>-1.693</v>
      </c>
      <c r="BW397" s="11">
        <v>-0.331</v>
      </c>
      <c r="BX397" s="11">
        <v>5.84</v>
      </c>
      <c r="BY397" s="11">
        <v>5</v>
      </c>
      <c r="BZ397" s="11">
        <v>6.29</v>
      </c>
      <c r="CA397" s="11">
        <v>5.69</v>
      </c>
      <c r="CB397" s="11">
        <v>0</v>
      </c>
      <c r="CC397" s="12">
        <v>0.18</v>
      </c>
      <c r="CD397" s="12">
        <v>0.47</v>
      </c>
      <c r="CE397" s="12">
        <v>0.5</v>
      </c>
      <c r="CF397" s="12">
        <v>0.15</v>
      </c>
      <c r="CG397" s="12">
        <v>0.14</v>
      </c>
      <c r="CH397" s="11">
        <v>-0.46</v>
      </c>
      <c r="CI397" s="11">
        <v>-0.91</v>
      </c>
      <c r="CJ397" s="11">
        <v>0</v>
      </c>
      <c r="CK397" s="14">
        <v>0</v>
      </c>
      <c r="CL397" s="15">
        <v>0.209251101321586</v>
      </c>
    </row>
    <row r="398" ht="31.05" customHeight="1">
      <c r="A398" t="s" s="16">
        <v>959</v>
      </c>
      <c r="B398" t="s" s="16">
        <v>960</v>
      </c>
      <c r="C398" t="s" s="8">
        <v>847</v>
      </c>
      <c r="D398" t="s" s="8">
        <v>93</v>
      </c>
      <c r="E398" t="s" s="8">
        <v>94</v>
      </c>
      <c r="F398" t="s" s="8">
        <v>95</v>
      </c>
      <c r="G398" s="9">
        <v>1.0237</v>
      </c>
      <c r="H398" s="9">
        <v>1.0499</v>
      </c>
      <c r="I398" s="10">
        <f>$C$2+CK398</f>
      </c>
      <c r="J398" s="10">
        <f>IF(H398="NA","NA",$C$1+H398*I398)</f>
      </c>
      <c r="K398" s="10">
        <v>0.02</v>
      </c>
      <c r="L398" s="10">
        <f>IF(K398="NA","NA",$C$1+K398)</f>
      </c>
      <c r="M398" s="10">
        <f>IF(L398="NA","NA",IF(CL398="NA","NA",L398*(1-CL398)))</f>
      </c>
      <c r="N398" s="10">
        <f>IF(J398="NA","NA",IF(AA398="NA","NA",IF(M398="NA","NA",J398*(1-AA398)+M398*AA398)))</f>
      </c>
      <c r="O398" s="10">
        <f>IF(BB398="NA","NA",IF(J398="NA","NA",BB398-J398))</f>
      </c>
      <c r="P398" s="10">
        <f>IF(BC398="NA","NA",IF(N398="NA","NA",BC398-N398))</f>
      </c>
      <c r="Q398" s="11">
        <v>17.8</v>
      </c>
      <c r="R398" s="11">
        <v>0.55</v>
      </c>
      <c r="S398" s="11">
        <v>0</v>
      </c>
      <c r="T398" s="11">
        <v>0.55</v>
      </c>
      <c r="U398" s="11">
        <v>18.35</v>
      </c>
      <c r="V398" s="11">
        <v>4.18</v>
      </c>
      <c r="W398" s="11">
        <v>14.17</v>
      </c>
      <c r="X398" s="10">
        <v>0.2277</v>
      </c>
      <c r="Y398" s="12">
        <v>0</v>
      </c>
      <c r="Z398" s="10">
        <v>0.0767</v>
      </c>
      <c r="AA398" s="10">
        <v>0.0302</v>
      </c>
      <c r="AB398" s="10">
        <v>0.08309999999999999</v>
      </c>
      <c r="AC398" s="10">
        <v>0.0311</v>
      </c>
      <c r="AD398" s="11">
        <v>2.31</v>
      </c>
      <c r="AE398" s="12">
        <v>0.38</v>
      </c>
      <c r="AF398" s="10">
        <v>0.0548</v>
      </c>
      <c r="AG398" s="10">
        <v>0.7393999999999999</v>
      </c>
      <c r="AH398" s="12">
        <v>0.29</v>
      </c>
      <c r="AI398" t="s" s="5">
        <v>110</v>
      </c>
      <c r="AJ398" s="12">
        <v>187.37</v>
      </c>
      <c r="AK398" s="12">
        <v>31.73</v>
      </c>
      <c r="AL398" s="12">
        <v>14.71</v>
      </c>
      <c r="AM398" t="s" s="8">
        <v>110</v>
      </c>
      <c r="AN398" s="12">
        <v>2.67</v>
      </c>
      <c r="AO398" s="12">
        <v>1.73</v>
      </c>
      <c r="AP398" s="12">
        <v>14.33</v>
      </c>
      <c r="AQ398" s="12">
        <v>49.39</v>
      </c>
      <c r="AR398" s="12">
        <v>4.67</v>
      </c>
      <c r="AS398" s="12">
        <v>1.38</v>
      </c>
      <c r="AT398" s="10">
        <v>0</v>
      </c>
      <c r="AU398" s="10">
        <v>0</v>
      </c>
      <c r="AV398" t="s" s="8">
        <v>110</v>
      </c>
      <c r="AW398" s="10">
        <v>-0.292</v>
      </c>
      <c r="AX398" s="10">
        <v>0.0675</v>
      </c>
      <c r="AY398" s="10">
        <v>-0.0176</v>
      </c>
      <c r="AZ398" t="s" s="8">
        <v>110</v>
      </c>
      <c r="BA398" s="10">
        <v>0.0707</v>
      </c>
      <c r="BB398" s="10">
        <v>0.09320000000000001</v>
      </c>
      <c r="BC398" s="10">
        <v>0.3137</v>
      </c>
      <c r="BD398" s="10">
        <v>0.0545</v>
      </c>
      <c r="BE398" s="10">
        <v>0.096</v>
      </c>
      <c r="BF398" s="10">
        <v>0.1774</v>
      </c>
      <c r="BG398" s="10">
        <v>0.1398</v>
      </c>
      <c r="BH398" s="11">
        <v>0.1</v>
      </c>
      <c r="BI398" s="11">
        <v>0.5600000000000001</v>
      </c>
      <c r="BJ398" s="11">
        <v>0.76</v>
      </c>
      <c r="BK398" s="11">
        <v>0.99</v>
      </c>
      <c r="BL398" s="11">
        <v>10.3</v>
      </c>
      <c r="BM398" s="11">
        <v>10.3</v>
      </c>
      <c r="BN398" s="11">
        <v>0.29</v>
      </c>
      <c r="BO398" s="11">
        <v>0.92</v>
      </c>
      <c r="BP398" s="11">
        <v>0.8100000000000001</v>
      </c>
      <c r="BQ398" s="11">
        <v>0</v>
      </c>
      <c r="BR398" s="11">
        <v>-0.027</v>
      </c>
      <c r="BS398" s="11">
        <v>-0.013</v>
      </c>
      <c r="BT398" s="10">
        <v>-0.0491545121836594</v>
      </c>
      <c r="BU398" s="11">
        <v>0.853760491621711</v>
      </c>
      <c r="BV398" s="11">
        <v>0.601</v>
      </c>
      <c r="BW398" s="11">
        <v>0.601</v>
      </c>
      <c r="BX398" s="11">
        <v>6.02</v>
      </c>
      <c r="BY398" s="11">
        <v>3.15</v>
      </c>
      <c r="BZ398" s="11">
        <v>6.66</v>
      </c>
      <c r="CA398" s="11">
        <v>3.03</v>
      </c>
      <c r="CB398" s="11">
        <v>0</v>
      </c>
      <c r="CC398" s="12">
        <v>0.16</v>
      </c>
      <c r="CD398" s="12">
        <v>0.25</v>
      </c>
      <c r="CE398" s="12">
        <v>0.5</v>
      </c>
      <c r="CF398" s="12">
        <v>0.12</v>
      </c>
      <c r="CG398" s="12">
        <v>0.13</v>
      </c>
      <c r="CH398" s="11">
        <v>1.03</v>
      </c>
      <c r="CI398" s="11">
        <v>0.53</v>
      </c>
      <c r="CJ398" s="11">
        <v>0</v>
      </c>
      <c r="CK398" s="14">
        <v>0</v>
      </c>
      <c r="CL398" s="15">
        <v>0.2103174603174602</v>
      </c>
    </row>
    <row r="399" ht="22.05" customHeight="1">
      <c r="A399" t="s" s="16">
        <v>961</v>
      </c>
      <c r="B399" t="s" s="16">
        <v>962</v>
      </c>
      <c r="C399" t="s" s="8">
        <v>792</v>
      </c>
      <c r="D399" t="s" s="8">
        <v>93</v>
      </c>
      <c r="E399" t="s" s="8">
        <v>94</v>
      </c>
      <c r="F399" t="s" s="8">
        <v>95</v>
      </c>
      <c r="G399" s="9">
        <v>0.8099</v>
      </c>
      <c r="H399" s="9">
        <v>0.8099</v>
      </c>
      <c r="I399" s="10">
        <f>$C$2+CK399</f>
      </c>
      <c r="J399" s="10">
        <f>IF(H399="NA","NA",$C$1+H399*I399)</f>
      </c>
      <c r="K399" s="10">
        <v>0.04</v>
      </c>
      <c r="L399" s="10">
        <f>IF(K399="NA","NA",$C$1+K399)</f>
      </c>
      <c r="M399" s="10">
        <f>IF(L399="NA","NA",IF(CL399="NA","NA",L399*(1-CL399)))</f>
      </c>
      <c r="N399" s="10">
        <f>IF(J399="NA","NA",IF(AA399="NA","NA",IF(M399="NA","NA",J399*(1-AA399)+M399*AA399)))</f>
      </c>
      <c r="O399" s="10">
        <f>IF(BB399="NA","NA",IF(J399="NA","NA",BB399-J399))</f>
      </c>
      <c r="P399" s="10">
        <f>IF(BC399="NA","NA",IF(N399="NA","NA",BC399-N399))</f>
      </c>
      <c r="Q399" s="11">
        <v>6.36</v>
      </c>
      <c r="R399" s="11">
        <v>0</v>
      </c>
      <c r="S399" s="11">
        <v>0</v>
      </c>
      <c r="T399" s="11">
        <v>0</v>
      </c>
      <c r="U399" s="11">
        <v>6.36</v>
      </c>
      <c r="V399" s="11">
        <v>0.11</v>
      </c>
      <c r="W399" s="11">
        <v>6.25</v>
      </c>
      <c r="X399" s="10">
        <v>0.0171</v>
      </c>
      <c r="Y399" s="12">
        <v>0</v>
      </c>
      <c r="Z399" s="10">
        <v>0</v>
      </c>
      <c r="AA399" s="10">
        <v>0</v>
      </c>
      <c r="AB399" s="10">
        <v>0</v>
      </c>
      <c r="AC399" s="10">
        <v>0</v>
      </c>
      <c r="AD399" s="11">
        <v>0.06</v>
      </c>
      <c r="AE399" s="12">
        <v>1.57</v>
      </c>
      <c r="AF399" s="10">
        <v>0.1342</v>
      </c>
      <c r="AG399" s="10">
        <v>1.5</v>
      </c>
      <c r="AH399" s="12">
        <v>0.52</v>
      </c>
      <c r="AI399" t="s" s="5">
        <v>110</v>
      </c>
      <c r="AJ399" t="s" s="8">
        <v>110</v>
      </c>
      <c r="AK399" t="s" s="8">
        <v>110</v>
      </c>
      <c r="AL399" t="s" s="8">
        <v>110</v>
      </c>
      <c r="AM399" t="s" s="8">
        <v>110</v>
      </c>
      <c r="AN399" s="12">
        <v>1.9</v>
      </c>
      <c r="AO399" s="12">
        <v>0.67</v>
      </c>
      <c r="AP399" s="12">
        <v>15.36</v>
      </c>
      <c r="AQ399" t="s" s="8">
        <v>110</v>
      </c>
      <c r="AR399" s="12">
        <v>1.93</v>
      </c>
      <c r="AS399" s="12">
        <v>0.66</v>
      </c>
      <c r="AT399" t="s" s="8">
        <v>110</v>
      </c>
      <c r="AU399" s="10">
        <v>0</v>
      </c>
      <c r="AV399" t="s" s="8">
        <v>110</v>
      </c>
      <c r="AW399" t="s" s="8">
        <v>110</v>
      </c>
      <c r="AX399" s="10">
        <v>0.0951</v>
      </c>
      <c r="AY399" s="10">
        <v>0.57</v>
      </c>
      <c r="AZ399" t="s" s="8">
        <v>110</v>
      </c>
      <c r="BA399" t="s" s="8">
        <v>110</v>
      </c>
      <c r="BB399" s="10">
        <v>-0.1433</v>
      </c>
      <c r="BC399" s="10">
        <v>0.3088</v>
      </c>
      <c r="BD399" s="10">
        <v>-0.0236</v>
      </c>
      <c r="BE399" s="10">
        <v>0.0475</v>
      </c>
      <c r="BF399" s="10">
        <v>0</v>
      </c>
      <c r="BG399" s="10">
        <v>0.06279999999999999</v>
      </c>
      <c r="BH399" s="11">
        <v>-1.62</v>
      </c>
      <c r="BI399" s="11">
        <v>-0.2</v>
      </c>
      <c r="BJ399" s="11">
        <v>-0.05</v>
      </c>
      <c r="BK399" s="11">
        <v>0.41</v>
      </c>
      <c r="BL399" s="11">
        <v>9.539999999999999</v>
      </c>
      <c r="BM399" s="11">
        <v>8.56</v>
      </c>
      <c r="BN399" s="11">
        <v>-0.89</v>
      </c>
      <c r="BO399" s="11">
        <v>0.42</v>
      </c>
      <c r="BP399" s="11">
        <v>0.41</v>
      </c>
      <c r="BQ399" s="11">
        <v>0</v>
      </c>
      <c r="BR399" s="11">
        <v>0</v>
      </c>
      <c r="BS399" s="11">
        <v>-0.531</v>
      </c>
      <c r="BT399" s="10">
        <v>-1.3046683046683</v>
      </c>
      <c r="BU399" s="11">
        <v>0.9379999999999999</v>
      </c>
      <c r="BV399" s="11">
        <v>0.329</v>
      </c>
      <c r="BW399" s="11">
        <v>0.329</v>
      </c>
      <c r="BX399" s="11">
        <v>1.41</v>
      </c>
      <c r="BY399" s="11">
        <v>1.32</v>
      </c>
      <c r="BZ399" s="11">
        <v>3.35</v>
      </c>
      <c r="CA399" s="11">
        <v>3.24</v>
      </c>
      <c r="CB399" s="11">
        <v>0</v>
      </c>
      <c r="CC399" s="12">
        <v>0.95</v>
      </c>
      <c r="CD399" s="12">
        <v>0.45</v>
      </c>
      <c r="CE399" s="12">
        <v>0.5</v>
      </c>
      <c r="CF399" s="12">
        <v>0.08</v>
      </c>
      <c r="CG399" s="12">
        <v>0.09</v>
      </c>
      <c r="CH399" s="11">
        <v>-0.62</v>
      </c>
      <c r="CI399" s="11">
        <v>-0.67</v>
      </c>
      <c r="CJ399" s="11">
        <v>0</v>
      </c>
      <c r="CK399" s="14">
        <v>0</v>
      </c>
      <c r="CL399" s="15">
        <v>0.2102272727272728</v>
      </c>
    </row>
    <row r="400" ht="31.05" customHeight="1">
      <c r="A400" t="s" s="16">
        <v>963</v>
      </c>
      <c r="B400" t="s" s="16">
        <v>964</v>
      </c>
      <c r="C400" t="s" s="8">
        <v>834</v>
      </c>
      <c r="D400" t="s" s="8">
        <v>93</v>
      </c>
      <c r="E400" t="s" s="8">
        <v>94</v>
      </c>
      <c r="F400" t="s" s="8">
        <v>95</v>
      </c>
      <c r="G400" s="9">
        <v>1.0292</v>
      </c>
      <c r="H400" s="9">
        <v>1.0292</v>
      </c>
      <c r="I400" s="10">
        <f>$C$2+CK400</f>
      </c>
      <c r="J400" s="10">
        <f>IF(H400="NA","NA",$C$1+H400*I400)</f>
      </c>
      <c r="K400" s="10">
        <v>0.04</v>
      </c>
      <c r="L400" s="10">
        <f>IF(K400="NA","NA",$C$1+K400)</f>
      </c>
      <c r="M400" s="10">
        <f>IF(L400="NA","NA",IF(CL400="NA","NA",L400*(1-CL400)))</f>
      </c>
      <c r="N400" s="10">
        <f>IF(J400="NA","NA",IF(AA400="NA","NA",IF(M400="NA","NA",J400*(1-AA400)+M400*AA400)))</f>
      </c>
      <c r="O400" s="10">
        <f>IF(BB400="NA","NA",IF(J400="NA","NA",BB400-J400))</f>
      </c>
      <c r="P400" s="10">
        <f>IF(BC400="NA","NA",IF(N400="NA","NA",BC400-N400))</f>
      </c>
      <c r="Q400" s="11">
        <v>56.4</v>
      </c>
      <c r="R400" s="11">
        <v>0</v>
      </c>
      <c r="S400" s="11">
        <v>0</v>
      </c>
      <c r="T400" s="11">
        <v>0</v>
      </c>
      <c r="U400" s="11">
        <v>56.4</v>
      </c>
      <c r="V400" s="11">
        <v>5</v>
      </c>
      <c r="W400" s="11">
        <v>51.4</v>
      </c>
      <c r="X400" s="10">
        <v>0.0887</v>
      </c>
      <c r="Y400" s="12">
        <v>0.01</v>
      </c>
      <c r="Z400" s="10">
        <v>0</v>
      </c>
      <c r="AA400" s="10">
        <v>0</v>
      </c>
      <c r="AB400" s="10">
        <v>0</v>
      </c>
      <c r="AC400" s="10">
        <v>0</v>
      </c>
      <c r="AD400" s="11">
        <v>0.11</v>
      </c>
      <c r="AE400" s="12">
        <v>1.23</v>
      </c>
      <c r="AF400" s="10">
        <v>0.1225</v>
      </c>
      <c r="AG400" s="10">
        <v>1.5</v>
      </c>
      <c r="AH400" s="12">
        <v>0.51</v>
      </c>
      <c r="AI400" t="s" s="5">
        <v>110</v>
      </c>
      <c r="AJ400" t="s" s="8">
        <v>110</v>
      </c>
      <c r="AK400" t="s" s="8">
        <v>110</v>
      </c>
      <c r="AL400" t="s" s="8">
        <v>110</v>
      </c>
      <c r="AM400" t="s" s="8">
        <v>110</v>
      </c>
      <c r="AN400" s="12">
        <v>13.33</v>
      </c>
      <c r="AO400" s="12">
        <v>11.08</v>
      </c>
      <c r="AP400" t="s" s="8">
        <v>110</v>
      </c>
      <c r="AQ400" t="s" s="8">
        <v>110</v>
      </c>
      <c r="AR400" t="s" s="8">
        <v>110</v>
      </c>
      <c r="AS400" s="12">
        <v>10.1</v>
      </c>
      <c r="AT400" t="s" s="8">
        <v>110</v>
      </c>
      <c r="AU400" s="10">
        <v>0</v>
      </c>
      <c r="AV400" t="s" s="8">
        <v>110</v>
      </c>
      <c r="AW400" t="s" s="8">
        <v>110</v>
      </c>
      <c r="AX400" t="s" s="8">
        <v>110</v>
      </c>
      <c r="AY400" s="10">
        <v>0.339</v>
      </c>
      <c r="AZ400" t="s" s="8">
        <v>110</v>
      </c>
      <c r="BA400" s="10">
        <v>-0.357</v>
      </c>
      <c r="BB400" s="10">
        <v>-1.0642</v>
      </c>
      <c r="BC400" s="10">
        <v>-0.8577</v>
      </c>
      <c r="BD400" s="10">
        <v>-0.6028</v>
      </c>
      <c r="BE400" s="10">
        <v>-0.3944</v>
      </c>
      <c r="BF400" s="10">
        <v>0</v>
      </c>
      <c r="BG400" s="10">
        <v>0.4012</v>
      </c>
      <c r="BH400" s="11">
        <v>-15.1</v>
      </c>
      <c r="BI400" s="11">
        <v>-4.31</v>
      </c>
      <c r="BJ400" s="11">
        <v>-4.3</v>
      </c>
      <c r="BK400" s="11">
        <v>-2.82</v>
      </c>
      <c r="BL400" s="11">
        <v>5.09</v>
      </c>
      <c r="BM400" s="11">
        <v>7.15</v>
      </c>
      <c r="BN400" s="11">
        <v>-15</v>
      </c>
      <c r="BO400" s="11">
        <v>-4.08</v>
      </c>
      <c r="BP400" s="11">
        <v>-2.82</v>
      </c>
      <c r="BQ400" s="11">
        <v>0</v>
      </c>
      <c r="BR400" s="11">
        <v>1.742</v>
      </c>
      <c r="BS400" s="11">
        <v>-6.923</v>
      </c>
      <c r="BT400" t="s" s="8">
        <v>110</v>
      </c>
      <c r="BU400" s="11">
        <v>2.361</v>
      </c>
      <c r="BV400" s="11">
        <v>0.871</v>
      </c>
      <c r="BW400" s="11">
        <v>0.871</v>
      </c>
      <c r="BX400" s="11">
        <v>4.05</v>
      </c>
      <c r="BY400" s="11">
        <v>3.29</v>
      </c>
      <c r="BZ400" s="11">
        <v>4.23</v>
      </c>
      <c r="CA400" s="11">
        <v>-0.77</v>
      </c>
      <c r="CB400" s="11">
        <v>0</v>
      </c>
      <c r="CC400" s="12">
        <v>0.83</v>
      </c>
      <c r="CD400" s="12">
        <v>0.17</v>
      </c>
      <c r="CE400" s="12">
        <v>0.5</v>
      </c>
      <c r="CF400" s="12">
        <v>0.03</v>
      </c>
      <c r="CG400" s="12">
        <v>0.03</v>
      </c>
      <c r="CH400" s="11">
        <v>-23.15</v>
      </c>
      <c r="CI400" s="11">
        <v>-22.53</v>
      </c>
      <c r="CJ400" s="11">
        <v>0</v>
      </c>
      <c r="CK400" s="14">
        <v>0</v>
      </c>
      <c r="CL400" s="15">
        <v>0.2102272727272728</v>
      </c>
    </row>
    <row r="401" ht="31.05" customHeight="1">
      <c r="A401" t="s" s="16">
        <v>965</v>
      </c>
      <c r="B401" t="s" s="16">
        <v>966</v>
      </c>
      <c r="C401" t="s" s="8">
        <v>847</v>
      </c>
      <c r="D401" t="s" s="8">
        <v>93</v>
      </c>
      <c r="E401" t="s" s="8">
        <v>94</v>
      </c>
      <c r="F401" t="s" s="8">
        <v>95</v>
      </c>
      <c r="G401" s="9">
        <v>1.0237</v>
      </c>
      <c r="H401" s="9">
        <v>1.0237</v>
      </c>
      <c r="I401" s="10">
        <f>$C$2+CK401</f>
      </c>
      <c r="J401" s="10">
        <f>IF(H401="NA","NA",$C$1+H401*I401)</f>
      </c>
      <c r="K401" s="10">
        <v>0.025</v>
      </c>
      <c r="L401" s="10">
        <f>IF(K401="NA","NA",$C$1+K401)</f>
      </c>
      <c r="M401" s="10">
        <f>IF(L401="NA","NA",IF(CL401="NA","NA",L401*(1-CL401)))</f>
      </c>
      <c r="N401" s="10">
        <f>IF(J401="NA","NA",IF(AA401="NA","NA",IF(M401="NA","NA",J401*(1-AA401)+M401*AA401)))</f>
      </c>
      <c r="O401" s="10">
        <f>IF(BB401="NA","NA",IF(J401="NA","NA",BB401-J401))</f>
      </c>
      <c r="P401" s="10">
        <f>IF(BC401="NA","NA",IF(N401="NA","NA",BC401-N401))</f>
      </c>
      <c r="Q401" s="11">
        <v>23.7</v>
      </c>
      <c r="R401" s="11">
        <v>0</v>
      </c>
      <c r="S401" s="11">
        <v>0</v>
      </c>
      <c r="T401" s="11">
        <v>0</v>
      </c>
      <c r="U401" s="11">
        <v>23.7</v>
      </c>
      <c r="V401" s="11">
        <v>1.56</v>
      </c>
      <c r="W401" s="11">
        <v>22.14</v>
      </c>
      <c r="X401" s="10">
        <v>0.0658</v>
      </c>
      <c r="Y401" s="12">
        <v>0.01</v>
      </c>
      <c r="Z401" s="10">
        <v>0</v>
      </c>
      <c r="AA401" s="10">
        <v>0</v>
      </c>
      <c r="AB401" s="10">
        <v>0</v>
      </c>
      <c r="AC401" s="10">
        <v>0</v>
      </c>
      <c r="AD401" s="11">
        <v>1.12</v>
      </c>
      <c r="AE401" s="12">
        <v>0.49</v>
      </c>
      <c r="AF401" t="s" s="8">
        <v>110</v>
      </c>
      <c r="AG401" t="s" s="8">
        <v>110</v>
      </c>
      <c r="AH401" s="12">
        <v>0.63</v>
      </c>
      <c r="AI401" t="s" s="5">
        <v>110</v>
      </c>
      <c r="AJ401" s="12">
        <v>69.5</v>
      </c>
      <c r="AK401" t="s" s="8">
        <v>110</v>
      </c>
      <c r="AL401" t="s" s="8">
        <v>110</v>
      </c>
      <c r="AM401" t="s" s="8">
        <v>110</v>
      </c>
      <c r="AN401" s="12">
        <v>6.34</v>
      </c>
      <c r="AO401" s="12">
        <v>2.54</v>
      </c>
      <c r="AP401" t="s" s="8">
        <v>110</v>
      </c>
      <c r="AQ401" s="12">
        <v>43.41</v>
      </c>
      <c r="AR401" s="12">
        <v>10.16</v>
      </c>
      <c r="AS401" s="12">
        <v>2.38</v>
      </c>
      <c r="AT401" t="s" s="8">
        <v>110</v>
      </c>
      <c r="AU401" s="10">
        <v>0</v>
      </c>
      <c r="AV401" t="s" s="8">
        <v>110</v>
      </c>
      <c r="AW401" t="s" s="8">
        <v>110</v>
      </c>
      <c r="AX401" s="10">
        <v>-0.287</v>
      </c>
      <c r="AY401" s="10">
        <v>-0.136</v>
      </c>
      <c r="AZ401" t="s" s="8">
        <v>110</v>
      </c>
      <c r="BA401" t="s" s="8">
        <v>110</v>
      </c>
      <c r="BB401" s="10">
        <v>-0.2783</v>
      </c>
      <c r="BC401" s="10">
        <v>-0.3592</v>
      </c>
      <c r="BD401" s="10">
        <v>-0.2144</v>
      </c>
      <c r="BE401" s="10">
        <v>-0.143</v>
      </c>
      <c r="BF401" s="10">
        <v>0</v>
      </c>
      <c r="BG401" s="10">
        <v>0.6359</v>
      </c>
      <c r="BH401" s="11">
        <v>0.34</v>
      </c>
      <c r="BI401" s="11">
        <v>-1.4</v>
      </c>
      <c r="BJ401" s="11">
        <v>-1.31</v>
      </c>
      <c r="BK401" s="11">
        <v>-0.93</v>
      </c>
      <c r="BL401" s="11">
        <v>9.32</v>
      </c>
      <c r="BM401" s="11">
        <v>6.53</v>
      </c>
      <c r="BN401" s="11">
        <v>0.51</v>
      </c>
      <c r="BO401" s="11">
        <v>-1.17</v>
      </c>
      <c r="BP401" s="11">
        <v>-0.93</v>
      </c>
      <c r="BQ401" s="11">
        <v>0</v>
      </c>
      <c r="BR401" s="11">
        <v>-0.5580000000000001</v>
      </c>
      <c r="BS401" s="11">
        <v>0.947</v>
      </c>
      <c r="BT401" t="s" s="8">
        <v>110</v>
      </c>
      <c r="BU401" s="11">
        <v>-1.323</v>
      </c>
      <c r="BV401" s="11">
        <v>-1.789</v>
      </c>
      <c r="BW401" s="11">
        <v>-1.789</v>
      </c>
      <c r="BX401" s="11">
        <v>5.03</v>
      </c>
      <c r="BY401" s="11">
        <v>2.6</v>
      </c>
      <c r="BZ401" s="11">
        <v>3.74</v>
      </c>
      <c r="CA401" s="11">
        <v>2.18</v>
      </c>
      <c r="CB401" s="11">
        <v>0</v>
      </c>
      <c r="CC401" s="12">
        <v>0.27</v>
      </c>
      <c r="CD401" s="12">
        <v>0.2</v>
      </c>
      <c r="CE401" s="12">
        <v>0.5</v>
      </c>
      <c r="CF401" s="12">
        <v>0.09</v>
      </c>
      <c r="CG401" s="12">
        <v>0.12</v>
      </c>
      <c r="CH401" s="11">
        <v>-2.61</v>
      </c>
      <c r="CI401" s="11">
        <v>-4.95</v>
      </c>
      <c r="CJ401" s="11">
        <v>0</v>
      </c>
      <c r="CK401" s="14">
        <v>0</v>
      </c>
      <c r="CL401" s="15">
        <v>0.2093862815884476</v>
      </c>
    </row>
    <row r="402" ht="31.05" customHeight="1">
      <c r="A402" t="s" s="16">
        <v>967</v>
      </c>
      <c r="B402" t="s" s="16">
        <v>968</v>
      </c>
      <c r="C402" t="s" s="8">
        <v>834</v>
      </c>
      <c r="D402" t="s" s="8">
        <v>93</v>
      </c>
      <c r="E402" t="s" s="8">
        <v>94</v>
      </c>
      <c r="F402" t="s" s="8">
        <v>95</v>
      </c>
      <c r="G402" s="9">
        <v>1.0292</v>
      </c>
      <c r="H402" s="9">
        <v>1.089</v>
      </c>
      <c r="I402" s="10">
        <f>$C$2+CK402</f>
      </c>
      <c r="J402" s="10">
        <f>IF(H402="NA","NA",$C$1+H402*I402)</f>
      </c>
      <c r="K402" s="10">
        <v>0.04</v>
      </c>
      <c r="L402" s="10">
        <f>IF(K402="NA","NA",$C$1+K402)</f>
      </c>
      <c r="M402" s="10">
        <f>IF(L402="NA","NA",IF(CL402="NA","NA",L402*(1-CL402)))</f>
      </c>
      <c r="N402" s="10">
        <f>IF(J402="NA","NA",IF(AA402="NA","NA",IF(M402="NA","NA",J402*(1-AA402)+M402*AA402)))</f>
      </c>
      <c r="O402" s="10">
        <f>IF(BB402="NA","NA",IF(J402="NA","NA",BB402-J402))</f>
      </c>
      <c r="P402" t="s" s="8">
        <f>IF(BC402="NA","NA",IF(N402="NA","NA",BC402-N402))</f>
        <v>110</v>
      </c>
      <c r="Q402" s="11">
        <v>44.9</v>
      </c>
      <c r="R402" s="11">
        <v>2.61</v>
      </c>
      <c r="S402" s="11">
        <v>0</v>
      </c>
      <c r="T402" s="11">
        <v>2.61</v>
      </c>
      <c r="U402" s="11">
        <v>47.51</v>
      </c>
      <c r="V402" s="11">
        <v>6.22</v>
      </c>
      <c r="W402" s="11">
        <v>41.29</v>
      </c>
      <c r="X402" s="10">
        <v>0.1309</v>
      </c>
      <c r="Y402" s="12">
        <v>0</v>
      </c>
      <c r="Z402" s="10">
        <v>0.3701</v>
      </c>
      <c r="AA402" s="10">
        <v>0.0549</v>
      </c>
      <c r="AB402" s="10">
        <v>0.5876</v>
      </c>
      <c r="AC402" s="10">
        <v>0.0581</v>
      </c>
      <c r="AD402" s="11">
        <v>0.53</v>
      </c>
      <c r="AE402" s="12">
        <v>1.15</v>
      </c>
      <c r="AF402" s="10">
        <v>0.1</v>
      </c>
      <c r="AG402" s="10">
        <v>1.5</v>
      </c>
      <c r="AH402" s="12">
        <v>0.44</v>
      </c>
      <c r="AI402" t="s" s="5">
        <v>110</v>
      </c>
      <c r="AJ402" t="s" s="8">
        <v>110</v>
      </c>
      <c r="AK402" t="s" s="8">
        <v>110</v>
      </c>
      <c r="AL402" t="s" s="8">
        <v>110</v>
      </c>
      <c r="AM402" t="s" s="8">
        <v>110</v>
      </c>
      <c r="AN402" s="12">
        <v>10.11</v>
      </c>
      <c r="AO402" s="12">
        <v>6.8</v>
      </c>
      <c r="AP402" t="s" s="8">
        <v>110</v>
      </c>
      <c r="AQ402" t="s" s="8">
        <v>110</v>
      </c>
      <c r="AR402" s="12">
        <v>49.8</v>
      </c>
      <c r="AS402" s="12">
        <v>6.26</v>
      </c>
      <c r="AT402" t="s" s="8">
        <v>110</v>
      </c>
      <c r="AU402" s="10">
        <v>0</v>
      </c>
      <c r="AV402" t="s" s="8">
        <v>110</v>
      </c>
      <c r="AW402" t="s" s="8">
        <v>110</v>
      </c>
      <c r="AX402" s="10">
        <v>-0.248</v>
      </c>
      <c r="AY402" s="10">
        <v>-0.293</v>
      </c>
      <c r="AZ402" t="s" s="8">
        <v>110</v>
      </c>
      <c r="BA402" s="10">
        <v>0.33</v>
      </c>
      <c r="BB402" s="10">
        <v>-0.8885999999999999</v>
      </c>
      <c r="BC402" t="s" s="8">
        <v>110</v>
      </c>
      <c r="BD402" s="10">
        <v>-1.4601</v>
      </c>
      <c r="BE402" s="10">
        <v>-1.3211</v>
      </c>
      <c r="BF402" s="10">
        <v>0</v>
      </c>
      <c r="BG402" s="10">
        <v>0.2082</v>
      </c>
      <c r="BH402" s="11">
        <v>-28.8</v>
      </c>
      <c r="BI402" s="11">
        <v>-9.33</v>
      </c>
      <c r="BJ402" s="11">
        <v>-9.529999999999999</v>
      </c>
      <c r="BK402" s="11">
        <v>-8.44</v>
      </c>
      <c r="BL402" s="11">
        <v>6.6</v>
      </c>
      <c r="BM402" s="11">
        <v>6.39</v>
      </c>
      <c r="BN402" s="11">
        <v>-28.4</v>
      </c>
      <c r="BO402" s="11">
        <v>-8.98</v>
      </c>
      <c r="BP402" s="11">
        <v>-8.44</v>
      </c>
      <c r="BQ402" s="11">
        <v>0</v>
      </c>
      <c r="BR402" s="11">
        <v>-1.435</v>
      </c>
      <c r="BS402" s="11">
        <v>0.007</v>
      </c>
      <c r="BT402" t="s" s="8">
        <v>110</v>
      </c>
      <c r="BU402" s="11">
        <v>-7.01382880540723</v>
      </c>
      <c r="BV402" s="11">
        <v>-7.902</v>
      </c>
      <c r="BW402" s="11">
        <v>-7.902</v>
      </c>
      <c r="BX402" s="11">
        <v>10.5</v>
      </c>
      <c r="BY402" s="11">
        <v>-1.59</v>
      </c>
      <c r="BZ402" s="11">
        <v>4.44</v>
      </c>
      <c r="CA402" s="11">
        <v>0.83</v>
      </c>
      <c r="CB402" s="11">
        <v>0</v>
      </c>
      <c r="CC402" s="12">
        <v>0.6899999999999999</v>
      </c>
      <c r="CD402" s="12">
        <v>0.33</v>
      </c>
      <c r="CE402" s="12">
        <v>0.5</v>
      </c>
      <c r="CF402" s="12">
        <v>0.06</v>
      </c>
      <c r="CG402" s="12">
        <v>0.06</v>
      </c>
      <c r="CH402" s="11">
        <v>-14.96</v>
      </c>
      <c r="CI402" s="11">
        <v>-14.27</v>
      </c>
      <c r="CJ402" s="11">
        <v>0</v>
      </c>
      <c r="CK402" s="14">
        <v>0</v>
      </c>
      <c r="CL402" s="15">
        <v>0.2102272727272728</v>
      </c>
    </row>
    <row r="403" ht="22.05" customHeight="1">
      <c r="A403" t="s" s="16">
        <v>969</v>
      </c>
      <c r="B403" t="s" s="16">
        <v>970</v>
      </c>
      <c r="C403" t="s" s="8">
        <v>914</v>
      </c>
      <c r="D403" t="s" s="8">
        <v>93</v>
      </c>
      <c r="E403" t="s" s="8">
        <v>94</v>
      </c>
      <c r="F403" t="s" s="8">
        <v>95</v>
      </c>
      <c r="G403" s="9">
        <v>0.8076</v>
      </c>
      <c r="H403" s="9">
        <v>0.834</v>
      </c>
      <c r="I403" s="10">
        <f>$C$2+CK403</f>
      </c>
      <c r="J403" s="10">
        <f>IF(H403="NA","NA",$C$1+H403*I403)</f>
      </c>
      <c r="K403" s="10">
        <v>0.025</v>
      </c>
      <c r="L403" s="10">
        <f>IF(K403="NA","NA",$C$1+K403)</f>
      </c>
      <c r="M403" s="10">
        <f>IF(L403="NA","NA",IF(CL403="NA","NA",L403*(1-CL403)))</f>
      </c>
      <c r="N403" s="10">
        <f>IF(J403="NA","NA",IF(AA403="NA","NA",IF(M403="NA","NA",J403*(1-AA403)+M403*AA403)))</f>
      </c>
      <c r="O403" s="10">
        <f>IF(BB403="NA","NA",IF(J403="NA","NA",BB403-J403))</f>
      </c>
      <c r="P403" s="10">
        <f>IF(BC403="NA","NA",IF(N403="NA","NA",BC403-N403))</f>
      </c>
      <c r="Q403" s="11">
        <v>60.7</v>
      </c>
      <c r="R403" s="11">
        <v>0</v>
      </c>
      <c r="S403" s="11">
        <v>1.98</v>
      </c>
      <c r="T403" s="11">
        <v>1.98</v>
      </c>
      <c r="U403" s="11">
        <v>62.68</v>
      </c>
      <c r="V403" s="11">
        <v>1.14</v>
      </c>
      <c r="W403" s="11">
        <v>61.54</v>
      </c>
      <c r="X403" s="10">
        <v>0.0182</v>
      </c>
      <c r="Y403" s="12">
        <v>0.01</v>
      </c>
      <c r="Z403" s="10">
        <v>0.25</v>
      </c>
      <c r="AA403" s="10">
        <v>0.0316</v>
      </c>
      <c r="AB403" s="10">
        <v>0.3333</v>
      </c>
      <c r="AC403" s="10">
        <v>0.0326</v>
      </c>
      <c r="AD403" s="11">
        <v>3.1</v>
      </c>
      <c r="AE403" s="12">
        <v>0.66</v>
      </c>
      <c r="AF403" t="s" s="8">
        <v>110</v>
      </c>
      <c r="AG403" t="s" s="8">
        <v>110</v>
      </c>
      <c r="AH403" s="12">
        <v>0.34</v>
      </c>
      <c r="AI403" t="s" s="5">
        <v>110</v>
      </c>
      <c r="AJ403" t="s" s="8">
        <v>110</v>
      </c>
      <c r="AK403" t="s" s="8">
        <v>110</v>
      </c>
      <c r="AL403" t="s" s="8">
        <v>110</v>
      </c>
      <c r="AM403" t="s" s="8">
        <v>110</v>
      </c>
      <c r="AN403" s="12">
        <v>10.22</v>
      </c>
      <c r="AO403" s="12">
        <v>14.73</v>
      </c>
      <c r="AP403" t="s" s="8">
        <v>110</v>
      </c>
      <c r="AQ403" t="s" s="8">
        <v>110</v>
      </c>
      <c r="AR403" s="12">
        <v>9.08</v>
      </c>
      <c r="AS403" s="12">
        <v>14.94</v>
      </c>
      <c r="AT403" t="s" s="8">
        <v>110</v>
      </c>
      <c r="AU403" s="10">
        <v>0</v>
      </c>
      <c r="AV403" t="s" s="8">
        <v>110</v>
      </c>
      <c r="AW403" t="s" s="8">
        <v>110</v>
      </c>
      <c r="AX403" s="10">
        <v>0.256</v>
      </c>
      <c r="AY403" s="10">
        <v>0.262</v>
      </c>
      <c r="AZ403" t="s" s="8">
        <v>110</v>
      </c>
      <c r="BA403" s="10">
        <v>0.487</v>
      </c>
      <c r="BB403" s="10">
        <v>-1.1407</v>
      </c>
      <c r="BC403" s="10">
        <v>-0.9372</v>
      </c>
      <c r="BD403" s="10">
        <v>-0.4881</v>
      </c>
      <c r="BE403" s="10">
        <v>-0.5065</v>
      </c>
      <c r="BF403" s="10">
        <v>0</v>
      </c>
      <c r="BG403" s="10">
        <v>0.1195</v>
      </c>
      <c r="BH403" s="11">
        <v>-2.98</v>
      </c>
      <c r="BI403" s="11">
        <v>-3.08</v>
      </c>
      <c r="BJ403" s="11">
        <v>-3.26</v>
      </c>
      <c r="BK403" s="11">
        <v>-3.2</v>
      </c>
      <c r="BL403" s="11">
        <v>4.12</v>
      </c>
      <c r="BM403" s="11">
        <v>6.31</v>
      </c>
      <c r="BN403" s="11">
        <v>-3.13</v>
      </c>
      <c r="BO403" s="11">
        <v>-2.98</v>
      </c>
      <c r="BP403" s="11">
        <v>-3.2</v>
      </c>
      <c r="BQ403" s="11">
        <v>0.13</v>
      </c>
      <c r="BR403" s="11">
        <v>0.223</v>
      </c>
      <c r="BS403" s="11">
        <v>1.351</v>
      </c>
      <c r="BT403" t="s" s="8">
        <v>110</v>
      </c>
      <c r="BU403" s="11">
        <v>-4.77</v>
      </c>
      <c r="BV403" s="11">
        <v>-4.78</v>
      </c>
      <c r="BW403" s="11">
        <v>-4.654</v>
      </c>
      <c r="BX403" s="11">
        <v>2.7</v>
      </c>
      <c r="BY403" s="11">
        <v>3.41</v>
      </c>
      <c r="BZ403" s="11">
        <v>5.94</v>
      </c>
      <c r="CA403" s="11">
        <v>6.78</v>
      </c>
      <c r="CB403" s="11">
        <v>0</v>
      </c>
      <c r="CC403" s="12">
        <v>-0.01</v>
      </c>
      <c r="CD403" s="12">
        <v>1.01</v>
      </c>
      <c r="CE403" s="12">
        <v>0.5</v>
      </c>
      <c r="CF403" t="s" s="8">
        <v>110</v>
      </c>
      <c r="CG403" t="s" s="8">
        <v>110</v>
      </c>
      <c r="CH403" t="s" s="8">
        <v>110</v>
      </c>
      <c r="CI403" t="s" s="8">
        <v>110</v>
      </c>
      <c r="CJ403" s="11">
        <v>0</v>
      </c>
      <c r="CK403" s="14">
        <v>0</v>
      </c>
      <c r="CL403" s="15">
        <v>0.2093862815884476</v>
      </c>
    </row>
    <row r="404" ht="31.05" customHeight="1">
      <c r="A404" t="s" s="16">
        <v>971</v>
      </c>
      <c r="B404" t="s" s="16">
        <v>972</v>
      </c>
      <c r="C404" t="s" s="8">
        <v>834</v>
      </c>
      <c r="D404" t="s" s="8">
        <v>93</v>
      </c>
      <c r="E404" t="s" s="8">
        <v>94</v>
      </c>
      <c r="F404" t="s" s="8">
        <v>95</v>
      </c>
      <c r="G404" s="9">
        <v>1.0292</v>
      </c>
      <c r="H404" s="9">
        <v>1.1094</v>
      </c>
      <c r="I404" s="10">
        <f>$C$2+CK404</f>
      </c>
      <c r="J404" s="10">
        <f>IF(H404="NA","NA",$C$1+H404*I404)</f>
      </c>
      <c r="K404" s="10">
        <v>0.025</v>
      </c>
      <c r="L404" s="10">
        <f>IF(K404="NA","NA",$C$1+K404)</f>
      </c>
      <c r="M404" s="10">
        <f>IF(L404="NA","NA",IF(CL404="NA","NA",L404*(1-CL404)))</f>
      </c>
      <c r="N404" s="10">
        <f>IF(J404="NA","NA",IF(AA404="NA","NA",IF(M404="NA","NA",J404*(1-AA404)+M404*AA404)))</f>
      </c>
      <c r="O404" s="10">
        <f>IF(BB404="NA","NA",IF(J404="NA","NA",BB404-J404))</f>
      </c>
      <c r="P404" s="10">
        <f>IF(BC404="NA","NA",IF(N404="NA","NA",BC404-N404))</f>
      </c>
      <c r="Q404" s="11">
        <v>245.8</v>
      </c>
      <c r="R404" s="11">
        <v>2.94</v>
      </c>
      <c r="S404" s="11">
        <v>16.2</v>
      </c>
      <c r="T404" s="11">
        <v>19.14</v>
      </c>
      <c r="U404" s="11">
        <v>264.94</v>
      </c>
      <c r="V404" s="11">
        <v>1.68</v>
      </c>
      <c r="W404" s="11">
        <v>263.26</v>
      </c>
      <c r="X404" s="10">
        <v>0.0063</v>
      </c>
      <c r="Y404" s="12">
        <v>0</v>
      </c>
      <c r="Z404" s="10">
        <v>0.3051</v>
      </c>
      <c r="AA404" s="10">
        <v>0.0723</v>
      </c>
      <c r="AB404" s="10">
        <v>0.4391</v>
      </c>
      <c r="AC404" s="10">
        <v>0.0779</v>
      </c>
      <c r="AD404" s="11">
        <v>3.01</v>
      </c>
      <c r="AE404" s="12">
        <v>0.16</v>
      </c>
      <c r="AF404" t="s" s="8">
        <v>110</v>
      </c>
      <c r="AG404" t="s" s="8">
        <v>110</v>
      </c>
      <c r="AH404" s="12">
        <v>0.64</v>
      </c>
      <c r="AI404" t="s" s="5">
        <v>110</v>
      </c>
      <c r="AJ404" t="s" s="8">
        <v>110</v>
      </c>
      <c r="AK404" t="s" s="8">
        <v>110</v>
      </c>
      <c r="AL404" t="s" s="8">
        <v>110</v>
      </c>
      <c r="AM404" t="s" s="8">
        <v>110</v>
      </c>
      <c r="AN404" s="12">
        <v>5.64</v>
      </c>
      <c r="AO404" s="12">
        <v>32.64</v>
      </c>
      <c r="AP404" t="s" s="8">
        <v>110</v>
      </c>
      <c r="AQ404" t="s" s="8">
        <v>110</v>
      </c>
      <c r="AR404" s="12">
        <v>4.31</v>
      </c>
      <c r="AS404" s="12">
        <v>34.96</v>
      </c>
      <c r="AT404" t="s" s="8">
        <v>110</v>
      </c>
      <c r="AU404" s="10">
        <v>0</v>
      </c>
      <c r="AV404" t="s" s="8">
        <v>110</v>
      </c>
      <c r="AW404" t="s" s="8">
        <v>110</v>
      </c>
      <c r="AX404" s="10">
        <v>-0.238</v>
      </c>
      <c r="AY404" s="10">
        <v>-0.226</v>
      </c>
      <c r="AZ404" t="s" s="8">
        <v>110</v>
      </c>
      <c r="BA404" t="s" s="8">
        <v>110</v>
      </c>
      <c r="BB404" s="10">
        <v>-0.3241</v>
      </c>
      <c r="BC404" s="10">
        <v>-0.2142</v>
      </c>
      <c r="BD404" s="10">
        <v>-2.1196</v>
      </c>
      <c r="BE404" s="10">
        <v>-2.1434</v>
      </c>
      <c r="BF404" s="10">
        <v>0</v>
      </c>
      <c r="BG404" s="10">
        <v>0.177</v>
      </c>
      <c r="BH404" s="11">
        <v>-11.2</v>
      </c>
      <c r="BI404" s="11">
        <v>-11.7</v>
      </c>
      <c r="BJ404" s="11">
        <v>-11.9</v>
      </c>
      <c r="BK404" s="11">
        <v>-11.83</v>
      </c>
      <c r="BL404" s="11">
        <v>7.53</v>
      </c>
      <c r="BM404" s="11">
        <v>5.52</v>
      </c>
      <c r="BN404" s="11">
        <v>-9.98</v>
      </c>
      <c r="BO404" s="11">
        <v>-11.1</v>
      </c>
      <c r="BP404" s="11">
        <v>-11.83</v>
      </c>
      <c r="BQ404" s="11">
        <v>0.72</v>
      </c>
      <c r="BR404" s="11">
        <v>0.9389999999999999</v>
      </c>
      <c r="BS404" s="11">
        <v>4.516</v>
      </c>
      <c r="BT404" t="s" s="8">
        <v>110</v>
      </c>
      <c r="BU404" s="11">
        <v>-17.2866534213369</v>
      </c>
      <c r="BV404" s="11">
        <v>-17.874</v>
      </c>
      <c r="BW404" s="11">
        <v>-17.155</v>
      </c>
      <c r="BX404" s="11">
        <v>36.1</v>
      </c>
      <c r="BY404" s="11">
        <v>55.24</v>
      </c>
      <c r="BZ404" s="11">
        <v>43.6</v>
      </c>
      <c r="CA404" s="11">
        <v>61.06</v>
      </c>
      <c r="CB404" s="11">
        <v>0</v>
      </c>
      <c r="CC404" s="12">
        <v>-0.06</v>
      </c>
      <c r="CD404" s="12">
        <v>0.36</v>
      </c>
      <c r="CE404" s="12">
        <v>0.5</v>
      </c>
      <c r="CF404" t="s" s="8">
        <v>110</v>
      </c>
      <c r="CG404" t="s" s="8">
        <v>110</v>
      </c>
      <c r="CH404" t="s" s="8">
        <v>110</v>
      </c>
      <c r="CI404" t="s" s="8">
        <v>110</v>
      </c>
      <c r="CJ404" s="11">
        <v>0</v>
      </c>
      <c r="CK404" s="14">
        <v>0</v>
      </c>
      <c r="CL404" s="15">
        <v>0.2093862815884476</v>
      </c>
    </row>
    <row r="405" ht="40.05" customHeight="1">
      <c r="A405" t="s" s="16">
        <v>973</v>
      </c>
      <c r="B405" t="s" s="16">
        <v>974</v>
      </c>
      <c r="C405" t="s" s="8">
        <v>914</v>
      </c>
      <c r="D405" t="s" s="8">
        <v>93</v>
      </c>
      <c r="E405" t="s" s="8">
        <v>94</v>
      </c>
      <c r="F405" t="s" s="8">
        <v>95</v>
      </c>
      <c r="G405" s="9">
        <v>0.8076</v>
      </c>
      <c r="H405" s="9">
        <v>0.8076</v>
      </c>
      <c r="I405" s="10">
        <f>$C$2+CK405</f>
      </c>
      <c r="J405" s="10">
        <f>IF(H405="NA","NA",$C$1+H405*I405)</f>
      </c>
      <c r="K405" s="10">
        <v>0.04</v>
      </c>
      <c r="L405" s="10">
        <f>IF(K405="NA","NA",$C$1+K405)</f>
      </c>
      <c r="M405" s="10">
        <f>IF(L405="NA","NA",IF(CL405="NA","NA",L405*(1-CL405)))</f>
      </c>
      <c r="N405" s="10">
        <f>IF(J405="NA","NA",IF(AA405="NA","NA",IF(M405="NA","NA",J405*(1-AA405)+M405*AA405)))</f>
      </c>
      <c r="O405" s="10">
        <f>IF(BB405="NA","NA",IF(J405="NA","NA",BB405-J405))</f>
      </c>
      <c r="P405" s="10">
        <f>IF(BC405="NA","NA",IF(N405="NA","NA",BC405-N405))</f>
      </c>
      <c r="Q405" s="11">
        <v>28.7</v>
      </c>
      <c r="R405" s="11">
        <v>0</v>
      </c>
      <c r="S405" s="11">
        <v>0</v>
      </c>
      <c r="T405" s="11">
        <v>0</v>
      </c>
      <c r="U405" s="11">
        <v>28.7</v>
      </c>
      <c r="V405" s="11">
        <v>1.05</v>
      </c>
      <c r="W405" s="11">
        <v>27.65</v>
      </c>
      <c r="X405" s="10">
        <v>0.0366</v>
      </c>
      <c r="Y405" s="12">
        <v>0</v>
      </c>
      <c r="Z405" s="10">
        <v>0</v>
      </c>
      <c r="AA405" s="10">
        <v>0</v>
      </c>
      <c r="AB405" s="10">
        <v>0</v>
      </c>
      <c r="AC405" s="10">
        <v>0</v>
      </c>
      <c r="AD405" s="11">
        <v>0.51</v>
      </c>
      <c r="AE405" s="12">
        <v>0.39</v>
      </c>
      <c r="AF405" s="10">
        <v>0.06320000000000001</v>
      </c>
      <c r="AG405" s="10">
        <v>1.1463</v>
      </c>
      <c r="AH405" s="12">
        <v>0.38</v>
      </c>
      <c r="AI405" t="s" s="5">
        <v>110</v>
      </c>
      <c r="AJ405" t="s" s="8">
        <v>110</v>
      </c>
      <c r="AK405" t="s" s="8">
        <v>110</v>
      </c>
      <c r="AL405" t="s" s="8">
        <v>110</v>
      </c>
      <c r="AM405" t="s" s="8">
        <v>110</v>
      </c>
      <c r="AN405" s="12">
        <v>3.46</v>
      </c>
      <c r="AO405" s="12">
        <v>4.72</v>
      </c>
      <c r="AP405" t="s" s="8">
        <v>110</v>
      </c>
      <c r="AQ405" s="12">
        <v>126.83</v>
      </c>
      <c r="AR405" s="12">
        <v>3.82</v>
      </c>
      <c r="AS405" s="12">
        <v>4.55</v>
      </c>
      <c r="AT405" t="s" s="8">
        <v>110</v>
      </c>
      <c r="AU405" s="10">
        <v>0</v>
      </c>
      <c r="AV405" t="s" s="8">
        <v>110</v>
      </c>
      <c r="AW405" t="s" s="8">
        <v>110</v>
      </c>
      <c r="AX405" s="10">
        <v>-0.0601</v>
      </c>
      <c r="AY405" s="10">
        <v>0.0511</v>
      </c>
      <c r="AZ405" t="s" s="8">
        <v>110</v>
      </c>
      <c r="BA405" t="s" s="8">
        <v>110</v>
      </c>
      <c r="BB405" s="10">
        <v>-0.09089999999999999</v>
      </c>
      <c r="BC405" s="10">
        <v>-0.0291</v>
      </c>
      <c r="BD405" s="10">
        <v>-0.1481</v>
      </c>
      <c r="BE405" s="10">
        <v>-0.0367</v>
      </c>
      <c r="BF405" s="10">
        <v>0</v>
      </c>
      <c r="BG405" s="10">
        <v>0.1569</v>
      </c>
      <c r="BH405" s="11">
        <v>-0.28</v>
      </c>
      <c r="BI405" s="11">
        <v>-0.8100000000000001</v>
      </c>
      <c r="BJ405" s="11">
        <v>-0.86</v>
      </c>
      <c r="BK405" s="11">
        <v>-0.2</v>
      </c>
      <c r="BL405" s="11">
        <v>6.08</v>
      </c>
      <c r="BM405" s="11">
        <v>5.45</v>
      </c>
      <c r="BN405" s="11">
        <v>0.22</v>
      </c>
      <c r="BO405" s="11">
        <v>-0.42</v>
      </c>
      <c r="BP405" s="11">
        <v>-0.2</v>
      </c>
      <c r="BQ405" s="11">
        <v>0</v>
      </c>
      <c r="BR405" s="11">
        <v>0.012</v>
      </c>
      <c r="BS405" s="11">
        <v>0.0610000000000001</v>
      </c>
      <c r="BT405" t="s" s="8">
        <v>110</v>
      </c>
      <c r="BU405" s="11">
        <v>-0.273</v>
      </c>
      <c r="BV405" s="11">
        <v>-0.88</v>
      </c>
      <c r="BW405" s="11">
        <v>-0.88</v>
      </c>
      <c r="BX405" s="11">
        <v>8.880000000000001</v>
      </c>
      <c r="BY405" s="11">
        <v>6.88</v>
      </c>
      <c r="BZ405" s="11">
        <v>8.289999999999999</v>
      </c>
      <c r="CA405" s="11">
        <v>7.24</v>
      </c>
      <c r="CB405" s="11">
        <v>0</v>
      </c>
      <c r="CC405" s="12">
        <v>0.29</v>
      </c>
      <c r="CD405" s="12">
        <v>0</v>
      </c>
      <c r="CE405" s="12">
        <v>0.5</v>
      </c>
      <c r="CF405" s="12">
        <v>0.11</v>
      </c>
      <c r="CG405" s="12">
        <v>0.1</v>
      </c>
      <c r="CH405" s="11">
        <v>-1.01</v>
      </c>
      <c r="CI405" s="11">
        <v>-1.27</v>
      </c>
      <c r="CJ405" s="11">
        <v>0</v>
      </c>
      <c r="CK405" s="14">
        <v>0</v>
      </c>
      <c r="CL405" s="15">
        <v>0.2102272727272728</v>
      </c>
    </row>
    <row r="406" ht="22.05" customHeight="1">
      <c r="A406" t="s" s="16">
        <v>975</v>
      </c>
      <c r="B406" t="s" s="16">
        <v>976</v>
      </c>
      <c r="C406" t="s" s="8">
        <v>834</v>
      </c>
      <c r="D406" t="s" s="8">
        <v>93</v>
      </c>
      <c r="E406" t="s" s="8">
        <v>94</v>
      </c>
      <c r="F406" t="s" s="8">
        <v>95</v>
      </c>
      <c r="G406" s="9">
        <v>1.0292</v>
      </c>
      <c r="H406" s="9">
        <v>1.0829</v>
      </c>
      <c r="I406" s="10">
        <f>$C$2+CK406</f>
      </c>
      <c r="J406" s="10">
        <f>IF(H406="NA","NA",$C$1+H406*I406)</f>
      </c>
      <c r="K406" s="10">
        <v>0.025</v>
      </c>
      <c r="L406" s="10">
        <f>IF(K406="NA","NA",$C$1+K406)</f>
      </c>
      <c r="M406" s="10">
        <f>IF(L406="NA","NA",IF(CL406="NA","NA",L406*(1-CL406)))</f>
      </c>
      <c r="N406" s="10">
        <f>IF(J406="NA","NA",IF(AA406="NA","NA",IF(M406="NA","NA",J406*(1-AA406)+M406*AA406)))</f>
      </c>
      <c r="O406" s="10">
        <f>IF(BB406="NA","NA",IF(J406="NA","NA",BB406-J406))</f>
      </c>
      <c r="P406" s="10">
        <f>IF(BC406="NA","NA",IF(N406="NA","NA",BC406-N406))</f>
      </c>
      <c r="Q406" s="11">
        <v>5.96</v>
      </c>
      <c r="R406" s="11">
        <v>0</v>
      </c>
      <c r="S406" s="11">
        <v>0.31</v>
      </c>
      <c r="T406" s="11">
        <v>0.31</v>
      </c>
      <c r="U406" s="11">
        <v>6.27</v>
      </c>
      <c r="V406" s="11">
        <v>0.08</v>
      </c>
      <c r="W406" s="11">
        <v>6.2</v>
      </c>
      <c r="X406" s="10">
        <v>0.012</v>
      </c>
      <c r="Y406" s="12">
        <v>0</v>
      </c>
      <c r="Z406" s="10">
        <v>0.2555</v>
      </c>
      <c r="AA406" s="10">
        <v>0.0496</v>
      </c>
      <c r="AB406" s="10">
        <v>0.3433</v>
      </c>
      <c r="AC406" s="10">
        <v>0.0522</v>
      </c>
      <c r="AD406" s="11">
        <v>0.22</v>
      </c>
      <c r="AE406" s="12">
        <v>0.57</v>
      </c>
      <c r="AF406" s="10">
        <v>0.06320000000000001</v>
      </c>
      <c r="AG406" t="s" s="8">
        <v>110</v>
      </c>
      <c r="AH406" s="12">
        <v>0.82</v>
      </c>
      <c r="AI406" t="s" s="5">
        <v>110</v>
      </c>
      <c r="AJ406" t="s" s="8">
        <v>110</v>
      </c>
      <c r="AK406" t="s" s="8">
        <v>110</v>
      </c>
      <c r="AL406" t="s" s="8">
        <v>110</v>
      </c>
      <c r="AM406" t="s" s="8">
        <v>110</v>
      </c>
      <c r="AN406" s="12">
        <v>6.58</v>
      </c>
      <c r="AO406" s="12">
        <v>2.23</v>
      </c>
      <c r="AP406" t="s" s="8">
        <v>110</v>
      </c>
      <c r="AQ406" t="s" s="8">
        <v>110</v>
      </c>
      <c r="AR406" s="12">
        <v>5.43</v>
      </c>
      <c r="AS406" s="12">
        <v>2.32</v>
      </c>
      <c r="AT406" t="s" s="8">
        <v>110</v>
      </c>
      <c r="AU406" s="10">
        <v>0</v>
      </c>
      <c r="AV406" t="s" s="8">
        <v>110</v>
      </c>
      <c r="AW406" t="s" s="8">
        <v>110</v>
      </c>
      <c r="AX406" s="10">
        <v>0.0818</v>
      </c>
      <c r="AY406" s="10">
        <v>0.0733</v>
      </c>
      <c r="AZ406" t="s" s="8">
        <v>110</v>
      </c>
      <c r="BA406" t="s" s="8">
        <v>110</v>
      </c>
      <c r="BB406" s="10">
        <v>-0.3703</v>
      </c>
      <c r="BC406" s="10">
        <v>-0.3703</v>
      </c>
      <c r="BD406" s="10">
        <v>-0.1617</v>
      </c>
      <c r="BE406" s="10">
        <v>-0.1541</v>
      </c>
      <c r="BF406" s="10">
        <v>0</v>
      </c>
      <c r="BG406" s="10">
        <v>0.0142</v>
      </c>
      <c r="BH406" s="11">
        <v>-0.86</v>
      </c>
      <c r="BI406" s="11">
        <v>-0.51</v>
      </c>
      <c r="BJ406" s="11">
        <v>-0.49</v>
      </c>
      <c r="BK406" s="11">
        <v>-0.49</v>
      </c>
      <c r="BL406" s="11">
        <v>2.67</v>
      </c>
      <c r="BM406" s="11">
        <v>3.16</v>
      </c>
      <c r="BN406" s="11">
        <v>-0.8</v>
      </c>
      <c r="BO406" s="11">
        <v>-0.48</v>
      </c>
      <c r="BP406" s="11">
        <v>-0.49</v>
      </c>
      <c r="BQ406" s="11">
        <v>0</v>
      </c>
      <c r="BR406" s="11">
        <v>0.17</v>
      </c>
      <c r="BS406" s="11">
        <v>0.065</v>
      </c>
      <c r="BT406" t="s" s="8">
        <v>110</v>
      </c>
      <c r="BU406" s="11">
        <v>-0.722</v>
      </c>
      <c r="BV406" s="11">
        <v>-0.746</v>
      </c>
      <c r="BW406" s="11">
        <v>-0.746</v>
      </c>
      <c r="BX406" s="11">
        <v>1.38</v>
      </c>
      <c r="BY406" s="11">
        <v>1.32</v>
      </c>
      <c r="BZ406" s="11">
        <v>0.91</v>
      </c>
      <c r="CA406" s="11">
        <v>1.14</v>
      </c>
      <c r="CB406" s="11">
        <v>0</v>
      </c>
      <c r="CC406" t="s" s="8">
        <v>110</v>
      </c>
      <c r="CD406" s="12">
        <v>-0.07000000000000001</v>
      </c>
      <c r="CE406" s="12">
        <v>0.5</v>
      </c>
      <c r="CF406" s="12">
        <v>0.06</v>
      </c>
      <c r="CG406" s="12">
        <v>0.06</v>
      </c>
      <c r="CH406" s="11">
        <v>-0.42</v>
      </c>
      <c r="CI406" s="11">
        <v>-0.47</v>
      </c>
      <c r="CJ406" s="11">
        <v>0</v>
      </c>
      <c r="CK406" s="14">
        <v>0</v>
      </c>
      <c r="CL406" s="15">
        <v>0.2093862815884476</v>
      </c>
    </row>
    <row r="407" ht="40.05" customHeight="1">
      <c r="A407" t="s" s="16">
        <v>977</v>
      </c>
      <c r="B407" t="s" s="16">
        <v>978</v>
      </c>
      <c r="C407" t="s" s="8">
        <v>847</v>
      </c>
      <c r="D407" t="s" s="8">
        <v>93</v>
      </c>
      <c r="E407" t="s" s="8">
        <v>94</v>
      </c>
      <c r="F407" t="s" s="8">
        <v>95</v>
      </c>
      <c r="G407" s="9">
        <v>1.0237</v>
      </c>
      <c r="H407" s="9">
        <v>1.0853</v>
      </c>
      <c r="I407" s="10">
        <f>$C$2+CK407</f>
      </c>
      <c r="J407" s="10">
        <f>IF(H407="NA","NA",$C$1+H407*I407)</f>
      </c>
      <c r="K407" s="10">
        <v>0.04</v>
      </c>
      <c r="L407" s="10">
        <f>IF(K407="NA","NA",$C$1+K407)</f>
      </c>
      <c r="M407" s="10">
        <f>IF(L407="NA","NA",IF(CL407="NA","NA",L407*(1-CL407)))</f>
      </c>
      <c r="N407" s="10">
        <f>IF(J407="NA","NA",IF(AA407="NA","NA",IF(M407="NA","NA",J407*(1-AA407)+M407*AA407)))</f>
      </c>
      <c r="O407" s="10">
        <f>IF(BB407="NA","NA",IF(J407="NA","NA",BB407-J407))</f>
      </c>
      <c r="P407" s="10">
        <f>IF(BC407="NA","NA",IF(N407="NA","NA",BC407-N407))</f>
      </c>
      <c r="Q407" s="11">
        <v>9.199999999999999</v>
      </c>
      <c r="R407" s="11">
        <v>0</v>
      </c>
      <c r="S407" s="11">
        <v>0.55</v>
      </c>
      <c r="T407" s="11">
        <v>0.55</v>
      </c>
      <c r="U407" s="11">
        <v>9.75</v>
      </c>
      <c r="V407" s="11">
        <v>0.04</v>
      </c>
      <c r="W407" s="11">
        <v>9.720000000000001</v>
      </c>
      <c r="X407" s="10">
        <v>0.0037</v>
      </c>
      <c r="Y407" s="12">
        <v>0</v>
      </c>
      <c r="Z407" s="10">
        <v>0.6368</v>
      </c>
      <c r="AA407" s="10">
        <v>0.0568</v>
      </c>
      <c r="AB407" s="10">
        <v>1.7532</v>
      </c>
      <c r="AC407" s="10">
        <v>0.0602</v>
      </c>
      <c r="AD407" s="11">
        <v>0.19</v>
      </c>
      <c r="AE407" s="12">
        <v>0.41</v>
      </c>
      <c r="AF407" s="10">
        <v>0.0447</v>
      </c>
      <c r="AG407" s="10">
        <v>1.5</v>
      </c>
      <c r="AH407" s="12">
        <v>0.78</v>
      </c>
      <c r="AI407" t="s" s="5">
        <v>110</v>
      </c>
      <c r="AJ407" t="s" s="8">
        <v>110</v>
      </c>
      <c r="AK407" t="s" s="8">
        <v>110</v>
      </c>
      <c r="AL407" t="s" s="8">
        <v>110</v>
      </c>
      <c r="AM407" t="s" s="8">
        <v>110</v>
      </c>
      <c r="AN407" s="12">
        <v>29.11</v>
      </c>
      <c r="AO407" s="12">
        <v>3.24</v>
      </c>
      <c r="AP407" s="12">
        <v>74.18000000000001</v>
      </c>
      <c r="AQ407" t="s" s="8">
        <v>110</v>
      </c>
      <c r="AR407" s="12">
        <v>11.65</v>
      </c>
      <c r="AS407" s="12">
        <v>3.42</v>
      </c>
      <c r="AT407" t="s" s="8">
        <v>110</v>
      </c>
      <c r="AU407" s="10">
        <v>0</v>
      </c>
      <c r="AV407" t="s" s="8">
        <v>110</v>
      </c>
      <c r="AW407" t="s" s="8">
        <v>110</v>
      </c>
      <c r="AX407" s="10">
        <v>1.292</v>
      </c>
      <c r="AY407" s="10">
        <v>0.856</v>
      </c>
      <c r="AZ407" t="s" s="8">
        <v>110</v>
      </c>
      <c r="BA407" t="s" s="8">
        <v>110</v>
      </c>
      <c r="BB407" s="10">
        <v>-0.25</v>
      </c>
      <c r="BC407" s="10">
        <v>0.1388</v>
      </c>
      <c r="BD407" s="10">
        <v>-0.0277</v>
      </c>
      <c r="BE407" s="10">
        <v>0.0417</v>
      </c>
      <c r="BF407" s="10">
        <v>0</v>
      </c>
      <c r="BG407" s="10">
        <v>0.0002</v>
      </c>
      <c r="BH407" s="11">
        <v>-0.28</v>
      </c>
      <c r="BI407" s="11">
        <v>-0.09</v>
      </c>
      <c r="BJ407" s="11">
        <v>-0.03</v>
      </c>
      <c r="BK407" s="11">
        <v>0.13</v>
      </c>
      <c r="BL407" s="11">
        <v>2.84</v>
      </c>
      <c r="BM407" s="11">
        <v>3.14</v>
      </c>
      <c r="BN407" s="11">
        <v>-0.29</v>
      </c>
      <c r="BO407" s="11">
        <v>-0.01</v>
      </c>
      <c r="BP407" s="11">
        <v>0.13</v>
      </c>
      <c r="BQ407" s="11">
        <v>0</v>
      </c>
      <c r="BR407" s="11">
        <v>0</v>
      </c>
      <c r="BS407" s="11">
        <v>-0.254</v>
      </c>
      <c r="BT407" s="10">
        <v>-1.93893129770992</v>
      </c>
      <c r="BU407" s="11">
        <v>0.385</v>
      </c>
      <c r="BV407" s="11">
        <v>0.167</v>
      </c>
      <c r="BW407" s="11">
        <v>0.167</v>
      </c>
      <c r="BX407" s="11">
        <v>0.35</v>
      </c>
      <c r="BY407" s="11">
        <v>0.9399999999999999</v>
      </c>
      <c r="BZ407" s="11">
        <v>0.32</v>
      </c>
      <c r="CA407" s="11">
        <v>0.83</v>
      </c>
      <c r="CB407" s="11">
        <v>0</v>
      </c>
      <c r="CC407" s="12">
        <v>0.33</v>
      </c>
      <c r="CD407" s="12">
        <v>-0.05</v>
      </c>
      <c r="CE407" s="12">
        <v>0.5</v>
      </c>
      <c r="CF407" s="12">
        <v>0.09</v>
      </c>
      <c r="CG407" s="12">
        <v>0.13</v>
      </c>
      <c r="CH407" s="11">
        <v>-0.59</v>
      </c>
      <c r="CI407" s="11">
        <v>-0.82</v>
      </c>
      <c r="CJ407" s="11">
        <v>0</v>
      </c>
      <c r="CK407" s="14">
        <v>0</v>
      </c>
      <c r="CL407" s="15">
        <v>0.2102272727272728</v>
      </c>
    </row>
    <row r="408" ht="31.05" customHeight="1">
      <c r="A408" t="s" s="16">
        <v>979</v>
      </c>
      <c r="B408" t="s" s="16">
        <v>980</v>
      </c>
      <c r="C408" t="s" s="8">
        <v>847</v>
      </c>
      <c r="D408" t="s" s="8">
        <v>93</v>
      </c>
      <c r="E408" t="s" s="8">
        <v>94</v>
      </c>
      <c r="F408" t="s" s="8">
        <v>95</v>
      </c>
      <c r="G408" s="9">
        <v>1.0237</v>
      </c>
      <c r="H408" s="9">
        <v>1.0237</v>
      </c>
      <c r="I408" s="10">
        <f>$C$2+CK408</f>
      </c>
      <c r="J408" s="10">
        <f>IF(H408="NA","NA",$C$1+H408*I408)</f>
      </c>
      <c r="K408" s="10">
        <v>0.04</v>
      </c>
      <c r="L408" s="10">
        <f>IF(K408="NA","NA",$C$1+K408)</f>
      </c>
      <c r="M408" s="10">
        <f>IF(L408="NA","NA",IF(CL408="NA","NA",L408*(1-CL408)))</f>
      </c>
      <c r="N408" s="10">
        <f>IF(J408="NA","NA",IF(AA408="NA","NA",IF(M408="NA","NA",J408*(1-AA408)+M408*AA408)))</f>
      </c>
      <c r="O408" s="10">
        <f>IF(BB408="NA","NA",IF(J408="NA","NA",BB408-J408))</f>
      </c>
      <c r="P408" s="10">
        <f>IF(BC408="NA","NA",IF(N408="NA","NA",BC408-N408))</f>
      </c>
      <c r="Q408" s="11">
        <v>15.9</v>
      </c>
      <c r="R408" s="11">
        <v>0</v>
      </c>
      <c r="S408" s="11">
        <v>0</v>
      </c>
      <c r="T408" s="11">
        <v>0</v>
      </c>
      <c r="U408" s="11">
        <v>15.9</v>
      </c>
      <c r="V408" s="11">
        <v>0.7</v>
      </c>
      <c r="W408" s="11">
        <v>15.2</v>
      </c>
      <c r="X408" s="10">
        <v>0.0438</v>
      </c>
      <c r="Y408" s="12">
        <v>0</v>
      </c>
      <c r="Z408" s="10">
        <v>0</v>
      </c>
      <c r="AA408" s="10">
        <v>0</v>
      </c>
      <c r="AB408" s="10">
        <v>0</v>
      </c>
      <c r="AC408" s="10">
        <v>0</v>
      </c>
      <c r="AD408" s="11">
        <v>0.76</v>
      </c>
      <c r="AE408" s="12">
        <v>1.7</v>
      </c>
      <c r="AF408" s="10">
        <v>0.2049</v>
      </c>
      <c r="AG408" s="10">
        <v>1.1796</v>
      </c>
      <c r="AH408" s="12">
        <v>0.37</v>
      </c>
      <c r="AI408" t="s" s="5">
        <v>110</v>
      </c>
      <c r="AJ408" t="s" s="8">
        <v>110</v>
      </c>
      <c r="AK408" t="s" s="8">
        <v>110</v>
      </c>
      <c r="AL408" t="s" s="8">
        <v>110</v>
      </c>
      <c r="AM408" t="s" s="8">
        <v>110</v>
      </c>
      <c r="AN408" s="12">
        <v>6.26</v>
      </c>
      <c r="AO408" s="12">
        <v>14.45</v>
      </c>
      <c r="AP408" t="s" s="8">
        <v>110</v>
      </c>
      <c r="AQ408" t="s" s="8">
        <v>110</v>
      </c>
      <c r="AR408" s="12">
        <v>8.25</v>
      </c>
      <c r="AS408" s="12">
        <v>13.82</v>
      </c>
      <c r="AT408" t="s" s="8">
        <v>110</v>
      </c>
      <c r="AU408" s="10">
        <v>0</v>
      </c>
      <c r="AV408" t="s" s="8">
        <v>110</v>
      </c>
      <c r="AW408" t="s" s="8">
        <v>110</v>
      </c>
      <c r="AX408" s="10">
        <v>0.458</v>
      </c>
      <c r="AY408" s="10">
        <v>0.799</v>
      </c>
      <c r="AZ408" t="s" s="8">
        <v>110</v>
      </c>
      <c r="BA408" s="10">
        <v>0.763</v>
      </c>
      <c r="BB408" s="10">
        <v>-0.8802</v>
      </c>
      <c r="BC408" s="10">
        <v>-1.2272</v>
      </c>
      <c r="BD408" s="10">
        <v>-1.8148</v>
      </c>
      <c r="BE408" s="10">
        <v>-1.2735</v>
      </c>
      <c r="BF408" s="10">
        <v>0</v>
      </c>
      <c r="BG408" t="s" s="8">
        <v>110</v>
      </c>
      <c r="BH408" s="11">
        <v>-3.06</v>
      </c>
      <c r="BI408" s="11">
        <v>-2.94</v>
      </c>
      <c r="BJ408" s="11">
        <v>-2.38</v>
      </c>
      <c r="BK408" s="11">
        <v>-2.06</v>
      </c>
      <c r="BL408" s="11">
        <v>1.1</v>
      </c>
      <c r="BM408" s="11">
        <v>1.62</v>
      </c>
      <c r="BN408" s="11">
        <v>-2.29</v>
      </c>
      <c r="BO408" s="11">
        <v>-2.18</v>
      </c>
      <c r="BP408" s="11">
        <v>-2.06</v>
      </c>
      <c r="BQ408" s="11">
        <v>0.04</v>
      </c>
      <c r="BR408" s="11">
        <v>-0.017</v>
      </c>
      <c r="BS408" s="11">
        <v>0.542</v>
      </c>
      <c r="BT408" t="s" s="8">
        <v>110</v>
      </c>
      <c r="BU408" s="11">
        <v>-2.588</v>
      </c>
      <c r="BV408" s="11">
        <v>-3.503</v>
      </c>
      <c r="BW408" s="11">
        <v>-3.465</v>
      </c>
      <c r="BX408" s="11">
        <v>3.34</v>
      </c>
      <c r="BY408" s="11">
        <v>1.68</v>
      </c>
      <c r="BZ408" s="11">
        <v>2.54</v>
      </c>
      <c r="CA408" s="11">
        <v>1.84</v>
      </c>
      <c r="CB408" s="11">
        <v>0</v>
      </c>
      <c r="CC408" s="12">
        <v>0.97</v>
      </c>
      <c r="CD408" s="12">
        <v>0.62</v>
      </c>
      <c r="CE408" s="12">
        <v>0.5</v>
      </c>
      <c r="CF408" s="12">
        <v>0.06</v>
      </c>
      <c r="CG408" s="12">
        <v>0.07000000000000001</v>
      </c>
      <c r="CH408" s="11">
        <v>-1.47</v>
      </c>
      <c r="CI408" s="11">
        <v>-1.58</v>
      </c>
      <c r="CJ408" s="11">
        <v>0</v>
      </c>
      <c r="CK408" s="14">
        <v>0</v>
      </c>
      <c r="CL408" s="15">
        <v>0.2102272727272728</v>
      </c>
    </row>
    <row r="409" ht="31.05" customHeight="1">
      <c r="A409" t="s" s="16">
        <v>981</v>
      </c>
      <c r="B409" t="s" s="16">
        <v>982</v>
      </c>
      <c r="C409" t="s" s="8">
        <v>847</v>
      </c>
      <c r="D409" t="s" s="8">
        <v>93</v>
      </c>
      <c r="E409" t="s" s="8">
        <v>94</v>
      </c>
      <c r="F409" t="s" s="8">
        <v>95</v>
      </c>
      <c r="G409" s="9">
        <v>1.0237</v>
      </c>
      <c r="H409" s="9">
        <v>1.0237</v>
      </c>
      <c r="I409" s="10">
        <f>$C$2+CK409</f>
      </c>
      <c r="J409" s="10">
        <f>IF(H409="NA","NA",$C$1+H409*I409)</f>
      </c>
      <c r="K409" s="10">
        <v>0.025</v>
      </c>
      <c r="L409" s="10">
        <f>IF(K409="NA","NA",$C$1+K409)</f>
      </c>
      <c r="M409" s="10">
        <f>IF(L409="NA","NA",IF(CL409="NA","NA",L409*(1-CL409)))</f>
      </c>
      <c r="N409" s="10">
        <f>IF(J409="NA","NA",IF(AA409="NA","NA",IF(M409="NA","NA",J409*(1-AA409)+M409*AA409)))</f>
      </c>
      <c r="O409" s="10">
        <f>IF(BB409="NA","NA",IF(J409="NA","NA",BB409-J409))</f>
      </c>
      <c r="P409" s="10">
        <f>IF(BC409="NA","NA",IF(N409="NA","NA",BC409-N409))</f>
      </c>
      <c r="Q409" s="11">
        <v>8.5</v>
      </c>
      <c r="R409" s="11">
        <v>0</v>
      </c>
      <c r="S409" s="11">
        <v>0</v>
      </c>
      <c r="T409" s="11">
        <v>0</v>
      </c>
      <c r="U409" s="11">
        <v>8.5</v>
      </c>
      <c r="V409" s="11">
        <v>0.29</v>
      </c>
      <c r="W409" s="11">
        <v>8.210000000000001</v>
      </c>
      <c r="X409" s="10">
        <v>0.0344</v>
      </c>
      <c r="Y409" s="12">
        <v>0</v>
      </c>
      <c r="Z409" s="10">
        <v>0</v>
      </c>
      <c r="AA409" s="10">
        <v>0</v>
      </c>
      <c r="AB409" s="10">
        <v>0</v>
      </c>
      <c r="AC409" s="10">
        <v>0</v>
      </c>
      <c r="AD409" s="11">
        <v>0.77</v>
      </c>
      <c r="AE409" s="12">
        <v>0.46</v>
      </c>
      <c r="AF409" t="s" s="8">
        <v>110</v>
      </c>
      <c r="AG409" t="s" s="8">
        <v>110</v>
      </c>
      <c r="AH409" s="12">
        <v>0.39</v>
      </c>
      <c r="AI409" t="s" s="5">
        <v>110</v>
      </c>
      <c r="AJ409" t="s" s="8">
        <v>110</v>
      </c>
      <c r="AK409" t="s" s="8">
        <v>110</v>
      </c>
      <c r="AL409" t="s" s="8">
        <v>110</v>
      </c>
      <c r="AM409" t="s" s="8">
        <v>110</v>
      </c>
      <c r="AN409" s="12">
        <v>15.63</v>
      </c>
      <c r="AO409" s="12">
        <v>7.14</v>
      </c>
      <c r="AP409" t="s" s="8">
        <v>110</v>
      </c>
      <c r="AQ409" t="s" s="8">
        <v>110</v>
      </c>
      <c r="AR409" s="12">
        <v>32.57</v>
      </c>
      <c r="AS409" s="12">
        <v>6.9</v>
      </c>
      <c r="AT409" t="s" s="8">
        <v>110</v>
      </c>
      <c r="AU409" s="10">
        <v>0</v>
      </c>
      <c r="AV409" t="s" s="8">
        <v>110</v>
      </c>
      <c r="AW409" t="s" s="8">
        <v>110</v>
      </c>
      <c r="AX409" s="10">
        <v>0.597</v>
      </c>
      <c r="AY409" t="s" s="8">
        <v>110</v>
      </c>
      <c r="AZ409" t="s" s="8">
        <v>110</v>
      </c>
      <c r="BA409" s="10">
        <v>0.828</v>
      </c>
      <c r="BB409" s="10">
        <v>-4.6866</v>
      </c>
      <c r="BC409" s="10">
        <v>-3.726</v>
      </c>
      <c r="BD409" s="10">
        <v>-1.068</v>
      </c>
      <c r="BE409" s="10">
        <v>-1.0544</v>
      </c>
      <c r="BF409" s="10">
        <v>0</v>
      </c>
      <c r="BG409" s="10">
        <v>0.1157</v>
      </c>
      <c r="BH409" s="11">
        <v>-1.52</v>
      </c>
      <c r="BI409" s="11">
        <v>-1.57</v>
      </c>
      <c r="BJ409" s="11">
        <v>-1.55</v>
      </c>
      <c r="BK409" s="11">
        <v>-1.55</v>
      </c>
      <c r="BL409" s="11">
        <v>1.19</v>
      </c>
      <c r="BM409" s="11">
        <v>1.47</v>
      </c>
      <c r="BN409" s="11">
        <v>-1.48</v>
      </c>
      <c r="BO409" s="11">
        <v>-1.53</v>
      </c>
      <c r="BP409" s="11">
        <v>-1.55</v>
      </c>
      <c r="BQ409" s="11">
        <v>0.66</v>
      </c>
      <c r="BR409" s="11">
        <v>0.034</v>
      </c>
      <c r="BS409" s="11">
        <v>0.126</v>
      </c>
      <c r="BT409" t="s" s="8">
        <v>110</v>
      </c>
      <c r="BU409" s="11">
        <v>-1.71</v>
      </c>
      <c r="BV409" s="11">
        <v>-2.392</v>
      </c>
      <c r="BW409" s="11">
        <v>-1.73</v>
      </c>
      <c r="BX409" s="11">
        <v>0.34</v>
      </c>
      <c r="BY409" s="11">
        <v>0.42</v>
      </c>
      <c r="BZ409" s="11">
        <v>0.54</v>
      </c>
      <c r="CA409" s="11">
        <v>0.25</v>
      </c>
      <c r="CB409" s="11">
        <v>0</v>
      </c>
      <c r="CC409" s="12">
        <v>0.02</v>
      </c>
      <c r="CD409" s="12">
        <v>0.66</v>
      </c>
      <c r="CE409" s="12">
        <v>0.5</v>
      </c>
      <c r="CF409" t="s" s="8">
        <v>110</v>
      </c>
      <c r="CG409" t="s" s="8">
        <v>110</v>
      </c>
      <c r="CH409" t="s" s="8">
        <v>110</v>
      </c>
      <c r="CI409" t="s" s="8">
        <v>110</v>
      </c>
      <c r="CJ409" s="11">
        <v>0</v>
      </c>
      <c r="CK409" s="14">
        <v>0</v>
      </c>
      <c r="CL409" s="15">
        <v>0.2093862815884476</v>
      </c>
    </row>
    <row r="410" ht="22.05" customHeight="1">
      <c r="A410" t="s" s="16">
        <v>983</v>
      </c>
      <c r="B410" t="s" s="16">
        <v>984</v>
      </c>
      <c r="C410" t="s" s="8">
        <v>834</v>
      </c>
      <c r="D410" t="s" s="8">
        <v>93</v>
      </c>
      <c r="E410" t="s" s="8">
        <v>94</v>
      </c>
      <c r="F410" t="s" s="8">
        <v>95</v>
      </c>
      <c r="G410" s="9">
        <v>1.0292</v>
      </c>
      <c r="H410" s="9">
        <v>1.1683</v>
      </c>
      <c r="I410" s="10">
        <f>$C$2+CK410</f>
      </c>
      <c r="J410" s="10">
        <f>IF(H410="NA","NA",$C$1+H410*I410)</f>
      </c>
      <c r="K410" s="10">
        <v>0.025</v>
      </c>
      <c r="L410" s="10">
        <f>IF(K410="NA","NA",$C$1+K410)</f>
      </c>
      <c r="M410" s="10">
        <f>IF(L410="NA","NA",IF(CL410="NA","NA",L410*(1-CL410)))</f>
      </c>
      <c r="N410" s="10">
        <f>IF(J410="NA","NA",IF(AA410="NA","NA",IF(M410="NA","NA",J410*(1-AA410)+M410*AA410)))</f>
      </c>
      <c r="O410" s="10">
        <f>IF(BB410="NA","NA",IF(J410="NA","NA",BB410-J410))</f>
      </c>
      <c r="P410" s="10">
        <f>IF(BC410="NA","NA",IF(N410="NA","NA",BC410-N410))</f>
      </c>
      <c r="Q410" s="11">
        <v>7.23</v>
      </c>
      <c r="R410" s="11">
        <v>0</v>
      </c>
      <c r="S410" s="11">
        <v>0.98</v>
      </c>
      <c r="T410" s="11">
        <v>0.98</v>
      </c>
      <c r="U410" s="11">
        <v>8.210000000000001</v>
      </c>
      <c r="V410" s="11">
        <v>1.69</v>
      </c>
      <c r="W410" s="11">
        <v>6.52</v>
      </c>
      <c r="X410" s="10">
        <v>0.2059</v>
      </c>
      <c r="Y410" s="12">
        <v>0</v>
      </c>
      <c r="Z410" s="10">
        <v>0.1367</v>
      </c>
      <c r="AA410" s="10">
        <v>0.119</v>
      </c>
      <c r="AB410" s="10">
        <v>0.1583</v>
      </c>
      <c r="AC410" s="10">
        <v>0.1351</v>
      </c>
      <c r="AD410" s="11">
        <v>2.18</v>
      </c>
      <c r="AE410" t="s" s="8">
        <v>110</v>
      </c>
      <c r="AF410" t="s" s="8">
        <v>110</v>
      </c>
      <c r="AG410" t="s" s="8">
        <v>110</v>
      </c>
      <c r="AH410" s="12">
        <v>0.19</v>
      </c>
      <c r="AI410" t="s" s="5">
        <v>110</v>
      </c>
      <c r="AJ410" t="s" s="8">
        <v>110</v>
      </c>
      <c r="AK410" t="s" s="8">
        <v>110</v>
      </c>
      <c r="AL410" t="s" s="8">
        <v>110</v>
      </c>
      <c r="AM410" t="s" s="8">
        <v>110</v>
      </c>
      <c r="AN410" s="12">
        <v>1.17</v>
      </c>
      <c r="AO410" s="12">
        <v>5.98</v>
      </c>
      <c r="AP410" t="s" s="8">
        <v>110</v>
      </c>
      <c r="AQ410" t="s" s="8">
        <v>110</v>
      </c>
      <c r="AR410" s="12">
        <v>1.19</v>
      </c>
      <c r="AS410" s="12">
        <v>5.39</v>
      </c>
      <c r="AT410" t="s" s="8">
        <v>110</v>
      </c>
      <c r="AU410" s="10">
        <v>0</v>
      </c>
      <c r="AV410" t="s" s="8">
        <v>110</v>
      </c>
      <c r="AW410" t="s" s="8">
        <v>110</v>
      </c>
      <c r="AX410" t="s" s="8">
        <v>110</v>
      </c>
      <c r="AY410" t="s" s="8">
        <v>110</v>
      </c>
      <c r="AZ410" t="s" s="8">
        <v>110</v>
      </c>
      <c r="BA410" t="s" s="8">
        <v>110</v>
      </c>
      <c r="BB410" s="10">
        <v>-0.4153</v>
      </c>
      <c r="BC410" s="10">
        <v>-0.134</v>
      </c>
      <c r="BD410" s="10">
        <v>-0.4496</v>
      </c>
      <c r="BE410" s="10">
        <v>-0.4248</v>
      </c>
      <c r="BF410" s="10">
        <v>0</v>
      </c>
      <c r="BG410" s="10">
        <v>0.2047</v>
      </c>
      <c r="BH410" s="11">
        <v>-0.71</v>
      </c>
      <c r="BI410" s="11">
        <v>-0.6</v>
      </c>
      <c r="BJ410" s="11">
        <v>-0.57</v>
      </c>
      <c r="BK410" s="11">
        <v>-0.57</v>
      </c>
      <c r="BL410" s="11">
        <v>1.21</v>
      </c>
      <c r="BM410" s="11">
        <v>1.33</v>
      </c>
      <c r="BN410" s="11">
        <v>-0.51</v>
      </c>
      <c r="BO410" s="11">
        <v>-0.54</v>
      </c>
      <c r="BP410" s="11">
        <v>-0.57</v>
      </c>
      <c r="BQ410" s="11">
        <v>-1.18</v>
      </c>
      <c r="BR410" s="11">
        <v>-0.092</v>
      </c>
      <c r="BS410" s="11">
        <v>1.272</v>
      </c>
      <c r="BT410" t="s" s="8">
        <v>110</v>
      </c>
      <c r="BU410" s="11">
        <v>-1.745</v>
      </c>
      <c r="BV410" s="11">
        <v>-0.598</v>
      </c>
      <c r="BW410" s="11">
        <v>-1.778</v>
      </c>
      <c r="BX410" s="11">
        <v>1.44</v>
      </c>
      <c r="BY410" s="11">
        <v>4.22</v>
      </c>
      <c r="BZ410" s="11">
        <v>6.17</v>
      </c>
      <c r="CA410" s="11">
        <v>5.46</v>
      </c>
      <c r="CB410" s="11">
        <v>0</v>
      </c>
      <c r="CC410" t="s" s="8">
        <v>110</v>
      </c>
      <c r="CD410" t="s" s="8">
        <v>110</v>
      </c>
      <c r="CE410" s="12">
        <v>0.5</v>
      </c>
      <c r="CF410" t="s" s="8">
        <v>110</v>
      </c>
      <c r="CG410" t="s" s="8">
        <v>110</v>
      </c>
      <c r="CH410" t="s" s="8">
        <v>110</v>
      </c>
      <c r="CI410" t="s" s="8">
        <v>110</v>
      </c>
      <c r="CJ410" s="11">
        <v>0</v>
      </c>
      <c r="CK410" s="14">
        <v>0</v>
      </c>
      <c r="CL410" s="15">
        <v>0.2093862815884476</v>
      </c>
    </row>
    <row r="411" ht="22.05" customHeight="1">
      <c r="A411" t="s" s="16">
        <v>985</v>
      </c>
      <c r="B411" t="s" s="16">
        <v>986</v>
      </c>
      <c r="C411" t="s" s="8">
        <v>834</v>
      </c>
      <c r="D411" t="s" s="8">
        <v>93</v>
      </c>
      <c r="E411" t="s" s="8">
        <v>94</v>
      </c>
      <c r="F411" t="s" s="8">
        <v>95</v>
      </c>
      <c r="G411" s="9">
        <v>1.0292</v>
      </c>
      <c r="H411" s="9">
        <v>1.2025</v>
      </c>
      <c r="I411" s="10">
        <f>$C$2+CK411</f>
      </c>
      <c r="J411" s="10">
        <f>IF(H411="NA","NA",$C$1+H411*I411)</f>
      </c>
      <c r="K411" s="10">
        <v>0.025</v>
      </c>
      <c r="L411" s="10">
        <f>IF(K411="NA","NA",$C$1+K411)</f>
      </c>
      <c r="M411" s="10">
        <f>IF(L411="NA","NA",IF(CL411="NA","NA",L411*(1-CL411)))</f>
      </c>
      <c r="N411" s="10">
        <f>IF(J411="NA","NA",IF(AA411="NA","NA",IF(M411="NA","NA",J411*(1-AA411)+M411*AA411)))</f>
      </c>
      <c r="O411" t="s" s="8">
        <f>IF(BB411="NA","NA",IF(J411="NA","NA",BB411-J411))</f>
        <v>110</v>
      </c>
      <c r="P411" t="s" s="8">
        <f>IF(BC411="NA","NA",IF(N411="NA","NA",BC411-N411))</f>
        <v>110</v>
      </c>
      <c r="Q411" s="11">
        <v>13.9</v>
      </c>
      <c r="R411" s="11">
        <v>0</v>
      </c>
      <c r="S411" s="11">
        <v>2.34</v>
      </c>
      <c r="T411" s="11">
        <v>2.34</v>
      </c>
      <c r="U411" s="11">
        <v>16.24</v>
      </c>
      <c r="V411" s="11">
        <v>1.11</v>
      </c>
      <c r="W411" s="11">
        <v>15.13</v>
      </c>
      <c r="X411" s="10">
        <v>0.0683</v>
      </c>
      <c r="Y411" t="s" s="8">
        <v>110</v>
      </c>
      <c r="Z411" s="10">
        <v>0.3628</v>
      </c>
      <c r="AA411" s="10">
        <v>0.1441</v>
      </c>
      <c r="AB411" s="10">
        <v>0.5693</v>
      </c>
      <c r="AC411" s="10">
        <v>0.1683</v>
      </c>
      <c r="AD411" s="11">
        <v>4.52</v>
      </c>
      <c r="AE411" t="s" s="8">
        <v>110</v>
      </c>
      <c r="AF411" t="s" s="8">
        <v>110</v>
      </c>
      <c r="AG411" t="s" s="8">
        <v>110</v>
      </c>
      <c r="AH411" s="12">
        <v>0.46</v>
      </c>
      <c r="AI411" t="s" s="5">
        <v>110</v>
      </c>
      <c r="AJ411" t="s" s="8">
        <v>110</v>
      </c>
      <c r="AK411" t="s" s="8">
        <v>110</v>
      </c>
      <c r="AL411" t="s" s="8">
        <v>110</v>
      </c>
      <c r="AM411" t="s" s="8">
        <v>110</v>
      </c>
      <c r="AN411" s="12">
        <v>3.38</v>
      </c>
      <c r="AO411" s="12">
        <v>12.41</v>
      </c>
      <c r="AP411" t="s" s="8">
        <v>110</v>
      </c>
      <c r="AQ411" t="s" s="8">
        <v>110</v>
      </c>
      <c r="AR411" s="12">
        <v>2.83</v>
      </c>
      <c r="AS411" s="12">
        <v>13.51</v>
      </c>
      <c r="AT411" t="s" s="8">
        <v>110</v>
      </c>
      <c r="AU411" s="10">
        <v>0</v>
      </c>
      <c r="AV411" t="s" s="8">
        <v>110</v>
      </c>
      <c r="AW411" t="s" s="8">
        <v>110</v>
      </c>
      <c r="AX411" t="s" s="8">
        <v>110</v>
      </c>
      <c r="AY411" t="s" s="8">
        <v>110</v>
      </c>
      <c r="AZ411" t="s" s="8">
        <v>110</v>
      </c>
      <c r="BA411" t="s" s="8">
        <v>110</v>
      </c>
      <c r="BB411" t="s" s="8">
        <v>110</v>
      </c>
      <c r="BC411" t="s" s="8">
        <v>110</v>
      </c>
      <c r="BD411" s="10">
        <v>-0.5403</v>
      </c>
      <c r="BE411" s="10">
        <v>-0.4847</v>
      </c>
      <c r="BF411" s="10">
        <v>0</v>
      </c>
      <c r="BG411" t="s" s="8">
        <v>110</v>
      </c>
      <c r="BH411" s="11">
        <v>-0.32</v>
      </c>
      <c r="BI411" s="11">
        <v>-0.67</v>
      </c>
      <c r="BJ411" s="11">
        <v>-0.6</v>
      </c>
      <c r="BK411" s="11">
        <v>-0.6</v>
      </c>
      <c r="BL411" s="11">
        <v>1.12</v>
      </c>
      <c r="BM411" s="11">
        <v>1.24</v>
      </c>
      <c r="BN411" s="11">
        <v>-0.33</v>
      </c>
      <c r="BO411" s="11">
        <v>-0.59</v>
      </c>
      <c r="BP411" s="11">
        <v>-0.6</v>
      </c>
      <c r="BQ411" s="11">
        <v>-2.34</v>
      </c>
      <c r="BR411" s="11">
        <v>0.076</v>
      </c>
      <c r="BS411" s="11">
        <v>1.241</v>
      </c>
      <c r="BT411" t="s" s="8">
        <v>110</v>
      </c>
      <c r="BU411" s="11">
        <v>-1.918</v>
      </c>
      <c r="BV411" s="11">
        <v>0.353</v>
      </c>
      <c r="BW411" s="11">
        <v>-1.987</v>
      </c>
      <c r="BX411" s="11">
        <v>0</v>
      </c>
      <c r="BY411" s="11">
        <v>0</v>
      </c>
      <c r="BZ411" s="11">
        <v>4.11</v>
      </c>
      <c r="CA411" s="11">
        <v>5.34</v>
      </c>
      <c r="CB411" s="11">
        <v>0</v>
      </c>
      <c r="CC411" t="s" s="8">
        <v>110</v>
      </c>
      <c r="CD411" t="s" s="8">
        <v>110</v>
      </c>
      <c r="CE411" s="12">
        <v>0.5</v>
      </c>
      <c r="CF411" t="s" s="8">
        <v>110</v>
      </c>
      <c r="CG411" t="s" s="8">
        <v>110</v>
      </c>
      <c r="CH411" t="s" s="8">
        <v>110</v>
      </c>
      <c r="CI411" t="s" s="8">
        <v>110</v>
      </c>
      <c r="CJ411" s="11">
        <v>0</v>
      </c>
      <c r="CK411" s="14">
        <v>0</v>
      </c>
      <c r="CL411" s="15">
        <v>0.2093862815884476</v>
      </c>
    </row>
    <row r="412" ht="22.05" customHeight="1">
      <c r="A412" t="s" s="16">
        <v>987</v>
      </c>
      <c r="B412" t="s" s="16">
        <v>988</v>
      </c>
      <c r="C412" t="s" s="8">
        <v>914</v>
      </c>
      <c r="D412" t="s" s="8">
        <v>93</v>
      </c>
      <c r="E412" t="s" s="8">
        <v>94</v>
      </c>
      <c r="F412" t="s" s="8">
        <v>95</v>
      </c>
      <c r="G412" s="9">
        <v>0.8076</v>
      </c>
      <c r="H412" s="9">
        <v>0.8076</v>
      </c>
      <c r="I412" s="10">
        <f>$C$2+CK412</f>
      </c>
      <c r="J412" s="10">
        <f>IF(H412="NA","NA",$C$1+H412*I412)</f>
      </c>
      <c r="K412" s="10">
        <v>0.03</v>
      </c>
      <c r="L412" s="10">
        <f>IF(K412="NA","NA",$C$1+K412)</f>
      </c>
      <c r="M412" s="10">
        <f>IF(L412="NA","NA",IF(CL412="NA","NA",L412*(1-CL412)))</f>
      </c>
      <c r="N412" s="10">
        <f>IF(J412="NA","NA",IF(AA412="NA","NA",IF(M412="NA","NA",J412*(1-AA412)+M412*AA412)))</f>
      </c>
      <c r="O412" s="10">
        <f>IF(BB412="NA","NA",IF(J412="NA","NA",BB412-J412))</f>
      </c>
      <c r="P412" s="10">
        <f>IF(BC412="NA","NA",IF(N412="NA","NA",BC412-N412))</f>
      </c>
      <c r="Q412" s="11">
        <v>28.4</v>
      </c>
      <c r="R412" s="11">
        <v>0</v>
      </c>
      <c r="S412" s="11">
        <v>0</v>
      </c>
      <c r="T412" s="11">
        <v>0</v>
      </c>
      <c r="U412" s="11">
        <v>28.4</v>
      </c>
      <c r="V412" s="11">
        <v>1.4</v>
      </c>
      <c r="W412" s="11">
        <v>27</v>
      </c>
      <c r="X412" s="10">
        <v>0.0493</v>
      </c>
      <c r="Y412" s="12">
        <v>0</v>
      </c>
      <c r="Z412" s="10">
        <v>0</v>
      </c>
      <c r="AA412" s="10">
        <v>0</v>
      </c>
      <c r="AB412" s="10">
        <v>0</v>
      </c>
      <c r="AC412" s="10">
        <v>0</v>
      </c>
      <c r="AD412" s="11">
        <v>2.43</v>
      </c>
      <c r="AE412" s="12">
        <v>0.37</v>
      </c>
      <c r="AF412" s="10">
        <v>0.06320000000000001</v>
      </c>
      <c r="AG412" s="10">
        <v>0.9843</v>
      </c>
      <c r="AH412" s="12">
        <v>0.27</v>
      </c>
      <c r="AI412" t="s" s="5">
        <v>110</v>
      </c>
      <c r="AJ412" t="s" s="8">
        <v>110</v>
      </c>
      <c r="AK412" t="s" s="8">
        <v>110</v>
      </c>
      <c r="AL412" t="s" s="8">
        <v>110</v>
      </c>
      <c r="AM412" t="s" s="8">
        <v>110</v>
      </c>
      <c r="AN412" s="12">
        <v>5.48</v>
      </c>
      <c r="AO412" s="12">
        <v>19.59</v>
      </c>
      <c r="AP412" t="s" s="8">
        <v>110</v>
      </c>
      <c r="AQ412" t="s" s="8">
        <v>110</v>
      </c>
      <c r="AR412" s="12">
        <v>7.14</v>
      </c>
      <c r="AS412" s="12">
        <v>18.62</v>
      </c>
      <c r="AT412" t="s" s="8">
        <v>110</v>
      </c>
      <c r="AU412" s="10">
        <v>0</v>
      </c>
      <c r="AV412" t="s" s="8">
        <v>110</v>
      </c>
      <c r="AW412" t="s" s="8">
        <v>110</v>
      </c>
      <c r="AX412" s="10">
        <v>0.0581</v>
      </c>
      <c r="AY412" t="s" s="8">
        <v>110</v>
      </c>
      <c r="AZ412" t="s" s="8">
        <v>110</v>
      </c>
      <c r="BA412" t="s" s="8">
        <v>110</v>
      </c>
      <c r="BB412" s="10">
        <v>-10.5447</v>
      </c>
      <c r="BC412" s="10">
        <v>-18.7203</v>
      </c>
      <c r="BD412" s="10">
        <v>-3.0145</v>
      </c>
      <c r="BE412" s="10">
        <v>-2.9778</v>
      </c>
      <c r="BF412" s="10">
        <v>0</v>
      </c>
      <c r="BG412" t="s" s="8">
        <v>110</v>
      </c>
      <c r="BH412" s="11">
        <v>-2.03</v>
      </c>
      <c r="BI412" s="11">
        <v>-2.71</v>
      </c>
      <c r="BJ412" s="11">
        <v>-2.69</v>
      </c>
      <c r="BK412" s="11">
        <v>-2.68</v>
      </c>
      <c r="BL412" s="11">
        <v>1.45</v>
      </c>
      <c r="BM412" s="11">
        <v>0.9</v>
      </c>
      <c r="BN412" s="11">
        <v>-1.95</v>
      </c>
      <c r="BO412" s="11">
        <v>-2.66</v>
      </c>
      <c r="BP412" s="11">
        <v>-2.68</v>
      </c>
      <c r="BQ412" s="11">
        <v>1.07</v>
      </c>
      <c r="BR412" s="11">
        <v>0.75</v>
      </c>
      <c r="BS412" s="11">
        <v>1.034</v>
      </c>
      <c r="BT412" t="s" s="8">
        <v>110</v>
      </c>
      <c r="BU412" s="11">
        <v>-4.461</v>
      </c>
      <c r="BV412" s="11">
        <v>-5.564</v>
      </c>
      <c r="BW412" s="11">
        <v>-4.494</v>
      </c>
      <c r="BX412" s="11">
        <v>0.26</v>
      </c>
      <c r="BY412" s="11">
        <v>0.14</v>
      </c>
      <c r="BZ412" s="11">
        <v>5.18</v>
      </c>
      <c r="CA412" s="11">
        <v>3.78</v>
      </c>
      <c r="CB412" s="11">
        <v>0</v>
      </c>
      <c r="CC412" s="12">
        <v>0.25</v>
      </c>
      <c r="CD412" s="12">
        <v>0.06</v>
      </c>
      <c r="CE412" s="12">
        <v>0.5</v>
      </c>
      <c r="CF412" t="s" s="8">
        <v>110</v>
      </c>
      <c r="CG412" t="s" s="8">
        <v>110</v>
      </c>
      <c r="CH412" t="s" s="8">
        <v>110</v>
      </c>
      <c r="CI412" t="s" s="8">
        <v>110</v>
      </c>
      <c r="CJ412" s="11">
        <v>0</v>
      </c>
      <c r="CK412" s="14">
        <v>0</v>
      </c>
      <c r="CL412" s="15">
        <v>0.2102649006622517</v>
      </c>
    </row>
    <row r="413" ht="22.05" customHeight="1">
      <c r="A413" t="s" s="16">
        <v>989</v>
      </c>
      <c r="B413" t="s" s="16">
        <v>990</v>
      </c>
      <c r="C413" t="s" s="8">
        <v>914</v>
      </c>
      <c r="D413" t="s" s="8">
        <v>93</v>
      </c>
      <c r="E413" t="s" s="8">
        <v>94</v>
      </c>
      <c r="F413" t="s" s="8">
        <v>95</v>
      </c>
      <c r="G413" s="9">
        <v>0.8076</v>
      </c>
      <c r="H413" s="9">
        <v>0.8076</v>
      </c>
      <c r="I413" s="10">
        <f>$C$2+CK413</f>
      </c>
      <c r="J413" s="10">
        <f>IF(H413="NA","NA",$C$1+H413*I413)</f>
      </c>
      <c r="K413" s="10">
        <v>0.025</v>
      </c>
      <c r="L413" s="10">
        <f>IF(K413="NA","NA",$C$1+K413)</f>
      </c>
      <c r="M413" s="10">
        <f>IF(L413="NA","NA",IF(CL413="NA","NA",L413*(1-CL413)))</f>
      </c>
      <c r="N413" s="10">
        <f>IF(J413="NA","NA",IF(AA413="NA","NA",IF(M413="NA","NA",J413*(1-AA413)+M413*AA413)))</f>
      </c>
      <c r="O413" t="s" s="8">
        <f>IF(BB413="NA","NA",IF(J413="NA","NA",BB413-J413))</f>
        <v>110</v>
      </c>
      <c r="P413" t="s" s="8">
        <f>IF(BC413="NA","NA",IF(N413="NA","NA",BC413-N413))</f>
        <v>110</v>
      </c>
      <c r="Q413" s="11">
        <v>9.52</v>
      </c>
      <c r="R413" s="11">
        <v>0</v>
      </c>
      <c r="S413" s="11">
        <v>0</v>
      </c>
      <c r="T413" s="11">
        <v>0</v>
      </c>
      <c r="U413" s="11">
        <v>9.52</v>
      </c>
      <c r="V413" s="11">
        <v>0.04</v>
      </c>
      <c r="W413" s="11">
        <v>9.48</v>
      </c>
      <c r="X413" s="10">
        <v>0.0044</v>
      </c>
      <c r="Y413" s="12">
        <v>0.02</v>
      </c>
      <c r="Z413" s="10">
        <v>0</v>
      </c>
      <c r="AA413" s="10">
        <v>0</v>
      </c>
      <c r="AB413" s="10">
        <v>0</v>
      </c>
      <c r="AC413" s="10">
        <v>0</v>
      </c>
      <c r="AD413" s="11">
        <v>2.99</v>
      </c>
      <c r="AE413" t="s" s="8">
        <v>110</v>
      </c>
      <c r="AF413" t="s" s="8">
        <v>110</v>
      </c>
      <c r="AG413" t="s" s="8">
        <v>110</v>
      </c>
      <c r="AH413" s="12">
        <v>0.44</v>
      </c>
      <c r="AI413" t="s" s="5">
        <v>110</v>
      </c>
      <c r="AJ413" s="12">
        <v>952</v>
      </c>
      <c r="AK413" t="s" s="8">
        <v>110</v>
      </c>
      <c r="AL413" t="s" s="8">
        <v>110</v>
      </c>
      <c r="AM413" t="s" s="8">
        <v>110</v>
      </c>
      <c r="AN413" s="12">
        <v>23.68</v>
      </c>
      <c r="AO413" s="12">
        <v>9.43</v>
      </c>
      <c r="AP413" t="s" s="8">
        <v>110</v>
      </c>
      <c r="AQ413" s="12">
        <v>1.45</v>
      </c>
      <c r="AR413" s="12">
        <v>46.01</v>
      </c>
      <c r="AS413" s="12">
        <v>9.380000000000001</v>
      </c>
      <c r="AT413" t="s" s="8">
        <v>110</v>
      </c>
      <c r="AU413" s="10">
        <v>0</v>
      </c>
      <c r="AV413" t="s" s="8">
        <v>110</v>
      </c>
      <c r="AW413" t="s" s="8">
        <v>110</v>
      </c>
      <c r="AX413" t="s" s="8">
        <v>110</v>
      </c>
      <c r="AY413" t="s" s="8">
        <v>110</v>
      </c>
      <c r="AZ413" t="s" s="8">
        <v>110</v>
      </c>
      <c r="BA413" t="s" s="8">
        <v>110</v>
      </c>
      <c r="BB413" t="s" s="8">
        <v>110</v>
      </c>
      <c r="BC413" t="s" s="8">
        <v>110</v>
      </c>
      <c r="BD413" s="10">
        <v>-0.1508</v>
      </c>
      <c r="BE413" s="10">
        <v>-0.3183</v>
      </c>
      <c r="BF413" s="10">
        <v>0</v>
      </c>
      <c r="BG413" t="s" s="8">
        <v>110</v>
      </c>
      <c r="BH413" s="11">
        <v>0.01</v>
      </c>
      <c r="BI413" s="11">
        <v>-0.14</v>
      </c>
      <c r="BJ413" s="11">
        <v>-0.3</v>
      </c>
      <c r="BK413" s="11">
        <v>-0.3</v>
      </c>
      <c r="BL413" s="11">
        <v>1.01</v>
      </c>
      <c r="BM413" s="11">
        <v>0.96</v>
      </c>
      <c r="BN413" s="11">
        <v>6.53</v>
      </c>
      <c r="BO413" s="11">
        <v>0</v>
      </c>
      <c r="BP413" s="11">
        <v>-0.3</v>
      </c>
      <c r="BQ413" s="11">
        <v>-0.34</v>
      </c>
      <c r="BR413" s="11">
        <v>0.195</v>
      </c>
      <c r="BS413" s="11">
        <v>0.136</v>
      </c>
      <c r="BT413" t="s" s="8">
        <v>110</v>
      </c>
      <c r="BU413" s="11">
        <v>-0.635</v>
      </c>
      <c r="BV413" s="11">
        <v>-0.133</v>
      </c>
      <c r="BW413" s="11">
        <v>-0.475</v>
      </c>
      <c r="BX413" s="11">
        <v>0</v>
      </c>
      <c r="BY413" s="11">
        <v>0</v>
      </c>
      <c r="BZ413" s="11">
        <v>0.4</v>
      </c>
      <c r="CA413" s="11">
        <v>0.21</v>
      </c>
      <c r="CB413" s="11">
        <v>0</v>
      </c>
      <c r="CC413" t="s" s="8">
        <v>110</v>
      </c>
      <c r="CD413" t="s" s="8">
        <v>110</v>
      </c>
      <c r="CE413" s="12">
        <v>0.5</v>
      </c>
      <c r="CF413" t="s" s="8">
        <v>110</v>
      </c>
      <c r="CG413" t="s" s="8">
        <v>110</v>
      </c>
      <c r="CH413" t="s" s="8">
        <v>110</v>
      </c>
      <c r="CI413" t="s" s="8">
        <v>110</v>
      </c>
      <c r="CJ413" s="11">
        <v>0</v>
      </c>
      <c r="CK413" s="14">
        <v>0</v>
      </c>
      <c r="CL413" s="15">
        <v>0.2093862815884476</v>
      </c>
    </row>
    <row r="414" ht="22.05" customHeight="1">
      <c r="A414" t="s" s="16">
        <v>991</v>
      </c>
      <c r="B414" t="s" s="16">
        <v>992</v>
      </c>
      <c r="C414" t="s" s="8">
        <v>834</v>
      </c>
      <c r="D414" t="s" s="8">
        <v>93</v>
      </c>
      <c r="E414" t="s" s="8">
        <v>94</v>
      </c>
      <c r="F414" t="s" s="8">
        <v>95</v>
      </c>
      <c r="G414" s="9">
        <v>1.0292</v>
      </c>
      <c r="H414" s="9">
        <v>1.0292</v>
      </c>
      <c r="I414" s="10">
        <f>$C$2+CK414</f>
      </c>
      <c r="J414" s="10">
        <f>IF(H414="NA","NA",$C$1+H414*I414)</f>
      </c>
      <c r="K414" s="10">
        <v>0.04</v>
      </c>
      <c r="L414" s="10">
        <f>IF(K414="NA","NA",$C$1+K414)</f>
      </c>
      <c r="M414" s="10">
        <f>IF(L414="NA","NA",IF(CL414="NA","NA",L414*(1-CL414)))</f>
      </c>
      <c r="N414" s="10">
        <f>IF(J414="NA","NA",IF(AA414="NA","NA",IF(M414="NA","NA",J414*(1-AA414)+M414*AA414)))</f>
      </c>
      <c r="O414" s="10">
        <f>IF(BB414="NA","NA",IF(J414="NA","NA",BB414-J414))</f>
      </c>
      <c r="P414" s="10">
        <f>IF(BC414="NA","NA",IF(N414="NA","NA",BC414-N414))</f>
      </c>
      <c r="Q414" s="11">
        <v>26.8</v>
      </c>
      <c r="R414" s="11">
        <v>0</v>
      </c>
      <c r="S414" s="11">
        <v>0</v>
      </c>
      <c r="T414" s="11">
        <v>0</v>
      </c>
      <c r="U414" s="11">
        <v>26.8</v>
      </c>
      <c r="V414" s="11">
        <v>1.18</v>
      </c>
      <c r="W414" s="11">
        <v>25.62</v>
      </c>
      <c r="X414" s="10">
        <v>0.044</v>
      </c>
      <c r="Y414" s="12">
        <v>0.01</v>
      </c>
      <c r="Z414" s="10">
        <v>0</v>
      </c>
      <c r="AA414" s="10">
        <v>0</v>
      </c>
      <c r="AB414" s="10">
        <v>0</v>
      </c>
      <c r="AC414" s="10">
        <v>0</v>
      </c>
      <c r="AD414" s="11">
        <v>2.16</v>
      </c>
      <c r="AE414" s="12">
        <v>1.4</v>
      </c>
      <c r="AF414" s="10">
        <v>0.0316</v>
      </c>
      <c r="AG414" s="10">
        <v>1.4942</v>
      </c>
      <c r="AH414" s="12">
        <v>0.7</v>
      </c>
      <c r="AI414" t="s" s="5">
        <v>110</v>
      </c>
      <c r="AJ414" t="s" s="8">
        <v>110</v>
      </c>
      <c r="AK414" t="s" s="8">
        <v>110</v>
      </c>
      <c r="AL414" t="s" s="8">
        <v>110</v>
      </c>
      <c r="AM414" t="s" s="8">
        <v>110</v>
      </c>
      <c r="AN414" s="12">
        <v>10.35</v>
      </c>
      <c r="AO414" s="12">
        <v>30.88</v>
      </c>
      <c r="AP414" t="s" s="8">
        <v>110</v>
      </c>
      <c r="AQ414" t="s" s="8">
        <v>110</v>
      </c>
      <c r="AR414" s="12">
        <v>18.17</v>
      </c>
      <c r="AS414" s="12">
        <v>29.52</v>
      </c>
      <c r="AT414" t="s" s="8">
        <v>110</v>
      </c>
      <c r="AU414" s="10">
        <v>0</v>
      </c>
      <c r="AV414" t="s" s="8">
        <v>110</v>
      </c>
      <c r="AW414" t="s" s="8">
        <v>110</v>
      </c>
      <c r="AX414" s="10">
        <v>1.796</v>
      </c>
      <c r="AY414" t="s" s="8">
        <v>110</v>
      </c>
      <c r="AZ414" t="s" s="8">
        <v>110</v>
      </c>
      <c r="BA414" t="s" s="8">
        <v>110</v>
      </c>
      <c r="BB414" s="10">
        <v>-1.5129</v>
      </c>
      <c r="BC414" s="10">
        <v>-1.6047</v>
      </c>
      <c r="BD414" s="10">
        <v>-1.0126</v>
      </c>
      <c r="BE414" s="10">
        <v>-1.0115</v>
      </c>
      <c r="BF414" s="10">
        <v>0</v>
      </c>
      <c r="BG414" s="10">
        <v>0.0007</v>
      </c>
      <c r="BH414" s="11">
        <v>-0.88</v>
      </c>
      <c r="BI414" s="11">
        <v>-0.88</v>
      </c>
      <c r="BJ414" s="11">
        <v>-0.88</v>
      </c>
      <c r="BK414" s="11">
        <v>-0.88</v>
      </c>
      <c r="BL414" s="11">
        <v>0.87</v>
      </c>
      <c r="BM414" s="11">
        <v>0.87</v>
      </c>
      <c r="BN414" s="11">
        <v>0</v>
      </c>
      <c r="BO414" s="11">
        <v>0</v>
      </c>
      <c r="BP414" s="11">
        <v>-0.88</v>
      </c>
      <c r="BQ414" s="11">
        <v>0</v>
      </c>
      <c r="BR414" s="11">
        <v>0</v>
      </c>
      <c r="BS414" s="11">
        <v>0</v>
      </c>
      <c r="BT414" t="s" s="8">
        <v>110</v>
      </c>
      <c r="BU414" s="11">
        <v>-0.881</v>
      </c>
      <c r="BV414" s="11">
        <v>-0.882</v>
      </c>
      <c r="BW414" s="11">
        <v>-0.882</v>
      </c>
      <c r="BX414" s="11">
        <v>0.58</v>
      </c>
      <c r="BY414" s="11">
        <v>0.55</v>
      </c>
      <c r="BZ414" s="11">
        <v>2.59</v>
      </c>
      <c r="CA414" s="11">
        <v>1.41</v>
      </c>
      <c r="CB414" s="11">
        <v>0</v>
      </c>
      <c r="CC414" s="12">
        <v>0.19</v>
      </c>
      <c r="CD414" s="12">
        <v>1.73</v>
      </c>
      <c r="CE414" s="12">
        <v>0.5</v>
      </c>
      <c r="CF414" t="s" s="8">
        <v>110</v>
      </c>
      <c r="CG414" t="s" s="8">
        <v>110</v>
      </c>
      <c r="CH414" t="s" s="8">
        <v>110</v>
      </c>
      <c r="CI414" t="s" s="8">
        <v>110</v>
      </c>
      <c r="CJ414" s="11">
        <v>0</v>
      </c>
      <c r="CK414" s="14">
        <v>0</v>
      </c>
      <c r="CL414" s="15">
        <v>0.2102272727272728</v>
      </c>
    </row>
    <row r="415" ht="22.05" customHeight="1">
      <c r="A415" t="s" s="16">
        <v>993</v>
      </c>
      <c r="B415" t="s" s="16">
        <v>994</v>
      </c>
      <c r="C415" t="s" s="8">
        <v>834</v>
      </c>
      <c r="D415" t="s" s="8">
        <v>93</v>
      </c>
      <c r="E415" t="s" s="8">
        <v>94</v>
      </c>
      <c r="F415" t="s" s="8">
        <v>95</v>
      </c>
      <c r="G415" s="9">
        <v>1.0292</v>
      </c>
      <c r="H415" s="9">
        <v>1.0292</v>
      </c>
      <c r="I415" s="10">
        <f>$C$2+CK415</f>
      </c>
      <c r="J415" s="10">
        <f>IF(H415="NA","NA",$C$1+H415*I415)</f>
      </c>
      <c r="K415" s="10">
        <v>0.025</v>
      </c>
      <c r="L415" s="10">
        <f>IF(K415="NA","NA",$C$1+K415)</f>
      </c>
      <c r="M415" s="10">
        <f>IF(L415="NA","NA",IF(CL415="NA","NA",L415*(1-CL415)))</f>
      </c>
      <c r="N415" s="10">
        <f>IF(J415="NA","NA",IF(AA415="NA","NA",IF(M415="NA","NA",J415*(1-AA415)+M415*AA415)))</f>
      </c>
      <c r="O415" s="10">
        <f>IF(BB415="NA","NA",IF(J415="NA","NA",BB415-J415))</f>
      </c>
      <c r="P415" s="10">
        <f>IF(BC415="NA","NA",IF(N415="NA","NA",BC415-N415))</f>
      </c>
      <c r="Q415" s="11">
        <v>31.2</v>
      </c>
      <c r="R415" s="11">
        <v>0</v>
      </c>
      <c r="S415" s="11">
        <v>0</v>
      </c>
      <c r="T415" s="11">
        <v>0</v>
      </c>
      <c r="U415" s="11">
        <v>31.2</v>
      </c>
      <c r="V415" s="11">
        <v>1.36</v>
      </c>
      <c r="W415" s="11">
        <v>29.84</v>
      </c>
      <c r="X415" s="10">
        <v>0.0436</v>
      </c>
      <c r="Y415" s="12">
        <v>0</v>
      </c>
      <c r="Z415" s="10">
        <v>0</v>
      </c>
      <c r="AA415" s="10">
        <v>0</v>
      </c>
      <c r="AB415" s="10">
        <v>0</v>
      </c>
      <c r="AC415" s="10">
        <v>0</v>
      </c>
      <c r="AD415" s="11">
        <v>1.4</v>
      </c>
      <c r="AE415" s="12">
        <v>-0.6</v>
      </c>
      <c r="AF415" s="10">
        <v>0.1225</v>
      </c>
      <c r="AG415" t="s" s="8">
        <v>110</v>
      </c>
      <c r="AH415" s="12">
        <v>0.54</v>
      </c>
      <c r="AI415" t="s" s="5">
        <v>110</v>
      </c>
      <c r="AJ415" t="s" s="8">
        <v>110</v>
      </c>
      <c r="AK415" t="s" s="8">
        <v>110</v>
      </c>
      <c r="AL415" t="s" s="8">
        <v>110</v>
      </c>
      <c r="AM415" t="s" s="8">
        <v>110</v>
      </c>
      <c r="AN415" s="12">
        <v>3.85</v>
      </c>
      <c r="AO415" s="12">
        <v>38.14</v>
      </c>
      <c r="AP415" t="s" s="8">
        <v>110</v>
      </c>
      <c r="AQ415" t="s" s="8">
        <v>110</v>
      </c>
      <c r="AR415" s="12">
        <v>4.42</v>
      </c>
      <c r="AS415" s="12">
        <v>36.48</v>
      </c>
      <c r="AT415" t="s" s="8">
        <v>110</v>
      </c>
      <c r="AU415" s="10">
        <v>0</v>
      </c>
      <c r="AV415" t="s" s="8">
        <v>110</v>
      </c>
      <c r="AW415" t="s" s="8">
        <v>110</v>
      </c>
      <c r="AX415" s="10">
        <v>0.722</v>
      </c>
      <c r="AY415" t="s" s="8">
        <v>110</v>
      </c>
      <c r="AZ415" t="s" s="8">
        <v>110</v>
      </c>
      <c r="BA415" s="10">
        <v>0.382</v>
      </c>
      <c r="BB415" s="10">
        <v>-0.2315</v>
      </c>
      <c r="BC415" s="10">
        <v>-0.3739</v>
      </c>
      <c r="BD415" s="10">
        <v>-6.08</v>
      </c>
      <c r="BE415" s="10">
        <v>-5.8027</v>
      </c>
      <c r="BF415" s="10">
        <v>0</v>
      </c>
      <c r="BG415" s="10">
        <v>0.1109</v>
      </c>
      <c r="BH415" s="11">
        <v>-2.53</v>
      </c>
      <c r="BI415" s="11">
        <v>-2.28</v>
      </c>
      <c r="BJ415" s="11">
        <v>-2.33</v>
      </c>
      <c r="BK415" s="11">
        <v>-2.18</v>
      </c>
      <c r="BL415" s="11">
        <v>0.82</v>
      </c>
      <c r="BM415" s="11">
        <v>0.38</v>
      </c>
      <c r="BN415" s="11">
        <v>-2.56</v>
      </c>
      <c r="BO415" s="11">
        <v>-2.32</v>
      </c>
      <c r="BP415" s="11">
        <v>-2.18</v>
      </c>
      <c r="BQ415" s="11">
        <v>0</v>
      </c>
      <c r="BR415" s="11">
        <v>0.012</v>
      </c>
      <c r="BS415" s="11">
        <v>0.436</v>
      </c>
      <c r="BT415" t="s" s="8">
        <v>110</v>
      </c>
      <c r="BU415" s="11">
        <v>-2.624</v>
      </c>
      <c r="BV415" s="11">
        <v>-2.728</v>
      </c>
      <c r="BW415" s="11">
        <v>-2.728</v>
      </c>
      <c r="BX415" s="11">
        <v>9.85</v>
      </c>
      <c r="BY415" s="11">
        <v>5.82</v>
      </c>
      <c r="BZ415" s="11">
        <v>8.109999999999999</v>
      </c>
      <c r="CA415" s="11">
        <v>6.75</v>
      </c>
      <c r="CB415" s="11">
        <v>0</v>
      </c>
      <c r="CC415" s="12">
        <v>-0.55</v>
      </c>
      <c r="CD415" s="12">
        <v>0.22</v>
      </c>
      <c r="CE415" s="12">
        <v>0.5</v>
      </c>
      <c r="CF415" t="s" s="8">
        <v>110</v>
      </c>
      <c r="CG415" t="s" s="8">
        <v>110</v>
      </c>
      <c r="CH415" t="s" s="8">
        <v>110</v>
      </c>
      <c r="CI415" t="s" s="8">
        <v>110</v>
      </c>
      <c r="CJ415" s="11">
        <v>0</v>
      </c>
      <c r="CK415" s="14">
        <v>0</v>
      </c>
      <c r="CL415" s="15">
        <v>0.2093862815884476</v>
      </c>
    </row>
    <row r="416" ht="31.05" customHeight="1">
      <c r="A416" t="s" s="16">
        <v>995</v>
      </c>
      <c r="B416" t="s" s="16">
        <v>996</v>
      </c>
      <c r="C416" t="s" s="8">
        <v>914</v>
      </c>
      <c r="D416" t="s" s="8">
        <v>93</v>
      </c>
      <c r="E416" t="s" s="8">
        <v>94</v>
      </c>
      <c r="F416" t="s" s="8">
        <v>95</v>
      </c>
      <c r="G416" s="9">
        <v>0.8076</v>
      </c>
      <c r="H416" s="9">
        <v>0.8076</v>
      </c>
      <c r="I416" s="10">
        <f>$C$2+CK416</f>
      </c>
      <c r="J416" s="10">
        <f>IF(H416="NA","NA",$C$1+H416*I416)</f>
      </c>
      <c r="K416" s="10">
        <v>0.04</v>
      </c>
      <c r="L416" s="10">
        <f>IF(K416="NA","NA",$C$1+K416)</f>
      </c>
      <c r="M416" s="10">
        <f>IF(L416="NA","NA",IF(CL416="NA","NA",L416*(1-CL416)))</f>
      </c>
      <c r="N416" s="10">
        <f>IF(J416="NA","NA",IF(AA416="NA","NA",IF(M416="NA","NA",J416*(1-AA416)+M416*AA416)))</f>
      </c>
      <c r="O416" s="10">
        <f>IF(BB416="NA","NA",IF(J416="NA","NA",BB416-J416))</f>
      </c>
      <c r="P416" s="10">
        <f>IF(BC416="NA","NA",IF(N416="NA","NA",BC416-N416))</f>
      </c>
      <c r="Q416" s="11">
        <v>15.7</v>
      </c>
      <c r="R416" s="11">
        <v>0</v>
      </c>
      <c r="S416" s="11">
        <v>0</v>
      </c>
      <c r="T416" s="11">
        <v>0</v>
      </c>
      <c r="U416" s="11">
        <v>15.7</v>
      </c>
      <c r="V416" s="11">
        <v>0.18</v>
      </c>
      <c r="W416" s="11">
        <v>15.52</v>
      </c>
      <c r="X416" s="10">
        <v>0.0116</v>
      </c>
      <c r="Y416" s="12">
        <v>0</v>
      </c>
      <c r="Z416" s="10">
        <v>0</v>
      </c>
      <c r="AA416" s="10">
        <v>0</v>
      </c>
      <c r="AB416" s="10">
        <v>0</v>
      </c>
      <c r="AC416" s="10">
        <v>0</v>
      </c>
      <c r="AD416" s="11">
        <v>2.6</v>
      </c>
      <c r="AE416" s="12">
        <v>1.44</v>
      </c>
      <c r="AF416" s="10">
        <v>0.0949</v>
      </c>
      <c r="AG416" s="10">
        <v>1.033</v>
      </c>
      <c r="AH416" s="12">
        <v>0.38</v>
      </c>
      <c r="AI416" t="s" s="5">
        <v>110</v>
      </c>
      <c r="AJ416" t="s" s="8">
        <v>110</v>
      </c>
      <c r="AK416" t="s" s="8">
        <v>110</v>
      </c>
      <c r="AL416" t="s" s="8">
        <v>110</v>
      </c>
      <c r="AM416" t="s" s="8">
        <v>110</v>
      </c>
      <c r="AN416" s="12">
        <v>4.79</v>
      </c>
      <c r="AO416" s="12">
        <v>78.89</v>
      </c>
      <c r="AP416" t="s" s="8">
        <v>110</v>
      </c>
      <c r="AQ416" t="s" s="8">
        <v>110</v>
      </c>
      <c r="AR416" s="12">
        <v>5.01</v>
      </c>
      <c r="AS416" s="12">
        <v>77.98</v>
      </c>
      <c r="AT416" t="s" s="8">
        <v>110</v>
      </c>
      <c r="AU416" s="10">
        <v>0</v>
      </c>
      <c r="AV416" t="s" s="8">
        <v>110</v>
      </c>
      <c r="AW416" t="s" s="8">
        <v>110</v>
      </c>
      <c r="AX416" s="10">
        <v>-0.162</v>
      </c>
      <c r="AY416" t="s" s="8">
        <v>110</v>
      </c>
      <c r="AZ416" t="s" s="8">
        <v>110</v>
      </c>
      <c r="BA416" t="s" s="8">
        <v>110</v>
      </c>
      <c r="BB416" s="10">
        <v>-0.7459</v>
      </c>
      <c r="BC416" s="10">
        <v>-1.6051</v>
      </c>
      <c r="BD416" s="10">
        <v>-5.0365</v>
      </c>
      <c r="BE416" s="10">
        <v>-5.073</v>
      </c>
      <c r="BF416" s="10">
        <v>0</v>
      </c>
      <c r="BG416" t="s" s="8">
        <v>110</v>
      </c>
      <c r="BH416" s="11">
        <v>-1.36</v>
      </c>
      <c r="BI416" s="11">
        <v>-1.38</v>
      </c>
      <c r="BJ416" s="11">
        <v>-1.39</v>
      </c>
      <c r="BK416" s="11">
        <v>-1.39</v>
      </c>
      <c r="BL416" s="11">
        <v>0.2</v>
      </c>
      <c r="BM416" s="11">
        <v>0.27</v>
      </c>
      <c r="BN416" s="11">
        <v>-1.35</v>
      </c>
      <c r="BO416" s="11">
        <v>-1.36</v>
      </c>
      <c r="BP416" s="11">
        <v>-1.39</v>
      </c>
      <c r="BQ416" s="11">
        <v>0</v>
      </c>
      <c r="BR416" s="11">
        <v>0.046</v>
      </c>
      <c r="BS416" s="11">
        <v>0.234</v>
      </c>
      <c r="BT416" t="s" s="8">
        <v>110</v>
      </c>
      <c r="BU416" s="11">
        <v>-1.67</v>
      </c>
      <c r="BV416" s="11">
        <v>-1.66</v>
      </c>
      <c r="BW416" s="11">
        <v>-1.66</v>
      </c>
      <c r="BX416" s="11">
        <v>1.85</v>
      </c>
      <c r="BY416" s="11">
        <v>0.87</v>
      </c>
      <c r="BZ416" s="11">
        <v>3.28</v>
      </c>
      <c r="CA416" s="11">
        <v>3.1</v>
      </c>
      <c r="CB416" s="11">
        <v>0</v>
      </c>
      <c r="CC416" s="12">
        <v>0.39</v>
      </c>
      <c r="CD416" s="12">
        <v>1.38</v>
      </c>
      <c r="CE416" s="12">
        <v>0.5</v>
      </c>
      <c r="CF416" t="s" s="8">
        <v>110</v>
      </c>
      <c r="CG416" t="s" s="8">
        <v>110</v>
      </c>
      <c r="CH416" t="s" s="8">
        <v>110</v>
      </c>
      <c r="CI416" t="s" s="8">
        <v>110</v>
      </c>
      <c r="CJ416" s="11">
        <v>0</v>
      </c>
      <c r="CK416" s="14">
        <v>0</v>
      </c>
      <c r="CL416" s="15">
        <v>0.2102272727272728</v>
      </c>
    </row>
    <row r="417" ht="22.05" customHeight="1">
      <c r="A417" t="s" s="16">
        <v>997</v>
      </c>
      <c r="B417" t="s" s="16">
        <v>998</v>
      </c>
      <c r="C417" t="s" s="8">
        <v>914</v>
      </c>
      <c r="D417" t="s" s="8">
        <v>93</v>
      </c>
      <c r="E417" t="s" s="8">
        <v>94</v>
      </c>
      <c r="F417" t="s" s="8">
        <v>95</v>
      </c>
      <c r="G417" s="9">
        <v>0.8076</v>
      </c>
      <c r="H417" s="9">
        <v>0.8091</v>
      </c>
      <c r="I417" s="10">
        <f>$C$2+CK417</f>
      </c>
      <c r="J417" s="10">
        <f>IF(H417="NA","NA",$C$1+H417*I417)</f>
      </c>
      <c r="K417" s="10">
        <v>0.025</v>
      </c>
      <c r="L417" s="10">
        <f>IF(K417="NA","NA",$C$1+K417)</f>
      </c>
      <c r="M417" s="10">
        <f>IF(L417="NA","NA",IF(CL417="NA","NA",L417*(1-CL417)))</f>
      </c>
      <c r="N417" s="10">
        <f>IF(J417="NA","NA",IF(AA417="NA","NA",IF(M417="NA","NA",J417*(1-AA417)+M417*AA417)))</f>
      </c>
      <c r="O417" s="10">
        <f>IF(BB417="NA","NA",IF(J417="NA","NA",BB417-J417))</f>
      </c>
      <c r="P417" s="10">
        <f>IF(BC417="NA","NA",IF(N417="NA","NA",BC417-N417))</f>
      </c>
      <c r="Q417" s="11">
        <v>14.2</v>
      </c>
      <c r="R417" s="11">
        <v>0</v>
      </c>
      <c r="S417" s="11">
        <v>0.03</v>
      </c>
      <c r="T417" s="11">
        <v>0.03</v>
      </c>
      <c r="U417" s="11">
        <v>14.23</v>
      </c>
      <c r="V417" s="11">
        <v>0.28</v>
      </c>
      <c r="W417" s="11">
        <v>13.95</v>
      </c>
      <c r="X417" s="10">
        <v>0.0197</v>
      </c>
      <c r="Y417" s="12">
        <v>0</v>
      </c>
      <c r="Z417" s="10">
        <v>0.0063</v>
      </c>
      <c r="AA417" s="10">
        <v>0.0018</v>
      </c>
      <c r="AB417" s="10">
        <v>0.0063</v>
      </c>
      <c r="AC417" s="10">
        <v>0.0018</v>
      </c>
      <c r="AD417" s="11">
        <v>1.28</v>
      </c>
      <c r="AE417" s="12">
        <v>0.08</v>
      </c>
      <c r="AF417" s="10">
        <v>0.0316</v>
      </c>
      <c r="AG417" t="s" s="8">
        <v>110</v>
      </c>
      <c r="AH417" s="12">
        <v>0.54</v>
      </c>
      <c r="AI417" t="s" s="5">
        <v>110</v>
      </c>
      <c r="AJ417" t="s" s="8">
        <v>110</v>
      </c>
      <c r="AK417" t="s" s="8">
        <v>110</v>
      </c>
      <c r="AL417" t="s" s="8">
        <v>110</v>
      </c>
      <c r="AM417" t="s" s="8">
        <v>110</v>
      </c>
      <c r="AN417" s="12">
        <v>3.45</v>
      </c>
      <c r="AO417" s="12">
        <v>92.20999999999999</v>
      </c>
      <c r="AP417" t="s" s="8">
        <v>110</v>
      </c>
      <c r="AQ417" t="s" s="8">
        <v>110</v>
      </c>
      <c r="AR417" s="12">
        <v>3.62</v>
      </c>
      <c r="AS417" s="12">
        <v>90.56</v>
      </c>
      <c r="AT417" t="s" s="8">
        <v>110</v>
      </c>
      <c r="AU417" s="10">
        <v>0</v>
      </c>
      <c r="AV417" t="s" s="8">
        <v>110</v>
      </c>
      <c r="AW417" t="s" s="8">
        <v>110</v>
      </c>
      <c r="AX417" s="10">
        <v>-0.107</v>
      </c>
      <c r="AY417" t="s" s="8">
        <v>110</v>
      </c>
      <c r="AZ417" t="s" s="8">
        <v>110</v>
      </c>
      <c r="BA417" t="s" s="8">
        <v>110</v>
      </c>
      <c r="BB417" s="10">
        <v>-0.1943</v>
      </c>
      <c r="BC417" s="10">
        <v>-0.2133</v>
      </c>
      <c r="BD417" s="10">
        <v>-3.6233</v>
      </c>
      <c r="BE417" s="10">
        <v>-3.6605</v>
      </c>
      <c r="BF417" s="10">
        <v>0</v>
      </c>
      <c r="BG417" t="s" s="8">
        <v>110</v>
      </c>
      <c r="BH417" s="11">
        <v>-0.68</v>
      </c>
      <c r="BI417" s="11">
        <v>-0.78</v>
      </c>
      <c r="BJ417" s="11">
        <v>-0.79</v>
      </c>
      <c r="BK417" s="11">
        <v>-0.79</v>
      </c>
      <c r="BL417" s="11">
        <v>0.15</v>
      </c>
      <c r="BM417" s="11">
        <v>0.22</v>
      </c>
      <c r="BN417" s="11">
        <v>-0.68</v>
      </c>
      <c r="BO417" s="11">
        <v>-0.79</v>
      </c>
      <c r="BP417" s="11">
        <v>-0.79</v>
      </c>
      <c r="BQ417" s="11">
        <v>0</v>
      </c>
      <c r="BR417" s="11">
        <v>0</v>
      </c>
      <c r="BS417" s="11">
        <v>-0.169</v>
      </c>
      <c r="BT417" t="s" s="8">
        <v>110</v>
      </c>
      <c r="BU417" s="11">
        <v>-0.618</v>
      </c>
      <c r="BV417" s="11">
        <v>-0.61</v>
      </c>
      <c r="BW417" s="11">
        <v>-0.61</v>
      </c>
      <c r="BX417" s="11">
        <v>4.01</v>
      </c>
      <c r="BY417" s="11">
        <v>3.69</v>
      </c>
      <c r="BZ417" s="11">
        <v>4.11</v>
      </c>
      <c r="CA417" s="11">
        <v>3.86</v>
      </c>
      <c r="CB417" s="11">
        <v>0</v>
      </c>
      <c r="CC417" s="12">
        <v>-0.11</v>
      </c>
      <c r="CD417" s="12">
        <v>0.34</v>
      </c>
      <c r="CE417" s="12">
        <v>0.5</v>
      </c>
      <c r="CF417" t="s" s="8">
        <v>110</v>
      </c>
      <c r="CG417" t="s" s="8">
        <v>110</v>
      </c>
      <c r="CH417" t="s" s="8">
        <v>110</v>
      </c>
      <c r="CI417" t="s" s="8">
        <v>110</v>
      </c>
      <c r="CJ417" s="11">
        <v>0</v>
      </c>
      <c r="CK417" s="14">
        <v>0</v>
      </c>
      <c r="CL417" s="15">
        <v>0.2093862815884476</v>
      </c>
    </row>
    <row r="418" ht="22.05" customHeight="1">
      <c r="A418" t="s" s="16">
        <v>999</v>
      </c>
      <c r="B418" t="s" s="16">
        <v>1000</v>
      </c>
      <c r="C418" t="s" s="8">
        <v>914</v>
      </c>
      <c r="D418" t="s" s="8">
        <v>93</v>
      </c>
      <c r="E418" t="s" s="8">
        <v>94</v>
      </c>
      <c r="F418" t="s" s="8">
        <v>95</v>
      </c>
      <c r="G418" s="9">
        <v>0.8076</v>
      </c>
      <c r="H418" s="9">
        <v>0.8132</v>
      </c>
      <c r="I418" s="10">
        <f>$C$2+CK418</f>
      </c>
      <c r="J418" s="10">
        <f>IF(H418="NA","NA",$C$1+H418*I418)</f>
      </c>
      <c r="K418" s="10">
        <v>0.04</v>
      </c>
      <c r="L418" s="10">
        <f>IF(K418="NA","NA",$C$1+K418)</f>
      </c>
      <c r="M418" s="10">
        <f>IF(L418="NA","NA",IF(CL418="NA","NA",L418*(1-CL418)))</f>
      </c>
      <c r="N418" s="10">
        <f>IF(J418="NA","NA",IF(AA418="NA","NA",IF(M418="NA","NA",J418*(1-AA418)+M418*AA418)))</f>
      </c>
      <c r="O418" s="10">
        <f>IF(BB418="NA","NA",IF(J418="NA","NA",BB418-J418))</f>
      </c>
      <c r="P418" s="10">
        <f>IF(BC418="NA","NA",IF(N418="NA","NA",BC418-N418))</f>
      </c>
      <c r="Q418" s="11">
        <v>17.2</v>
      </c>
      <c r="R418" s="11">
        <v>0</v>
      </c>
      <c r="S418" s="11">
        <v>0.12</v>
      </c>
      <c r="T418" s="11">
        <v>0.12</v>
      </c>
      <c r="U418" s="11">
        <v>17.32</v>
      </c>
      <c r="V418" s="11">
        <v>0.63</v>
      </c>
      <c r="W418" s="11">
        <v>16.69</v>
      </c>
      <c r="X418" s="10">
        <v>0.0363</v>
      </c>
      <c r="Y418" s="12">
        <v>0</v>
      </c>
      <c r="Z418" s="10">
        <v>0.0411</v>
      </c>
      <c r="AA418" s="10">
        <v>0.0068</v>
      </c>
      <c r="AB418" s="10">
        <v>0.0429</v>
      </c>
      <c r="AC418" s="10">
        <v>0.0069</v>
      </c>
      <c r="AD418" s="11">
        <v>0.62</v>
      </c>
      <c r="AE418" s="12">
        <v>0.63</v>
      </c>
      <c r="AF418" s="10">
        <v>0.0447</v>
      </c>
      <c r="AG418" s="10">
        <v>1.5</v>
      </c>
      <c r="AH418" s="12">
        <v>0.5600000000000001</v>
      </c>
      <c r="AI418" t="s" s="5">
        <v>110</v>
      </c>
      <c r="AJ418" t="s" s="8">
        <v>110</v>
      </c>
      <c r="AK418" t="s" s="8">
        <v>110</v>
      </c>
      <c r="AL418" t="s" s="8">
        <v>110</v>
      </c>
      <c r="AM418" t="s" s="8">
        <v>110</v>
      </c>
      <c r="AN418" s="12">
        <v>6.25</v>
      </c>
      <c r="AO418" s="12">
        <v>107.5</v>
      </c>
      <c r="AP418" t="s" s="8">
        <v>110</v>
      </c>
      <c r="AQ418" t="s" s="8">
        <v>110</v>
      </c>
      <c r="AR418" s="12">
        <v>7.45</v>
      </c>
      <c r="AS418" s="12">
        <v>104.31</v>
      </c>
      <c r="AT418" t="s" s="8">
        <v>110</v>
      </c>
      <c r="AU418" s="10">
        <v>0</v>
      </c>
      <c r="AV418" t="s" s="8">
        <v>110</v>
      </c>
      <c r="AW418" t="s" s="8">
        <v>110</v>
      </c>
      <c r="AX418" s="10">
        <v>-0.125</v>
      </c>
      <c r="AY418" t="s" s="8">
        <v>110</v>
      </c>
      <c r="AZ418" t="s" s="8">
        <v>110</v>
      </c>
      <c r="BA418" t="s" s="8">
        <v>110</v>
      </c>
      <c r="BB418" s="10">
        <v>-0.5755</v>
      </c>
      <c r="BC418" s="10">
        <v>-0.6532</v>
      </c>
      <c r="BD418" s="10">
        <v>-13.6752</v>
      </c>
      <c r="BE418" s="10">
        <v>-13.5897</v>
      </c>
      <c r="BF418" s="10">
        <v>0</v>
      </c>
      <c r="BG418" s="10">
        <v>0.1125</v>
      </c>
      <c r="BH418" s="11">
        <v>-1.51</v>
      </c>
      <c r="BI418" s="11">
        <v>-1.6</v>
      </c>
      <c r="BJ418" s="11">
        <v>-1.59</v>
      </c>
      <c r="BK418" s="11">
        <v>-1.59</v>
      </c>
      <c r="BL418" s="11">
        <v>0.16</v>
      </c>
      <c r="BM418" s="11">
        <v>0.12</v>
      </c>
      <c r="BN418" s="11">
        <v>-1.43</v>
      </c>
      <c r="BO418" s="11">
        <v>-1.47</v>
      </c>
      <c r="BP418" s="11">
        <v>-1.59</v>
      </c>
      <c r="BQ418" s="11">
        <v>0.02</v>
      </c>
      <c r="BR418" s="11">
        <v>-0.001</v>
      </c>
      <c r="BS418" s="11">
        <v>-0.293</v>
      </c>
      <c r="BT418" t="s" s="8">
        <v>110</v>
      </c>
      <c r="BU418" s="11">
        <v>-1.296</v>
      </c>
      <c r="BV418" s="11">
        <v>-1.326</v>
      </c>
      <c r="BW418" s="11">
        <v>-1.306</v>
      </c>
      <c r="BX418" s="11">
        <v>2.78</v>
      </c>
      <c r="BY418" s="11">
        <v>2.43</v>
      </c>
      <c r="BZ418" s="11">
        <v>2.75</v>
      </c>
      <c r="CA418" s="11">
        <v>2.24</v>
      </c>
      <c r="CB418" s="11">
        <v>0</v>
      </c>
      <c r="CC418" s="12">
        <v>0.35</v>
      </c>
      <c r="CD418" s="12">
        <v>0.25</v>
      </c>
      <c r="CE418" s="12">
        <v>0.5</v>
      </c>
      <c r="CF418" t="s" s="8">
        <v>110</v>
      </c>
      <c r="CG418" t="s" s="8">
        <v>110</v>
      </c>
      <c r="CH418" t="s" s="8">
        <v>110</v>
      </c>
      <c r="CI418" t="s" s="8">
        <v>110</v>
      </c>
      <c r="CJ418" s="11">
        <v>0</v>
      </c>
      <c r="CK418" s="14">
        <v>0</v>
      </c>
      <c r="CL418" s="15">
        <v>0.2102272727272728</v>
      </c>
    </row>
    <row r="419" ht="31.05" customHeight="1">
      <c r="A419" t="s" s="16">
        <v>1001</v>
      </c>
      <c r="B419" t="s" s="16">
        <v>1002</v>
      </c>
      <c r="C419" t="s" s="8">
        <v>914</v>
      </c>
      <c r="D419" t="s" s="8">
        <v>93</v>
      </c>
      <c r="E419" t="s" s="8">
        <v>94</v>
      </c>
      <c r="F419" t="s" s="8">
        <v>95</v>
      </c>
      <c r="G419" s="9">
        <v>0.8076</v>
      </c>
      <c r="H419" s="9">
        <v>0.8128</v>
      </c>
      <c r="I419" s="10">
        <f>$C$2+CK419</f>
      </c>
      <c r="J419" s="10">
        <f>IF(H419="NA","NA",$C$1+H419*I419)</f>
      </c>
      <c r="K419" s="10">
        <v>0.04</v>
      </c>
      <c r="L419" s="10">
        <f>IF(K419="NA","NA",$C$1+K419)</f>
      </c>
      <c r="M419" s="10">
        <f>IF(L419="NA","NA",IF(CL419="NA","NA",L419*(1-CL419)))</f>
      </c>
      <c r="N419" s="10">
        <f>IF(J419="NA","NA",IF(AA419="NA","NA",IF(M419="NA","NA",J419*(1-AA419)+M419*AA419)))</f>
      </c>
      <c r="O419" s="10">
        <f>IF(BB419="NA","NA",IF(J419="NA","NA",BB419-J419))</f>
      </c>
      <c r="P419" s="10">
        <f>IF(BC419="NA","NA",IF(N419="NA","NA",BC419-N419))</f>
      </c>
      <c r="Q419" s="11">
        <v>28.6</v>
      </c>
      <c r="R419" s="11">
        <v>0</v>
      </c>
      <c r="S419" s="11">
        <v>0.18</v>
      </c>
      <c r="T419" s="11">
        <v>0.18</v>
      </c>
      <c r="U419" s="11">
        <v>28.78</v>
      </c>
      <c r="V419" s="11">
        <v>0.43</v>
      </c>
      <c r="W419" s="11">
        <v>28.36</v>
      </c>
      <c r="X419" s="10">
        <v>0.0148</v>
      </c>
      <c r="Y419" s="12">
        <v>0</v>
      </c>
      <c r="Z419" s="10">
        <v>0.1373</v>
      </c>
      <c r="AA419" s="10">
        <v>0.0064</v>
      </c>
      <c r="AB419" s="10">
        <v>0.1591</v>
      </c>
      <c r="AC419" s="10">
        <v>0.0064</v>
      </c>
      <c r="AD419" s="11">
        <v>2.22</v>
      </c>
      <c r="AE419" s="12">
        <v>1.44</v>
      </c>
      <c r="AF419" s="10">
        <v>0.0949</v>
      </c>
      <c r="AG419" s="10">
        <v>1.5</v>
      </c>
      <c r="AH419" s="12">
        <v>0.62</v>
      </c>
      <c r="AI419" t="s" s="5">
        <v>110</v>
      </c>
      <c r="AJ419" t="s" s="8">
        <v>110</v>
      </c>
      <c r="AK419" t="s" s="8">
        <v>110</v>
      </c>
      <c r="AL419" t="s" s="8">
        <v>110</v>
      </c>
      <c r="AM419" t="s" s="8">
        <v>110</v>
      </c>
      <c r="AN419" s="12">
        <v>24.87</v>
      </c>
      <c r="AO419" s="12">
        <v>267.29</v>
      </c>
      <c r="AP419" t="s" s="8">
        <v>110</v>
      </c>
      <c r="AQ419" t="s" s="8">
        <v>110</v>
      </c>
      <c r="AR419" s="12">
        <v>31.26</v>
      </c>
      <c r="AS419" s="12">
        <v>265.02</v>
      </c>
      <c r="AT419" t="s" s="8">
        <v>110</v>
      </c>
      <c r="AU419" s="10">
        <v>0</v>
      </c>
      <c r="AV419" t="s" s="8">
        <v>110</v>
      </c>
      <c r="AW419" t="s" s="8">
        <v>110</v>
      </c>
      <c r="AX419" t="s" s="8">
        <v>110</v>
      </c>
      <c r="AY419" t="s" s="8">
        <v>110</v>
      </c>
      <c r="AZ419" t="s" s="8">
        <v>110</v>
      </c>
      <c r="BA419" t="s" s="8">
        <v>110</v>
      </c>
      <c r="BB419" s="10">
        <v>-0.5812</v>
      </c>
      <c r="BC419" s="10">
        <v>-1.1203</v>
      </c>
      <c r="BD419" s="10">
        <v>-5.7667</v>
      </c>
      <c r="BE419" s="10">
        <v>-5.5889</v>
      </c>
      <c r="BF419" s="10">
        <v>0</v>
      </c>
      <c r="BG419" t="s" s="8">
        <v>110</v>
      </c>
      <c r="BH419" s="11">
        <v>-0.42</v>
      </c>
      <c r="BI419" s="11">
        <v>-0.52</v>
      </c>
      <c r="BJ419" s="11">
        <v>-0.5</v>
      </c>
      <c r="BK419" s="11">
        <v>-0.5</v>
      </c>
      <c r="BL419" s="11">
        <v>0.11</v>
      </c>
      <c r="BM419" s="11">
        <v>0.09</v>
      </c>
      <c r="BN419" s="11">
        <v>-0.41</v>
      </c>
      <c r="BO419" s="11">
        <v>-0.44</v>
      </c>
      <c r="BP419" s="11">
        <v>-0.5</v>
      </c>
      <c r="BQ419" s="11">
        <v>0</v>
      </c>
      <c r="BR419" s="11">
        <v>0</v>
      </c>
      <c r="BS419" s="11">
        <v>-0.073</v>
      </c>
      <c r="BT419" t="s" s="8">
        <v>110</v>
      </c>
      <c r="BU419" s="11">
        <v>-0.43</v>
      </c>
      <c r="BV419" s="11">
        <v>-0.446</v>
      </c>
      <c r="BW419" s="11">
        <v>-0.446</v>
      </c>
      <c r="BX419" s="11">
        <v>0.89</v>
      </c>
      <c r="BY419" s="11">
        <v>0.45</v>
      </c>
      <c r="BZ419" s="11">
        <v>1.15</v>
      </c>
      <c r="CA419" s="11">
        <v>0.91</v>
      </c>
      <c r="CB419" s="11">
        <v>0</v>
      </c>
      <c r="CC419" s="12">
        <v>0.58</v>
      </c>
      <c r="CD419" t="s" s="8">
        <v>110</v>
      </c>
      <c r="CE419" s="12">
        <v>0.5</v>
      </c>
      <c r="CF419" t="s" s="8">
        <v>110</v>
      </c>
      <c r="CG419" t="s" s="8">
        <v>110</v>
      </c>
      <c r="CH419" t="s" s="8">
        <v>110</v>
      </c>
      <c r="CI419" t="s" s="8">
        <v>110</v>
      </c>
      <c r="CJ419" s="11">
        <v>0</v>
      </c>
      <c r="CK419" s="14">
        <v>0</v>
      </c>
      <c r="CL419" s="15">
        <v>0.2102272727272728</v>
      </c>
    </row>
    <row r="420" ht="22.05" customHeight="1">
      <c r="A420" t="s" s="16">
        <v>1003</v>
      </c>
      <c r="B420" t="s" s="16">
        <v>1004</v>
      </c>
      <c r="C420" t="s" s="8">
        <v>834</v>
      </c>
      <c r="D420" t="s" s="8">
        <v>93</v>
      </c>
      <c r="E420" t="s" s="8">
        <v>94</v>
      </c>
      <c r="F420" t="s" s="8">
        <v>95</v>
      </c>
      <c r="G420" s="9">
        <v>1.0292</v>
      </c>
      <c r="H420" s="9">
        <v>1.0292</v>
      </c>
      <c r="I420" s="10">
        <f>$C$2+CK420</f>
      </c>
      <c r="J420" s="10">
        <f>IF(H420="NA","NA",$C$1+H420*I420)</f>
      </c>
      <c r="K420" s="10">
        <v>0.025</v>
      </c>
      <c r="L420" s="10">
        <f>IF(K420="NA","NA",$C$1+K420)</f>
      </c>
      <c r="M420" s="10">
        <f>IF(L420="NA","NA",IF(CL420="NA","NA",L420*(1-CL420)))</f>
      </c>
      <c r="N420" s="10">
        <f>IF(J420="NA","NA",IF(AA420="NA","NA",IF(M420="NA","NA",J420*(1-AA420)+M420*AA420)))</f>
      </c>
      <c r="O420" s="10">
        <f>IF(BB420="NA","NA",IF(J420="NA","NA",BB420-J420))</f>
      </c>
      <c r="P420" s="10">
        <f>IF(BC420="NA","NA",IF(N420="NA","NA",BC420-N420))</f>
      </c>
      <c r="Q420" s="11">
        <v>65.40000000000001</v>
      </c>
      <c r="R420" s="11">
        <v>0</v>
      </c>
      <c r="S420" s="11">
        <v>0</v>
      </c>
      <c r="T420" s="11">
        <v>0</v>
      </c>
      <c r="U420" s="11">
        <v>65.40000000000001</v>
      </c>
      <c r="V420" s="11">
        <v>15.8</v>
      </c>
      <c r="W420" s="11">
        <v>49.6</v>
      </c>
      <c r="X420" s="10">
        <v>0.2416</v>
      </c>
      <c r="Y420" s="12">
        <v>0</v>
      </c>
      <c r="Z420" s="10">
        <v>0</v>
      </c>
      <c r="AA420" s="10">
        <v>0</v>
      </c>
      <c r="AB420" s="10">
        <v>0</v>
      </c>
      <c r="AC420" s="10">
        <v>0</v>
      </c>
      <c r="AD420" s="11">
        <v>2.21</v>
      </c>
      <c r="AE420" t="s" s="8">
        <v>110</v>
      </c>
      <c r="AF420" t="s" s="8">
        <v>110</v>
      </c>
      <c r="AG420" t="s" s="8">
        <v>110</v>
      </c>
      <c r="AH420" s="12">
        <v>0.14</v>
      </c>
      <c r="AI420" t="s" s="5">
        <v>110</v>
      </c>
      <c r="AJ420" s="12">
        <v>4.06</v>
      </c>
      <c r="AK420" s="12">
        <v>4.06</v>
      </c>
      <c r="AL420" t="s" s="8">
        <v>110</v>
      </c>
      <c r="AM420" t="s" s="8">
        <v>110</v>
      </c>
      <c r="AN420" s="12">
        <v>1.88</v>
      </c>
      <c r="AO420" s="12">
        <v>2515.38</v>
      </c>
      <c r="AP420" t="s" s="8">
        <v>110</v>
      </c>
      <c r="AQ420" t="s" s="8">
        <v>110</v>
      </c>
      <c r="AR420" s="12">
        <v>2.61</v>
      </c>
      <c r="AS420" s="12">
        <v>1907.69</v>
      </c>
      <c r="AT420" s="10">
        <v>0</v>
      </c>
      <c r="AU420" s="10">
        <v>0</v>
      </c>
      <c r="AV420" t="s" s="8">
        <v>110</v>
      </c>
      <c r="AW420" t="s" s="8">
        <v>110</v>
      </c>
      <c r="AX420" s="10">
        <v>-0.885</v>
      </c>
      <c r="AY420" s="10">
        <v>-0.311</v>
      </c>
      <c r="AZ420" t="s" s="8">
        <v>110</v>
      </c>
      <c r="BA420" t="s" s="8">
        <v>110</v>
      </c>
      <c r="BB420" s="10">
        <v>0.2605</v>
      </c>
      <c r="BC420" s="10">
        <v>-0.0258</v>
      </c>
      <c r="BD420" s="10">
        <v>619.2308</v>
      </c>
      <c r="BE420" s="10">
        <v>-36.6538</v>
      </c>
      <c r="BF420" s="10">
        <v>0</v>
      </c>
      <c r="BG420" s="10">
        <v>0.1083</v>
      </c>
      <c r="BH420" s="11">
        <v>16.1</v>
      </c>
      <c r="BI420" s="11">
        <v>16.1</v>
      </c>
      <c r="BJ420" s="11">
        <v>-0.95</v>
      </c>
      <c r="BK420" s="11">
        <v>-0.95</v>
      </c>
      <c r="BL420" s="11">
        <v>0.03</v>
      </c>
      <c r="BM420" s="11">
        <v>0.03</v>
      </c>
      <c r="BN420" s="11">
        <v>-0.88</v>
      </c>
      <c r="BO420" s="11">
        <v>-0.88</v>
      </c>
      <c r="BP420" s="11">
        <v>-0.95</v>
      </c>
      <c r="BQ420" s="11">
        <v>0</v>
      </c>
      <c r="BR420" s="11">
        <v>-0.313</v>
      </c>
      <c r="BS420" s="11">
        <v>-12.8</v>
      </c>
      <c r="BT420" t="s" s="8">
        <v>110</v>
      </c>
      <c r="BU420" s="11">
        <v>12.16</v>
      </c>
      <c r="BV420" s="11">
        <v>29.213</v>
      </c>
      <c r="BW420" s="11">
        <v>29.213</v>
      </c>
      <c r="BX420" s="11">
        <v>61.8</v>
      </c>
      <c r="BY420" s="11">
        <v>37</v>
      </c>
      <c r="BZ420" s="11">
        <v>34.8</v>
      </c>
      <c r="CA420" s="11">
        <v>19</v>
      </c>
      <c r="CB420" s="11">
        <v>0</v>
      </c>
      <c r="CC420" t="s" s="8">
        <v>110</v>
      </c>
      <c r="CD420" t="s" s="8">
        <v>110</v>
      </c>
      <c r="CE420" s="12">
        <v>0.5</v>
      </c>
      <c r="CF420" s="12">
        <v>0.11</v>
      </c>
      <c r="CG420" s="12">
        <v>0.11</v>
      </c>
      <c r="CH420" s="11">
        <v>-3.61</v>
      </c>
      <c r="CI420" s="11">
        <v>-3.63</v>
      </c>
      <c r="CJ420" s="11">
        <v>-17.3</v>
      </c>
      <c r="CK420" s="14">
        <v>0</v>
      </c>
      <c r="CL420" s="15">
        <v>0.2093862815884476</v>
      </c>
    </row>
    <row r="421" ht="22.05" customHeight="1">
      <c r="A421" t="s" s="16">
        <v>1005</v>
      </c>
      <c r="B421" t="s" s="16">
        <v>1006</v>
      </c>
      <c r="C421" t="s" s="8">
        <v>914</v>
      </c>
      <c r="D421" t="s" s="8">
        <v>93</v>
      </c>
      <c r="E421" t="s" s="8">
        <v>94</v>
      </c>
      <c r="F421" t="s" s="8">
        <v>95</v>
      </c>
      <c r="G421" s="9">
        <v>0.8076</v>
      </c>
      <c r="H421" s="9">
        <v>0.8574000000000001</v>
      </c>
      <c r="I421" s="10">
        <f>$C$2+CK421</f>
      </c>
      <c r="J421" s="10">
        <f>IF(H421="NA","NA",$C$1+H421*I421)</f>
      </c>
      <c r="K421" s="10">
        <v>0.04</v>
      </c>
      <c r="L421" s="10">
        <f>IF(K421="NA","NA",$C$1+K421)</f>
      </c>
      <c r="M421" s="10">
        <f>IF(L421="NA","NA",IF(CL421="NA","NA",L421*(1-CL421)))</f>
      </c>
      <c r="N421" s="10">
        <f>IF(J421="NA","NA",IF(AA421="NA","NA",IF(M421="NA","NA",J421*(1-AA421)+M421*AA421)))</f>
      </c>
      <c r="O421" s="10">
        <f>IF(BB421="NA","NA",IF(J421="NA","NA",BB421-J421))</f>
      </c>
      <c r="P421" s="10">
        <f>IF(BC421="NA","NA",IF(N421="NA","NA",BC421-N421))</f>
      </c>
      <c r="Q421" s="11">
        <v>9.74</v>
      </c>
      <c r="R421" s="11">
        <v>0</v>
      </c>
      <c r="S421" s="11">
        <v>0.6</v>
      </c>
      <c r="T421" s="11">
        <v>0.6</v>
      </c>
      <c r="U421" s="11">
        <v>10.34</v>
      </c>
      <c r="V421" s="11">
        <v>0.54</v>
      </c>
      <c r="W421" s="11">
        <v>9.800000000000001</v>
      </c>
      <c r="X421" s="10">
        <v>0.0522</v>
      </c>
      <c r="Y421" s="12">
        <v>0.01</v>
      </c>
      <c r="Z421" s="10">
        <v>0.339</v>
      </c>
      <c r="AA421" s="10">
        <v>0.058</v>
      </c>
      <c r="AB421" s="10">
        <v>0.5128</v>
      </c>
      <c r="AC421" s="10">
        <v>0.0616</v>
      </c>
      <c r="AD421" s="11">
        <v>0.24</v>
      </c>
      <c r="AE421" s="12">
        <v>2.54</v>
      </c>
      <c r="AF421" s="10">
        <v>0.1581</v>
      </c>
      <c r="AG421" s="10">
        <v>1.5</v>
      </c>
      <c r="AH421" s="12">
        <v>0.8</v>
      </c>
      <c r="AI421" t="s" s="5">
        <v>110</v>
      </c>
      <c r="AJ421" t="s" s="8">
        <v>110</v>
      </c>
      <c r="AK421" t="s" s="8">
        <v>110</v>
      </c>
      <c r="AL421" t="s" s="8">
        <v>110</v>
      </c>
      <c r="AM421" t="s" s="8">
        <v>110</v>
      </c>
      <c r="AN421" s="12">
        <v>8.32</v>
      </c>
      <c r="AO421" s="12">
        <v>165.08</v>
      </c>
      <c r="AP421" t="s" s="8">
        <v>110</v>
      </c>
      <c r="AQ421" t="s" s="8">
        <v>110</v>
      </c>
      <c r="AR421" s="12">
        <v>7.97</v>
      </c>
      <c r="AS421" s="12">
        <v>166.1</v>
      </c>
      <c r="AT421" t="s" s="8">
        <v>110</v>
      </c>
      <c r="AU421" s="10">
        <v>0</v>
      </c>
      <c r="AV421" t="s" s="8">
        <v>110</v>
      </c>
      <c r="AW421" t="s" s="8">
        <v>110</v>
      </c>
      <c r="AX421" s="10">
        <v>-0.306</v>
      </c>
      <c r="AY421" t="s" s="8">
        <v>110</v>
      </c>
      <c r="AZ421" t="s" s="8">
        <v>110</v>
      </c>
      <c r="BA421" t="s" s="8">
        <v>110</v>
      </c>
      <c r="BB421" s="10">
        <v>-0.7192</v>
      </c>
      <c r="BC421" s="10">
        <v>-0.5602</v>
      </c>
      <c r="BD421" s="10">
        <v>-58.3333</v>
      </c>
      <c r="BE421" s="10">
        <v>-55.5556</v>
      </c>
      <c r="BF421" s="10">
        <v>0</v>
      </c>
      <c r="BG421" t="s" s="8">
        <v>110</v>
      </c>
      <c r="BH421" s="11">
        <v>-0.87</v>
      </c>
      <c r="BI421" s="11">
        <v>-1.05</v>
      </c>
      <c r="BJ421" s="11">
        <v>-1</v>
      </c>
      <c r="BK421" s="11">
        <v>-1</v>
      </c>
      <c r="BL421" s="11">
        <v>0.06</v>
      </c>
      <c r="BM421" s="11">
        <v>0.02</v>
      </c>
      <c r="BN421" s="11">
        <v>-0.51</v>
      </c>
      <c r="BO421" s="11">
        <v>-0.6</v>
      </c>
      <c r="BP421" s="11">
        <v>-1</v>
      </c>
      <c r="BQ421" s="11">
        <v>0.07000000000000001</v>
      </c>
      <c r="BR421" s="11">
        <v>-0.046</v>
      </c>
      <c r="BS421" s="11">
        <v>-0.359</v>
      </c>
      <c r="BT421" t="s" s="8">
        <v>110</v>
      </c>
      <c r="BU421" s="11">
        <v>-0.595</v>
      </c>
      <c r="BV421" s="11">
        <v>-0.714</v>
      </c>
      <c r="BW421" s="11">
        <v>-0.645</v>
      </c>
      <c r="BX421" s="11">
        <v>1.46</v>
      </c>
      <c r="BY421" s="11">
        <v>1.79</v>
      </c>
      <c r="BZ421" s="11">
        <v>1.17</v>
      </c>
      <c r="CA421" s="11">
        <v>1.23</v>
      </c>
      <c r="CB421" s="11">
        <v>0</v>
      </c>
      <c r="CC421" s="12">
        <v>1.76</v>
      </c>
      <c r="CD421" s="12">
        <v>0.27</v>
      </c>
      <c r="CE421" s="12">
        <v>0.5</v>
      </c>
      <c r="CF421" t="s" s="8">
        <v>110</v>
      </c>
      <c r="CG421" t="s" s="8">
        <v>110</v>
      </c>
      <c r="CH421" t="s" s="8">
        <v>110</v>
      </c>
      <c r="CI421" t="s" s="8">
        <v>110</v>
      </c>
      <c r="CJ421" s="11">
        <v>0</v>
      </c>
      <c r="CK421" s="14">
        <v>0</v>
      </c>
      <c r="CL421" s="15">
        <v>0.2102272727272728</v>
      </c>
    </row>
    <row r="422" ht="22.05" customHeight="1">
      <c r="A422" t="s" s="16">
        <v>1007</v>
      </c>
      <c r="B422" t="s" s="16">
        <v>1008</v>
      </c>
      <c r="C422" t="s" s="8">
        <v>865</v>
      </c>
      <c r="D422" t="s" s="8">
        <v>93</v>
      </c>
      <c r="E422" t="s" s="8">
        <v>94</v>
      </c>
      <c r="F422" t="s" s="8">
        <v>95</v>
      </c>
      <c r="G422" s="9">
        <v>0.8303</v>
      </c>
      <c r="H422" s="9">
        <v>0.8303</v>
      </c>
      <c r="I422" s="10">
        <f>$C$2+CK422</f>
      </c>
      <c r="J422" s="10">
        <f>IF(H422="NA","NA",$C$1+H422*I422)</f>
      </c>
      <c r="K422" s="10">
        <v>0.025</v>
      </c>
      <c r="L422" s="10">
        <f>IF(K422="NA","NA",$C$1+K422)</f>
      </c>
      <c r="M422" s="10">
        <f>IF(L422="NA","NA",IF(CL422="NA","NA",L422*(1-CL422)))</f>
      </c>
      <c r="N422" s="10">
        <f>IF(J422="NA","NA",IF(AA422="NA","NA",IF(M422="NA","NA",J422*(1-AA422)+M422*AA422)))</f>
      </c>
      <c r="O422" t="s" s="8">
        <f>IF(BB422="NA","NA",IF(J422="NA","NA",BB422-J422))</f>
        <v>110</v>
      </c>
      <c r="P422" t="s" s="8">
        <f>IF(BC422="NA","NA",IF(N422="NA","NA",BC422-N422))</f>
        <v>110</v>
      </c>
      <c r="Q422" s="11">
        <v>9.119999999999999</v>
      </c>
      <c r="R422" s="11">
        <v>0</v>
      </c>
      <c r="S422" s="11">
        <v>0</v>
      </c>
      <c r="T422" s="11">
        <v>0</v>
      </c>
      <c r="U422" s="11">
        <v>9.119999999999999</v>
      </c>
      <c r="V422" s="11">
        <v>9.880000000000001</v>
      </c>
      <c r="W422" s="11">
        <v>-0.76</v>
      </c>
      <c r="X422" s="10">
        <v>1.0833</v>
      </c>
      <c r="Y422" s="12">
        <v>0</v>
      </c>
      <c r="Z422" s="10">
        <v>0</v>
      </c>
      <c r="AA422" s="10">
        <v>0</v>
      </c>
      <c r="AB422" s="10">
        <v>0</v>
      </c>
      <c r="AC422" s="10">
        <v>0</v>
      </c>
      <c r="AD422" s="11">
        <v>0.49</v>
      </c>
      <c r="AE422" t="s" s="8">
        <v>110</v>
      </c>
      <c r="AF422" t="s" s="8">
        <v>110</v>
      </c>
      <c r="AG422" t="s" s="8">
        <v>110</v>
      </c>
      <c r="AH422" s="12">
        <v>0.36</v>
      </c>
      <c r="AI422" t="s" s="5">
        <v>110</v>
      </c>
      <c r="AJ422" t="s" s="8">
        <v>110</v>
      </c>
      <c r="AK422" t="s" s="8">
        <v>110</v>
      </c>
      <c r="AL422" t="s" s="8">
        <v>110</v>
      </c>
      <c r="AM422" t="s" s="8">
        <v>110</v>
      </c>
      <c r="AN422" s="12">
        <v>1</v>
      </c>
      <c r="AO422" s="12">
        <v>608</v>
      </c>
      <c r="AP422" t="s" s="8">
        <v>110</v>
      </c>
      <c r="AQ422" t="s" s="8">
        <v>110</v>
      </c>
      <c r="AR422" t="s" s="8">
        <v>110</v>
      </c>
      <c r="AS422" s="12">
        <v>-50.67</v>
      </c>
      <c r="AT422" t="s" s="8">
        <v>110</v>
      </c>
      <c r="AU422" s="10">
        <v>0</v>
      </c>
      <c r="AV422" t="s" s="8">
        <v>110</v>
      </c>
      <c r="AW422" t="s" s="8">
        <v>110</v>
      </c>
      <c r="AX422" t="s" s="8">
        <v>110</v>
      </c>
      <c r="AY422" t="s" s="8">
        <v>110</v>
      </c>
      <c r="AZ422" t="s" s="8">
        <v>110</v>
      </c>
      <c r="BA422" t="s" s="8">
        <v>110</v>
      </c>
      <c r="BB422" t="s" s="8">
        <v>110</v>
      </c>
      <c r="BC422" t="s" s="8">
        <v>110</v>
      </c>
      <c r="BD422" s="10">
        <v>-126.6667</v>
      </c>
      <c r="BE422" s="10">
        <v>-130.6667</v>
      </c>
      <c r="BF422" s="10">
        <v>0</v>
      </c>
      <c r="BG422" t="s" s="8">
        <v>110</v>
      </c>
      <c r="BH422" s="11">
        <v>-1.9</v>
      </c>
      <c r="BI422" s="11">
        <v>-1.9</v>
      </c>
      <c r="BJ422" s="11">
        <v>-1.96</v>
      </c>
      <c r="BK422" s="11">
        <v>-1.96</v>
      </c>
      <c r="BL422" s="11">
        <v>0.02</v>
      </c>
      <c r="BM422" s="11">
        <v>0.02</v>
      </c>
      <c r="BN422" s="11">
        <v>-1.94</v>
      </c>
      <c r="BO422" s="11">
        <v>-1.94</v>
      </c>
      <c r="BP422" s="11">
        <v>-1.96</v>
      </c>
      <c r="BQ422" s="11">
        <v>0</v>
      </c>
      <c r="BR422" s="11">
        <v>0.1</v>
      </c>
      <c r="BS422" s="11">
        <v>-5.583</v>
      </c>
      <c r="BT422" t="s" s="8">
        <v>110</v>
      </c>
      <c r="BU422" s="11">
        <v>3.523</v>
      </c>
      <c r="BV422" s="11">
        <v>3.583</v>
      </c>
      <c r="BW422" s="11">
        <v>3.583</v>
      </c>
      <c r="BX422" s="11">
        <v>0</v>
      </c>
      <c r="BY422" s="11">
        <v>0</v>
      </c>
      <c r="BZ422" s="11">
        <v>9.09</v>
      </c>
      <c r="CA422" s="11">
        <v>-0.79</v>
      </c>
      <c r="CB422" s="11">
        <v>0</v>
      </c>
      <c r="CC422" t="s" s="8">
        <v>110</v>
      </c>
      <c r="CD422" t="s" s="8">
        <v>110</v>
      </c>
      <c r="CE422" s="12">
        <v>0.5</v>
      </c>
      <c r="CF422" t="s" s="8">
        <v>110</v>
      </c>
      <c r="CG422" t="s" s="8">
        <v>110</v>
      </c>
      <c r="CH422" t="s" s="8">
        <v>110</v>
      </c>
      <c r="CI422" t="s" s="8">
        <v>110</v>
      </c>
      <c r="CJ422" s="11">
        <v>0</v>
      </c>
      <c r="CK422" s="14">
        <v>0</v>
      </c>
      <c r="CL422" s="15">
        <v>0.2093862815884476</v>
      </c>
    </row>
    <row r="423" ht="22.05" customHeight="1">
      <c r="A423" t="s" s="16">
        <v>1009</v>
      </c>
      <c r="B423" t="s" s="16">
        <v>1010</v>
      </c>
      <c r="C423" t="s" s="8">
        <v>914</v>
      </c>
      <c r="D423" t="s" s="8">
        <v>93</v>
      </c>
      <c r="E423" t="s" s="8">
        <v>94</v>
      </c>
      <c r="F423" t="s" s="8">
        <v>95</v>
      </c>
      <c r="G423" s="9">
        <v>0.8076</v>
      </c>
      <c r="H423" s="9">
        <v>0.8171</v>
      </c>
      <c r="I423" s="10">
        <f>$C$2+CK423</f>
      </c>
      <c r="J423" s="10">
        <f>IF(H423="NA","NA",$C$1+H423*I423)</f>
      </c>
      <c r="K423" s="10">
        <v>0.025</v>
      </c>
      <c r="L423" s="10">
        <f>IF(K423="NA","NA",$C$1+K423)</f>
      </c>
      <c r="M423" s="10">
        <f>IF(L423="NA","NA",IF(CL423="NA","NA",L423*(1-CL423)))</f>
      </c>
      <c r="N423" s="10">
        <f>IF(J423="NA","NA",IF(AA423="NA","NA",IF(M423="NA","NA",J423*(1-AA423)+M423*AA423)))</f>
      </c>
      <c r="O423" t="s" s="8">
        <f>IF(BB423="NA","NA",IF(J423="NA","NA",BB423-J423))</f>
        <v>110</v>
      </c>
      <c r="P423" t="s" s="8">
        <f>IF(BC423="NA","NA",IF(N423="NA","NA",BC423-N423))</f>
        <v>110</v>
      </c>
      <c r="Q423" s="11">
        <v>6.97</v>
      </c>
      <c r="R423" s="11">
        <v>0</v>
      </c>
      <c r="S423" s="11">
        <v>0.08</v>
      </c>
      <c r="T423" s="11">
        <v>0.08</v>
      </c>
      <c r="U423" s="11">
        <v>7.05</v>
      </c>
      <c r="V423" s="11">
        <v>0.4</v>
      </c>
      <c r="W423" s="11">
        <v>6.66</v>
      </c>
      <c r="X423" s="10">
        <v>0.056</v>
      </c>
      <c r="Y423" s="12">
        <v>0.01</v>
      </c>
      <c r="Z423" s="10">
        <v>0.1129</v>
      </c>
      <c r="AA423" s="10">
        <v>0.0116</v>
      </c>
      <c r="AB423" s="10">
        <v>0.1273</v>
      </c>
      <c r="AC423" s="10">
        <v>0.0118</v>
      </c>
      <c r="AD423" s="11">
        <v>3.58</v>
      </c>
      <c r="AE423" t="s" s="8">
        <v>110</v>
      </c>
      <c r="AF423" t="s" s="8">
        <v>110</v>
      </c>
      <c r="AG423" t="s" s="8">
        <v>110</v>
      </c>
      <c r="AH423" s="12">
        <v>0.9</v>
      </c>
      <c r="AI423" t="s" s="5">
        <v>110</v>
      </c>
      <c r="AJ423" t="s" s="8">
        <v>110</v>
      </c>
      <c r="AK423" t="s" s="8">
        <v>110</v>
      </c>
      <c r="AL423" t="s" s="8">
        <v>110</v>
      </c>
      <c r="AM423" t="s" s="8">
        <v>110</v>
      </c>
      <c r="AN423" s="12">
        <v>10.82</v>
      </c>
      <c r="AO423" s="12">
        <v>151.52</v>
      </c>
      <c r="AP423" t="s" s="8">
        <v>110</v>
      </c>
      <c r="AQ423" t="s" s="8">
        <v>110</v>
      </c>
      <c r="AR423" s="12">
        <v>20.11</v>
      </c>
      <c r="AS423" s="12">
        <v>144.72</v>
      </c>
      <c r="AT423" t="s" s="8">
        <v>110</v>
      </c>
      <c r="AU423" s="10">
        <v>0</v>
      </c>
      <c r="AV423" t="s" s="8">
        <v>110</v>
      </c>
      <c r="AW423" t="s" s="8">
        <v>110</v>
      </c>
      <c r="AX423" t="s" s="8">
        <v>110</v>
      </c>
      <c r="AY423" t="s" s="8">
        <v>110</v>
      </c>
      <c r="AZ423" t="s" s="8">
        <v>110</v>
      </c>
      <c r="BA423" t="s" s="8">
        <v>110</v>
      </c>
      <c r="BB423" t="s" s="8">
        <v>110</v>
      </c>
      <c r="BC423" t="s" s="8">
        <v>110</v>
      </c>
      <c r="BD423" s="10">
        <v>-11.9167</v>
      </c>
      <c r="BE423" s="10">
        <v>-11.8333</v>
      </c>
      <c r="BF423" s="10">
        <v>0</v>
      </c>
      <c r="BG423" t="s" s="8">
        <v>110</v>
      </c>
      <c r="BH423" s="11">
        <v>-0.12</v>
      </c>
      <c r="BI423" s="11">
        <v>-0.14</v>
      </c>
      <c r="BJ423" s="11">
        <v>-0.14</v>
      </c>
      <c r="BK423" s="11">
        <v>-0.14</v>
      </c>
      <c r="BL423" s="11">
        <v>0.05</v>
      </c>
      <c r="BM423" s="11">
        <v>0.01</v>
      </c>
      <c r="BN423" s="11">
        <v>-0.1</v>
      </c>
      <c r="BO423" s="11">
        <v>0</v>
      </c>
      <c r="BP423" s="11">
        <v>-0.14</v>
      </c>
      <c r="BQ423" s="11">
        <v>0</v>
      </c>
      <c r="BR423" s="11">
        <v>0</v>
      </c>
      <c r="BS423" s="11">
        <v>-0.013</v>
      </c>
      <c r="BT423" t="s" s="8">
        <v>110</v>
      </c>
      <c r="BU423" s="11">
        <v>-0.129</v>
      </c>
      <c r="BV423" s="11">
        <v>-0.13</v>
      </c>
      <c r="BW423" s="11">
        <v>-0.13</v>
      </c>
      <c r="BX423" s="11">
        <v>0</v>
      </c>
      <c r="BY423" s="11">
        <v>0</v>
      </c>
      <c r="BZ423" s="11">
        <v>0.64</v>
      </c>
      <c r="CA423" s="11">
        <v>0.33</v>
      </c>
      <c r="CB423" s="11">
        <v>0</v>
      </c>
      <c r="CC423" t="s" s="8">
        <v>110</v>
      </c>
      <c r="CD423" t="s" s="8">
        <v>110</v>
      </c>
      <c r="CE423" s="12">
        <v>0.5</v>
      </c>
      <c r="CF423" t="s" s="8">
        <v>110</v>
      </c>
      <c r="CG423" t="s" s="8">
        <v>110</v>
      </c>
      <c r="CH423" t="s" s="8">
        <v>110</v>
      </c>
      <c r="CI423" t="s" s="8">
        <v>110</v>
      </c>
      <c r="CJ423" s="11">
        <v>0</v>
      </c>
      <c r="CK423" s="14">
        <v>0</v>
      </c>
      <c r="CL423" s="15">
        <v>0.2093862815884476</v>
      </c>
    </row>
    <row r="424" ht="22.05" customHeight="1">
      <c r="A424" t="s" s="16">
        <v>1011</v>
      </c>
      <c r="B424" t="s" s="16">
        <v>1012</v>
      </c>
      <c r="C424" t="s" s="8">
        <v>834</v>
      </c>
      <c r="D424" t="s" s="8">
        <v>93</v>
      </c>
      <c r="E424" t="s" s="8">
        <v>94</v>
      </c>
      <c r="F424" t="s" s="8">
        <v>95</v>
      </c>
      <c r="G424" s="9">
        <v>1.0292</v>
      </c>
      <c r="H424" s="9">
        <v>1.0292</v>
      </c>
      <c r="I424" s="10">
        <f>$C$2+CK424</f>
      </c>
      <c r="J424" s="10">
        <f>IF(H424="NA","NA",$C$1+H424*I424)</f>
      </c>
      <c r="K424" s="10">
        <v>0.025</v>
      </c>
      <c r="L424" s="10">
        <f>IF(K424="NA","NA",$C$1+K424)</f>
      </c>
      <c r="M424" s="10">
        <f>IF(L424="NA","NA",IF(CL424="NA","NA",L424*(1-CL424)))</f>
      </c>
      <c r="N424" s="10">
        <f>IF(J424="NA","NA",IF(AA424="NA","NA",IF(M424="NA","NA",J424*(1-AA424)+M424*AA424)))</f>
      </c>
      <c r="O424" s="10">
        <f>IF(BB424="NA","NA",IF(J424="NA","NA",BB424-J424))</f>
      </c>
      <c r="P424" s="10">
        <f>IF(BC424="NA","NA",IF(N424="NA","NA",BC424-N424))</f>
      </c>
      <c r="Q424" s="11">
        <v>16.7</v>
      </c>
      <c r="R424" s="11">
        <v>0</v>
      </c>
      <c r="S424" s="11">
        <v>0</v>
      </c>
      <c r="T424" s="11">
        <v>0</v>
      </c>
      <c r="U424" s="11">
        <v>16.7</v>
      </c>
      <c r="V424" s="11">
        <v>1.66</v>
      </c>
      <c r="W424" s="11">
        <v>15.04</v>
      </c>
      <c r="X424" s="10">
        <v>0.0994</v>
      </c>
      <c r="Y424" s="12">
        <v>0</v>
      </c>
      <c r="Z424" s="10">
        <v>0</v>
      </c>
      <c r="AA424" s="10">
        <v>0</v>
      </c>
      <c r="AB424" s="10">
        <v>0</v>
      </c>
      <c r="AC424" s="10">
        <v>0</v>
      </c>
      <c r="AD424" s="11">
        <v>0.98</v>
      </c>
      <c r="AE424" s="12">
        <v>-1.34</v>
      </c>
      <c r="AF424" s="10">
        <v>0.1342</v>
      </c>
      <c r="AG424" t="s" s="8">
        <v>110</v>
      </c>
      <c r="AH424" s="12">
        <v>0.53</v>
      </c>
      <c r="AI424" t="s" s="5">
        <v>110</v>
      </c>
      <c r="AJ424" t="s" s="8">
        <v>110</v>
      </c>
      <c r="AK424" t="s" s="8">
        <v>110</v>
      </c>
      <c r="AL424" t="s" s="8">
        <v>110</v>
      </c>
      <c r="AM424" t="s" s="8">
        <v>110</v>
      </c>
      <c r="AN424" s="12">
        <v>7.99</v>
      </c>
      <c r="AO424" s="12">
        <v>1192.86</v>
      </c>
      <c r="AP424" t="s" s="8">
        <v>110</v>
      </c>
      <c r="AQ424" t="s" s="8">
        <v>110</v>
      </c>
      <c r="AR424" s="12">
        <v>34.98</v>
      </c>
      <c r="AS424" s="12">
        <v>1074.29</v>
      </c>
      <c r="AT424" t="s" s="8">
        <v>110</v>
      </c>
      <c r="AU424" s="10">
        <v>0</v>
      </c>
      <c r="AV424" t="s" s="8">
        <v>110</v>
      </c>
      <c r="AW424" t="s" s="8">
        <v>110</v>
      </c>
      <c r="AX424" s="10">
        <v>0.619</v>
      </c>
      <c r="AY424" t="s" s="8">
        <v>110</v>
      </c>
      <c r="AZ424" t="s" s="8">
        <v>110</v>
      </c>
      <c r="BA424" t="s" s="8">
        <v>110</v>
      </c>
      <c r="BB424" s="10">
        <v>-2.8621</v>
      </c>
      <c r="BC424" s="10">
        <v>-3.2338</v>
      </c>
      <c r="BD424" s="10">
        <v>-124.5</v>
      </c>
      <c r="BE424" s="10">
        <v>-124.5</v>
      </c>
      <c r="BF424" s="10">
        <v>0</v>
      </c>
      <c r="BG424" t="s" s="8">
        <v>110</v>
      </c>
      <c r="BH424" s="11">
        <v>-0.77</v>
      </c>
      <c r="BI424" s="11">
        <v>-1</v>
      </c>
      <c r="BJ424" s="11">
        <v>-1</v>
      </c>
      <c r="BK424" s="11">
        <v>-1</v>
      </c>
      <c r="BL424" s="11">
        <v>0.01</v>
      </c>
      <c r="BM424" s="11">
        <v>0.01</v>
      </c>
      <c r="BN424" s="11">
        <v>-0.77</v>
      </c>
      <c r="BO424" s="11">
        <v>-1</v>
      </c>
      <c r="BP424" s="11">
        <v>-1</v>
      </c>
      <c r="BQ424" s="11">
        <v>0</v>
      </c>
      <c r="BR424" s="11">
        <v>0</v>
      </c>
      <c r="BS424" s="11">
        <v>0</v>
      </c>
      <c r="BT424" t="s" s="8">
        <v>110</v>
      </c>
      <c r="BU424" s="11">
        <v>-0.996</v>
      </c>
      <c r="BV424" s="11">
        <v>-0.996</v>
      </c>
      <c r="BW424" s="11">
        <v>-0.996</v>
      </c>
      <c r="BX424" s="11">
        <v>0.35</v>
      </c>
      <c r="BY424" s="11">
        <v>0.31</v>
      </c>
      <c r="BZ424" s="11">
        <v>2.09</v>
      </c>
      <c r="CA424" s="11">
        <v>0.43</v>
      </c>
      <c r="CB424" s="11">
        <v>0</v>
      </c>
      <c r="CC424" s="12">
        <v>-0.8100000000000001</v>
      </c>
      <c r="CD424" s="12">
        <v>-0.39</v>
      </c>
      <c r="CE424" s="12">
        <v>0.5</v>
      </c>
      <c r="CF424" t="s" s="8">
        <v>110</v>
      </c>
      <c r="CG424" t="s" s="8">
        <v>110</v>
      </c>
      <c r="CH424" t="s" s="8">
        <v>110</v>
      </c>
      <c r="CI424" t="s" s="8">
        <v>110</v>
      </c>
      <c r="CJ424" s="11">
        <v>0</v>
      </c>
      <c r="CK424" s="14">
        <v>0</v>
      </c>
      <c r="CL424" s="15">
        <v>0.2093862815884476</v>
      </c>
    </row>
    <row r="425" ht="40.05" customHeight="1">
      <c r="A425" t="s" s="16">
        <v>1013</v>
      </c>
      <c r="B425" t="s" s="16">
        <v>1014</v>
      </c>
      <c r="C425" t="s" s="8">
        <v>914</v>
      </c>
      <c r="D425" t="s" s="8">
        <v>93</v>
      </c>
      <c r="E425" t="s" s="8">
        <v>94</v>
      </c>
      <c r="F425" t="s" s="8">
        <v>95</v>
      </c>
      <c r="G425" s="9">
        <v>0.8076</v>
      </c>
      <c r="H425" s="9">
        <v>0.8159</v>
      </c>
      <c r="I425" s="10">
        <f>$C$2+CK425</f>
      </c>
      <c r="J425" s="10">
        <f>IF(H425="NA","NA",$C$1+H425*I425)</f>
      </c>
      <c r="K425" s="10">
        <v>0.025</v>
      </c>
      <c r="L425" s="10">
        <f>IF(K425="NA","NA",$C$1+K425)</f>
      </c>
      <c r="M425" s="10">
        <f>IF(L425="NA","NA",IF(CL425="NA","NA",L425*(1-CL425)))</f>
      </c>
      <c r="N425" s="10">
        <f>IF(J425="NA","NA",IF(AA425="NA","NA",IF(M425="NA","NA",J425*(1-AA425)+M425*AA425)))</f>
      </c>
      <c r="O425" s="10">
        <f>IF(BB425="NA","NA",IF(J425="NA","NA",BB425-J425))</f>
      </c>
      <c r="P425" s="10">
        <f>IF(BC425="NA","NA",IF(N425="NA","NA",BC425-N425))</f>
      </c>
      <c r="Q425" s="11">
        <v>46.8</v>
      </c>
      <c r="R425" s="11">
        <v>0</v>
      </c>
      <c r="S425" s="11">
        <v>0.48</v>
      </c>
      <c r="T425" s="11">
        <v>0.48</v>
      </c>
      <c r="U425" s="11">
        <v>47.28</v>
      </c>
      <c r="V425" s="11">
        <v>0.02</v>
      </c>
      <c r="W425" s="11">
        <v>47.26</v>
      </c>
      <c r="X425" s="10">
        <v>0.0005</v>
      </c>
      <c r="Y425" s="12">
        <v>0</v>
      </c>
      <c r="Z425" s="10">
        <v>0.3763</v>
      </c>
      <c r="AA425" s="10">
        <v>0.0101</v>
      </c>
      <c r="AB425" s="10">
        <v>0.6032999999999999</v>
      </c>
      <c r="AC425" s="10">
        <v>0.0102</v>
      </c>
      <c r="AD425" s="11">
        <v>2.76</v>
      </c>
      <c r="AE425" s="12">
        <v>0.14</v>
      </c>
      <c r="AF425" t="s" s="8">
        <v>110</v>
      </c>
      <c r="AG425" t="s" s="8">
        <v>110</v>
      </c>
      <c r="AH425" s="12">
        <v>0.5600000000000001</v>
      </c>
      <c r="AI425" t="s" s="5">
        <v>110</v>
      </c>
      <c r="AJ425" t="s" s="8">
        <v>110</v>
      </c>
      <c r="AK425" t="s" s="8">
        <v>110</v>
      </c>
      <c r="AL425" t="s" s="8">
        <v>110</v>
      </c>
      <c r="AM425" t="s" s="8">
        <v>110</v>
      </c>
      <c r="AN425" s="12">
        <v>58.94</v>
      </c>
      <c r="AO425" t="s" s="8">
        <v>110</v>
      </c>
      <c r="AP425" t="s" s="8">
        <v>110</v>
      </c>
      <c r="AQ425" t="s" s="8">
        <v>110</v>
      </c>
      <c r="AR425" s="12">
        <v>37.83</v>
      </c>
      <c r="AS425" t="s" s="8">
        <v>110</v>
      </c>
      <c r="AT425" t="s" s="8">
        <v>110</v>
      </c>
      <c r="AU425" s="10">
        <v>0</v>
      </c>
      <c r="AV425" t="s" s="8">
        <v>110</v>
      </c>
      <c r="AW425" t="s" s="8">
        <v>110</v>
      </c>
      <c r="AX425" t="s" s="8">
        <v>110</v>
      </c>
      <c r="AY425" t="s" s="8">
        <v>110</v>
      </c>
      <c r="AZ425" t="s" s="8">
        <v>110</v>
      </c>
      <c r="BA425" t="s" s="8">
        <v>110</v>
      </c>
      <c r="BB425" s="10">
        <v>-1.0649</v>
      </c>
      <c r="BC425" s="10">
        <v>-1.6248</v>
      </c>
      <c r="BD425" t="s" s="8">
        <v>110</v>
      </c>
      <c r="BE425" t="s" s="8">
        <v>110</v>
      </c>
      <c r="BF425" s="10">
        <v>0</v>
      </c>
      <c r="BG425" t="s" s="8">
        <v>110</v>
      </c>
      <c r="BH425" s="11">
        <v>-1.95</v>
      </c>
      <c r="BI425" s="11">
        <v>-2.46</v>
      </c>
      <c r="BJ425" s="11">
        <v>-2.46</v>
      </c>
      <c r="BK425" s="11">
        <v>-2.46</v>
      </c>
      <c r="BL425" s="11">
        <v>0</v>
      </c>
      <c r="BM425" s="11">
        <v>-0.02</v>
      </c>
      <c r="BN425" s="11">
        <v>-1.94</v>
      </c>
      <c r="BO425" s="11">
        <v>-2.45</v>
      </c>
      <c r="BP425" s="11">
        <v>-2.46</v>
      </c>
      <c r="BQ425" s="11">
        <v>-0.7</v>
      </c>
      <c r="BR425" s="11">
        <v>-0.062</v>
      </c>
      <c r="BS425" s="11">
        <v>0.286</v>
      </c>
      <c r="BT425" t="s" s="8">
        <v>110</v>
      </c>
      <c r="BU425" s="11">
        <v>-2.684</v>
      </c>
      <c r="BV425" s="11">
        <v>-1.989</v>
      </c>
      <c r="BW425" s="11">
        <v>-2.684</v>
      </c>
      <c r="BX425" s="11">
        <v>2.31</v>
      </c>
      <c r="BY425" s="11">
        <v>1.51</v>
      </c>
      <c r="BZ425" s="11">
        <v>0.79</v>
      </c>
      <c r="CA425" s="11">
        <v>1.25</v>
      </c>
      <c r="CB425" s="11">
        <v>0</v>
      </c>
      <c r="CC425" s="12">
        <v>0.04</v>
      </c>
      <c r="CD425" s="12">
        <v>0.14</v>
      </c>
      <c r="CE425" s="12">
        <v>0.5</v>
      </c>
      <c r="CF425" t="s" s="8">
        <v>110</v>
      </c>
      <c r="CG425" t="s" s="8">
        <v>110</v>
      </c>
      <c r="CH425" t="s" s="8">
        <v>110</v>
      </c>
      <c r="CI425" t="s" s="8">
        <v>110</v>
      </c>
      <c r="CJ425" s="11">
        <v>0</v>
      </c>
      <c r="CK425" s="14">
        <v>0</v>
      </c>
      <c r="CL425" s="15">
        <v>0.2093862815884476</v>
      </c>
    </row>
    <row r="426" ht="22.05" customHeight="1">
      <c r="A426" t="s" s="16">
        <v>1015</v>
      </c>
      <c r="B426" t="s" s="16">
        <v>1016</v>
      </c>
      <c r="C426" t="s" s="8">
        <v>854</v>
      </c>
      <c r="D426" t="s" s="8">
        <v>93</v>
      </c>
      <c r="E426" t="s" s="8">
        <v>94</v>
      </c>
      <c r="F426" t="s" s="8">
        <v>95</v>
      </c>
      <c r="G426" s="9">
        <v>0.7017</v>
      </c>
      <c r="H426" s="9">
        <v>1.0491</v>
      </c>
      <c r="I426" s="10">
        <f>$C$2+CK426</f>
      </c>
      <c r="J426" s="10">
        <f>IF(H426="NA","NA",$C$1+H426*I426)</f>
      </c>
      <c r="K426" s="10">
        <v>0.025</v>
      </c>
      <c r="L426" s="10">
        <f>IF(K426="NA","NA",$C$1+K426)</f>
      </c>
      <c r="M426" s="10">
        <f>IF(L426="NA","NA",IF(CL426="NA","NA",L426*(1-CL426)))</f>
      </c>
      <c r="N426" s="10">
        <f>IF(J426="NA","NA",IF(AA426="NA","NA",IF(M426="NA","NA",J426*(1-AA426)+M426*AA426)))</f>
      </c>
      <c r="O426" s="10">
        <f>IF(BB426="NA","NA",IF(J426="NA","NA",BB426-J426))</f>
      </c>
      <c r="P426" s="10">
        <f>IF(BC426="NA","NA",IF(N426="NA","NA",BC426-N426))</f>
      </c>
      <c r="Q426" s="11">
        <v>20.6</v>
      </c>
      <c r="R426" s="11">
        <v>0</v>
      </c>
      <c r="S426" s="11">
        <v>10.2</v>
      </c>
      <c r="T426" s="11">
        <v>10.2</v>
      </c>
      <c r="U426" s="11">
        <v>30.8</v>
      </c>
      <c r="V426" s="11">
        <v>0.42</v>
      </c>
      <c r="W426" s="11">
        <v>30.38</v>
      </c>
      <c r="X426" s="10">
        <v>0.0135</v>
      </c>
      <c r="Y426" s="12">
        <v>0</v>
      </c>
      <c r="Z426" s="10">
        <v>0.3411</v>
      </c>
      <c r="AA426" s="10">
        <v>0.3312</v>
      </c>
      <c r="AB426" s="10">
        <v>0.5178</v>
      </c>
      <c r="AC426" s="10">
        <v>0.4951</v>
      </c>
      <c r="AD426" s="11">
        <v>0.2</v>
      </c>
      <c r="AE426" s="12">
        <v>0.34</v>
      </c>
      <c r="AF426" s="10">
        <v>0.0707</v>
      </c>
      <c r="AG426" s="10">
        <v>0.8238</v>
      </c>
      <c r="AH426" s="12">
        <v>0.17</v>
      </c>
      <c r="AI426" t="s" s="5">
        <v>110</v>
      </c>
      <c r="AJ426" s="12">
        <v>7.08</v>
      </c>
      <c r="AK426" t="s" s="8">
        <v>110</v>
      </c>
      <c r="AL426" t="s" s="8">
        <v>110</v>
      </c>
      <c r="AM426" t="s" s="8">
        <v>110</v>
      </c>
      <c r="AN426" s="12">
        <v>1.05</v>
      </c>
      <c r="AO426" s="12">
        <v>0.21</v>
      </c>
      <c r="AP426" s="12">
        <v>3.83</v>
      </c>
      <c r="AQ426" s="12">
        <v>15.74</v>
      </c>
      <c r="AR426" s="12">
        <v>1.03</v>
      </c>
      <c r="AS426" s="12">
        <v>0.31</v>
      </c>
      <c r="AT426" t="s" s="8">
        <v>110</v>
      </c>
      <c r="AU426" s="10">
        <v>0</v>
      </c>
      <c r="AV426" t="s" s="8">
        <v>110</v>
      </c>
      <c r="AW426" t="s" s="8">
        <v>110</v>
      </c>
      <c r="AX426" s="10">
        <v>0.0034</v>
      </c>
      <c r="AY426" s="10">
        <v>0.0388</v>
      </c>
      <c r="AZ426" t="s" s="8">
        <v>110</v>
      </c>
      <c r="BA426" t="s" s="8">
        <v>110</v>
      </c>
      <c r="BB426" s="10">
        <v>-0.0257</v>
      </c>
      <c r="BC426" s="10">
        <v>0.2802</v>
      </c>
      <c r="BD426" s="10">
        <v>-0.0055</v>
      </c>
      <c r="BE426" s="10">
        <v>0.08450000000000001</v>
      </c>
      <c r="BF426" s="10">
        <v>0</v>
      </c>
      <c r="BG426" s="10">
        <v>0.0851</v>
      </c>
      <c r="BH426" s="11">
        <v>2.91</v>
      </c>
      <c r="BI426" s="11">
        <v>-0.51</v>
      </c>
      <c r="BJ426" s="11">
        <v>-0.79</v>
      </c>
      <c r="BK426" s="11">
        <v>7.94</v>
      </c>
      <c r="BL426" s="11">
        <v>98.3</v>
      </c>
      <c r="BM426" s="11">
        <v>94</v>
      </c>
      <c r="BN426" s="11">
        <v>1.93</v>
      </c>
      <c r="BO426" s="11">
        <v>0.35</v>
      </c>
      <c r="BP426" s="11">
        <v>7.94</v>
      </c>
      <c r="BQ426" s="11">
        <v>-3.01</v>
      </c>
      <c r="BR426" s="11">
        <v>-4.059</v>
      </c>
      <c r="BS426" s="11">
        <v>-0.639</v>
      </c>
      <c r="BT426" s="10">
        <v>-0.59168765743073</v>
      </c>
      <c r="BU426" s="11">
        <v>12.638</v>
      </c>
      <c r="BV426" s="11">
        <v>7.195</v>
      </c>
      <c r="BW426" s="11">
        <v>4.185</v>
      </c>
      <c r="BX426" s="11">
        <v>20</v>
      </c>
      <c r="BY426" s="11">
        <v>28.34</v>
      </c>
      <c r="BZ426" s="11">
        <v>19.7</v>
      </c>
      <c r="CA426" s="11">
        <v>29.48</v>
      </c>
      <c r="CB426" s="11">
        <v>0</v>
      </c>
      <c r="CC426" s="12">
        <v>0.23</v>
      </c>
      <c r="CD426" s="12">
        <v>0.04</v>
      </c>
      <c r="CE426" s="12">
        <v>0.5</v>
      </c>
      <c r="CF426" s="12">
        <v>0.11</v>
      </c>
      <c r="CG426" s="12">
        <v>0.13</v>
      </c>
      <c r="CH426" s="11">
        <v>0.82</v>
      </c>
      <c r="CI426" s="11">
        <v>0.5</v>
      </c>
      <c r="CJ426" s="11">
        <v>0</v>
      </c>
      <c r="CK426" s="14">
        <v>0</v>
      </c>
      <c r="CL426" s="15">
        <v>0.2093862815884476</v>
      </c>
    </row>
    <row r="427" ht="22.05" customHeight="1">
      <c r="A427" t="s" s="16">
        <v>1017</v>
      </c>
      <c r="B427" t="s" s="16">
        <v>1018</v>
      </c>
      <c r="C427" t="s" s="8">
        <v>865</v>
      </c>
      <c r="D427" t="s" s="8">
        <v>93</v>
      </c>
      <c r="E427" t="s" s="8">
        <v>94</v>
      </c>
      <c r="F427" t="s" s="8">
        <v>95</v>
      </c>
      <c r="G427" s="9">
        <v>0.8303</v>
      </c>
      <c r="H427" s="9">
        <v>0.8303</v>
      </c>
      <c r="I427" s="10">
        <f>$C$2+CK427</f>
      </c>
      <c r="J427" s="10">
        <f>IF(H427="NA","NA",$C$1+H427*I427)</f>
      </c>
      <c r="K427" s="10">
        <v>0.025</v>
      </c>
      <c r="L427" s="10">
        <f>IF(K427="NA","NA",$C$1+K427)</f>
      </c>
      <c r="M427" s="10">
        <f>IF(L427="NA","NA",IF(CL427="NA","NA",L427*(1-CL427)))</f>
      </c>
      <c r="N427" s="10">
        <f>IF(J427="NA","NA",IF(AA427="NA","NA",IF(M427="NA","NA",J427*(1-AA427)+M427*AA427)))</f>
      </c>
      <c r="O427" s="10">
        <f>IF(BB427="NA","NA",IF(J427="NA","NA",BB427-J427))</f>
      </c>
      <c r="P427" s="10">
        <f>IF(BC427="NA","NA",IF(N427="NA","NA",BC427-N427))</f>
      </c>
      <c r="Q427" s="11">
        <v>59.1</v>
      </c>
      <c r="R427" s="11">
        <v>0</v>
      </c>
      <c r="S427" s="11">
        <v>0</v>
      </c>
      <c r="T427" s="11">
        <v>0</v>
      </c>
      <c r="U427" s="11">
        <v>59.1</v>
      </c>
      <c r="V427" s="11">
        <v>1.83</v>
      </c>
      <c r="W427" s="11">
        <v>57.27</v>
      </c>
      <c r="X427" s="10">
        <v>0.031</v>
      </c>
      <c r="Y427" s="12">
        <v>0</v>
      </c>
      <c r="Z427" s="10">
        <v>0</v>
      </c>
      <c r="AA427" s="10">
        <v>0</v>
      </c>
      <c r="AB427" s="10">
        <v>0</v>
      </c>
      <c r="AC427" s="10">
        <v>0</v>
      </c>
      <c r="AD427" s="11">
        <v>3.15</v>
      </c>
      <c r="AE427" s="12">
        <v>-0.7</v>
      </c>
      <c r="AF427" t="s" s="8">
        <v>110</v>
      </c>
      <c r="AG427" t="s" s="8">
        <v>110</v>
      </c>
      <c r="AH427" s="12">
        <v>0.51</v>
      </c>
      <c r="AI427" t="s" s="5">
        <v>110</v>
      </c>
      <c r="AJ427" t="s" s="8">
        <v>110</v>
      </c>
      <c r="AK427" t="s" s="8">
        <v>110</v>
      </c>
      <c r="AL427" t="s" s="8">
        <v>110</v>
      </c>
      <c r="AM427" t="s" s="8">
        <v>110</v>
      </c>
      <c r="AN427" s="12">
        <v>18.58</v>
      </c>
      <c r="AO427" s="12">
        <v>431.39</v>
      </c>
      <c r="AP427" t="s" s="8">
        <v>110</v>
      </c>
      <c r="AQ427" t="s" s="8">
        <v>110</v>
      </c>
      <c r="AR427" s="12">
        <v>42.42</v>
      </c>
      <c r="AS427" s="12">
        <v>418.03</v>
      </c>
      <c r="AT427" t="s" s="8">
        <v>110</v>
      </c>
      <c r="AU427" s="10">
        <v>0</v>
      </c>
      <c r="AV427" t="s" s="8">
        <v>110</v>
      </c>
      <c r="AW427" t="s" s="8">
        <v>110</v>
      </c>
      <c r="AX427" t="s" s="8">
        <v>110</v>
      </c>
      <c r="AY427" t="s" s="8">
        <v>110</v>
      </c>
      <c r="AZ427" t="s" s="8">
        <v>110</v>
      </c>
      <c r="BA427" t="s" s="8">
        <v>110</v>
      </c>
      <c r="BB427" s="10">
        <v>-0.9174</v>
      </c>
      <c r="BC427" s="10">
        <v>-4.6161</v>
      </c>
      <c r="BD427" s="10">
        <v>-2.4225</v>
      </c>
      <c r="BE427" s="10">
        <v>-2.3743</v>
      </c>
      <c r="BF427" s="10">
        <v>0</v>
      </c>
      <c r="BG427" t="s" s="8">
        <v>110</v>
      </c>
      <c r="BH427" s="11">
        <v>-1.16</v>
      </c>
      <c r="BI427" s="11">
        <v>-2.11</v>
      </c>
      <c r="BJ427" s="11">
        <v>-2.13</v>
      </c>
      <c r="BK427" s="11">
        <v>-2.07</v>
      </c>
      <c r="BL427" s="11">
        <v>0.14</v>
      </c>
      <c r="BM427" s="11">
        <v>0.87</v>
      </c>
      <c r="BN427" s="11">
        <v>-1.18</v>
      </c>
      <c r="BO427" s="11">
        <v>-2.11</v>
      </c>
      <c r="BP427" s="11">
        <v>-2.07</v>
      </c>
      <c r="BQ427" s="11">
        <v>0</v>
      </c>
      <c r="BR427" s="11">
        <v>0.723</v>
      </c>
      <c r="BS427" s="11">
        <v>0.594</v>
      </c>
      <c r="BT427" t="s" s="8">
        <v>110</v>
      </c>
      <c r="BU427" s="11">
        <v>-3.385</v>
      </c>
      <c r="BV427" s="11">
        <v>-3.427</v>
      </c>
      <c r="BW427" s="11">
        <v>-3.427</v>
      </c>
      <c r="BX427" s="11">
        <v>2.3</v>
      </c>
      <c r="BY427" s="11">
        <v>0.45</v>
      </c>
      <c r="BZ427" s="11">
        <v>3.18</v>
      </c>
      <c r="CA427" s="11">
        <v>1.35</v>
      </c>
      <c r="CB427" s="11">
        <v>0</v>
      </c>
      <c r="CC427" s="12">
        <v>-0.11</v>
      </c>
      <c r="CD427" s="12">
        <v>-0.84</v>
      </c>
      <c r="CE427" s="12">
        <v>0.5</v>
      </c>
      <c r="CF427" t="s" s="8">
        <v>110</v>
      </c>
      <c r="CG427" t="s" s="8">
        <v>110</v>
      </c>
      <c r="CH427" t="s" s="8">
        <v>110</v>
      </c>
      <c r="CI427" t="s" s="8">
        <v>110</v>
      </c>
      <c r="CJ427" s="11">
        <v>0</v>
      </c>
      <c r="CK427" s="14">
        <v>0</v>
      </c>
      <c r="CL427" s="15">
        <v>0.2093862815884476</v>
      </c>
    </row>
    <row r="428" ht="31.05" customHeight="1">
      <c r="A428" t="s" s="16">
        <v>1019</v>
      </c>
      <c r="B428" t="s" s="16">
        <v>1020</v>
      </c>
      <c r="C428" t="s" s="8">
        <v>834</v>
      </c>
      <c r="D428" t="s" s="8">
        <v>93</v>
      </c>
      <c r="E428" t="s" s="8">
        <v>94</v>
      </c>
      <c r="F428" t="s" s="8">
        <v>95</v>
      </c>
      <c r="G428" s="9">
        <v>1.0292</v>
      </c>
      <c r="H428" s="9">
        <v>1.0292</v>
      </c>
      <c r="I428" s="10">
        <f>$C$2+CK428</f>
      </c>
      <c r="J428" s="10">
        <f>IF(H428="NA","NA",$C$1+H428*I428)</f>
      </c>
      <c r="K428" s="10">
        <v>0.025</v>
      </c>
      <c r="L428" s="10">
        <f>IF(K428="NA","NA",$C$1+K428)</f>
      </c>
      <c r="M428" s="10">
        <f>IF(L428="NA","NA",IF(CL428="NA","NA",L428*(1-CL428)))</f>
      </c>
      <c r="N428" s="10">
        <f>IF(J428="NA","NA",IF(AA428="NA","NA",IF(M428="NA","NA",J428*(1-AA428)+M428*AA428)))</f>
      </c>
      <c r="O428" t="s" s="8">
        <f>IF(BB428="NA","NA",IF(J428="NA","NA",BB428-J428))</f>
        <v>110</v>
      </c>
      <c r="P428" t="s" s="8">
        <f>IF(BC428="NA","NA",IF(N428="NA","NA",BC428-N428))</f>
        <v>110</v>
      </c>
      <c r="Q428" s="11">
        <v>102.1</v>
      </c>
      <c r="R428" s="11">
        <v>0</v>
      </c>
      <c r="S428" s="11">
        <v>0</v>
      </c>
      <c r="T428" s="11">
        <v>0</v>
      </c>
      <c r="U428" s="11">
        <v>102.1</v>
      </c>
      <c r="V428" s="11">
        <v>0</v>
      </c>
      <c r="W428" s="11">
        <v>102.1</v>
      </c>
      <c r="X428" s="10">
        <v>0</v>
      </c>
      <c r="Y428" s="12">
        <v>0</v>
      </c>
      <c r="Z428" t="s" s="8">
        <v>110</v>
      </c>
      <c r="AA428" s="10">
        <v>0</v>
      </c>
      <c r="AB428" t="s" s="8">
        <v>110</v>
      </c>
      <c r="AC428" s="10">
        <v>0</v>
      </c>
      <c r="AD428" s="11">
        <v>5.22</v>
      </c>
      <c r="AE428" t="s" s="8">
        <v>110</v>
      </c>
      <c r="AF428" t="s" s="8">
        <v>110</v>
      </c>
      <c r="AG428" t="s" s="8">
        <v>110</v>
      </c>
      <c r="AH428" s="12">
        <v>0.34</v>
      </c>
      <c r="AI428" t="s" s="5">
        <v>110</v>
      </c>
      <c r="AJ428" t="s" s="8">
        <v>110</v>
      </c>
      <c r="AK428" t="s" s="8">
        <v>110</v>
      </c>
      <c r="AL428" s="12">
        <v>79.09</v>
      </c>
      <c r="AM428" t="s" s="8">
        <v>110</v>
      </c>
      <c r="AN428" t="s" s="8">
        <v>110</v>
      </c>
      <c r="AO428" t="s" s="8">
        <v>110</v>
      </c>
      <c r="AP428" t="s" s="8">
        <v>110</v>
      </c>
      <c r="AQ428" t="s" s="8">
        <v>110</v>
      </c>
      <c r="AR428" t="s" s="8">
        <v>110</v>
      </c>
      <c r="AS428" t="s" s="8">
        <v>110</v>
      </c>
      <c r="AT428" t="s" s="8">
        <v>110</v>
      </c>
      <c r="AU428" s="10">
        <v>0</v>
      </c>
      <c r="AV428" t="s" s="8">
        <v>110</v>
      </c>
      <c r="AW428" t="s" s="8">
        <v>110</v>
      </c>
      <c r="AX428" t="s" s="8">
        <v>110</v>
      </c>
      <c r="AY428" t="s" s="8">
        <v>110</v>
      </c>
      <c r="AZ428" t="s" s="8">
        <v>110</v>
      </c>
      <c r="BA428" t="s" s="8">
        <v>110</v>
      </c>
      <c r="BB428" t="s" s="8">
        <v>110</v>
      </c>
      <c r="BC428" t="s" s="8">
        <v>110</v>
      </c>
      <c r="BD428" t="s" s="8">
        <v>110</v>
      </c>
      <c r="BE428" t="s" s="8">
        <v>110</v>
      </c>
      <c r="BF428" s="10">
        <v>0</v>
      </c>
      <c r="BG428" s="10">
        <v>0.1207</v>
      </c>
      <c r="BH428" s="11">
        <v>0</v>
      </c>
      <c r="BI428" s="11">
        <v>0</v>
      </c>
      <c r="BJ428" s="11">
        <v>0</v>
      </c>
      <c r="BK428" s="11">
        <v>0</v>
      </c>
      <c r="BL428" s="11">
        <v>0</v>
      </c>
      <c r="BM428" s="11">
        <v>0</v>
      </c>
      <c r="BN428" s="11">
        <v>0</v>
      </c>
      <c r="BO428" s="11">
        <v>0</v>
      </c>
      <c r="BP428" s="11">
        <v>0</v>
      </c>
      <c r="BQ428" s="11">
        <v>0</v>
      </c>
      <c r="BR428" s="11">
        <v>0</v>
      </c>
      <c r="BS428" s="11">
        <v>0</v>
      </c>
      <c r="BT428" t="s" s="8">
        <v>110</v>
      </c>
      <c r="BU428" s="11">
        <v>0</v>
      </c>
      <c r="BV428" s="11">
        <v>0</v>
      </c>
      <c r="BW428" s="11">
        <v>0</v>
      </c>
      <c r="BX428" s="11">
        <v>0</v>
      </c>
      <c r="BY428" s="11">
        <v>0</v>
      </c>
      <c r="BZ428" s="11">
        <v>0</v>
      </c>
      <c r="CA428" s="11">
        <v>0</v>
      </c>
      <c r="CB428" s="11">
        <v>0</v>
      </c>
      <c r="CC428" t="s" s="8">
        <v>110</v>
      </c>
      <c r="CD428" t="s" s="8">
        <v>110</v>
      </c>
      <c r="CE428" s="12">
        <v>0.5</v>
      </c>
      <c r="CF428" t="s" s="8">
        <v>110</v>
      </c>
      <c r="CG428" t="s" s="8">
        <v>110</v>
      </c>
      <c r="CH428" t="s" s="8">
        <v>110</v>
      </c>
      <c r="CI428" t="s" s="8">
        <v>110</v>
      </c>
      <c r="CJ428" s="11">
        <v>0</v>
      </c>
      <c r="CK428" s="14">
        <v>0</v>
      </c>
      <c r="CL428" s="15">
        <v>0.2093862815884476</v>
      </c>
    </row>
    <row r="429" ht="22.05" customHeight="1">
      <c r="A429" t="s" s="16">
        <v>1021</v>
      </c>
      <c r="B429" t="s" s="16">
        <v>1022</v>
      </c>
      <c r="C429" t="s" s="8">
        <v>914</v>
      </c>
      <c r="D429" t="s" s="8">
        <v>93</v>
      </c>
      <c r="E429" t="s" s="8">
        <v>94</v>
      </c>
      <c r="F429" t="s" s="8">
        <v>95</v>
      </c>
      <c r="G429" s="9">
        <v>0.8076</v>
      </c>
      <c r="H429" s="9">
        <v>0.8076</v>
      </c>
      <c r="I429" s="10">
        <f>$C$2+CK429</f>
      </c>
      <c r="J429" s="10">
        <f>IF(H429="NA","NA",$C$1+H429*I429)</f>
      </c>
      <c r="K429" s="10">
        <v>0.04</v>
      </c>
      <c r="L429" s="10">
        <f>IF(K429="NA","NA",$C$1+K429)</f>
      </c>
      <c r="M429" s="10">
        <f>IF(L429="NA","NA",IF(CL429="NA","NA",L429*(1-CL429)))</f>
      </c>
      <c r="N429" s="10">
        <f>IF(J429="NA","NA",IF(AA429="NA","NA",IF(M429="NA","NA",J429*(1-AA429)+M429*AA429)))</f>
      </c>
      <c r="O429" t="s" s="8">
        <f>IF(BB429="NA","NA",IF(J429="NA","NA",BB429-J429))</f>
        <v>110</v>
      </c>
      <c r="P429" t="s" s="8">
        <f>IF(BC429="NA","NA",IF(N429="NA","NA",BC429-N429))</f>
        <v>110</v>
      </c>
      <c r="Q429" s="11">
        <v>82.2</v>
      </c>
      <c r="R429" s="11">
        <v>0</v>
      </c>
      <c r="S429" s="11">
        <v>0</v>
      </c>
      <c r="T429" s="11">
        <v>0</v>
      </c>
      <c r="U429" s="11">
        <v>82.2</v>
      </c>
      <c r="V429" s="11">
        <v>11.8</v>
      </c>
      <c r="W429" s="11">
        <v>70.40000000000001</v>
      </c>
      <c r="X429" s="10">
        <v>0.1436</v>
      </c>
      <c r="Y429" s="12">
        <v>0</v>
      </c>
      <c r="Z429" s="10">
        <v>0</v>
      </c>
      <c r="AA429" s="10">
        <v>0</v>
      </c>
      <c r="AB429" s="10">
        <v>0</v>
      </c>
      <c r="AC429" s="10">
        <v>0</v>
      </c>
      <c r="AD429" s="11">
        <v>10.2</v>
      </c>
      <c r="AE429" s="12">
        <v>1.1</v>
      </c>
      <c r="AF429" s="10">
        <v>0.08939999999999999</v>
      </c>
      <c r="AG429" s="10">
        <v>1.1264</v>
      </c>
      <c r="AH429" s="12">
        <v>0.58</v>
      </c>
      <c r="AI429" t="s" s="5">
        <v>110</v>
      </c>
      <c r="AJ429" t="s" s="8">
        <v>110</v>
      </c>
      <c r="AK429" t="s" s="8">
        <v>110</v>
      </c>
      <c r="AL429" t="s" s="8">
        <v>110</v>
      </c>
      <c r="AM429" t="s" s="8">
        <v>110</v>
      </c>
      <c r="AN429" s="12">
        <v>6.79</v>
      </c>
      <c r="AO429" t="s" s="8">
        <v>110</v>
      </c>
      <c r="AP429" t="s" s="8">
        <v>110</v>
      </c>
      <c r="AQ429" t="s" s="8">
        <v>110</v>
      </c>
      <c r="AR429" s="12">
        <v>234.67</v>
      </c>
      <c r="AS429" t="s" s="8">
        <v>110</v>
      </c>
      <c r="AT429" t="s" s="8">
        <v>110</v>
      </c>
      <c r="AU429" s="10">
        <v>0</v>
      </c>
      <c r="AV429" t="s" s="8">
        <v>110</v>
      </c>
      <c r="AW429" t="s" s="8">
        <v>110</v>
      </c>
      <c r="AX429" t="s" s="8">
        <v>110</v>
      </c>
      <c r="AY429" t="s" s="8">
        <v>110</v>
      </c>
      <c r="AZ429" t="s" s="8">
        <v>110</v>
      </c>
      <c r="BA429" t="s" s="8">
        <v>110</v>
      </c>
      <c r="BB429" t="s" s="8">
        <v>110</v>
      </c>
      <c r="BC429" t="s" s="8">
        <v>110</v>
      </c>
      <c r="BD429" t="s" s="8">
        <v>110</v>
      </c>
      <c r="BE429" t="s" s="8">
        <v>110</v>
      </c>
      <c r="BF429" s="10">
        <v>0</v>
      </c>
      <c r="BG429" s="10">
        <v>0.382</v>
      </c>
      <c r="BH429" s="11">
        <v>-2.42</v>
      </c>
      <c r="BI429" s="11">
        <v>-3.52</v>
      </c>
      <c r="BJ429" s="11">
        <v>-3.58</v>
      </c>
      <c r="BK429" s="11">
        <v>-3.58</v>
      </c>
      <c r="BL429" s="11">
        <v>0</v>
      </c>
      <c r="BM429" s="11">
        <v>0</v>
      </c>
      <c r="BN429" s="11">
        <v>-2.42</v>
      </c>
      <c r="BO429" s="11">
        <v>-3.44</v>
      </c>
      <c r="BP429" s="11">
        <v>-3.58</v>
      </c>
      <c r="BQ429" s="11">
        <v>0</v>
      </c>
      <c r="BR429" s="11">
        <v>0.091</v>
      </c>
      <c r="BS429" s="11">
        <v>0.313</v>
      </c>
      <c r="BT429" t="s" s="8">
        <v>110</v>
      </c>
      <c r="BU429" s="11">
        <v>-3.984</v>
      </c>
      <c r="BV429" s="11">
        <v>-3.924</v>
      </c>
      <c r="BW429" s="11">
        <v>-3.924</v>
      </c>
      <c r="BX429" s="11">
        <v>0</v>
      </c>
      <c r="BY429" s="11">
        <v>0</v>
      </c>
      <c r="BZ429" s="11">
        <v>12.1</v>
      </c>
      <c r="CA429" s="11">
        <v>0.3</v>
      </c>
      <c r="CB429" s="11">
        <v>0</v>
      </c>
      <c r="CC429" s="12">
        <v>0.4</v>
      </c>
      <c r="CD429" s="12">
        <v>0.84</v>
      </c>
      <c r="CE429" s="12">
        <v>0.5</v>
      </c>
      <c r="CF429" t="s" s="8">
        <v>110</v>
      </c>
      <c r="CG429" t="s" s="8">
        <v>110</v>
      </c>
      <c r="CH429" t="s" s="8">
        <v>110</v>
      </c>
      <c r="CI429" t="s" s="8">
        <v>110</v>
      </c>
      <c r="CJ429" s="11">
        <v>0</v>
      </c>
      <c r="CK429" s="14">
        <v>0</v>
      </c>
      <c r="CL429" s="15">
        <v>0.2102272727272728</v>
      </c>
    </row>
    <row r="430" ht="22.05" customHeight="1">
      <c r="A430" t="s" s="16">
        <v>1023</v>
      </c>
      <c r="B430" t="s" s="16">
        <v>1024</v>
      </c>
      <c r="C430" t="s" s="8">
        <v>834</v>
      </c>
      <c r="D430" t="s" s="8">
        <v>93</v>
      </c>
      <c r="E430" t="s" s="8">
        <v>94</v>
      </c>
      <c r="F430" t="s" s="8">
        <v>95</v>
      </c>
      <c r="G430" s="9">
        <v>1.0292</v>
      </c>
      <c r="H430" s="9">
        <v>1.0311</v>
      </c>
      <c r="I430" s="10">
        <f>$C$2+CK430</f>
      </c>
      <c r="J430" s="10">
        <f>IF(H430="NA","NA",$C$1+H430*I430)</f>
      </c>
      <c r="K430" s="10">
        <v>0.025</v>
      </c>
      <c r="L430" s="10">
        <f>IF(K430="NA","NA",$C$1+K430)</f>
      </c>
      <c r="M430" s="10">
        <f>IF(L430="NA","NA",IF(CL430="NA","NA",L430*(1-CL430)))</f>
      </c>
      <c r="N430" s="10">
        <f>IF(J430="NA","NA",IF(AA430="NA","NA",IF(M430="NA","NA",J430*(1-AA430)+M430*AA430)))</f>
      </c>
      <c r="O430" s="10">
        <f>IF(BB430="NA","NA",IF(J430="NA","NA",BB430-J430))</f>
      </c>
      <c r="P430" t="s" s="8">
        <f>IF(BC430="NA","NA",IF(N430="NA","NA",BC430-N430))</f>
        <v>110</v>
      </c>
      <c r="Q430" s="11">
        <v>70.59999999999999</v>
      </c>
      <c r="R430" s="11">
        <v>0</v>
      </c>
      <c r="S430" s="11">
        <v>0.13</v>
      </c>
      <c r="T430" s="11">
        <v>0.13</v>
      </c>
      <c r="U430" s="11">
        <v>70.73</v>
      </c>
      <c r="V430" s="11">
        <v>3.8</v>
      </c>
      <c r="W430" s="11">
        <v>66.93000000000001</v>
      </c>
      <c r="X430" s="10">
        <v>0.0537</v>
      </c>
      <c r="Y430" s="12">
        <v>0</v>
      </c>
      <c r="Z430" s="10">
        <v>0.0334</v>
      </c>
      <c r="AA430" s="10">
        <v>0.0018</v>
      </c>
      <c r="AB430" s="10">
        <v>0.0345</v>
      </c>
      <c r="AC430" s="10">
        <v>0.0018</v>
      </c>
      <c r="AD430" s="11">
        <v>5.12</v>
      </c>
      <c r="AE430" t="s" s="8">
        <v>110</v>
      </c>
      <c r="AF430" t="s" s="8">
        <v>110</v>
      </c>
      <c r="AG430" t="s" s="8">
        <v>110</v>
      </c>
      <c r="AH430" s="12">
        <v>0.75</v>
      </c>
      <c r="AI430" t="s" s="5">
        <v>110</v>
      </c>
      <c r="AJ430" t="s" s="8">
        <v>110</v>
      </c>
      <c r="AK430" t="s" s="8">
        <v>110</v>
      </c>
      <c r="AL430" t="s" s="8">
        <v>110</v>
      </c>
      <c r="AM430" t="s" s="8">
        <v>110</v>
      </c>
      <c r="AN430" s="12">
        <v>19.34</v>
      </c>
      <c r="AO430" t="s" s="8">
        <v>110</v>
      </c>
      <c r="AP430" t="s" s="8">
        <v>110</v>
      </c>
      <c r="AQ430" t="s" s="8">
        <v>110</v>
      </c>
      <c r="AR430" t="s" s="8">
        <v>110</v>
      </c>
      <c r="AS430" t="s" s="8">
        <v>110</v>
      </c>
      <c r="AT430" t="s" s="8">
        <v>110</v>
      </c>
      <c r="AU430" s="10">
        <v>0</v>
      </c>
      <c r="AV430" t="s" s="8">
        <v>110</v>
      </c>
      <c r="AW430" t="s" s="8">
        <v>110</v>
      </c>
      <c r="AX430" t="s" s="8">
        <v>110</v>
      </c>
      <c r="AY430" t="s" s="8">
        <v>110</v>
      </c>
      <c r="AZ430" t="s" s="8">
        <v>110</v>
      </c>
      <c r="BA430" t="s" s="8">
        <v>110</v>
      </c>
      <c r="BB430" s="10">
        <v>-1.5913</v>
      </c>
      <c r="BC430" t="s" s="8">
        <v>110</v>
      </c>
      <c r="BD430" t="s" s="8">
        <v>110</v>
      </c>
      <c r="BE430" t="s" s="8">
        <v>110</v>
      </c>
      <c r="BF430" s="10">
        <v>0</v>
      </c>
      <c r="BG430" t="s" s="8">
        <v>110</v>
      </c>
      <c r="BH430" s="11">
        <v>-1.02</v>
      </c>
      <c r="BI430" s="11">
        <v>-1.02</v>
      </c>
      <c r="BJ430" s="11">
        <v>-1.04</v>
      </c>
      <c r="BK430" s="11">
        <v>-1.04</v>
      </c>
      <c r="BL430" s="11">
        <v>0</v>
      </c>
      <c r="BM430" s="11">
        <v>0</v>
      </c>
      <c r="BN430" s="11">
        <v>-1.03</v>
      </c>
      <c r="BO430" s="11">
        <v>-1.03</v>
      </c>
      <c r="BP430" s="11">
        <v>-1.04</v>
      </c>
      <c r="BQ430" s="11">
        <v>0</v>
      </c>
      <c r="BR430" s="11">
        <v>-0.045</v>
      </c>
      <c r="BS430" s="11">
        <v>0.006</v>
      </c>
      <c r="BT430" t="s" s="8">
        <v>110</v>
      </c>
      <c r="BU430" s="11">
        <v>-1.001</v>
      </c>
      <c r="BV430" s="11">
        <v>-0.981</v>
      </c>
      <c r="BW430" s="11">
        <v>-0.981</v>
      </c>
      <c r="BX430" s="11">
        <v>0.64</v>
      </c>
      <c r="BY430" s="11">
        <v>-0.07000000000000001</v>
      </c>
      <c r="BZ430" s="11">
        <v>3.65</v>
      </c>
      <c r="CA430" s="11">
        <v>-0.02</v>
      </c>
      <c r="CB430" s="11">
        <v>0</v>
      </c>
      <c r="CC430" t="s" s="8">
        <v>110</v>
      </c>
      <c r="CD430" t="s" s="8">
        <v>110</v>
      </c>
      <c r="CE430" s="12">
        <v>0.5</v>
      </c>
      <c r="CF430" t="s" s="8">
        <v>110</v>
      </c>
      <c r="CG430" t="s" s="8">
        <v>110</v>
      </c>
      <c r="CH430" t="s" s="8">
        <v>110</v>
      </c>
      <c r="CI430" t="s" s="8">
        <v>110</v>
      </c>
      <c r="CJ430" s="11">
        <v>0</v>
      </c>
      <c r="CK430" s="14">
        <v>0</v>
      </c>
      <c r="CL430" s="15">
        <v>0.2093862815884476</v>
      </c>
    </row>
    <row r="431" ht="31.05" customHeight="1">
      <c r="A431" t="s" s="16">
        <v>1025</v>
      </c>
      <c r="B431" t="s" s="16">
        <v>1026</v>
      </c>
      <c r="C431" t="s" s="8">
        <v>792</v>
      </c>
      <c r="D431" t="s" s="8">
        <v>93</v>
      </c>
      <c r="E431" t="s" s="8">
        <v>94</v>
      </c>
      <c r="F431" t="s" s="8">
        <v>95</v>
      </c>
      <c r="G431" s="9">
        <v>0.8099</v>
      </c>
      <c r="H431" s="9">
        <v>0.8099</v>
      </c>
      <c r="I431" s="10">
        <f>$C$2+CK431</f>
      </c>
      <c r="J431" s="10">
        <f>IF(H431="NA","NA",$C$1+H431*I431)</f>
      </c>
      <c r="K431" s="10">
        <v>0.025</v>
      </c>
      <c r="L431" s="10">
        <f>IF(K431="NA","NA",$C$1+K431)</f>
      </c>
      <c r="M431" s="10">
        <f>IF(L431="NA","NA",IF(CL431="NA","NA",L431*(1-CL431)))</f>
      </c>
      <c r="N431" s="10">
        <f>IF(J431="NA","NA",IF(AA431="NA","NA",IF(M431="NA","NA",J431*(1-AA431)+M431*AA431)))</f>
      </c>
      <c r="O431" t="s" s="8">
        <f>IF(BB431="NA","NA",IF(J431="NA","NA",BB431-J431))</f>
        <v>110</v>
      </c>
      <c r="P431" t="s" s="8">
        <f>IF(BC431="NA","NA",IF(N431="NA","NA",BC431-N431))</f>
        <v>110</v>
      </c>
      <c r="Q431" s="11">
        <v>70.5</v>
      </c>
      <c r="R431" s="11">
        <v>0</v>
      </c>
      <c r="S431" s="11">
        <v>0</v>
      </c>
      <c r="T431" s="11">
        <v>0</v>
      </c>
      <c r="U431" s="11">
        <v>70.5</v>
      </c>
      <c r="V431" s="11">
        <v>0</v>
      </c>
      <c r="W431" s="11">
        <v>70.5</v>
      </c>
      <c r="X431" s="10">
        <v>0</v>
      </c>
      <c r="Y431" s="12">
        <v>0</v>
      </c>
      <c r="Z431" t="s" s="8">
        <v>110</v>
      </c>
      <c r="AA431" s="10">
        <v>0</v>
      </c>
      <c r="AB431" t="s" s="8">
        <v>110</v>
      </c>
      <c r="AC431" s="10">
        <v>0</v>
      </c>
      <c r="AD431" s="11">
        <v>1.88</v>
      </c>
      <c r="AE431" t="s" s="8">
        <v>110</v>
      </c>
      <c r="AF431" t="s" s="8">
        <v>110</v>
      </c>
      <c r="AG431" t="s" s="8">
        <v>110</v>
      </c>
      <c r="AH431" s="12">
        <v>0.46</v>
      </c>
      <c r="AI431" t="s" s="5">
        <v>110</v>
      </c>
      <c r="AJ431" t="s" s="8">
        <v>110</v>
      </c>
      <c r="AK431" t="s" s="8">
        <v>110</v>
      </c>
      <c r="AL431" t="s" s="8">
        <v>110</v>
      </c>
      <c r="AM431" t="s" s="8">
        <v>110</v>
      </c>
      <c r="AN431" t="s" s="8">
        <v>110</v>
      </c>
      <c r="AO431" t="s" s="8">
        <v>110</v>
      </c>
      <c r="AP431" t="s" s="8">
        <v>110</v>
      </c>
      <c r="AQ431" t="s" s="8">
        <v>110</v>
      </c>
      <c r="AR431" t="s" s="8">
        <v>110</v>
      </c>
      <c r="AS431" t="s" s="8">
        <v>110</v>
      </c>
      <c r="AT431" t="s" s="8">
        <v>110</v>
      </c>
      <c r="AU431" s="10">
        <v>0</v>
      </c>
      <c r="AV431" t="s" s="8">
        <v>110</v>
      </c>
      <c r="AW431" t="s" s="8">
        <v>110</v>
      </c>
      <c r="AX431" t="s" s="8">
        <v>110</v>
      </c>
      <c r="AY431" t="s" s="8">
        <v>110</v>
      </c>
      <c r="AZ431" t="s" s="8">
        <v>110</v>
      </c>
      <c r="BA431" t="s" s="8">
        <v>110</v>
      </c>
      <c r="BB431" t="s" s="8">
        <v>110</v>
      </c>
      <c r="BC431" t="s" s="8">
        <v>110</v>
      </c>
      <c r="BD431" t="s" s="8">
        <v>110</v>
      </c>
      <c r="BE431" t="s" s="8">
        <v>110</v>
      </c>
      <c r="BF431" s="10">
        <v>0</v>
      </c>
      <c r="BG431" t="s" s="8">
        <v>110</v>
      </c>
      <c r="BH431" s="11">
        <v>0</v>
      </c>
      <c r="BI431" s="11">
        <v>0</v>
      </c>
      <c r="BJ431" s="11">
        <v>0</v>
      </c>
      <c r="BK431" s="11">
        <v>0</v>
      </c>
      <c r="BL431" s="11">
        <v>0</v>
      </c>
      <c r="BM431" s="11">
        <v>0</v>
      </c>
      <c r="BN431" s="11">
        <v>0</v>
      </c>
      <c r="BO431" s="11">
        <v>0</v>
      </c>
      <c r="BP431" s="11">
        <v>0</v>
      </c>
      <c r="BQ431" s="11">
        <v>0</v>
      </c>
      <c r="BR431" s="11">
        <v>0</v>
      </c>
      <c r="BS431" s="11">
        <v>0</v>
      </c>
      <c r="BT431" t="s" s="8">
        <v>110</v>
      </c>
      <c r="BU431" s="11">
        <v>0</v>
      </c>
      <c r="BV431" s="11">
        <v>0</v>
      </c>
      <c r="BW431" s="11">
        <v>0</v>
      </c>
      <c r="BX431" s="11">
        <v>0</v>
      </c>
      <c r="BY431" s="11">
        <v>0</v>
      </c>
      <c r="BZ431" s="11">
        <v>0</v>
      </c>
      <c r="CA431" s="11">
        <v>0</v>
      </c>
      <c r="CB431" s="11">
        <v>0</v>
      </c>
      <c r="CC431" t="s" s="8">
        <v>110</v>
      </c>
      <c r="CD431" t="s" s="8">
        <v>110</v>
      </c>
      <c r="CE431" s="12">
        <v>0.5</v>
      </c>
      <c r="CF431" t="s" s="8">
        <v>110</v>
      </c>
      <c r="CG431" t="s" s="8">
        <v>110</v>
      </c>
      <c r="CH431" t="s" s="8">
        <v>110</v>
      </c>
      <c r="CI431" t="s" s="8">
        <v>110</v>
      </c>
      <c r="CJ431" s="11">
        <v>0</v>
      </c>
      <c r="CK431" s="14">
        <v>0</v>
      </c>
      <c r="CL431" s="15">
        <v>0.2093862815884476</v>
      </c>
    </row>
    <row r="432" ht="31.05" customHeight="1">
      <c r="A432" t="s" s="16">
        <v>1027</v>
      </c>
      <c r="B432" t="s" s="16">
        <v>1028</v>
      </c>
      <c r="C432" t="s" s="8">
        <v>865</v>
      </c>
      <c r="D432" t="s" s="8">
        <v>93</v>
      </c>
      <c r="E432" t="s" s="8">
        <v>94</v>
      </c>
      <c r="F432" t="s" s="8">
        <v>95</v>
      </c>
      <c r="G432" s="9">
        <v>0.8303</v>
      </c>
      <c r="H432" s="9">
        <v>0.8303</v>
      </c>
      <c r="I432" s="10">
        <f>$C$2+CK432</f>
      </c>
      <c r="J432" s="10">
        <f>IF(H432="NA","NA",$C$1+H432*I432)</f>
      </c>
      <c r="K432" s="10">
        <v>0.025</v>
      </c>
      <c r="L432" s="10">
        <f>IF(K432="NA","NA",$C$1+K432)</f>
      </c>
      <c r="M432" s="10">
        <f>IF(L432="NA","NA",IF(CL432="NA","NA",L432*(1-CL432)))</f>
      </c>
      <c r="N432" s="10">
        <f>IF(J432="NA","NA",IF(AA432="NA","NA",IF(M432="NA","NA",J432*(1-AA432)+M432*AA432)))</f>
      </c>
      <c r="O432" s="10">
        <f>IF(BB432="NA","NA",IF(J432="NA","NA",BB432-J432))</f>
      </c>
      <c r="P432" s="10">
        <f>IF(BC432="NA","NA",IF(N432="NA","NA",BC432-N432))</f>
      </c>
      <c r="Q432" s="11">
        <v>65.40000000000001</v>
      </c>
      <c r="R432" s="11">
        <v>0</v>
      </c>
      <c r="S432" s="11">
        <v>0</v>
      </c>
      <c r="T432" s="11">
        <v>0</v>
      </c>
      <c r="U432" s="11">
        <v>65.40000000000001</v>
      </c>
      <c r="V432" s="11">
        <v>0</v>
      </c>
      <c r="W432" s="11">
        <v>65.40000000000001</v>
      </c>
      <c r="X432" s="10">
        <v>0</v>
      </c>
      <c r="Y432" s="12">
        <v>0</v>
      </c>
      <c r="Z432" s="10">
        <v>0</v>
      </c>
      <c r="AA432" s="10">
        <v>0</v>
      </c>
      <c r="AB432" s="10">
        <v>0</v>
      </c>
      <c r="AC432" s="10">
        <v>0</v>
      </c>
      <c r="AD432" s="11">
        <v>0.75</v>
      </c>
      <c r="AE432" t="s" s="8">
        <v>110</v>
      </c>
      <c r="AF432" t="s" s="8">
        <v>110</v>
      </c>
      <c r="AG432" t="s" s="8">
        <v>110</v>
      </c>
      <c r="AH432" s="12">
        <v>0.35</v>
      </c>
      <c r="AI432" t="s" s="5">
        <v>110</v>
      </c>
      <c r="AJ432" t="s" s="8">
        <v>110</v>
      </c>
      <c r="AK432" t="s" s="8">
        <v>110</v>
      </c>
      <c r="AL432" t="s" s="8">
        <v>110</v>
      </c>
      <c r="AM432" t="s" s="8">
        <v>110</v>
      </c>
      <c r="AN432" s="12">
        <v>3.44</v>
      </c>
      <c r="AO432" t="s" s="8">
        <v>110</v>
      </c>
      <c r="AP432" t="s" s="8">
        <v>110</v>
      </c>
      <c r="AQ432" t="s" s="8">
        <v>110</v>
      </c>
      <c r="AR432" s="12">
        <v>3.44</v>
      </c>
      <c r="AS432" t="s" s="8">
        <v>110</v>
      </c>
      <c r="AT432" t="s" s="8">
        <v>110</v>
      </c>
      <c r="AU432" s="10">
        <v>0</v>
      </c>
      <c r="AV432" t="s" s="8">
        <v>110</v>
      </c>
      <c r="AW432" t="s" s="8">
        <v>110</v>
      </c>
      <c r="AX432" t="s" s="8">
        <v>110</v>
      </c>
      <c r="AY432" t="s" s="8">
        <v>110</v>
      </c>
      <c r="AZ432" t="s" s="8">
        <v>110</v>
      </c>
      <c r="BA432" t="s" s="8">
        <v>110</v>
      </c>
      <c r="BB432" s="10">
        <v>0</v>
      </c>
      <c r="BC432" s="10">
        <v>0</v>
      </c>
      <c r="BD432" t="s" s="8">
        <v>110</v>
      </c>
      <c r="BE432" t="s" s="8">
        <v>110</v>
      </c>
      <c r="BF432" s="10">
        <v>0</v>
      </c>
      <c r="BG432" s="10">
        <v>0.1008</v>
      </c>
      <c r="BH432" s="11">
        <v>0</v>
      </c>
      <c r="BI432" s="11">
        <v>0</v>
      </c>
      <c r="BJ432" s="11">
        <v>0</v>
      </c>
      <c r="BK432" s="11">
        <v>0</v>
      </c>
      <c r="BL432" s="11">
        <v>0</v>
      </c>
      <c r="BM432" s="11">
        <v>0</v>
      </c>
      <c r="BN432" s="11">
        <v>0</v>
      </c>
      <c r="BO432" s="11">
        <v>0</v>
      </c>
      <c r="BP432" s="11">
        <v>0</v>
      </c>
      <c r="BQ432" s="11">
        <v>0</v>
      </c>
      <c r="BR432" s="11">
        <v>0</v>
      </c>
      <c r="BS432" s="11">
        <v>0</v>
      </c>
      <c r="BT432" t="s" s="8">
        <v>110</v>
      </c>
      <c r="BU432" s="11">
        <v>0</v>
      </c>
      <c r="BV432" s="11">
        <v>0</v>
      </c>
      <c r="BW432" s="11">
        <v>0</v>
      </c>
      <c r="BX432" s="11">
        <v>2.15</v>
      </c>
      <c r="BY432" s="11">
        <v>0.35</v>
      </c>
      <c r="BZ432" s="11">
        <v>19</v>
      </c>
      <c r="CA432" s="11">
        <v>19</v>
      </c>
      <c r="CB432" s="11">
        <v>0</v>
      </c>
      <c r="CC432" t="s" s="8">
        <v>110</v>
      </c>
      <c r="CD432" t="s" s="8">
        <v>110</v>
      </c>
      <c r="CE432" s="12">
        <v>0.5</v>
      </c>
      <c r="CF432" t="s" s="8">
        <v>110</v>
      </c>
      <c r="CG432" t="s" s="8">
        <v>110</v>
      </c>
      <c r="CH432" t="s" s="8">
        <v>110</v>
      </c>
      <c r="CI432" t="s" s="8">
        <v>110</v>
      </c>
      <c r="CJ432" s="11">
        <v>0</v>
      </c>
      <c r="CK432" s="14">
        <v>0</v>
      </c>
      <c r="CL432" s="15">
        <v>0.2093862815884476</v>
      </c>
    </row>
    <row r="433" ht="31.05" customHeight="1">
      <c r="A433" t="s" s="16">
        <v>1029</v>
      </c>
      <c r="B433" t="s" s="16">
        <v>1030</v>
      </c>
      <c r="C433" t="s" s="8">
        <v>834</v>
      </c>
      <c r="D433" t="s" s="8">
        <v>93</v>
      </c>
      <c r="E433" t="s" s="8">
        <v>94</v>
      </c>
      <c r="F433" t="s" s="8">
        <v>95</v>
      </c>
      <c r="G433" s="9">
        <v>1.0292</v>
      </c>
      <c r="H433" s="9">
        <v>1.0292</v>
      </c>
      <c r="I433" s="10">
        <f>$C$2+CK433</f>
      </c>
      <c r="J433" s="10">
        <f>IF(H433="NA","NA",$C$1+H433*I433)</f>
      </c>
      <c r="K433" s="10">
        <v>0.04</v>
      </c>
      <c r="L433" s="10">
        <f>IF(K433="NA","NA",$C$1+K433)</f>
      </c>
      <c r="M433" s="10">
        <f>IF(L433="NA","NA",IF(CL433="NA","NA",L433*(1-CL433)))</f>
      </c>
      <c r="N433" s="10">
        <f>IF(J433="NA","NA",IF(AA433="NA","NA",IF(M433="NA","NA",J433*(1-AA433)+M433*AA433)))</f>
      </c>
      <c r="O433" s="10">
        <f>IF(BB433="NA","NA",IF(J433="NA","NA",BB433-J433))</f>
      </c>
      <c r="P433" s="10">
        <f>IF(BC433="NA","NA",IF(N433="NA","NA",BC433-N433))</f>
      </c>
      <c r="Q433" s="11">
        <v>62.1</v>
      </c>
      <c r="R433" s="11">
        <v>0</v>
      </c>
      <c r="S433" s="11">
        <v>0</v>
      </c>
      <c r="T433" s="11">
        <v>0</v>
      </c>
      <c r="U433" s="11">
        <v>62.1</v>
      </c>
      <c r="V433" s="11">
        <v>2.33</v>
      </c>
      <c r="W433" s="11">
        <v>59.77</v>
      </c>
      <c r="X433" s="10">
        <v>0.0375</v>
      </c>
      <c r="Y433" s="12">
        <v>0</v>
      </c>
      <c r="Z433" s="10">
        <v>0</v>
      </c>
      <c r="AA433" s="10">
        <v>0</v>
      </c>
      <c r="AB433" s="10">
        <v>0</v>
      </c>
      <c r="AC433" s="10">
        <v>0</v>
      </c>
      <c r="AD433" s="11">
        <v>2.87</v>
      </c>
      <c r="AE433" s="12">
        <v>1.13</v>
      </c>
      <c r="AF433" s="10">
        <v>0.1304</v>
      </c>
      <c r="AG433" s="10">
        <v>1.2559</v>
      </c>
      <c r="AH433" s="12">
        <v>0.39</v>
      </c>
      <c r="AI433" t="s" s="5">
        <v>110</v>
      </c>
      <c r="AJ433" t="s" s="8">
        <v>110</v>
      </c>
      <c r="AK433" t="s" s="8">
        <v>110</v>
      </c>
      <c r="AL433" t="s" s="8">
        <v>110</v>
      </c>
      <c r="AM433" t="s" s="8">
        <v>110</v>
      </c>
      <c r="AN433" s="12">
        <v>7.96</v>
      </c>
      <c r="AO433" t="s" s="8">
        <v>110</v>
      </c>
      <c r="AP433" t="s" s="8">
        <v>110</v>
      </c>
      <c r="AQ433" t="s" s="8">
        <v>110</v>
      </c>
      <c r="AR433" s="12">
        <v>10.93</v>
      </c>
      <c r="AS433" t="s" s="8">
        <v>110</v>
      </c>
      <c r="AT433" t="s" s="8">
        <v>110</v>
      </c>
      <c r="AU433" s="10">
        <v>0</v>
      </c>
      <c r="AV433" t="s" s="8">
        <v>110</v>
      </c>
      <c r="AW433" t="s" s="8">
        <v>110</v>
      </c>
      <c r="AX433" s="10">
        <v>0.0844</v>
      </c>
      <c r="AY433" t="s" s="8">
        <v>110</v>
      </c>
      <c r="AZ433" t="s" s="8">
        <v>110</v>
      </c>
      <c r="BA433" t="s" s="8">
        <v>110</v>
      </c>
      <c r="BB433" s="10">
        <v>-0.2743</v>
      </c>
      <c r="BC433" s="10">
        <v>-0.7322</v>
      </c>
      <c r="BD433" s="10">
        <v>-3.4657</v>
      </c>
      <c r="BE433" s="10">
        <v>-3.4188</v>
      </c>
      <c r="BF433" s="10">
        <v>0</v>
      </c>
      <c r="BG433" s="10">
        <v>0.35</v>
      </c>
      <c r="BH433" s="11">
        <v>-2.28</v>
      </c>
      <c r="BI433" s="11">
        <v>-2.88</v>
      </c>
      <c r="BJ433" s="11">
        <v>-2.87</v>
      </c>
      <c r="BK433" s="11">
        <v>-2.84</v>
      </c>
      <c r="BL433" s="11">
        <v>0</v>
      </c>
      <c r="BM433" s="11">
        <v>0.83</v>
      </c>
      <c r="BN433" s="11">
        <v>-2.53</v>
      </c>
      <c r="BO433" s="11">
        <v>-2.87</v>
      </c>
      <c r="BP433" s="11">
        <v>-2.84</v>
      </c>
      <c r="BQ433" s="11">
        <v>0</v>
      </c>
      <c r="BR433" s="11">
        <v>0.064</v>
      </c>
      <c r="BS433" s="11">
        <v>1.571</v>
      </c>
      <c r="BT433" t="s" s="8">
        <v>110</v>
      </c>
      <c r="BU433" s="11">
        <v>-4.476</v>
      </c>
      <c r="BV433" s="11">
        <v>-4.515</v>
      </c>
      <c r="BW433" s="11">
        <v>-4.515</v>
      </c>
      <c r="BX433" s="11">
        <v>10.5</v>
      </c>
      <c r="BY433" s="11">
        <v>3.88</v>
      </c>
      <c r="BZ433" s="11">
        <v>7.8</v>
      </c>
      <c r="CA433" s="11">
        <v>5.47</v>
      </c>
      <c r="CB433" s="11">
        <v>0</v>
      </c>
      <c r="CC433" s="12">
        <v>0.66</v>
      </c>
      <c r="CD433" s="12">
        <v>0.39</v>
      </c>
      <c r="CE433" s="12">
        <v>0.5</v>
      </c>
      <c r="CF433" t="s" s="8">
        <v>110</v>
      </c>
      <c r="CG433" t="s" s="8">
        <v>110</v>
      </c>
      <c r="CH433" t="s" s="8">
        <v>110</v>
      </c>
      <c r="CI433" t="s" s="8">
        <v>110</v>
      </c>
      <c r="CJ433" s="11">
        <v>0</v>
      </c>
      <c r="CK433" s="14">
        <v>0</v>
      </c>
      <c r="CL433" s="15">
        <v>0.2102272727272728</v>
      </c>
    </row>
    <row r="434" ht="22.05" customHeight="1">
      <c r="A434" t="s" s="16">
        <v>1031</v>
      </c>
      <c r="B434" t="s" s="16">
        <v>1032</v>
      </c>
      <c r="C434" t="s" s="8">
        <v>834</v>
      </c>
      <c r="D434" t="s" s="8">
        <v>93</v>
      </c>
      <c r="E434" t="s" s="8">
        <v>94</v>
      </c>
      <c r="F434" t="s" s="8">
        <v>95</v>
      </c>
      <c r="G434" s="9">
        <v>1.0292</v>
      </c>
      <c r="H434" s="9">
        <v>1.0292</v>
      </c>
      <c r="I434" s="10">
        <f>$C$2+CK434</f>
      </c>
      <c r="J434" s="10">
        <f>IF(H434="NA","NA",$C$1+H434*I434)</f>
      </c>
      <c r="K434" s="10">
        <v>0.04</v>
      </c>
      <c r="L434" s="10">
        <f>IF(K434="NA","NA",$C$1+K434)</f>
      </c>
      <c r="M434" s="10">
        <f>IF(L434="NA","NA",IF(CL434="NA","NA",L434*(1-CL434)))</f>
      </c>
      <c r="N434" s="10">
        <f>IF(J434="NA","NA",IF(AA434="NA","NA",IF(M434="NA","NA",J434*(1-AA434)+M434*AA434)))</f>
      </c>
      <c r="O434" s="10">
        <f>IF(BB434="NA","NA",IF(J434="NA","NA",BB434-J434))</f>
      </c>
      <c r="P434" t="s" s="8">
        <f>IF(BC434="NA","NA",IF(N434="NA","NA",BC434-N434))</f>
        <v>110</v>
      </c>
      <c r="Q434" s="11">
        <v>50.6</v>
      </c>
      <c r="R434" s="11">
        <v>0</v>
      </c>
      <c r="S434" s="11">
        <v>0</v>
      </c>
      <c r="T434" s="11">
        <v>0</v>
      </c>
      <c r="U434" s="11">
        <v>50.6</v>
      </c>
      <c r="V434" s="11">
        <v>8.550000000000001</v>
      </c>
      <c r="W434" s="11">
        <v>42.05</v>
      </c>
      <c r="X434" s="10">
        <v>0.169</v>
      </c>
      <c r="Y434" s="12">
        <v>0</v>
      </c>
      <c r="Z434" s="10">
        <v>0</v>
      </c>
      <c r="AA434" s="10">
        <v>0</v>
      </c>
      <c r="AB434" s="10">
        <v>0</v>
      </c>
      <c r="AC434" s="10">
        <v>0</v>
      </c>
      <c r="AD434" s="11">
        <v>2.31</v>
      </c>
      <c r="AE434" s="12">
        <v>0.9399999999999999</v>
      </c>
      <c r="AF434" s="10">
        <v>0.1342</v>
      </c>
      <c r="AG434" s="10">
        <v>1.0565</v>
      </c>
      <c r="AH434" s="12">
        <v>0.41</v>
      </c>
      <c r="AI434" t="s" s="5">
        <v>110</v>
      </c>
      <c r="AJ434" t="s" s="8">
        <v>110</v>
      </c>
      <c r="AK434" t="s" s="8">
        <v>110</v>
      </c>
      <c r="AL434" t="s" s="8">
        <v>110</v>
      </c>
      <c r="AM434" t="s" s="8">
        <v>110</v>
      </c>
      <c r="AN434" s="12">
        <v>6.03</v>
      </c>
      <c r="AO434" t="s" s="8">
        <v>110</v>
      </c>
      <c r="AP434" t="s" s="8">
        <v>110</v>
      </c>
      <c r="AQ434" t="s" s="8">
        <v>110</v>
      </c>
      <c r="AR434" t="s" s="8">
        <v>110</v>
      </c>
      <c r="AS434" t="s" s="8">
        <v>110</v>
      </c>
      <c r="AT434" t="s" s="8">
        <v>110</v>
      </c>
      <c r="AU434" s="10">
        <v>0</v>
      </c>
      <c r="AV434" t="s" s="8">
        <v>110</v>
      </c>
      <c r="AW434" t="s" s="8">
        <v>110</v>
      </c>
      <c r="AX434" t="s" s="8">
        <v>110</v>
      </c>
      <c r="AY434" t="s" s="8">
        <v>110</v>
      </c>
      <c r="AZ434" t="s" s="8">
        <v>110</v>
      </c>
      <c r="BA434" s="10">
        <v>15.091</v>
      </c>
      <c r="BB434" s="10">
        <v>-0.4449</v>
      </c>
      <c r="BC434" t="s" s="8">
        <v>110</v>
      </c>
      <c r="BD434" t="s" s="8">
        <v>110</v>
      </c>
      <c r="BE434" t="s" s="8">
        <v>110</v>
      </c>
      <c r="BF434" s="10">
        <v>0</v>
      </c>
      <c r="BG434" s="10">
        <v>0.1151</v>
      </c>
      <c r="BH434" s="11">
        <v>-5.2</v>
      </c>
      <c r="BI434" s="11">
        <v>-4.2</v>
      </c>
      <c r="BJ434" s="11">
        <v>-4.33</v>
      </c>
      <c r="BK434" s="11">
        <v>-4.33</v>
      </c>
      <c r="BL434" s="11">
        <v>0</v>
      </c>
      <c r="BM434" s="11">
        <v>0</v>
      </c>
      <c r="BN434" s="11">
        <v>-5.45</v>
      </c>
      <c r="BO434" s="11">
        <v>-4.33</v>
      </c>
      <c r="BP434" s="11">
        <v>-4.33</v>
      </c>
      <c r="BQ434" s="11">
        <v>0</v>
      </c>
      <c r="BR434" s="11">
        <v>0.476</v>
      </c>
      <c r="BS434" s="11">
        <v>-0.041</v>
      </c>
      <c r="BT434" t="s" s="8">
        <v>110</v>
      </c>
      <c r="BU434" s="11">
        <v>-4.765</v>
      </c>
      <c r="BV434" s="11">
        <v>-4.635</v>
      </c>
      <c r="BW434" s="11">
        <v>-4.635</v>
      </c>
      <c r="BX434" s="11">
        <v>9.44</v>
      </c>
      <c r="BY434" s="11">
        <v>-0.52</v>
      </c>
      <c r="BZ434" s="11">
        <v>8.390000000000001</v>
      </c>
      <c r="CA434" s="11">
        <v>-0.16</v>
      </c>
      <c r="CB434" s="11">
        <v>0</v>
      </c>
      <c r="CC434" s="12">
        <v>0.57</v>
      </c>
      <c r="CD434" s="12">
        <v>0.27</v>
      </c>
      <c r="CE434" s="12">
        <v>0.5</v>
      </c>
      <c r="CF434" t="s" s="8">
        <v>110</v>
      </c>
      <c r="CG434" t="s" s="8">
        <v>110</v>
      </c>
      <c r="CH434" t="s" s="8">
        <v>110</v>
      </c>
      <c r="CI434" t="s" s="8">
        <v>110</v>
      </c>
      <c r="CJ434" s="11">
        <v>0</v>
      </c>
      <c r="CK434" s="14">
        <v>0</v>
      </c>
      <c r="CL434" s="15">
        <v>0.2102272727272728</v>
      </c>
    </row>
    <row r="435" ht="31.05" customHeight="1">
      <c r="A435" t="s" s="16">
        <v>1033</v>
      </c>
      <c r="B435" t="s" s="16">
        <v>1034</v>
      </c>
      <c r="C435" t="s" s="8">
        <v>847</v>
      </c>
      <c r="D435" t="s" s="8">
        <v>93</v>
      </c>
      <c r="E435" t="s" s="8">
        <v>94</v>
      </c>
      <c r="F435" t="s" s="8">
        <v>95</v>
      </c>
      <c r="G435" s="9">
        <v>1.0237</v>
      </c>
      <c r="H435" s="9">
        <v>1.0237</v>
      </c>
      <c r="I435" s="10">
        <f>$C$2+CK435</f>
      </c>
      <c r="J435" s="10">
        <f>IF(H435="NA","NA",$C$1+H435*I435)</f>
      </c>
      <c r="K435" s="10">
        <v>0.025</v>
      </c>
      <c r="L435" s="10">
        <f>IF(K435="NA","NA",$C$1+K435)</f>
      </c>
      <c r="M435" s="10">
        <f>IF(L435="NA","NA",IF(CL435="NA","NA",L435*(1-CL435)))</f>
      </c>
      <c r="N435" s="10">
        <f>IF(J435="NA","NA",IF(AA435="NA","NA",IF(M435="NA","NA",J435*(1-AA435)+M435*AA435)))</f>
      </c>
      <c r="O435" t="s" s="8">
        <f>IF(BB435="NA","NA",IF(J435="NA","NA",BB435-J435))</f>
        <v>110</v>
      </c>
      <c r="P435" t="s" s="8">
        <f>IF(BC435="NA","NA",IF(N435="NA","NA",BC435-N435))</f>
        <v>110</v>
      </c>
      <c r="Q435" s="11">
        <v>25.3</v>
      </c>
      <c r="R435" s="11">
        <v>0</v>
      </c>
      <c r="S435" s="11">
        <v>0</v>
      </c>
      <c r="T435" s="11">
        <v>0</v>
      </c>
      <c r="U435" s="11">
        <v>25.3</v>
      </c>
      <c r="V435" s="11">
        <v>0</v>
      </c>
      <c r="W435" s="11">
        <v>25.3</v>
      </c>
      <c r="X435" s="10">
        <v>0</v>
      </c>
      <c r="Y435" s="12">
        <v>0</v>
      </c>
      <c r="Z435" t="s" s="8">
        <v>110</v>
      </c>
      <c r="AA435" s="10">
        <v>0</v>
      </c>
      <c r="AB435" t="s" s="8">
        <v>110</v>
      </c>
      <c r="AC435" s="10">
        <v>0</v>
      </c>
      <c r="AD435" s="11">
        <v>7.3</v>
      </c>
      <c r="AE435" t="s" s="8">
        <v>110</v>
      </c>
      <c r="AF435" t="s" s="8">
        <v>110</v>
      </c>
      <c r="AG435" t="s" s="8">
        <v>110</v>
      </c>
      <c r="AH435" s="12">
        <v>0.53</v>
      </c>
      <c r="AI435" t="s" s="5">
        <v>110</v>
      </c>
      <c r="AJ435" t="s" s="8">
        <v>110</v>
      </c>
      <c r="AK435" t="s" s="8">
        <v>110</v>
      </c>
      <c r="AL435" t="s" s="8">
        <v>110</v>
      </c>
      <c r="AM435" t="s" s="8">
        <v>110</v>
      </c>
      <c r="AN435" t="s" s="8">
        <v>110</v>
      </c>
      <c r="AO435" t="s" s="8">
        <v>110</v>
      </c>
      <c r="AP435" t="s" s="8">
        <v>110</v>
      </c>
      <c r="AQ435" t="s" s="8">
        <v>110</v>
      </c>
      <c r="AR435" t="s" s="8">
        <v>110</v>
      </c>
      <c r="AS435" t="s" s="8">
        <v>110</v>
      </c>
      <c r="AT435" t="s" s="8">
        <v>110</v>
      </c>
      <c r="AU435" s="10">
        <v>0</v>
      </c>
      <c r="AV435" t="s" s="8">
        <v>110</v>
      </c>
      <c r="AW435" t="s" s="8">
        <v>110</v>
      </c>
      <c r="AX435" t="s" s="8">
        <v>110</v>
      </c>
      <c r="AY435" t="s" s="8">
        <v>110</v>
      </c>
      <c r="AZ435" t="s" s="8">
        <v>110</v>
      </c>
      <c r="BA435" t="s" s="8">
        <v>110</v>
      </c>
      <c r="BB435" t="s" s="8">
        <v>110</v>
      </c>
      <c r="BC435" t="s" s="8">
        <v>110</v>
      </c>
      <c r="BD435" t="s" s="8">
        <v>110</v>
      </c>
      <c r="BE435" t="s" s="8">
        <v>110</v>
      </c>
      <c r="BF435" s="10">
        <v>0</v>
      </c>
      <c r="BG435" t="s" s="8">
        <v>110</v>
      </c>
      <c r="BH435" s="11">
        <v>0</v>
      </c>
      <c r="BI435" s="11">
        <v>0</v>
      </c>
      <c r="BJ435" s="11">
        <v>0</v>
      </c>
      <c r="BK435" s="11">
        <v>0</v>
      </c>
      <c r="BL435" s="11">
        <v>0</v>
      </c>
      <c r="BM435" s="11">
        <v>0</v>
      </c>
      <c r="BN435" s="11">
        <v>0</v>
      </c>
      <c r="BO435" s="11">
        <v>0</v>
      </c>
      <c r="BP435" s="11">
        <v>0</v>
      </c>
      <c r="BQ435" s="11">
        <v>0</v>
      </c>
      <c r="BR435" s="11">
        <v>0</v>
      </c>
      <c r="BS435" s="11">
        <v>0</v>
      </c>
      <c r="BT435" t="s" s="8">
        <v>110</v>
      </c>
      <c r="BU435" s="11">
        <v>0</v>
      </c>
      <c r="BV435" s="11">
        <v>0</v>
      </c>
      <c r="BW435" s="11">
        <v>0</v>
      </c>
      <c r="BX435" s="11">
        <v>0</v>
      </c>
      <c r="BY435" s="11">
        <v>0</v>
      </c>
      <c r="BZ435" s="11">
        <v>0</v>
      </c>
      <c r="CA435" s="11">
        <v>0</v>
      </c>
      <c r="CB435" s="11">
        <v>0</v>
      </c>
      <c r="CC435" t="s" s="8">
        <v>110</v>
      </c>
      <c r="CD435" t="s" s="8">
        <v>110</v>
      </c>
      <c r="CE435" s="12">
        <v>0.5</v>
      </c>
      <c r="CF435" t="s" s="8">
        <v>110</v>
      </c>
      <c r="CG435" t="s" s="8">
        <v>110</v>
      </c>
      <c r="CH435" t="s" s="8">
        <v>110</v>
      </c>
      <c r="CI435" t="s" s="8">
        <v>110</v>
      </c>
      <c r="CJ435" s="11">
        <v>0</v>
      </c>
      <c r="CK435" s="14">
        <v>0</v>
      </c>
      <c r="CL435" s="15">
        <v>0.2093862815884476</v>
      </c>
    </row>
    <row r="436" ht="31.05" customHeight="1">
      <c r="A436" t="s" s="16">
        <v>1035</v>
      </c>
      <c r="B436" t="s" s="16">
        <v>1036</v>
      </c>
      <c r="C436" t="s" s="8">
        <v>847</v>
      </c>
      <c r="D436" t="s" s="8">
        <v>93</v>
      </c>
      <c r="E436" t="s" s="8">
        <v>94</v>
      </c>
      <c r="F436" t="s" s="8">
        <v>95</v>
      </c>
      <c r="G436" s="9">
        <v>1.0237</v>
      </c>
      <c r="H436" s="9">
        <v>1.0237</v>
      </c>
      <c r="I436" s="10">
        <f>$C$2+CK436</f>
      </c>
      <c r="J436" s="10">
        <f>IF(H436="NA","NA",$C$1+H436*I436)</f>
      </c>
      <c r="K436" s="10">
        <v>0.04</v>
      </c>
      <c r="L436" s="10">
        <f>IF(K436="NA","NA",$C$1+K436)</f>
      </c>
      <c r="M436" s="10">
        <f>IF(L436="NA","NA",IF(CL436="NA","NA",L436*(1-CL436)))</f>
      </c>
      <c r="N436" s="10">
        <f>IF(J436="NA","NA",IF(AA436="NA","NA",IF(M436="NA","NA",J436*(1-AA436)+M436*AA436)))</f>
      </c>
      <c r="O436" s="10">
        <f>IF(BB436="NA","NA",IF(J436="NA","NA",BB436-J436))</f>
      </c>
      <c r="P436" s="10">
        <f>IF(BC436="NA","NA",IF(N436="NA","NA",BC436-N436))</f>
      </c>
      <c r="Q436" s="11">
        <v>24.1</v>
      </c>
      <c r="R436" s="11">
        <v>0</v>
      </c>
      <c r="S436" s="11">
        <v>0</v>
      </c>
      <c r="T436" s="11">
        <v>0</v>
      </c>
      <c r="U436" s="11">
        <v>24.1</v>
      </c>
      <c r="V436" s="11">
        <v>0.78</v>
      </c>
      <c r="W436" s="11">
        <v>23.32</v>
      </c>
      <c r="X436" s="10">
        <v>0.0324</v>
      </c>
      <c r="Y436" s="12">
        <v>0</v>
      </c>
      <c r="Z436" s="10">
        <v>0</v>
      </c>
      <c r="AA436" s="10">
        <v>0</v>
      </c>
      <c r="AB436" s="10">
        <v>0</v>
      </c>
      <c r="AC436" s="10">
        <v>0</v>
      </c>
      <c r="AD436" s="11">
        <v>1.36</v>
      </c>
      <c r="AE436" s="12">
        <v>0.64</v>
      </c>
      <c r="AF436" s="10">
        <v>0.08939999999999999</v>
      </c>
      <c r="AG436" s="10">
        <v>1.5</v>
      </c>
      <c r="AH436" s="12">
        <v>0.66</v>
      </c>
      <c r="AI436" t="s" s="5">
        <v>110</v>
      </c>
      <c r="AJ436" t="s" s="8">
        <v>110</v>
      </c>
      <c r="AK436" t="s" s="8">
        <v>110</v>
      </c>
      <c r="AL436" t="s" s="8">
        <v>110</v>
      </c>
      <c r="AM436" t="s" s="8">
        <v>110</v>
      </c>
      <c r="AN436" s="12">
        <v>10.48</v>
      </c>
      <c r="AO436" t="s" s="8">
        <v>110</v>
      </c>
      <c r="AP436" t="s" s="8">
        <v>110</v>
      </c>
      <c r="AQ436" t="s" s="8">
        <v>110</v>
      </c>
      <c r="AR436" s="12">
        <v>15.34</v>
      </c>
      <c r="AS436" t="s" s="8">
        <v>110</v>
      </c>
      <c r="AT436" t="s" s="8">
        <v>110</v>
      </c>
      <c r="AU436" s="10">
        <v>0</v>
      </c>
      <c r="AV436" t="s" s="8">
        <v>110</v>
      </c>
      <c r="AW436" t="s" s="8">
        <v>110</v>
      </c>
      <c r="AX436" t="s" s="8">
        <v>110</v>
      </c>
      <c r="AY436" t="s" s="8">
        <v>110</v>
      </c>
      <c r="AZ436" t="s" s="8">
        <v>110</v>
      </c>
      <c r="BA436" t="s" s="8">
        <v>110</v>
      </c>
      <c r="BB436" s="10">
        <v>-0.4593</v>
      </c>
      <c r="BC436" s="10">
        <v>-0.6613</v>
      </c>
      <c r="BD436" t="s" s="8">
        <v>110</v>
      </c>
      <c r="BE436" t="s" s="8">
        <v>110</v>
      </c>
      <c r="BF436" s="10">
        <v>0</v>
      </c>
      <c r="BG436" t="s" s="8">
        <v>110</v>
      </c>
      <c r="BH436" s="11">
        <v>-0.49</v>
      </c>
      <c r="BI436" s="11">
        <v>-0.5</v>
      </c>
      <c r="BJ436" s="11">
        <v>-0.5</v>
      </c>
      <c r="BK436" s="11">
        <v>-0.5</v>
      </c>
      <c r="BL436" s="11">
        <v>0</v>
      </c>
      <c r="BM436" s="11">
        <v>0</v>
      </c>
      <c r="BN436" s="11">
        <v>-0.48</v>
      </c>
      <c r="BO436" s="11">
        <v>-0.49</v>
      </c>
      <c r="BP436" s="11">
        <v>-0.5</v>
      </c>
      <c r="BQ436" s="11">
        <v>0</v>
      </c>
      <c r="BR436" s="11">
        <v>0</v>
      </c>
      <c r="BS436" s="11">
        <v>-0.004</v>
      </c>
      <c r="BT436" t="s" s="8">
        <v>110</v>
      </c>
      <c r="BU436" s="11">
        <v>-0.492</v>
      </c>
      <c r="BV436" s="11">
        <v>-0.492</v>
      </c>
      <c r="BW436" s="11">
        <v>-0.492</v>
      </c>
      <c r="BX436" s="11">
        <v>1.08</v>
      </c>
      <c r="BY436" s="11">
        <v>0.75</v>
      </c>
      <c r="BZ436" s="11">
        <v>2.3</v>
      </c>
      <c r="CA436" s="11">
        <v>1.52</v>
      </c>
      <c r="CB436" s="11">
        <v>0</v>
      </c>
      <c r="CC436" s="12">
        <v>0.76</v>
      </c>
      <c r="CD436" s="12">
        <v>-0.57</v>
      </c>
      <c r="CE436" s="12">
        <v>0.5</v>
      </c>
      <c r="CF436" t="s" s="8">
        <v>110</v>
      </c>
      <c r="CG436" t="s" s="8">
        <v>110</v>
      </c>
      <c r="CH436" t="s" s="8">
        <v>110</v>
      </c>
      <c r="CI436" t="s" s="8">
        <v>110</v>
      </c>
      <c r="CJ436" s="11">
        <v>0</v>
      </c>
      <c r="CK436" s="14">
        <v>0</v>
      </c>
      <c r="CL436" s="15">
        <v>0.2102272727272728</v>
      </c>
    </row>
    <row r="437" ht="22.05" customHeight="1">
      <c r="A437" t="s" s="16">
        <v>1037</v>
      </c>
      <c r="B437" t="s" s="16">
        <v>1038</v>
      </c>
      <c r="C437" t="s" s="8">
        <v>914</v>
      </c>
      <c r="D437" t="s" s="8">
        <v>93</v>
      </c>
      <c r="E437" t="s" s="8">
        <v>94</v>
      </c>
      <c r="F437" t="s" s="8">
        <v>95</v>
      </c>
      <c r="G437" s="9">
        <v>0.8076</v>
      </c>
      <c r="H437" s="9">
        <v>0.8362000000000001</v>
      </c>
      <c r="I437" s="10">
        <f>$C$2+CK437</f>
      </c>
      <c r="J437" s="10">
        <f>IF(H437="NA","NA",$C$1+H437*I437)</f>
      </c>
      <c r="K437" s="10">
        <v>0.025</v>
      </c>
      <c r="L437" s="10">
        <f>IF(K437="NA","NA",$C$1+K437)</f>
      </c>
      <c r="M437" s="10">
        <f>IF(L437="NA","NA",IF(CL437="NA","NA",L437*(1-CL437)))</f>
      </c>
      <c r="N437" s="10">
        <f>IF(J437="NA","NA",IF(AA437="NA","NA",IF(M437="NA","NA",J437*(1-AA437)+M437*AA437)))</f>
      </c>
      <c r="O437" s="10">
        <f>IF(BB437="NA","NA",IF(J437="NA","NA",BB437-J437))</f>
      </c>
      <c r="P437" s="10">
        <f>IF(BC437="NA","NA",IF(N437="NA","NA",BC437-N437))</f>
      </c>
      <c r="Q437" s="11">
        <v>20.4</v>
      </c>
      <c r="R437" s="11">
        <v>0</v>
      </c>
      <c r="S437" s="11">
        <v>0.72</v>
      </c>
      <c r="T437" s="11">
        <v>0.72</v>
      </c>
      <c r="U437" s="11">
        <v>21.12</v>
      </c>
      <c r="V437" s="11">
        <v>0.01</v>
      </c>
      <c r="W437" s="11">
        <v>21.11</v>
      </c>
      <c r="X437" s="10">
        <v>0.0004</v>
      </c>
      <c r="Y437" s="12">
        <v>0</v>
      </c>
      <c r="Z437" s="10">
        <v>0.828</v>
      </c>
      <c r="AA437" s="10">
        <v>0.0342</v>
      </c>
      <c r="AB437" s="10">
        <v>4.8133</v>
      </c>
      <c r="AC437" s="10">
        <v>0.0354</v>
      </c>
      <c r="AD437" s="11">
        <v>1.71</v>
      </c>
      <c r="AE437" s="12">
        <v>0.48</v>
      </c>
      <c r="AF437" t="s" s="8">
        <v>110</v>
      </c>
      <c r="AG437" t="s" s="8">
        <v>110</v>
      </c>
      <c r="AH437" s="12">
        <v>0.66</v>
      </c>
      <c r="AI437" t="s" s="5">
        <v>110</v>
      </c>
      <c r="AJ437" t="s" s="8">
        <v>110</v>
      </c>
      <c r="AK437" t="s" s="8">
        <v>110</v>
      </c>
      <c r="AL437" t="s" s="8">
        <v>110</v>
      </c>
      <c r="AM437" t="s" s="8">
        <v>110</v>
      </c>
      <c r="AN437" s="12">
        <v>136</v>
      </c>
      <c r="AO437" s="12">
        <v>536.84</v>
      </c>
      <c r="AP437" t="s" s="8">
        <v>110</v>
      </c>
      <c r="AQ437" t="s" s="8">
        <v>110</v>
      </c>
      <c r="AR437" s="12">
        <v>24.44</v>
      </c>
      <c r="AS437" s="12">
        <v>555.63</v>
      </c>
      <c r="AT437" t="s" s="8">
        <v>110</v>
      </c>
      <c r="AU437" s="10">
        <v>0</v>
      </c>
      <c r="AV437" t="s" s="8">
        <v>110</v>
      </c>
      <c r="AW437" t="s" s="8">
        <v>110</v>
      </c>
      <c r="AX437" t="s" s="8">
        <v>110</v>
      </c>
      <c r="AY437" t="s" s="8">
        <v>110</v>
      </c>
      <c r="AZ437" t="s" s="8">
        <v>110</v>
      </c>
      <c r="BA437" t="s" s="8">
        <v>110</v>
      </c>
      <c r="BB437" s="10">
        <v>-1.6259</v>
      </c>
      <c r="BC437" s="10">
        <v>-1.4314</v>
      </c>
      <c r="BD437" t="s" s="8">
        <v>110</v>
      </c>
      <c r="BE437" t="s" s="8">
        <v>110</v>
      </c>
      <c r="BF437" s="10">
        <v>0</v>
      </c>
      <c r="BG437" t="s" s="8">
        <v>110</v>
      </c>
      <c r="BH437" s="11">
        <v>-0.39</v>
      </c>
      <c r="BI437" s="11">
        <v>-0.47</v>
      </c>
      <c r="BJ437" s="11">
        <v>-0.44</v>
      </c>
      <c r="BK437" s="11">
        <v>-0.44</v>
      </c>
      <c r="BL437" s="11">
        <v>0.04</v>
      </c>
      <c r="BM437" s="11">
        <v>0</v>
      </c>
      <c r="BN437" s="11">
        <v>-0.29</v>
      </c>
      <c r="BO437" s="11">
        <v>-0.32</v>
      </c>
      <c r="BP437" s="11">
        <v>-0.44</v>
      </c>
      <c r="BQ437" s="11">
        <v>0</v>
      </c>
      <c r="BR437" s="11">
        <v>0</v>
      </c>
      <c r="BS437" s="11">
        <v>-0.109</v>
      </c>
      <c r="BT437" t="s" s="8">
        <v>110</v>
      </c>
      <c r="BU437" s="11">
        <v>-0.329</v>
      </c>
      <c r="BV437" s="11">
        <v>-0.356</v>
      </c>
      <c r="BW437" s="11">
        <v>-0.356</v>
      </c>
      <c r="BX437" s="11">
        <v>0.29</v>
      </c>
      <c r="BY437" s="11">
        <v>0.31</v>
      </c>
      <c r="BZ437" s="11">
        <v>0.15</v>
      </c>
      <c r="CA437" s="11">
        <v>0.86</v>
      </c>
      <c r="CB437" s="11">
        <v>0</v>
      </c>
      <c r="CC437" s="12">
        <v>-0.13</v>
      </c>
      <c r="CD437" t="s" s="8">
        <v>110</v>
      </c>
      <c r="CE437" s="12">
        <v>0.5</v>
      </c>
      <c r="CF437" t="s" s="8">
        <v>110</v>
      </c>
      <c r="CG437" t="s" s="8">
        <v>110</v>
      </c>
      <c r="CH437" t="s" s="8">
        <v>110</v>
      </c>
      <c r="CI437" t="s" s="8">
        <v>110</v>
      </c>
      <c r="CJ437" s="11">
        <v>0</v>
      </c>
      <c r="CK437" s="14">
        <v>0</v>
      </c>
      <c r="CL437" s="15">
        <v>0.2093862815884476</v>
      </c>
    </row>
    <row r="438" ht="22.05" customHeight="1">
      <c r="A438" t="s" s="16">
        <v>1039</v>
      </c>
      <c r="B438" t="s" s="16">
        <v>1040</v>
      </c>
      <c r="C438" t="s" s="8">
        <v>914</v>
      </c>
      <c r="D438" t="s" s="8">
        <v>93</v>
      </c>
      <c r="E438" t="s" s="8">
        <v>94</v>
      </c>
      <c r="F438" t="s" s="8">
        <v>95</v>
      </c>
      <c r="G438" s="9">
        <v>0.8076</v>
      </c>
      <c r="H438" s="9">
        <v>0.8293</v>
      </c>
      <c r="I438" s="10">
        <f>$C$2+CK438</f>
      </c>
      <c r="J438" s="10">
        <f>IF(H438="NA","NA",$C$1+H438*I438)</f>
      </c>
      <c r="K438" s="10">
        <v>0.025</v>
      </c>
      <c r="L438" s="10">
        <f>IF(K438="NA","NA",$C$1+K438)</f>
      </c>
      <c r="M438" s="10">
        <f>IF(L438="NA","NA",IF(CL438="NA","NA",L438*(1-CL438)))</f>
      </c>
      <c r="N438" s="10">
        <f>IF(J438="NA","NA",IF(AA438="NA","NA",IF(M438="NA","NA",J438*(1-AA438)+M438*AA438)))</f>
      </c>
      <c r="O438" t="s" s="8">
        <f>IF(BB438="NA","NA",IF(J438="NA","NA",BB438-J438))</f>
        <v>110</v>
      </c>
      <c r="P438" t="s" s="8">
        <f>IF(BC438="NA","NA",IF(N438="NA","NA",BC438-N438))</f>
        <v>110</v>
      </c>
      <c r="Q438" s="11">
        <v>18.2</v>
      </c>
      <c r="R438" s="11">
        <v>0</v>
      </c>
      <c r="S438" s="11">
        <v>0.49</v>
      </c>
      <c r="T438" s="11">
        <v>0.49</v>
      </c>
      <c r="U438" s="11">
        <v>18.69</v>
      </c>
      <c r="V438" s="11">
        <v>0.51</v>
      </c>
      <c r="W438" s="11">
        <v>18.18</v>
      </c>
      <c r="X438" s="10">
        <v>0.0271</v>
      </c>
      <c r="Y438" s="12">
        <v>0</v>
      </c>
      <c r="Z438" s="10">
        <v>0.2926</v>
      </c>
      <c r="AA438" s="10">
        <v>0.0261</v>
      </c>
      <c r="AB438" s="10">
        <v>0.4136</v>
      </c>
      <c r="AC438" s="10">
        <v>0.0268</v>
      </c>
      <c r="AD438" s="11">
        <v>1.28</v>
      </c>
      <c r="AE438" t="s" s="8">
        <v>110</v>
      </c>
      <c r="AF438" t="s" s="8">
        <v>110</v>
      </c>
      <c r="AG438" t="s" s="8">
        <v>110</v>
      </c>
      <c r="AH438" s="12">
        <v>0.38</v>
      </c>
      <c r="AI438" t="s" s="5">
        <v>110</v>
      </c>
      <c r="AJ438" t="s" s="8">
        <v>110</v>
      </c>
      <c r="AK438" t="s" s="8">
        <v>110</v>
      </c>
      <c r="AL438" t="s" s="8">
        <v>110</v>
      </c>
      <c r="AM438" t="s" s="8">
        <v>110</v>
      </c>
      <c r="AN438" s="12">
        <v>15.42</v>
      </c>
      <c r="AO438" s="12">
        <v>18.33</v>
      </c>
      <c r="AP438" t="s" s="8">
        <v>110</v>
      </c>
      <c r="AQ438" t="s" s="8">
        <v>110</v>
      </c>
      <c r="AR438" s="12">
        <v>15.66</v>
      </c>
      <c r="AS438" s="12">
        <v>18.31</v>
      </c>
      <c r="AT438" t="s" s="8">
        <v>110</v>
      </c>
      <c r="AU438" s="10">
        <v>0</v>
      </c>
      <c r="AV438" t="s" s="8">
        <v>110</v>
      </c>
      <c r="AW438" t="s" s="8">
        <v>110</v>
      </c>
      <c r="AX438" s="10">
        <v>0.0558</v>
      </c>
      <c r="AY438" t="s" s="8">
        <v>110</v>
      </c>
      <c r="AZ438" t="s" s="8">
        <v>110</v>
      </c>
      <c r="BA438" t="s" s="8">
        <v>110</v>
      </c>
      <c r="BB438" t="s" s="8">
        <v>110</v>
      </c>
      <c r="BC438" t="s" s="8">
        <v>110</v>
      </c>
      <c r="BD438" s="10">
        <v>-1.7321</v>
      </c>
      <c r="BE438" s="10">
        <v>-1.6012</v>
      </c>
      <c r="BF438" s="10">
        <v>0</v>
      </c>
      <c r="BG438" t="s" s="8">
        <v>110</v>
      </c>
      <c r="BH438" s="11">
        <v>-1.72</v>
      </c>
      <c r="BI438" s="11">
        <v>-1.72</v>
      </c>
      <c r="BJ438" s="11">
        <v>-1.59</v>
      </c>
      <c r="BK438" s="11">
        <v>-1.59</v>
      </c>
      <c r="BL438" s="11">
        <v>0.99</v>
      </c>
      <c r="BM438" s="11">
        <v>0.99</v>
      </c>
      <c r="BN438" s="11">
        <v>-1.13</v>
      </c>
      <c r="BO438" s="11">
        <v>-1.13</v>
      </c>
      <c r="BP438" s="11">
        <v>-1.59</v>
      </c>
      <c r="BQ438" s="11">
        <v>2.22</v>
      </c>
      <c r="BR438" s="11">
        <v>-0.023</v>
      </c>
      <c r="BS438" s="11">
        <v>-0.383</v>
      </c>
      <c r="BT438" t="s" s="8">
        <v>110</v>
      </c>
      <c r="BU438" s="11">
        <v>-1.184</v>
      </c>
      <c r="BV438" s="11">
        <v>-3.534</v>
      </c>
      <c r="BW438" s="11">
        <v>-1.314</v>
      </c>
      <c r="BX438" s="11">
        <v>0</v>
      </c>
      <c r="BY438" s="11">
        <v>0</v>
      </c>
      <c r="BZ438" s="11">
        <v>1.18</v>
      </c>
      <c r="CA438" s="11">
        <v>1.16</v>
      </c>
      <c r="CB438" s="11">
        <v>0</v>
      </c>
      <c r="CC438" t="s" s="8">
        <v>110</v>
      </c>
      <c r="CD438" t="s" s="8">
        <v>110</v>
      </c>
      <c r="CE438" s="12">
        <v>0.5</v>
      </c>
      <c r="CF438" t="s" s="8">
        <v>110</v>
      </c>
      <c r="CG438" t="s" s="8">
        <v>110</v>
      </c>
      <c r="CH438" t="s" s="8">
        <v>110</v>
      </c>
      <c r="CI438" t="s" s="8">
        <v>110</v>
      </c>
      <c r="CJ438" s="11">
        <v>0</v>
      </c>
      <c r="CK438" s="14">
        <v>0</v>
      </c>
      <c r="CL438" s="15">
        <v>0.2093862815884476</v>
      </c>
    </row>
    <row r="439" ht="22.05" customHeight="1">
      <c r="A439" t="s" s="16">
        <v>1041</v>
      </c>
      <c r="B439" t="s" s="16">
        <v>1042</v>
      </c>
      <c r="C439" t="s" s="8">
        <v>834</v>
      </c>
      <c r="D439" t="s" s="8">
        <v>93</v>
      </c>
      <c r="E439" t="s" s="8">
        <v>94</v>
      </c>
      <c r="F439" t="s" s="8">
        <v>95</v>
      </c>
      <c r="G439" s="9">
        <v>1.0292</v>
      </c>
      <c r="H439" s="9">
        <v>1.0292</v>
      </c>
      <c r="I439" s="10">
        <f>$C$2+CK439</f>
      </c>
      <c r="J439" s="10">
        <f>IF(H439="NA","NA",$C$1+H439*I439)</f>
      </c>
      <c r="K439" s="10">
        <v>0.04</v>
      </c>
      <c r="L439" s="10">
        <f>IF(K439="NA","NA",$C$1+K439)</f>
      </c>
      <c r="M439" s="10">
        <f>IF(L439="NA","NA",IF(CL439="NA","NA",L439*(1-CL439)))</f>
      </c>
      <c r="N439" s="10">
        <f>IF(J439="NA","NA",IF(AA439="NA","NA",IF(M439="NA","NA",J439*(1-AA439)+M439*AA439)))</f>
      </c>
      <c r="O439" s="10">
        <f>IF(BB439="NA","NA",IF(J439="NA","NA",BB439-J439))</f>
      </c>
      <c r="P439" t="s" s="8">
        <f>IF(BC439="NA","NA",IF(N439="NA","NA",BC439-N439))</f>
        <v>110</v>
      </c>
      <c r="Q439" s="11">
        <v>12.7</v>
      </c>
      <c r="R439" s="11">
        <v>0</v>
      </c>
      <c r="S439" s="11">
        <v>0</v>
      </c>
      <c r="T439" s="11">
        <v>0</v>
      </c>
      <c r="U439" s="11">
        <v>12.7</v>
      </c>
      <c r="V439" s="11">
        <v>1.77</v>
      </c>
      <c r="W439" s="11">
        <v>10.93</v>
      </c>
      <c r="X439" s="10">
        <v>0.1394</v>
      </c>
      <c r="Y439" s="12">
        <v>0</v>
      </c>
      <c r="Z439" s="10">
        <v>0</v>
      </c>
      <c r="AA439" s="10">
        <v>0</v>
      </c>
      <c r="AB439" s="10">
        <v>0</v>
      </c>
      <c r="AC439" s="10">
        <v>0</v>
      </c>
      <c r="AD439" s="11">
        <v>1.07</v>
      </c>
      <c r="AE439" s="12">
        <v>0.46</v>
      </c>
      <c r="AF439" s="10">
        <v>0.0316</v>
      </c>
      <c r="AG439" s="10">
        <v>1.5</v>
      </c>
      <c r="AH439" s="12">
        <v>0.5600000000000001</v>
      </c>
      <c r="AI439" t="s" s="5">
        <v>110</v>
      </c>
      <c r="AJ439" t="s" s="8">
        <v>110</v>
      </c>
      <c r="AK439" t="s" s="8">
        <v>110</v>
      </c>
      <c r="AL439" s="12">
        <v>8.77</v>
      </c>
      <c r="AM439" t="s" s="8">
        <v>110</v>
      </c>
      <c r="AN439" s="12">
        <v>8.09</v>
      </c>
      <c r="AO439" t="s" s="8">
        <v>110</v>
      </c>
      <c r="AP439" t="s" s="8">
        <v>110</v>
      </c>
      <c r="AQ439" t="s" s="8">
        <v>110</v>
      </c>
      <c r="AR439" t="s" s="8">
        <v>110</v>
      </c>
      <c r="AS439" t="s" s="8">
        <v>110</v>
      </c>
      <c r="AT439" t="s" s="8">
        <v>110</v>
      </c>
      <c r="AU439" s="10">
        <v>0</v>
      </c>
      <c r="AV439" t="s" s="8">
        <v>110</v>
      </c>
      <c r="AW439" t="s" s="8">
        <v>110</v>
      </c>
      <c r="AX439" t="s" s="8">
        <v>110</v>
      </c>
      <c r="AY439" t="s" s="8">
        <v>110</v>
      </c>
      <c r="AZ439" t="s" s="8">
        <v>110</v>
      </c>
      <c r="BA439" t="s" s="8">
        <v>110</v>
      </c>
      <c r="BB439" s="10">
        <v>-0.5718</v>
      </c>
      <c r="BC439" t="s" s="8">
        <v>110</v>
      </c>
      <c r="BD439" t="s" s="8">
        <v>110</v>
      </c>
      <c r="BE439" t="s" s="8">
        <v>110</v>
      </c>
      <c r="BF439" s="10">
        <v>0</v>
      </c>
      <c r="BG439" s="10">
        <v>0.2301</v>
      </c>
      <c r="BH439" s="11">
        <v>-1.93</v>
      </c>
      <c r="BI439" s="11">
        <v>-1.99</v>
      </c>
      <c r="BJ439" s="11">
        <v>-2.02</v>
      </c>
      <c r="BK439" s="11">
        <v>-2.01</v>
      </c>
      <c r="BL439" s="11">
        <v>0</v>
      </c>
      <c r="BM439" s="11">
        <v>0</v>
      </c>
      <c r="BN439" s="11">
        <v>0</v>
      </c>
      <c r="BO439" s="11">
        <v>0</v>
      </c>
      <c r="BP439" s="11">
        <v>-2.01</v>
      </c>
      <c r="BQ439" s="11">
        <v>0</v>
      </c>
      <c r="BR439" s="11">
        <v>-0.404</v>
      </c>
      <c r="BS439" s="11">
        <v>0</v>
      </c>
      <c r="BT439" t="s" s="8">
        <v>110</v>
      </c>
      <c r="BU439" s="11">
        <v>-1.606</v>
      </c>
      <c r="BV439" s="11">
        <v>-1.586</v>
      </c>
      <c r="BW439" s="11">
        <v>-1.586</v>
      </c>
      <c r="BX439" s="11">
        <v>3.48</v>
      </c>
      <c r="BY439" s="11">
        <v>-0.27</v>
      </c>
      <c r="BZ439" s="11">
        <v>1.57</v>
      </c>
      <c r="CA439" s="11">
        <v>-0.2</v>
      </c>
      <c r="CB439" s="11">
        <v>0</v>
      </c>
      <c r="CC439" s="12">
        <v>0.2</v>
      </c>
      <c r="CD439" s="12">
        <v>0.31</v>
      </c>
      <c r="CE439" s="12">
        <v>0.5</v>
      </c>
      <c r="CF439" t="s" s="8">
        <v>110</v>
      </c>
      <c r="CG439" t="s" s="8">
        <v>110</v>
      </c>
      <c r="CH439" t="s" s="8">
        <v>110</v>
      </c>
      <c r="CI439" t="s" s="8">
        <v>110</v>
      </c>
      <c r="CJ439" s="11">
        <v>0</v>
      </c>
      <c r="CK439" s="14">
        <v>0</v>
      </c>
      <c r="CL439" s="15">
        <v>0.2102272727272728</v>
      </c>
    </row>
    <row r="440" ht="31.05" customHeight="1">
      <c r="A440" t="s" s="16">
        <v>1043</v>
      </c>
      <c r="B440" t="s" s="16">
        <v>1044</v>
      </c>
      <c r="C440" t="s" s="8">
        <v>834</v>
      </c>
      <c r="D440" t="s" s="8">
        <v>93</v>
      </c>
      <c r="E440" t="s" s="8">
        <v>94</v>
      </c>
      <c r="F440" t="s" s="8">
        <v>95</v>
      </c>
      <c r="G440" s="9">
        <v>1.0292</v>
      </c>
      <c r="H440" s="9">
        <v>1.0292</v>
      </c>
      <c r="I440" s="10">
        <f>$C$2+CK440</f>
      </c>
      <c r="J440" s="10">
        <f>IF(H440="NA","NA",$C$1+H440*I440)</f>
      </c>
      <c r="K440" s="10">
        <v>0.025</v>
      </c>
      <c r="L440" s="10">
        <f>IF(K440="NA","NA",$C$1+K440)</f>
      </c>
      <c r="M440" s="10">
        <f>IF(L440="NA","NA",IF(CL440="NA","NA",L440*(1-CL440)))</f>
      </c>
      <c r="N440" s="10">
        <f>IF(J440="NA","NA",IF(AA440="NA","NA",IF(M440="NA","NA",J440*(1-AA440)+M440*AA440)))</f>
      </c>
      <c r="O440" t="s" s="8">
        <f>IF(BB440="NA","NA",IF(J440="NA","NA",BB440-J440))</f>
        <v>110</v>
      </c>
      <c r="P440" t="s" s="8">
        <f>IF(BC440="NA","NA",IF(N440="NA","NA",BC440-N440))</f>
        <v>110</v>
      </c>
      <c r="Q440" s="11">
        <v>11.3</v>
      </c>
      <c r="R440" s="11">
        <v>0</v>
      </c>
      <c r="S440" s="11">
        <v>0</v>
      </c>
      <c r="T440" s="11">
        <v>0</v>
      </c>
      <c r="U440" s="11">
        <v>11.3</v>
      </c>
      <c r="V440" s="11">
        <v>0</v>
      </c>
      <c r="W440" s="11">
        <v>11.3</v>
      </c>
      <c r="X440" s="10">
        <v>0</v>
      </c>
      <c r="Y440" s="12">
        <v>0</v>
      </c>
      <c r="Z440" s="10">
        <v>0</v>
      </c>
      <c r="AA440" s="10">
        <v>0</v>
      </c>
      <c r="AB440" s="10">
        <v>0</v>
      </c>
      <c r="AC440" s="10">
        <v>0</v>
      </c>
      <c r="AD440" s="11">
        <v>1.61</v>
      </c>
      <c r="AE440" t="s" s="8">
        <v>110</v>
      </c>
      <c r="AF440" t="s" s="8">
        <v>110</v>
      </c>
      <c r="AG440" t="s" s="8">
        <v>110</v>
      </c>
      <c r="AH440" s="12">
        <v>0.4</v>
      </c>
      <c r="AI440" t="s" s="5">
        <v>110</v>
      </c>
      <c r="AJ440" t="s" s="8">
        <v>110</v>
      </c>
      <c r="AK440" t="s" s="8">
        <v>110</v>
      </c>
      <c r="AL440" t="s" s="8">
        <v>110</v>
      </c>
      <c r="AM440" t="s" s="8">
        <v>110</v>
      </c>
      <c r="AN440" s="12">
        <v>15.09</v>
      </c>
      <c r="AO440" s="12">
        <v>35.31</v>
      </c>
      <c r="AP440" t="s" s="8">
        <v>110</v>
      </c>
      <c r="AQ440" t="s" s="8">
        <v>110</v>
      </c>
      <c r="AR440" s="12">
        <v>15.09</v>
      </c>
      <c r="AS440" s="12">
        <v>35.31</v>
      </c>
      <c r="AT440" t="s" s="8">
        <v>110</v>
      </c>
      <c r="AU440" s="10">
        <v>0</v>
      </c>
      <c r="AV440" t="s" s="8">
        <v>110</v>
      </c>
      <c r="AW440" t="s" s="8">
        <v>110</v>
      </c>
      <c r="AX440" t="s" s="8">
        <v>110</v>
      </c>
      <c r="AY440" t="s" s="8">
        <v>110</v>
      </c>
      <c r="AZ440" t="s" s="8">
        <v>110</v>
      </c>
      <c r="BA440" t="s" s="8">
        <v>110</v>
      </c>
      <c r="BB440" t="s" s="8">
        <v>110</v>
      </c>
      <c r="BC440" t="s" s="8">
        <v>110</v>
      </c>
      <c r="BD440" s="10">
        <v>-1.4814</v>
      </c>
      <c r="BE440" s="10">
        <v>-2.1273</v>
      </c>
      <c r="BF440" s="10">
        <v>0</v>
      </c>
      <c r="BG440" t="s" s="8">
        <v>110</v>
      </c>
      <c r="BH440" s="11">
        <v>-0.38</v>
      </c>
      <c r="BI440" s="11">
        <v>-0.48</v>
      </c>
      <c r="BJ440" s="11">
        <v>-0.6899999999999999</v>
      </c>
      <c r="BK440" s="11">
        <v>-0.6899999999999999</v>
      </c>
      <c r="BL440" s="11">
        <v>0.32</v>
      </c>
      <c r="BM440" s="11">
        <v>0.32</v>
      </c>
      <c r="BN440" s="11">
        <v>-0.45</v>
      </c>
      <c r="BO440" s="11">
        <v>-0.66</v>
      </c>
      <c r="BP440" s="11">
        <v>-0.6899999999999999</v>
      </c>
      <c r="BQ440" s="11">
        <v>0</v>
      </c>
      <c r="BR440" s="11">
        <v>0</v>
      </c>
      <c r="BS440" s="11">
        <v>-0.158</v>
      </c>
      <c r="BT440" t="s" s="8">
        <v>110</v>
      </c>
      <c r="BU440" s="11">
        <v>-0.527</v>
      </c>
      <c r="BV440" s="11">
        <v>-0.319</v>
      </c>
      <c r="BW440" s="11">
        <v>-0.319</v>
      </c>
      <c r="BX440" s="11">
        <v>0</v>
      </c>
      <c r="BY440" s="11">
        <v>0</v>
      </c>
      <c r="BZ440" s="11">
        <v>0.75</v>
      </c>
      <c r="CA440" s="11">
        <v>0.75</v>
      </c>
      <c r="CB440" s="11">
        <v>0</v>
      </c>
      <c r="CC440" t="s" s="8">
        <v>110</v>
      </c>
      <c r="CD440" t="s" s="8">
        <v>110</v>
      </c>
      <c r="CE440" s="12">
        <v>0.5</v>
      </c>
      <c r="CF440" t="s" s="8">
        <v>110</v>
      </c>
      <c r="CG440" t="s" s="8">
        <v>110</v>
      </c>
      <c r="CH440" t="s" s="8">
        <v>110</v>
      </c>
      <c r="CI440" t="s" s="8">
        <v>110</v>
      </c>
      <c r="CJ440" s="11">
        <v>0</v>
      </c>
      <c r="CK440" s="14">
        <v>0</v>
      </c>
      <c r="CL440" s="15">
        <v>0.2093862815884476</v>
      </c>
    </row>
    <row r="441" ht="22.05" customHeight="1">
      <c r="A441" t="s" s="16">
        <v>1045</v>
      </c>
      <c r="B441" t="s" s="16">
        <v>1046</v>
      </c>
      <c r="C441" t="s" s="8">
        <v>834</v>
      </c>
      <c r="D441" t="s" s="8">
        <v>93</v>
      </c>
      <c r="E441" t="s" s="8">
        <v>94</v>
      </c>
      <c r="F441" t="s" s="8">
        <v>95</v>
      </c>
      <c r="G441" s="9">
        <v>1.0292</v>
      </c>
      <c r="H441" s="9">
        <v>1.0292</v>
      </c>
      <c r="I441" s="10">
        <f>$C$2+CK441</f>
      </c>
      <c r="J441" s="10">
        <f>IF(H441="NA","NA",$C$1+H441*I441)</f>
      </c>
      <c r="K441" s="10">
        <v>0.025</v>
      </c>
      <c r="L441" s="10">
        <f>IF(K441="NA","NA",$C$1+K441)</f>
      </c>
      <c r="M441" s="10">
        <f>IF(L441="NA","NA",IF(CL441="NA","NA",L441*(1-CL441)))</f>
      </c>
      <c r="N441" s="10">
        <f>IF(J441="NA","NA",IF(AA441="NA","NA",IF(M441="NA","NA",J441*(1-AA441)+M441*AA441)))</f>
      </c>
      <c r="O441" s="10">
        <f>IF(BB441="NA","NA",IF(J441="NA","NA",BB441-J441))</f>
      </c>
      <c r="P441" s="10">
        <f>IF(BC441="NA","NA",IF(N441="NA","NA",BC441-N441))</f>
      </c>
      <c r="Q441" s="11">
        <v>10.3</v>
      </c>
      <c r="R441" s="11">
        <v>0</v>
      </c>
      <c r="S441" s="11">
        <v>0</v>
      </c>
      <c r="T441" s="11">
        <v>0</v>
      </c>
      <c r="U441" s="11">
        <v>10.3</v>
      </c>
      <c r="V441" s="11">
        <v>0.89</v>
      </c>
      <c r="W441" s="11">
        <v>9.41</v>
      </c>
      <c r="X441" s="10">
        <v>0.0861</v>
      </c>
      <c r="Y441" s="12">
        <v>0</v>
      </c>
      <c r="Z441" s="10">
        <v>0</v>
      </c>
      <c r="AA441" s="10">
        <v>0</v>
      </c>
      <c r="AB441" s="10">
        <v>0</v>
      </c>
      <c r="AC441" s="10">
        <v>0</v>
      </c>
      <c r="AD441" s="11">
        <v>1.73</v>
      </c>
      <c r="AE441" s="12">
        <v>1.04</v>
      </c>
      <c r="AF441" s="10">
        <v>0.0447</v>
      </c>
      <c r="AG441" s="10">
        <v>0.8552999999999999</v>
      </c>
      <c r="AH441" s="12">
        <v>0.18</v>
      </c>
      <c r="AI441" t="s" s="5">
        <v>110</v>
      </c>
      <c r="AJ441" s="12">
        <v>22.74</v>
      </c>
      <c r="AK441" s="12">
        <v>22.44</v>
      </c>
      <c r="AL441" s="12">
        <v>11.23</v>
      </c>
      <c r="AM441" t="s" s="8">
        <v>110</v>
      </c>
      <c r="AN441" s="12">
        <v>5.28</v>
      </c>
      <c r="AO441" s="12">
        <v>2.55</v>
      </c>
      <c r="AP441" s="12">
        <v>11.17</v>
      </c>
      <c r="AQ441" s="12">
        <v>9.67</v>
      </c>
      <c r="AR441" s="12">
        <v>8.859999999999999</v>
      </c>
      <c r="AS441" s="12">
        <v>2.33</v>
      </c>
      <c r="AT441" s="10">
        <v>0.8845</v>
      </c>
      <c r="AU441" s="10">
        <v>0.0394</v>
      </c>
      <c r="AV441" s="10">
        <v>0.281</v>
      </c>
      <c r="AW441" t="s" s="8">
        <v>110</v>
      </c>
      <c r="AX441" s="10">
        <v>0.13</v>
      </c>
      <c r="AY441" s="10">
        <v>0.117</v>
      </c>
      <c r="AZ441" t="s" s="8">
        <v>110</v>
      </c>
      <c r="BA441" s="10">
        <v>0.0716</v>
      </c>
      <c r="BB441" s="10">
        <v>0.1962</v>
      </c>
      <c r="BC441" s="10">
        <v>0.969</v>
      </c>
      <c r="BD441" s="10">
        <v>0.108</v>
      </c>
      <c r="BE441" s="10">
        <v>0.1984</v>
      </c>
      <c r="BF441" s="10">
        <v>0.4293</v>
      </c>
      <c r="BG441" t="s" s="8">
        <v>110</v>
      </c>
      <c r="BH441" s="11">
        <v>0.45</v>
      </c>
      <c r="BI441" s="11">
        <v>0.46</v>
      </c>
      <c r="BJ441" s="11">
        <v>0.84</v>
      </c>
      <c r="BK441" s="11">
        <v>0.84</v>
      </c>
      <c r="BL441" s="11">
        <v>4.04</v>
      </c>
      <c r="BM441" s="11">
        <v>4.25</v>
      </c>
      <c r="BN441" s="11">
        <v>0.97</v>
      </c>
      <c r="BO441" s="11">
        <v>0.89</v>
      </c>
      <c r="BP441" s="11">
        <v>0.48</v>
      </c>
      <c r="BQ441" s="11">
        <v>0</v>
      </c>
      <c r="BR441" s="11">
        <v>0.217</v>
      </c>
      <c r="BS441" s="11">
        <v>0.051</v>
      </c>
      <c r="BT441" s="10">
        <v>0.557037495487132</v>
      </c>
      <c r="BU441" s="11">
        <v>0.213116625310174</v>
      </c>
      <c r="BV441" s="11">
        <v>0.191</v>
      </c>
      <c r="BW441" s="11">
        <v>0.191</v>
      </c>
      <c r="BX441" s="11">
        <v>2.34</v>
      </c>
      <c r="BY441" s="11">
        <v>0.87</v>
      </c>
      <c r="BZ441" s="11">
        <v>1.95</v>
      </c>
      <c r="CA441" s="11">
        <v>1.06</v>
      </c>
      <c r="CB441" s="11">
        <v>-0.41</v>
      </c>
      <c r="CC441" s="12">
        <v>0.15</v>
      </c>
      <c r="CD441" s="12">
        <v>1.27</v>
      </c>
      <c r="CE441" s="12">
        <v>0.5</v>
      </c>
      <c r="CF441" s="12">
        <v>0.09</v>
      </c>
      <c r="CG441" s="12">
        <v>0.1</v>
      </c>
      <c r="CH441" s="11">
        <v>0.37</v>
      </c>
      <c r="CI441" s="11">
        <v>0.25</v>
      </c>
      <c r="CJ441" s="11">
        <v>-0.41</v>
      </c>
      <c r="CK441" s="14">
        <v>0</v>
      </c>
      <c r="CL441" s="15">
        <v>0.2093862815884476</v>
      </c>
    </row>
    <row r="442" ht="31.05" customHeight="1">
      <c r="A442" t="s" s="16">
        <v>1047</v>
      </c>
      <c r="B442" t="s" s="16">
        <v>1048</v>
      </c>
      <c r="C442" t="s" s="8">
        <v>914</v>
      </c>
      <c r="D442" t="s" s="8">
        <v>93</v>
      </c>
      <c r="E442" t="s" s="8">
        <v>94</v>
      </c>
      <c r="F442" t="s" s="8">
        <v>95</v>
      </c>
      <c r="G442" s="9">
        <v>0.8076</v>
      </c>
      <c r="H442" s="9">
        <v>1.4256</v>
      </c>
      <c r="I442" s="10">
        <f>$C$2+CK442</f>
      </c>
      <c r="J442" s="10">
        <f>IF(H442="NA","NA",$C$1+H442*I442)</f>
      </c>
      <c r="K442" s="10">
        <v>0.025</v>
      </c>
      <c r="L442" s="10">
        <f>IF(K442="NA","NA",$C$1+K442)</f>
      </c>
      <c r="M442" s="10">
        <f>IF(L442="NA","NA",IF(CL442="NA","NA",L442*(1-CL442)))</f>
      </c>
      <c r="N442" s="10">
        <f>IF(J442="NA","NA",IF(AA442="NA","NA",IF(M442="NA","NA",J442*(1-AA442)+M442*AA442)))</f>
      </c>
      <c r="O442" s="10">
        <f>IF(BB442="NA","NA",IF(J442="NA","NA",BB442-J442))</f>
      </c>
      <c r="P442" s="10">
        <f>IF(BC442="NA","NA",IF(N442="NA","NA",BC442-N442))</f>
      </c>
      <c r="Q442" s="11">
        <v>8.69</v>
      </c>
      <c r="R442" s="11">
        <v>0</v>
      </c>
      <c r="S442" s="11">
        <v>6.65</v>
      </c>
      <c r="T442" s="11">
        <v>6.65</v>
      </c>
      <c r="U442" s="11">
        <v>15.34</v>
      </c>
      <c r="V442" s="11">
        <v>0.32</v>
      </c>
      <c r="W442" s="11">
        <v>15.03</v>
      </c>
      <c r="X442" s="10">
        <v>0.0205</v>
      </c>
      <c r="Y442" s="12">
        <v>0</v>
      </c>
      <c r="Z442" s="10">
        <v>0.7644</v>
      </c>
      <c r="AA442" s="10">
        <v>0.4335</v>
      </c>
      <c r="AB442" s="10">
        <v>3.2439</v>
      </c>
      <c r="AC442" s="10">
        <v>0.7652</v>
      </c>
      <c r="AD442" s="11">
        <v>1.38</v>
      </c>
      <c r="AE442" s="12">
        <v>0.19</v>
      </c>
      <c r="AF442" t="s" s="8">
        <v>110</v>
      </c>
      <c r="AG442" t="s" s="8">
        <v>110</v>
      </c>
      <c r="AH442" s="12">
        <v>0.4</v>
      </c>
      <c r="AI442" s="13">
        <v>0.05</v>
      </c>
      <c r="AJ442" t="s" s="8">
        <v>110</v>
      </c>
      <c r="AK442" t="s" s="8">
        <v>110</v>
      </c>
      <c r="AL442" t="s" s="8">
        <v>110</v>
      </c>
      <c r="AM442" t="s" s="8">
        <v>110</v>
      </c>
      <c r="AN442" s="12">
        <v>4.24</v>
      </c>
      <c r="AO442" s="12">
        <v>0.5600000000000001</v>
      </c>
      <c r="AP442" s="12">
        <v>57.35</v>
      </c>
      <c r="AQ442" s="12">
        <v>89.97</v>
      </c>
      <c r="AR442" s="12">
        <v>9.85</v>
      </c>
      <c r="AS442" s="12">
        <v>0.98</v>
      </c>
      <c r="AT442" t="s" s="8">
        <v>110</v>
      </c>
      <c r="AU442" s="10">
        <v>0</v>
      </c>
      <c r="AV442" t="s" s="8">
        <v>110</v>
      </c>
      <c r="AW442" t="s" s="8">
        <v>110</v>
      </c>
      <c r="AX442" s="10">
        <v>0.865</v>
      </c>
      <c r="AY442" t="s" s="8">
        <v>110</v>
      </c>
      <c r="AZ442" t="s" s="8">
        <v>110</v>
      </c>
      <c r="BA442" t="s" s="8">
        <v>110</v>
      </c>
      <c r="BB442" s="10">
        <v>-0.2687</v>
      </c>
      <c r="BC442" s="10">
        <v>0.2814</v>
      </c>
      <c r="BD442" s="10">
        <v>-0.0215</v>
      </c>
      <c r="BE442" s="10">
        <v>0.0142</v>
      </c>
      <c r="BF442" s="10">
        <v>0</v>
      </c>
      <c r="BG442" s="10">
        <v>0.0791</v>
      </c>
      <c r="BH442" s="11">
        <v>-0.55</v>
      </c>
      <c r="BI442" s="11">
        <v>-0.4</v>
      </c>
      <c r="BJ442" s="11">
        <v>0.02</v>
      </c>
      <c r="BK442" s="11">
        <v>0.26</v>
      </c>
      <c r="BL442" s="11">
        <v>15.4</v>
      </c>
      <c r="BM442" s="11">
        <v>18.4</v>
      </c>
      <c r="BN442" s="11">
        <v>0.17</v>
      </c>
      <c r="BO442" s="11">
        <v>0.55</v>
      </c>
      <c r="BP442" s="11">
        <v>0.26</v>
      </c>
      <c r="BQ442" s="11">
        <v>-0.34</v>
      </c>
      <c r="BR442" s="11">
        <v>-1.476</v>
      </c>
      <c r="BS442" s="11">
        <v>3.448</v>
      </c>
      <c r="BT442" s="10">
        <v>7.52671755725191</v>
      </c>
      <c r="BU442" s="11">
        <v>-1.71</v>
      </c>
      <c r="BV442" s="11">
        <v>-2.028</v>
      </c>
      <c r="BW442" s="11">
        <v>-2.367</v>
      </c>
      <c r="BX442" s="11">
        <v>1.47</v>
      </c>
      <c r="BY442" s="11">
        <v>0.93</v>
      </c>
      <c r="BZ442" s="11">
        <v>2.05</v>
      </c>
      <c r="CA442" s="11">
        <v>1.53</v>
      </c>
      <c r="CB442" s="11">
        <v>0</v>
      </c>
      <c r="CC442" s="12">
        <v>-0.01</v>
      </c>
      <c r="CD442" s="12">
        <v>0.31</v>
      </c>
      <c r="CE442" s="12">
        <v>0.5</v>
      </c>
      <c r="CF442" s="12">
        <v>0.13</v>
      </c>
      <c r="CG442" s="12">
        <v>0.11</v>
      </c>
      <c r="CH442" s="11">
        <v>-0.13</v>
      </c>
      <c r="CI442" s="11">
        <v>-0.17</v>
      </c>
      <c r="CJ442" s="11">
        <v>0</v>
      </c>
      <c r="CK442" s="14">
        <v>0</v>
      </c>
      <c r="CL442" s="15">
        <v>0.2093862815884476</v>
      </c>
    </row>
    <row r="443" ht="22.05" customHeight="1">
      <c r="A443" t="s" s="16">
        <v>1049</v>
      </c>
      <c r="B443" t="s" s="16">
        <v>1050</v>
      </c>
      <c r="C443" t="s" s="8">
        <v>834</v>
      </c>
      <c r="D443" t="s" s="8">
        <v>93</v>
      </c>
      <c r="E443" t="s" s="8">
        <v>94</v>
      </c>
      <c r="F443" t="s" s="8">
        <v>95</v>
      </c>
      <c r="G443" s="9">
        <v>1.0292</v>
      </c>
      <c r="H443" s="9">
        <v>1.039</v>
      </c>
      <c r="I443" s="10">
        <f>$C$2+CK443</f>
      </c>
      <c r="J443" s="10">
        <f>IF(H443="NA","NA",$C$1+H443*I443)</f>
      </c>
      <c r="K443" s="10">
        <v>0.04</v>
      </c>
      <c r="L443" s="10">
        <f>IF(K443="NA","NA",$C$1+K443)</f>
      </c>
      <c r="M443" s="10">
        <f>IF(L443="NA","NA",IF(CL443="NA","NA",L443*(1-CL443)))</f>
      </c>
      <c r="N443" s="10">
        <f>IF(J443="NA","NA",IF(AA443="NA","NA",IF(M443="NA","NA",J443*(1-AA443)+M443*AA443)))</f>
      </c>
      <c r="O443" s="10">
        <f>IF(BB443="NA","NA",IF(J443="NA","NA",BB443-J443))</f>
      </c>
      <c r="P443" s="10">
        <f>IF(BC443="NA","NA",IF(N443="NA","NA",BC443-N443))</f>
      </c>
      <c r="Q443" s="11">
        <v>7.48</v>
      </c>
      <c r="R443" s="11">
        <v>0</v>
      </c>
      <c r="S443" s="11">
        <v>0.07000000000000001</v>
      </c>
      <c r="T443" s="11">
        <v>0.07000000000000001</v>
      </c>
      <c r="U443" s="11">
        <v>7.55</v>
      </c>
      <c r="V443" s="11">
        <v>0.09</v>
      </c>
      <c r="W443" s="11">
        <v>7.47</v>
      </c>
      <c r="X443" s="10">
        <v>0.0113</v>
      </c>
      <c r="Y443" s="12">
        <v>0</v>
      </c>
      <c r="Z443" s="10">
        <v>0.033</v>
      </c>
      <c r="AA443" s="10">
        <v>0.0094</v>
      </c>
      <c r="AB443" s="10">
        <v>0.0341</v>
      </c>
      <c r="AC443" s="10">
        <v>0.0095</v>
      </c>
      <c r="AD443" s="11">
        <v>0.07000000000000001</v>
      </c>
      <c r="AE443" s="12">
        <v>1.52</v>
      </c>
      <c r="AF443" s="10">
        <v>0.0707</v>
      </c>
      <c r="AG443" s="10">
        <v>1.5</v>
      </c>
      <c r="AH443" s="12">
        <v>0.51</v>
      </c>
      <c r="AI443" t="s" s="5">
        <v>110</v>
      </c>
      <c r="AJ443" t="s" s="8">
        <v>110</v>
      </c>
      <c r="AK443" t="s" s="8">
        <v>110</v>
      </c>
      <c r="AL443" t="s" s="8">
        <v>110</v>
      </c>
      <c r="AM443" t="s" s="8">
        <v>110</v>
      </c>
      <c r="AN443" s="12">
        <v>3.6</v>
      </c>
      <c r="AO443" t="s" s="8">
        <v>110</v>
      </c>
      <c r="AP443" t="s" s="8">
        <v>110</v>
      </c>
      <c r="AQ443" t="s" s="8">
        <v>110</v>
      </c>
      <c r="AR443" s="12">
        <v>3.61</v>
      </c>
      <c r="AS443" t="s" s="8">
        <v>110</v>
      </c>
      <c r="AT443" t="s" s="8">
        <v>110</v>
      </c>
      <c r="AU443" s="10">
        <v>0</v>
      </c>
      <c r="AV443" t="s" s="8">
        <v>110</v>
      </c>
      <c r="AW443" t="s" s="8">
        <v>110</v>
      </c>
      <c r="AX443" t="s" s="8">
        <v>110</v>
      </c>
      <c r="AY443" t="s" s="8">
        <v>110</v>
      </c>
      <c r="AZ443" t="s" s="8">
        <v>110</v>
      </c>
      <c r="BA443" t="s" s="8">
        <v>110</v>
      </c>
      <c r="BB443" s="10">
        <v>-0.288</v>
      </c>
      <c r="BC443" s="10">
        <v>-0.3192</v>
      </c>
      <c r="BD443" t="s" s="8">
        <v>110</v>
      </c>
      <c r="BE443" t="s" s="8">
        <v>110</v>
      </c>
      <c r="BF443" s="10">
        <v>0</v>
      </c>
      <c r="BG443" t="s" s="8">
        <v>110</v>
      </c>
      <c r="BH443" s="11">
        <v>-0.79</v>
      </c>
      <c r="BI443" s="11">
        <v>-0.82</v>
      </c>
      <c r="BJ443" s="11">
        <v>-0.8</v>
      </c>
      <c r="BK443" s="11">
        <v>-0.8</v>
      </c>
      <c r="BL443" s="11">
        <v>0</v>
      </c>
      <c r="BM443" s="11">
        <v>0</v>
      </c>
      <c r="BN443" s="11">
        <v>-0.63</v>
      </c>
      <c r="BO443" s="11">
        <v>-0.59</v>
      </c>
      <c r="BP443" s="11">
        <v>-0.8</v>
      </c>
      <c r="BQ443" s="11">
        <v>0</v>
      </c>
      <c r="BR443" s="11">
        <v>-0.019</v>
      </c>
      <c r="BS443" s="11">
        <v>-0.41</v>
      </c>
      <c r="BT443" t="s" s="8">
        <v>110</v>
      </c>
      <c r="BU443" s="11">
        <v>-0.374</v>
      </c>
      <c r="BV443" s="11">
        <v>-0.389</v>
      </c>
      <c r="BW443" s="11">
        <v>-0.386</v>
      </c>
      <c r="BX443" s="11">
        <v>2.83</v>
      </c>
      <c r="BY443" s="11">
        <v>2.52</v>
      </c>
      <c r="BZ443" s="11">
        <v>2.08</v>
      </c>
      <c r="CA443" s="11">
        <v>2.07</v>
      </c>
      <c r="CB443" s="11">
        <v>0</v>
      </c>
      <c r="CC443" s="12">
        <v>0.64</v>
      </c>
      <c r="CD443" t="s" s="8">
        <v>110</v>
      </c>
      <c r="CE443" s="12">
        <v>0.5</v>
      </c>
      <c r="CF443" t="s" s="8">
        <v>110</v>
      </c>
      <c r="CG443" t="s" s="8">
        <v>110</v>
      </c>
      <c r="CH443" t="s" s="8">
        <v>110</v>
      </c>
      <c r="CI443" t="s" s="8">
        <v>110</v>
      </c>
      <c r="CJ443" s="11">
        <v>-2118.7</v>
      </c>
      <c r="CK443" s="14">
        <v>0</v>
      </c>
      <c r="CL443" s="15">
        <v>0.2102272727272728</v>
      </c>
    </row>
    <row r="444" ht="22.05" customHeight="1">
      <c r="A444" t="s" s="16">
        <v>1051</v>
      </c>
      <c r="B444" t="s" s="16">
        <v>1052</v>
      </c>
      <c r="C444" t="s" s="8">
        <v>834</v>
      </c>
      <c r="D444" t="s" s="8">
        <v>93</v>
      </c>
      <c r="E444" t="s" s="8">
        <v>94</v>
      </c>
      <c r="F444" t="s" s="8">
        <v>95</v>
      </c>
      <c r="G444" s="9">
        <v>1.0292</v>
      </c>
      <c r="H444" s="9">
        <v>1.0634</v>
      </c>
      <c r="I444" s="10">
        <f>$C$2+CK444</f>
      </c>
      <c r="J444" s="10">
        <f>IF(H444="NA","NA",$C$1+H444*I444)</f>
      </c>
      <c r="K444" s="10">
        <v>0.025</v>
      </c>
      <c r="L444" s="10">
        <f>IF(K444="NA","NA",$C$1+K444)</f>
      </c>
      <c r="M444" s="10">
        <f>IF(L444="NA","NA",IF(CL444="NA","NA",L444*(1-CL444)))</f>
      </c>
      <c r="N444" s="10">
        <f>IF(J444="NA","NA",IF(AA444="NA","NA",IF(M444="NA","NA",J444*(1-AA444)+M444*AA444)))</f>
      </c>
      <c r="O444" s="10">
        <f>IF(BB444="NA","NA",IF(J444="NA","NA",BB444-J444))</f>
      </c>
      <c r="P444" s="10">
        <f>IF(BC444="NA","NA",IF(N444="NA","NA",BC444-N444))</f>
      </c>
      <c r="Q444" s="11">
        <v>7.04</v>
      </c>
      <c r="R444" s="11">
        <v>0</v>
      </c>
      <c r="S444" s="11">
        <v>0.23</v>
      </c>
      <c r="T444" s="11">
        <v>0.23</v>
      </c>
      <c r="U444" s="11">
        <v>7.27</v>
      </c>
      <c r="V444" s="11">
        <v>0.32</v>
      </c>
      <c r="W444" s="11">
        <v>6.95</v>
      </c>
      <c r="X444" s="10">
        <v>0.044</v>
      </c>
      <c r="Y444" s="12">
        <v>0.01</v>
      </c>
      <c r="Z444" s="10">
        <v>0.1381</v>
      </c>
      <c r="AA444" s="10">
        <v>0.0322</v>
      </c>
      <c r="AB444" s="10">
        <v>0.1603</v>
      </c>
      <c r="AC444" s="10">
        <v>0.0332</v>
      </c>
      <c r="AD444" s="11">
        <v>0.22</v>
      </c>
      <c r="AE444" s="12">
        <v>1.13</v>
      </c>
      <c r="AF444" s="10">
        <v>0.1378</v>
      </c>
      <c r="AG444" t="s" s="8">
        <v>110</v>
      </c>
      <c r="AH444" s="12">
        <v>0.5600000000000001</v>
      </c>
      <c r="AI444" t="s" s="5">
        <v>110</v>
      </c>
      <c r="AJ444" t="s" s="8">
        <v>110</v>
      </c>
      <c r="AK444" t="s" s="8">
        <v>110</v>
      </c>
      <c r="AL444" t="s" s="8">
        <v>110</v>
      </c>
      <c r="AM444" t="s" s="8">
        <v>110</v>
      </c>
      <c r="AN444" s="12">
        <v>4.82</v>
      </c>
      <c r="AO444" s="12">
        <v>11.93</v>
      </c>
      <c r="AP444" t="s" s="8">
        <v>110</v>
      </c>
      <c r="AQ444" t="s" s="8">
        <v>110</v>
      </c>
      <c r="AR444" s="12">
        <v>5.06</v>
      </c>
      <c r="AS444" s="12">
        <v>11.79</v>
      </c>
      <c r="AT444" t="s" s="8">
        <v>110</v>
      </c>
      <c r="AU444" s="10">
        <v>0</v>
      </c>
      <c r="AV444" t="s" s="8">
        <v>110</v>
      </c>
      <c r="AW444" t="s" s="8">
        <v>110</v>
      </c>
      <c r="AX444" t="s" s="8">
        <v>110</v>
      </c>
      <c r="AY444" t="s" s="8">
        <v>110</v>
      </c>
      <c r="AZ444" t="s" s="8">
        <v>110</v>
      </c>
      <c r="BA444" s="10">
        <v>-0.587</v>
      </c>
      <c r="BB444" s="10">
        <v>-1.4706</v>
      </c>
      <c r="BC444" s="10">
        <v>-1.5909</v>
      </c>
      <c r="BD444" s="10">
        <v>-7.485</v>
      </c>
      <c r="BE444" s="10">
        <v>-8.8024</v>
      </c>
      <c r="BF444" s="10">
        <v>0</v>
      </c>
      <c r="BG444" s="10">
        <v>0.1888</v>
      </c>
      <c r="BH444" s="11">
        <v>-5.14</v>
      </c>
      <c r="BI444" s="11">
        <v>-2.5</v>
      </c>
      <c r="BJ444" s="11">
        <v>-2.94</v>
      </c>
      <c r="BK444" s="11">
        <v>-2.94</v>
      </c>
      <c r="BL444" s="11">
        <v>0.59</v>
      </c>
      <c r="BM444" s="11">
        <v>0.33</v>
      </c>
      <c r="BN444" s="11">
        <v>-4.41</v>
      </c>
      <c r="BO444" s="11">
        <v>-2.55</v>
      </c>
      <c r="BP444" s="11">
        <v>-2.94</v>
      </c>
      <c r="BQ444" s="11">
        <v>-0.23</v>
      </c>
      <c r="BR444" s="11">
        <v>0</v>
      </c>
      <c r="BS444" s="11">
        <v>0</v>
      </c>
      <c r="BT444" t="s" s="8">
        <v>110</v>
      </c>
      <c r="BU444" s="11">
        <v>-2.94</v>
      </c>
      <c r="BV444" s="11">
        <v>-2.266</v>
      </c>
      <c r="BW444" s="11">
        <v>-2.5</v>
      </c>
      <c r="BX444" s="11">
        <v>1.7</v>
      </c>
      <c r="BY444" s="11">
        <v>1.85</v>
      </c>
      <c r="BZ444" s="11">
        <v>1.46</v>
      </c>
      <c r="CA444" s="11">
        <v>1.37</v>
      </c>
      <c r="CB444" s="11">
        <v>0</v>
      </c>
      <c r="CC444" t="s" s="8">
        <v>110</v>
      </c>
      <c r="CD444" s="12">
        <v>0.35</v>
      </c>
      <c r="CE444" s="12">
        <v>0.5</v>
      </c>
      <c r="CF444" t="s" s="8">
        <v>110</v>
      </c>
      <c r="CG444" t="s" s="8">
        <v>110</v>
      </c>
      <c r="CH444" t="s" s="8">
        <v>110</v>
      </c>
      <c r="CI444" t="s" s="8">
        <v>110</v>
      </c>
      <c r="CJ444" s="11">
        <v>0</v>
      </c>
      <c r="CK444" s="14">
        <v>0</v>
      </c>
      <c r="CL444" s="15">
        <v>0.2093862815884476</v>
      </c>
    </row>
    <row r="445" ht="31.05" customHeight="1">
      <c r="A445" t="s" s="16">
        <v>1053</v>
      </c>
      <c r="B445" t="s" s="16">
        <v>1054</v>
      </c>
      <c r="C445" t="s" s="8">
        <v>834</v>
      </c>
      <c r="D445" t="s" s="8">
        <v>93</v>
      </c>
      <c r="E445" t="s" s="8">
        <v>94</v>
      </c>
      <c r="F445" t="s" s="8">
        <v>95</v>
      </c>
      <c r="G445" s="9">
        <v>1.0292</v>
      </c>
      <c r="H445" s="9">
        <v>1.0292</v>
      </c>
      <c r="I445" s="10">
        <f>$C$2+CK445</f>
      </c>
      <c r="J445" s="10">
        <f>IF(H445="NA","NA",$C$1+H445*I445)</f>
      </c>
      <c r="K445" s="10">
        <v>0.025</v>
      </c>
      <c r="L445" s="10">
        <f>IF(K445="NA","NA",$C$1+K445)</f>
      </c>
      <c r="M445" s="10">
        <f>IF(L445="NA","NA",IF(CL445="NA","NA",L445*(1-CL445)))</f>
      </c>
      <c r="N445" s="10">
        <f>IF(J445="NA","NA",IF(AA445="NA","NA",IF(M445="NA","NA",J445*(1-AA445)+M445*AA445)))</f>
      </c>
      <c r="O445" t="s" s="8">
        <f>IF(BB445="NA","NA",IF(J445="NA","NA",BB445-J445))</f>
        <v>110</v>
      </c>
      <c r="P445" t="s" s="8">
        <f>IF(BC445="NA","NA",IF(N445="NA","NA",BC445-N445))</f>
        <v>110</v>
      </c>
      <c r="Q445" s="11">
        <v>5.03</v>
      </c>
      <c r="R445" s="11">
        <v>0</v>
      </c>
      <c r="S445" s="11">
        <v>0</v>
      </c>
      <c r="T445" s="11">
        <v>0</v>
      </c>
      <c r="U445" s="11">
        <v>5.03</v>
      </c>
      <c r="V445" s="11">
        <v>0.48</v>
      </c>
      <c r="W445" s="11">
        <v>4.55</v>
      </c>
      <c r="X445" s="10">
        <v>0.096</v>
      </c>
      <c r="Y445" s="12">
        <v>0.02</v>
      </c>
      <c r="Z445" s="10">
        <v>0</v>
      </c>
      <c r="AA445" s="10">
        <v>0</v>
      </c>
      <c r="AB445" s="10">
        <v>0</v>
      </c>
      <c r="AC445" s="10">
        <v>0</v>
      </c>
      <c r="AD445" s="11">
        <v>0.03</v>
      </c>
      <c r="AE445" s="12">
        <v>0.11</v>
      </c>
      <c r="AF445" s="10">
        <v>0.0316</v>
      </c>
      <c r="AG445" t="s" s="8">
        <v>110</v>
      </c>
      <c r="AH445" s="12">
        <v>0.88</v>
      </c>
      <c r="AI445" s="13">
        <v>9.58</v>
      </c>
      <c r="AJ445" t="s" s="8">
        <v>110</v>
      </c>
      <c r="AK445" s="12">
        <v>7.52</v>
      </c>
      <c r="AL445" t="s" s="8">
        <v>110</v>
      </c>
      <c r="AM445" t="s" s="8">
        <v>110</v>
      </c>
      <c r="AN445" s="12">
        <v>8.07</v>
      </c>
      <c r="AO445" t="s" s="8">
        <v>110</v>
      </c>
      <c r="AP445" s="12">
        <v>5.73</v>
      </c>
      <c r="AQ445" t="s" s="8">
        <v>110</v>
      </c>
      <c r="AR445" s="12">
        <v>32.48</v>
      </c>
      <c r="AS445" t="s" s="8">
        <v>110</v>
      </c>
      <c r="AT445" s="10">
        <v>0</v>
      </c>
      <c r="AU445" s="10">
        <v>0</v>
      </c>
      <c r="AV445" t="s" s="8">
        <v>110</v>
      </c>
      <c r="AW445" t="s" s="8">
        <v>110</v>
      </c>
      <c r="AX445" s="10">
        <v>1.472</v>
      </c>
      <c r="AY445" t="s" s="8">
        <v>110</v>
      </c>
      <c r="AZ445" t="s" s="8">
        <v>110</v>
      </c>
      <c r="BA445" t="s" s="8">
        <v>110</v>
      </c>
      <c r="BB445" t="s" s="8">
        <v>110</v>
      </c>
      <c r="BC445" t="s" s="8">
        <v>110</v>
      </c>
      <c r="BD445" s="10">
        <v>0.2847</v>
      </c>
      <c r="BE445" s="10">
        <v>0.3374</v>
      </c>
      <c r="BF445" s="10">
        <v>0</v>
      </c>
      <c r="BG445" s="10">
        <v>0.2798</v>
      </c>
      <c r="BH445" s="11">
        <v>-3.03</v>
      </c>
      <c r="BI445" s="11">
        <v>0.67</v>
      </c>
      <c r="BJ445" s="11">
        <v>0.75</v>
      </c>
      <c r="BK445" s="11">
        <v>0.79</v>
      </c>
      <c r="BL445" s="11">
        <v>0</v>
      </c>
      <c r="BM445" s="11">
        <v>2.35</v>
      </c>
      <c r="BN445" s="11">
        <v>-2.99</v>
      </c>
      <c r="BO445" s="11">
        <v>0.8100000000000001</v>
      </c>
      <c r="BP445" s="11">
        <v>0.79</v>
      </c>
      <c r="BQ445" s="11">
        <v>0</v>
      </c>
      <c r="BR445" s="11">
        <v>0.965</v>
      </c>
      <c r="BS445" s="11">
        <v>-0.062</v>
      </c>
      <c r="BT445" s="10">
        <v>1.13871374527112</v>
      </c>
      <c r="BU445" s="11">
        <v>-0.11</v>
      </c>
      <c r="BV445" s="11">
        <v>-0.234</v>
      </c>
      <c r="BW445" s="11">
        <v>-0.234</v>
      </c>
      <c r="BX445" s="11">
        <v>-0.5</v>
      </c>
      <c r="BY445" s="11">
        <v>-0.55</v>
      </c>
      <c r="BZ445" s="11">
        <v>0.62</v>
      </c>
      <c r="CA445" s="11">
        <v>0.14</v>
      </c>
      <c r="CB445" s="11">
        <v>0</v>
      </c>
      <c r="CC445" s="12">
        <v>-0.35</v>
      </c>
      <c r="CD445" s="12">
        <v>0.87</v>
      </c>
      <c r="CE445" s="12">
        <v>0.5</v>
      </c>
      <c r="CF445" t="s" s="8">
        <v>110</v>
      </c>
      <c r="CG445" t="s" s="8">
        <v>110</v>
      </c>
      <c r="CH445" t="s" s="8">
        <v>110</v>
      </c>
      <c r="CI445" t="s" s="8">
        <v>110</v>
      </c>
      <c r="CJ445" s="11">
        <v>0</v>
      </c>
      <c r="CK445" s="14">
        <v>0</v>
      </c>
      <c r="CL445" s="15">
        <v>0.2093862815884476</v>
      </c>
    </row>
  </sheetData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