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4b7a5892ed9debdf/Documents/Semester5en6/Stage/Genetic_alg_internship/data/"/>
    </mc:Choice>
  </mc:AlternateContent>
  <xr:revisionPtr revIDLastSave="1060" documentId="11_AD4DB114E441178AC67DF46F4610FAEE693EDF1A" xr6:coauthVersionLast="47" xr6:coauthVersionMax="47" xr10:uidLastSave="{52FA3F25-4528-4BB5-B4FF-E16F9AD3E979}"/>
  <bookViews>
    <workbookView xWindow="-108" yWindow="-108" windowWidth="23256" windowHeight="13896" xr2:uid="{00000000-000D-0000-FFFF-FFFF00000000}"/>
  </bookViews>
  <sheets>
    <sheet name="Course Schedule" sheetId="1" r:id="rId1"/>
    <sheet name="Course Schedule No Duplicates" sheetId="6" r:id="rId2"/>
    <sheet name="Courses Of Each Professor" sheetId="3" r:id="rId3"/>
    <sheet name="Professors" sheetId="4" r:id="rId4"/>
    <sheet name="Tras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5" l="1"/>
  <c r="M16" i="5"/>
  <c r="M17" i="5"/>
  <c r="M18" i="5"/>
  <c r="M20" i="5"/>
  <c r="M21" i="5"/>
  <c r="M22" i="5"/>
  <c r="M23" i="5"/>
  <c r="M26" i="5"/>
  <c r="M27" i="5"/>
  <c r="M28" i="5"/>
  <c r="M29" i="5"/>
  <c r="M30" i="5"/>
  <c r="M31" i="5"/>
  <c r="M32" i="5"/>
  <c r="M33" i="5"/>
  <c r="M35" i="5"/>
  <c r="M11" i="5"/>
  <c r="M8" i="5"/>
  <c r="M9" i="5"/>
  <c r="M12" i="5"/>
  <c r="M13" i="5"/>
  <c r="M24" i="5"/>
  <c r="M25" i="5"/>
  <c r="M34" i="5"/>
  <c r="M3" i="5"/>
  <c r="M4" i="5"/>
  <c r="M5" i="5"/>
  <c r="M6" i="5"/>
  <c r="M14" i="5"/>
  <c r="M15" i="5"/>
  <c r="M10" i="5"/>
  <c r="M19" i="5"/>
  <c r="M36" i="5" l="1"/>
</calcChain>
</file>

<file path=xl/sharedStrings.xml><?xml version="1.0" encoding="utf-8"?>
<sst xmlns="http://schemas.openxmlformats.org/spreadsheetml/2006/main" count="710" uniqueCount="151">
  <si>
    <t>CURSO: ENGENHARIA DE SOFTWARE</t>
  </si>
  <si>
    <t>DISCIPLINA</t>
  </si>
  <si>
    <t>AB122A</t>
  </si>
  <si>
    <t>AB322A</t>
  </si>
  <si>
    <t>AB422A</t>
  </si>
  <si>
    <t>AB522A</t>
  </si>
  <si>
    <t>AC122A</t>
  </si>
  <si>
    <t>AC222A</t>
  </si>
  <si>
    <t>AC322A</t>
  </si>
  <si>
    <t>AC422A</t>
  </si>
  <si>
    <t>AC522A</t>
  </si>
  <si>
    <t>AC622A</t>
  </si>
  <si>
    <t>AC822A</t>
  </si>
  <si>
    <t>AC922A</t>
  </si>
  <si>
    <t>AD122A</t>
  </si>
  <si>
    <t>AD222A</t>
  </si>
  <si>
    <t>AD322A</t>
  </si>
  <si>
    <t>AD422A</t>
  </si>
  <si>
    <t>AD522A</t>
  </si>
  <si>
    <t>AE422A</t>
  </si>
  <si>
    <t>FU422A</t>
  </si>
  <si>
    <t>FV722A</t>
  </si>
  <si>
    <t>GB922G</t>
  </si>
  <si>
    <t>GJ922C</t>
  </si>
  <si>
    <t>GJ922D</t>
  </si>
  <si>
    <t>GK622B</t>
  </si>
  <si>
    <t>GL822B</t>
  </si>
  <si>
    <t>GM722B</t>
  </si>
  <si>
    <t>HE622C</t>
  </si>
  <si>
    <t>HE622D</t>
  </si>
  <si>
    <t>HE722C</t>
  </si>
  <si>
    <t>HE722D</t>
  </si>
  <si>
    <t>HF222B</t>
  </si>
  <si>
    <t>R0812B</t>
  </si>
  <si>
    <t>R0812C</t>
  </si>
  <si>
    <t>R8512C</t>
  </si>
  <si>
    <t>R8512D</t>
  </si>
  <si>
    <t>RG312A</t>
  </si>
  <si>
    <t>RG712A</t>
  </si>
  <si>
    <t>AT</t>
  </si>
  <si>
    <t>AP</t>
  </si>
  <si>
    <t>AE</t>
  </si>
  <si>
    <t>AV</t>
  </si>
  <si>
    <t>HE822C</t>
  </si>
  <si>
    <t>NOME</t>
  </si>
  <si>
    <t>PROGRAMACAO PARA WEB 1</t>
  </si>
  <si>
    <t>MATEMATICA DISCRETA</t>
  </si>
  <si>
    <t>ESTRUTURA DE DADOS 11</t>
  </si>
  <si>
    <t>PROGRAMACAO ORIENT. OBJETOS 1</t>
  </si>
  <si>
    <t>ESTAGIO SUPERVISIONADO 1</t>
  </si>
  <si>
    <t>PROGRAMACAO MOBILE 1</t>
  </si>
  <si>
    <t>REQUISITOS DE SOFTWARE</t>
  </si>
  <si>
    <t>DESENVOLVIMENTO DE GAMES 1</t>
  </si>
  <si>
    <t>PROGRAMACAO MOBILE 11</t>
  </si>
  <si>
    <t>TESTES DE SOFTWARE</t>
  </si>
  <si>
    <t>MANUTENCAO DE SOFTWARE</t>
  </si>
  <si>
    <t>GOVERNANCA TECNOL. INFORMACAO</t>
  </si>
  <si>
    <t>SISTEMAS DISTRIBUIDOS</t>
  </si>
  <si>
    <t>PROJETO CONCLUSAO DE CURSO 1</t>
  </si>
  <si>
    <t>PROJETO CONCLUSAO DE CURSO 11</t>
  </si>
  <si>
    <t>METODOLOGIA E PROJ . EM ENGENH .</t>
  </si>
  <si>
    <t>INTRODUCAO GESTAO EMPRESARIAL</t>
  </si>
  <si>
    <t>LABORATORIO DE PROGRAMACAO 11</t>
  </si>
  <si>
    <t>ESTUDOS CONTEMPORANEOS</t>
  </si>
  <si>
    <t>BANCO DE DADOS</t>
  </si>
  <si>
    <t>TEORIA DA COMPUTACAO</t>
  </si>
  <si>
    <t>REDES DE COMPUTADORES</t>
  </si>
  <si>
    <t>LOGICA E CRIATIVIDADE</t>
  </si>
  <si>
    <t>ALGORITMOS E PROGRAMACAO</t>
  </si>
  <si>
    <t>SISTEMAS OPERACIONAIS</t>
  </si>
  <si>
    <t>ESTRUTURA DE DADOS 1</t>
  </si>
  <si>
    <t>QUALIDADE DE SOFTWARE</t>
  </si>
  <si>
    <t>CR</t>
  </si>
  <si>
    <t>5W</t>
  </si>
  <si>
    <t>SL/B</t>
  </si>
  <si>
    <t>24/A</t>
  </si>
  <si>
    <t>20/A</t>
  </si>
  <si>
    <t>20/B</t>
  </si>
  <si>
    <t>28/A</t>
  </si>
  <si>
    <t>06/A</t>
  </si>
  <si>
    <t>26/A</t>
  </si>
  <si>
    <t>05/A</t>
  </si>
  <si>
    <t>26/B</t>
  </si>
  <si>
    <t>32/B</t>
  </si>
  <si>
    <t>17/G</t>
  </si>
  <si>
    <t>07/A</t>
  </si>
  <si>
    <t>24/B</t>
  </si>
  <si>
    <t>01/A</t>
  </si>
  <si>
    <t>ET</t>
  </si>
  <si>
    <t>PROFESSOR</t>
  </si>
  <si>
    <t>ALEXANDRE DA SILVA MELLO</t>
  </si>
  <si>
    <t>LUCIANO ALBUQUERQUE L SARAIVA</t>
  </si>
  <si>
    <t>CARLOS ALVES DA SILVA</t>
  </si>
  <si>
    <t>FABIANO GONCALVES DOS SANTOS</t>
  </si>
  <si>
    <t>EDILSON CARLOS CARITA</t>
  </si>
  <si>
    <t>BRUNO DE AZEVEDO MENDONCA</t>
  </si>
  <si>
    <t>SEM PROFESSOR - DIVERSOS</t>
  </si>
  <si>
    <t>RODRIGO DE OLIVEIRA PLOTZE</t>
  </si>
  <si>
    <t>DIOGO P. DE CASTRO VIEIRA</t>
  </si>
  <si>
    <t>PABLO RODRIGO SANCHES</t>
  </si>
  <si>
    <t>SANDRA RITA MOLINA</t>
  </si>
  <si>
    <t>FERNANDO MARCO PEREZ CAMPOS</t>
  </si>
  <si>
    <t>LUCAS BAGGIO FIGUEIRA</t>
  </si>
  <si>
    <t>MILTON FARIA JUNIOR</t>
  </si>
  <si>
    <t>MANOEL HENRIQUE CINTRA GABARRA</t>
  </si>
  <si>
    <t>ALUNOS MATRIC</t>
  </si>
  <si>
    <t>PROFESSORS: ENGENHARIA DE SOFTWARE</t>
  </si>
  <si>
    <t>R8512</t>
  </si>
  <si>
    <t>DESENVOLVIMENTO DE GAMES 11</t>
  </si>
  <si>
    <t>AB322</t>
  </si>
  <si>
    <t>AE422</t>
  </si>
  <si>
    <t>AC322</t>
  </si>
  <si>
    <t>AD122</t>
  </si>
  <si>
    <t>AD222</t>
  </si>
  <si>
    <t>AB522</t>
  </si>
  <si>
    <t>AC422</t>
  </si>
  <si>
    <t>AC822</t>
  </si>
  <si>
    <t>HE722</t>
  </si>
  <si>
    <t>GJ922</t>
  </si>
  <si>
    <t>AC922</t>
  </si>
  <si>
    <t>AC122</t>
  </si>
  <si>
    <t>AD522</t>
  </si>
  <si>
    <t>RG712</t>
  </si>
  <si>
    <t>PADROES DE PROJETO DE SOFTWARE</t>
  </si>
  <si>
    <t>PROFESSOR CODE</t>
  </si>
  <si>
    <t>METODOLOGIA E PROJ. EM ENGENH.</t>
  </si>
  <si>
    <t>FUND. DE ENG. DE SOFTWARE</t>
  </si>
  <si>
    <t>FUND. DA MATEMATICA p/ ENG.</t>
  </si>
  <si>
    <t>GEOM. ANALITICA E ALG. LINEAR</t>
  </si>
  <si>
    <t>TOPICOS ESPEC. ENGENHARIA 1</t>
  </si>
  <si>
    <t>COURSES OF EACH PROFESSOR: ENGENHARIA DE SOFTWARE</t>
  </si>
  <si>
    <t>AC222</t>
  </si>
  <si>
    <t>AB422</t>
  </si>
  <si>
    <t>AD422</t>
  </si>
  <si>
    <t>GK622</t>
  </si>
  <si>
    <t>GL822</t>
  </si>
  <si>
    <t>R0812</t>
  </si>
  <si>
    <t>HF222</t>
  </si>
  <si>
    <t>HE822</t>
  </si>
  <si>
    <t>GM722</t>
  </si>
  <si>
    <t>HE622</t>
  </si>
  <si>
    <t>AC622</t>
  </si>
  <si>
    <t>RG312</t>
  </si>
  <si>
    <t>FU422</t>
  </si>
  <si>
    <t>CODE</t>
  </si>
  <si>
    <t>AC522</t>
  </si>
  <si>
    <t>AD322</t>
  </si>
  <si>
    <t>FV722</t>
  </si>
  <si>
    <t>GB922</t>
  </si>
  <si>
    <t>AB122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</si>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</sst>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2" fillId="0" borderId="0" xfId="0" applyFont="1"/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NumberFormat="1" applyFill="1"/>
  </cellXfs>
  <cellStyles count="1">
    <cellStyle name="Normal" xfId="0" builtinId="0"/>
  </cellStyles>
  <dxfs count="67"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E4B722-195D-4DBA-ABF6-2A9F8F42EDB9}" name="Table1" displayName="Table1" ref="B4:L42" totalsRowShown="0" headerRowDxfId="66" dataDxfId="65">
  <autoFilter ref="B4:L42" xr:uid="{00E4B722-195D-4DBA-ABF6-2A9F8F42EDB9}"/>
  <sortState xmlns:xlrd2="http://schemas.microsoft.com/office/spreadsheetml/2017/richdata2" ref="B5:L42">
    <sortCondition ref="J4:J42"/>
  </sortState>
  <tableColumns count="11">
    <tableColumn id="1" xr3:uid="{9CD2D2FA-51BA-4A30-A0C5-D56FD2E46138}" name="DISCIPLINA" dataDxfId="64"/>
    <tableColumn id="2" xr3:uid="{2A5DB422-BF96-43DC-A9BA-12634A4F2BBC}" name="AT" dataDxfId="63"/>
    <tableColumn id="3" xr3:uid="{EE047B0A-B831-48AA-B73B-E1927AF8CC86}" name="AP" dataDxfId="62"/>
    <tableColumn id="4" xr3:uid="{C513E1E7-AAE7-4E76-9F05-8997EF765B3F}" name="AE" dataDxfId="61"/>
    <tableColumn id="5" xr3:uid="{C8FF95F3-B743-4CF1-BB31-5218A0DEB0E2}" name="AV" dataDxfId="60"/>
    <tableColumn id="6" xr3:uid="{E65FE900-9015-483F-BD63-03E8F53E8070}" name="NOME" dataDxfId="59"/>
    <tableColumn id="7" xr3:uid="{83B8989C-17F6-4ED6-98C3-45E8D442FFE7}" name="CR" dataDxfId="58"/>
    <tableColumn id="8" xr3:uid="{027923F2-5900-43B1-A215-2A9BC846F14C}" name="SL/B" dataDxfId="57"/>
    <tableColumn id="9" xr3:uid="{DF7BF826-9991-4443-82C2-9826A1B4EDBC}" name="ET" dataDxfId="56"/>
    <tableColumn id="10" xr3:uid="{D1A1A381-59C2-4080-BEF8-40B8E70D1796}" name="PROFESSOR" dataDxfId="55"/>
    <tableColumn id="12" xr3:uid="{ADC459DE-BDC9-454A-824A-24BCD3A9031B}" name="ALUNOS MATRIC" dataDxfId="54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BB9D13-CA19-4CA7-94BE-33C56E1E2F75}" name="Table16" displayName="Table16" ref="B44:L77" totalsRowShown="0" headerRowDxfId="53" dataDxfId="52">
  <autoFilter ref="B44:L77" xr:uid="{94BB9D13-CA19-4CA7-94BE-33C56E1E2F75}"/>
  <sortState xmlns:xlrd2="http://schemas.microsoft.com/office/spreadsheetml/2017/richdata2" ref="B45:L77">
    <sortCondition ref="B4:B42"/>
  </sortState>
  <tableColumns count="11">
    <tableColumn id="1" xr3:uid="{706AB578-0B6F-43D3-BB61-D3E63C94C5C5}" name="DISCIPLINA" dataDxfId="51"/>
    <tableColumn id="2" xr3:uid="{92C94A86-2FEF-421A-9CC5-CA7D417108D9}" name="AT" dataDxfId="50"/>
    <tableColumn id="3" xr3:uid="{9907E328-02FC-4373-9361-D2E3BFE226DC}" name="AP" dataDxfId="49"/>
    <tableColumn id="4" xr3:uid="{A7CC33C0-52CA-4582-8FF1-FEFEAE72EB0E}" name="AE" dataDxfId="48"/>
    <tableColumn id="5" xr3:uid="{D8AFF64B-A3E3-413C-849B-0F0D3870941F}" name="AV" dataDxfId="47"/>
    <tableColumn id="6" xr3:uid="{0CF01315-BEA4-4A80-9E81-286A7F94C7FA}" name="NOME" dataDxfId="46"/>
    <tableColumn id="7" xr3:uid="{609DFCD0-358B-4053-86D5-D40C402E2F98}" name="CR" dataDxfId="45"/>
    <tableColumn id="8" xr3:uid="{CD3E01FB-E340-4977-B45E-4E889CC1EAFA}" name="SL/B" dataDxfId="44"/>
    <tableColumn id="9" xr3:uid="{6673106B-E091-46CB-9070-C0EE46C9E65E}" name="ET" dataDxfId="43"/>
    <tableColumn id="10" xr3:uid="{26E42379-0ED6-41FA-A822-65DF2989814F}" name="PROFESSOR" dataDxfId="42"/>
    <tableColumn id="12" xr3:uid="{1D04ED35-AD87-4382-977E-E166AC54C0B0}" name="ALUNOS MATRIC" dataDxfId="41"/>
  </tableColumns>
  <tableStyleInfo name="TableStyleDark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2BE743-8563-4F90-BF1C-05322D60DE35}" name="Table167" displayName="Table167" ref="A1:K34" totalsRowShown="0" headerRowDxfId="40" dataDxfId="39">
  <autoFilter ref="A1:K34" xr:uid="{152BE743-8563-4F90-BF1C-05322D60DE35}"/>
  <sortState xmlns:xlrd2="http://schemas.microsoft.com/office/spreadsheetml/2017/richdata2" ref="A2:K34">
    <sortCondition ref="A1:A34"/>
  </sortState>
  <tableColumns count="11">
    <tableColumn id="1" xr3:uid="{99E45A2F-9332-4CFA-9CF0-E4A298DC69DF}" name="DISCIPLINA" dataDxfId="38"/>
    <tableColumn id="2" xr3:uid="{4173FD76-8105-47F9-9DCE-D3B021A0F29D}" name="AT" dataDxfId="37"/>
    <tableColumn id="3" xr3:uid="{8F80F768-1203-466E-B79F-E0C4F4AFAAB8}" name="AP" dataDxfId="36"/>
    <tableColumn id="4" xr3:uid="{78918C4C-9168-4FAB-A2E3-24E3F8D870F8}" name="AE" dataDxfId="35"/>
    <tableColumn id="5" xr3:uid="{B5F37458-7439-4148-8012-8EB48E3DD8D0}" name="AV" dataDxfId="34"/>
    <tableColumn id="6" xr3:uid="{6F7EA491-05CE-4E0D-8968-65BA2793D6E8}" name="NOME" dataDxfId="33"/>
    <tableColumn id="7" xr3:uid="{20008DE3-D13C-44CF-8CAA-58EC6DDABBBC}" name="CR" dataDxfId="32"/>
    <tableColumn id="8" xr3:uid="{6789E295-1ACD-4B11-A4F9-01F3CECC14FA}" name="SL/B" dataDxfId="31"/>
    <tableColumn id="9" xr3:uid="{509CA827-6B56-4C16-9CB0-D43DB4AF1E43}" name="ET" dataDxfId="30"/>
    <tableColumn id="10" xr3:uid="{CC966D57-ACED-4B16-9CB1-406220269B5E}" name="PROFESSOR" dataDxfId="29"/>
    <tableColumn id="12" xr3:uid="{20302694-742B-4E98-81D5-F6BA62536451}" name="ALUNOS MATRIC" dataDxfId="28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43256-B15F-43B7-A450-293B44673D7D}" name="Table2" displayName="Table2" ref="B4:D51" totalsRowShown="0">
  <autoFilter ref="B4:D51" xr:uid="{C1443256-B15F-43B7-A450-293B44673D7D}"/>
  <sortState xmlns:xlrd2="http://schemas.microsoft.com/office/spreadsheetml/2017/richdata2" ref="B5:D51">
    <sortCondition ref="D4:D51"/>
  </sortState>
  <tableColumns count="3">
    <tableColumn id="1" xr3:uid="{DA2ECD09-3FA6-4544-AE27-6E4A1304C0F4}" name="DISCIPLINA"/>
    <tableColumn id="2" xr3:uid="{C1D61556-D79E-4B3D-AE1A-582127EF40D7}" name="NOME"/>
    <tableColumn id="3" xr3:uid="{0169D052-F3EC-453E-B9FA-D7EB40423470}" name="PROFESSOR CODE" dataDxfId="27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FAE91-8B7F-47B1-98CC-166720908FB3}" name="Table3" displayName="Table3" ref="B4:C19" totalsRowShown="0">
  <autoFilter ref="B4:C19" xr:uid="{B0CFAE91-8B7F-47B1-98CC-166720908FB3}"/>
  <sortState xmlns:xlrd2="http://schemas.microsoft.com/office/spreadsheetml/2017/richdata2" ref="B5:C19">
    <sortCondition ref="B4:B19"/>
  </sortState>
  <tableColumns count="2">
    <tableColumn id="1" xr3:uid="{BAE49131-A56E-44EB-BD41-330691452D20}" name="CODE" dataDxfId="26"/>
    <tableColumn id="2" xr3:uid="{EC56BC82-9C5A-473A-9BF8-799826212E29}" name="NOME"/>
  </tableColumns>
  <tableStyleInfo name="TableStyleDark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91064F-D415-454C-8AB0-8A1746C4F778}" name="Table1678" displayName="Table1678" ref="B2:M36" totalsRowCount="1" headerRowDxfId="25" dataDxfId="24">
  <autoFilter ref="B2:M35" xr:uid="{2991064F-D415-454C-8AB0-8A1746C4F778}"/>
  <sortState xmlns:xlrd2="http://schemas.microsoft.com/office/spreadsheetml/2017/richdata2" ref="B3:M35">
    <sortCondition ref="J2:J35"/>
  </sortState>
  <tableColumns count="12">
    <tableColumn id="1" xr3:uid="{6E76E4D0-CF80-40D0-ACBC-CF5766F1B002}" name="DISCIPLINA" dataDxfId="23" totalsRowDxfId="11"/>
    <tableColumn id="2" xr3:uid="{4D25F4D0-39BD-48C0-91A2-3FE6DAE1B264}" name="AT" dataDxfId="22" totalsRowDxfId="10"/>
    <tableColumn id="3" xr3:uid="{BF646761-0536-4BC4-BAA8-38979D662958}" name="AP" dataDxfId="21" totalsRowDxfId="9"/>
    <tableColumn id="4" xr3:uid="{B137D78E-F0C9-4A47-9B90-77310FB82685}" name="AE" dataDxfId="20" totalsRowDxfId="8"/>
    <tableColumn id="5" xr3:uid="{FF836065-FDA0-4A8E-BAE3-D8266F68165B}" name="AV" dataDxfId="19" totalsRowDxfId="7"/>
    <tableColumn id="6" xr3:uid="{27B4B7E4-F7A5-46C7-BCB7-B059C85755B0}" name="NOME" dataDxfId="18" totalsRowDxfId="6"/>
    <tableColumn id="7" xr3:uid="{F970B31E-AA1A-4FEC-8AC3-63D847FF7B7F}" name="CR" dataDxfId="17" totalsRowDxfId="5"/>
    <tableColumn id="8" xr3:uid="{E88475F6-9C4E-44EE-9673-25791F5D5178}" name="SL/B" dataDxfId="16" totalsRowDxfId="4"/>
    <tableColumn id="9" xr3:uid="{37CDF4FD-7E30-47DF-8209-E35AE5093E86}" name="ET" dataDxfId="15" totalsRowDxfId="3"/>
    <tableColumn id="10" xr3:uid="{F289FC18-D622-4229-939B-52407423F01E}" name="PROFESSOR" dataDxfId="14" totalsRowDxfId="2"/>
    <tableColumn id="12" xr3:uid="{DF7095CA-F6C0-4997-AB69-746DA4C9C5A1}" name="ALUNOS MATRIC" dataDxfId="13" totalsRowDxfId="1"/>
    <tableColumn id="11" xr3:uid="{F0094D81-6F9E-418E-B741-7A7BB45F7A88}" name="Hours" totalsRowFunction="custom" dataDxfId="12" totalsRowDxfId="0">
      <calculatedColumnFormula>SUM(Table1678[[#This Row],[AT]:[AV]])</calculatedColumnFormula>
      <totalsRowFormula>SUM(Table1678[Hours])</totalsRow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7"/>
  <sheetViews>
    <sheetView tabSelected="1" topLeftCell="A25" workbookViewId="0">
      <selection activeCell="B9" sqref="B9"/>
    </sheetView>
  </sheetViews>
  <sheetFormatPr defaultRowHeight="14.4" x14ac:dyDescent="0.3"/>
  <cols>
    <col min="2" max="2" width="12.44140625" customWidth="1"/>
    <col min="7" max="7" width="46.109375" customWidth="1"/>
    <col min="11" max="11" width="12.77734375" customWidth="1"/>
    <col min="12" max="12" width="18.109375" customWidth="1"/>
    <col min="13" max="13" width="17.21875" customWidth="1"/>
  </cols>
  <sheetData>
    <row r="1" spans="2:12" ht="15" thickBot="1" x14ac:dyDescent="0.35"/>
    <row r="2" spans="2:12" ht="15" thickBot="1" x14ac:dyDescent="0.35">
      <c r="B2" s="6" t="s">
        <v>0</v>
      </c>
      <c r="C2" s="7"/>
      <c r="D2" s="7"/>
      <c r="E2" s="8"/>
    </row>
    <row r="4" spans="2:12" x14ac:dyDescent="0.3">
      <c r="B4" t="s">
        <v>1</v>
      </c>
      <c r="C4" t="s">
        <v>39</v>
      </c>
      <c r="D4" t="s">
        <v>40</v>
      </c>
      <c r="E4" t="s">
        <v>41</v>
      </c>
      <c r="F4" t="s">
        <v>42</v>
      </c>
      <c r="G4" t="s">
        <v>44</v>
      </c>
      <c r="H4" t="s">
        <v>72</v>
      </c>
      <c r="I4" t="s">
        <v>74</v>
      </c>
      <c r="J4" t="s">
        <v>88</v>
      </c>
      <c r="K4" t="s">
        <v>89</v>
      </c>
      <c r="L4" t="s">
        <v>105</v>
      </c>
    </row>
    <row r="5" spans="2:12" x14ac:dyDescent="0.3">
      <c r="B5" t="s">
        <v>28</v>
      </c>
      <c r="C5" s="1">
        <v>2</v>
      </c>
      <c r="D5" s="1">
        <v>2</v>
      </c>
      <c r="E5" s="1">
        <v>0</v>
      </c>
      <c r="F5" s="1">
        <v>0</v>
      </c>
      <c r="G5" t="s">
        <v>67</v>
      </c>
      <c r="H5" t="s">
        <v>73</v>
      </c>
      <c r="I5" t="s">
        <v>84</v>
      </c>
      <c r="J5">
        <v>1</v>
      </c>
      <c r="K5" s="2">
        <v>13070</v>
      </c>
      <c r="L5" s="5">
        <v>31</v>
      </c>
    </row>
    <row r="6" spans="2:12" x14ac:dyDescent="0.3">
      <c r="B6" t="s">
        <v>29</v>
      </c>
      <c r="C6" s="1">
        <v>2</v>
      </c>
      <c r="D6" s="1">
        <v>2</v>
      </c>
      <c r="E6" s="1">
        <v>0</v>
      </c>
      <c r="F6" s="1">
        <v>0</v>
      </c>
      <c r="G6" t="s">
        <v>67</v>
      </c>
      <c r="H6" t="s">
        <v>73</v>
      </c>
      <c r="I6" t="s">
        <v>84</v>
      </c>
      <c r="J6">
        <v>1</v>
      </c>
      <c r="K6" s="2">
        <v>13070</v>
      </c>
      <c r="L6" s="5">
        <v>30</v>
      </c>
    </row>
    <row r="7" spans="2:12" x14ac:dyDescent="0.3">
      <c r="B7" t="s">
        <v>30</v>
      </c>
      <c r="C7" s="1">
        <v>2</v>
      </c>
      <c r="D7" s="1">
        <v>2</v>
      </c>
      <c r="E7" s="1">
        <v>0</v>
      </c>
      <c r="F7" s="1">
        <v>0</v>
      </c>
      <c r="G7" t="s">
        <v>68</v>
      </c>
      <c r="H7" t="s">
        <v>73</v>
      </c>
      <c r="I7" t="s">
        <v>86</v>
      </c>
      <c r="J7">
        <v>1</v>
      </c>
      <c r="K7" s="2">
        <v>11785</v>
      </c>
      <c r="L7" s="5">
        <v>26</v>
      </c>
    </row>
    <row r="8" spans="2:12" x14ac:dyDescent="0.3">
      <c r="B8" t="s">
        <v>31</v>
      </c>
      <c r="C8" s="1">
        <v>2</v>
      </c>
      <c r="D8" s="1">
        <v>2</v>
      </c>
      <c r="E8" s="1">
        <v>0</v>
      </c>
      <c r="F8" s="1">
        <v>0</v>
      </c>
      <c r="G8" t="s">
        <v>68</v>
      </c>
      <c r="H8" t="s">
        <v>73</v>
      </c>
      <c r="I8" t="s">
        <v>86</v>
      </c>
      <c r="J8">
        <v>1</v>
      </c>
      <c r="K8" s="2">
        <v>11785</v>
      </c>
      <c r="L8" s="5">
        <v>30</v>
      </c>
    </row>
    <row r="9" spans="2:12" x14ac:dyDescent="0.3">
      <c r="B9" t="s">
        <v>43</v>
      </c>
      <c r="C9" s="1">
        <v>4</v>
      </c>
      <c r="D9" s="1">
        <v>0</v>
      </c>
      <c r="E9" s="1">
        <v>0</v>
      </c>
      <c r="F9" s="1">
        <v>0</v>
      </c>
      <c r="G9" t="s">
        <v>127</v>
      </c>
      <c r="H9" t="s">
        <v>73</v>
      </c>
      <c r="I9" t="s">
        <v>86</v>
      </c>
      <c r="J9">
        <v>1</v>
      </c>
      <c r="K9" s="2">
        <v>11792</v>
      </c>
      <c r="L9" s="5">
        <v>52</v>
      </c>
    </row>
    <row r="10" spans="2:12" x14ac:dyDescent="0.3">
      <c r="B10" t="s">
        <v>32</v>
      </c>
      <c r="C10" s="1">
        <v>2</v>
      </c>
      <c r="D10" s="1">
        <v>0</v>
      </c>
      <c r="E10" s="1">
        <v>0</v>
      </c>
      <c r="F10" s="1">
        <v>2</v>
      </c>
      <c r="G10" t="s">
        <v>126</v>
      </c>
      <c r="H10" t="s">
        <v>73</v>
      </c>
      <c r="I10" t="s">
        <v>77</v>
      </c>
      <c r="J10">
        <v>1</v>
      </c>
      <c r="K10" s="2">
        <v>13034</v>
      </c>
      <c r="L10" s="5">
        <v>59</v>
      </c>
    </row>
    <row r="11" spans="2:12" x14ac:dyDescent="0.3">
      <c r="B11" t="s">
        <v>2</v>
      </c>
      <c r="C11" s="1">
        <v>2</v>
      </c>
      <c r="D11" s="1">
        <v>2</v>
      </c>
      <c r="E11" s="1">
        <v>0</v>
      </c>
      <c r="F11" s="1">
        <v>0</v>
      </c>
      <c r="G11" t="s">
        <v>45</v>
      </c>
      <c r="H11" t="s">
        <v>73</v>
      </c>
      <c r="I11" t="s">
        <v>75</v>
      </c>
      <c r="J11">
        <v>2</v>
      </c>
      <c r="K11" s="2">
        <v>45000</v>
      </c>
      <c r="L11" s="5">
        <v>2</v>
      </c>
    </row>
    <row r="12" spans="2:12" x14ac:dyDescent="0.3">
      <c r="B12" t="s">
        <v>20</v>
      </c>
      <c r="C12" s="1">
        <v>1</v>
      </c>
      <c r="D12" s="1">
        <v>0</v>
      </c>
      <c r="E12" s="1">
        <v>0</v>
      </c>
      <c r="F12" s="1">
        <v>1</v>
      </c>
      <c r="G12" t="s">
        <v>61</v>
      </c>
      <c r="H12" t="s">
        <v>73</v>
      </c>
      <c r="I12" t="s">
        <v>76</v>
      </c>
      <c r="J12">
        <v>2</v>
      </c>
      <c r="K12" s="2">
        <v>45000</v>
      </c>
      <c r="L12" s="5">
        <v>1</v>
      </c>
    </row>
    <row r="13" spans="2:12" x14ac:dyDescent="0.3">
      <c r="B13" t="s">
        <v>21</v>
      </c>
      <c r="C13" s="1">
        <v>2</v>
      </c>
      <c r="D13" s="1">
        <v>2</v>
      </c>
      <c r="E13" s="1">
        <v>0</v>
      </c>
      <c r="F13" s="1">
        <v>0</v>
      </c>
      <c r="G13" t="s">
        <v>62</v>
      </c>
      <c r="H13" t="s">
        <v>73</v>
      </c>
      <c r="I13" t="s">
        <v>75</v>
      </c>
      <c r="J13">
        <v>2</v>
      </c>
      <c r="K13" s="2">
        <v>45000</v>
      </c>
      <c r="L13" s="5">
        <v>1</v>
      </c>
    </row>
    <row r="14" spans="2:12" x14ac:dyDescent="0.3">
      <c r="B14" t="s">
        <v>37</v>
      </c>
      <c r="C14" s="1">
        <v>4</v>
      </c>
      <c r="D14" s="1">
        <v>0</v>
      </c>
      <c r="E14" s="1">
        <v>0</v>
      </c>
      <c r="F14" s="1">
        <v>0</v>
      </c>
      <c r="G14" t="s">
        <v>128</v>
      </c>
      <c r="H14" t="s">
        <v>73</v>
      </c>
      <c r="I14" t="s">
        <v>76</v>
      </c>
      <c r="J14">
        <v>2</v>
      </c>
      <c r="K14" s="2">
        <v>11792</v>
      </c>
      <c r="L14" s="5">
        <v>18</v>
      </c>
    </row>
    <row r="15" spans="2:12" x14ac:dyDescent="0.3">
      <c r="B15" t="s">
        <v>19</v>
      </c>
      <c r="C15" s="1">
        <v>2</v>
      </c>
      <c r="D15" s="1">
        <v>0</v>
      </c>
      <c r="E15" s="1">
        <v>0</v>
      </c>
      <c r="F15" s="1">
        <v>2</v>
      </c>
      <c r="G15" t="s">
        <v>125</v>
      </c>
      <c r="H15" t="s">
        <v>73</v>
      </c>
      <c r="I15" t="s">
        <v>83</v>
      </c>
      <c r="J15">
        <v>3</v>
      </c>
      <c r="K15" s="2">
        <v>14091</v>
      </c>
      <c r="L15" s="5">
        <v>53</v>
      </c>
    </row>
    <row r="16" spans="2:12" x14ac:dyDescent="0.3">
      <c r="B16" t="s">
        <v>22</v>
      </c>
      <c r="C16" s="1">
        <v>2</v>
      </c>
      <c r="D16" s="1">
        <v>0</v>
      </c>
      <c r="E16" s="1">
        <v>0</v>
      </c>
      <c r="F16" s="1">
        <v>2</v>
      </c>
      <c r="G16" t="s">
        <v>63</v>
      </c>
      <c r="H16" t="s">
        <v>73</v>
      </c>
      <c r="I16" t="s">
        <v>84</v>
      </c>
      <c r="J16">
        <v>3</v>
      </c>
      <c r="K16" s="2">
        <v>12203</v>
      </c>
      <c r="L16" s="5">
        <v>71</v>
      </c>
    </row>
    <row r="17" spans="2:12" x14ac:dyDescent="0.3">
      <c r="B17" t="s">
        <v>23</v>
      </c>
      <c r="C17" s="1">
        <v>3</v>
      </c>
      <c r="D17" s="1">
        <v>1</v>
      </c>
      <c r="E17" s="1">
        <v>0</v>
      </c>
      <c r="F17" s="1">
        <v>0</v>
      </c>
      <c r="G17" t="s">
        <v>64</v>
      </c>
      <c r="H17" t="s">
        <v>73</v>
      </c>
      <c r="I17" t="s">
        <v>79</v>
      </c>
      <c r="J17">
        <v>3</v>
      </c>
      <c r="K17" s="2">
        <v>14472</v>
      </c>
      <c r="L17" s="5">
        <v>28</v>
      </c>
    </row>
    <row r="18" spans="2:12" x14ac:dyDescent="0.3">
      <c r="B18" t="s">
        <v>24</v>
      </c>
      <c r="C18" s="1">
        <v>3</v>
      </c>
      <c r="D18" s="1">
        <v>1</v>
      </c>
      <c r="E18" s="1">
        <v>0</v>
      </c>
      <c r="F18" s="1">
        <v>0</v>
      </c>
      <c r="G18" t="s">
        <v>64</v>
      </c>
      <c r="H18" t="s">
        <v>73</v>
      </c>
      <c r="I18" t="s">
        <v>79</v>
      </c>
      <c r="J18">
        <v>3</v>
      </c>
      <c r="K18" s="2">
        <v>14472</v>
      </c>
      <c r="L18" s="5">
        <v>33</v>
      </c>
    </row>
    <row r="19" spans="2:12" x14ac:dyDescent="0.3">
      <c r="B19" t="s">
        <v>33</v>
      </c>
      <c r="C19" s="1">
        <v>2</v>
      </c>
      <c r="D19" s="1">
        <v>2</v>
      </c>
      <c r="E19" s="1">
        <v>0</v>
      </c>
      <c r="F19" s="1">
        <v>0</v>
      </c>
      <c r="G19" t="s">
        <v>69</v>
      </c>
      <c r="H19" t="s">
        <v>73</v>
      </c>
      <c r="I19" t="s">
        <v>83</v>
      </c>
      <c r="J19">
        <v>3</v>
      </c>
      <c r="K19" s="2">
        <v>13034</v>
      </c>
      <c r="L19" s="5">
        <v>26</v>
      </c>
    </row>
    <row r="20" spans="2:12" x14ac:dyDescent="0.3">
      <c r="B20" t="s">
        <v>34</v>
      </c>
      <c r="C20" s="1">
        <v>2</v>
      </c>
      <c r="D20" s="1">
        <v>2</v>
      </c>
      <c r="E20" s="1">
        <v>0</v>
      </c>
      <c r="F20" s="1">
        <v>0</v>
      </c>
      <c r="G20" t="s">
        <v>69</v>
      </c>
      <c r="H20" t="s">
        <v>73</v>
      </c>
      <c r="I20" t="s">
        <v>83</v>
      </c>
      <c r="J20">
        <v>3</v>
      </c>
      <c r="K20" s="2">
        <v>13034</v>
      </c>
      <c r="L20" s="5">
        <v>24</v>
      </c>
    </row>
    <row r="21" spans="2:12" x14ac:dyDescent="0.3">
      <c r="B21" t="s">
        <v>35</v>
      </c>
      <c r="C21" s="1">
        <v>2</v>
      </c>
      <c r="D21" s="1">
        <v>2</v>
      </c>
      <c r="E21" s="1">
        <v>0</v>
      </c>
      <c r="F21" s="1">
        <v>0</v>
      </c>
      <c r="G21" t="s">
        <v>70</v>
      </c>
      <c r="H21" t="s">
        <v>73</v>
      </c>
      <c r="I21" t="s">
        <v>83</v>
      </c>
      <c r="J21">
        <v>3</v>
      </c>
      <c r="K21" s="2">
        <v>14642</v>
      </c>
      <c r="L21" s="5">
        <v>29</v>
      </c>
    </row>
    <row r="22" spans="2:12" x14ac:dyDescent="0.3">
      <c r="B22" t="s">
        <v>36</v>
      </c>
      <c r="C22" s="1">
        <v>2</v>
      </c>
      <c r="D22" s="1">
        <v>2</v>
      </c>
      <c r="E22" s="1">
        <v>0</v>
      </c>
      <c r="F22" s="1">
        <v>0</v>
      </c>
      <c r="G22" t="s">
        <v>70</v>
      </c>
      <c r="H22" t="s">
        <v>73</v>
      </c>
      <c r="I22" t="s">
        <v>83</v>
      </c>
      <c r="J22">
        <v>3</v>
      </c>
      <c r="K22" s="2">
        <v>14472</v>
      </c>
      <c r="L22" s="5">
        <v>27</v>
      </c>
    </row>
    <row r="23" spans="2:12" x14ac:dyDescent="0.3">
      <c r="B23" t="s">
        <v>3</v>
      </c>
      <c r="C23" s="1">
        <v>2</v>
      </c>
      <c r="D23" s="1">
        <v>0</v>
      </c>
      <c r="E23" s="1">
        <v>0</v>
      </c>
      <c r="F23" s="1">
        <v>0</v>
      </c>
      <c r="G23" t="s">
        <v>46</v>
      </c>
      <c r="H23" t="s">
        <v>73</v>
      </c>
      <c r="I23" t="s">
        <v>76</v>
      </c>
      <c r="J23">
        <v>4</v>
      </c>
      <c r="K23" s="2">
        <v>14091</v>
      </c>
      <c r="L23" s="5">
        <v>14</v>
      </c>
    </row>
    <row r="24" spans="2:12" x14ac:dyDescent="0.3">
      <c r="B24" t="s">
        <v>4</v>
      </c>
      <c r="C24" s="1">
        <v>1</v>
      </c>
      <c r="D24" s="1">
        <v>1</v>
      </c>
      <c r="E24" s="1">
        <v>0</v>
      </c>
      <c r="F24" s="1">
        <v>0</v>
      </c>
      <c r="G24" t="s">
        <v>47</v>
      </c>
      <c r="H24" t="s">
        <v>73</v>
      </c>
      <c r="I24" t="s">
        <v>76</v>
      </c>
      <c r="J24">
        <v>4</v>
      </c>
      <c r="K24" s="2">
        <v>13034</v>
      </c>
      <c r="L24" s="5">
        <v>11</v>
      </c>
    </row>
    <row r="25" spans="2:12" x14ac:dyDescent="0.3">
      <c r="B25" t="s">
        <v>5</v>
      </c>
      <c r="C25" s="1">
        <v>2</v>
      </c>
      <c r="D25" s="1">
        <v>2</v>
      </c>
      <c r="E25" s="1">
        <v>0</v>
      </c>
      <c r="F25" s="1">
        <v>0</v>
      </c>
      <c r="G25" t="s">
        <v>48</v>
      </c>
      <c r="H25" t="s">
        <v>73</v>
      </c>
      <c r="I25" t="s">
        <v>76</v>
      </c>
      <c r="J25">
        <v>4</v>
      </c>
      <c r="K25" s="2">
        <v>14525</v>
      </c>
      <c r="L25" s="5">
        <v>10</v>
      </c>
    </row>
    <row r="26" spans="2:12" x14ac:dyDescent="0.3">
      <c r="B26" t="s">
        <v>38</v>
      </c>
      <c r="C26" s="1">
        <v>4</v>
      </c>
      <c r="D26" s="1">
        <v>0</v>
      </c>
      <c r="E26" s="1">
        <v>0</v>
      </c>
      <c r="F26" s="1">
        <v>0</v>
      </c>
      <c r="G26" t="s">
        <v>71</v>
      </c>
      <c r="H26" t="s">
        <v>73</v>
      </c>
      <c r="I26" t="s">
        <v>87</v>
      </c>
      <c r="J26">
        <v>4</v>
      </c>
      <c r="K26" s="2">
        <v>14642</v>
      </c>
      <c r="L26" s="5">
        <v>11</v>
      </c>
    </row>
    <row r="27" spans="2:12" x14ac:dyDescent="0.3">
      <c r="B27" t="s">
        <v>6</v>
      </c>
      <c r="C27" s="1">
        <v>3</v>
      </c>
      <c r="D27" s="1">
        <v>1</v>
      </c>
      <c r="E27" s="1">
        <v>0</v>
      </c>
      <c r="F27" s="1">
        <v>0</v>
      </c>
      <c r="G27" t="s">
        <v>123</v>
      </c>
      <c r="H27" t="s">
        <v>73</v>
      </c>
      <c r="I27" t="s">
        <v>77</v>
      </c>
      <c r="J27">
        <v>5</v>
      </c>
      <c r="K27" s="2">
        <v>14642</v>
      </c>
      <c r="L27" s="5">
        <v>20</v>
      </c>
    </row>
    <row r="28" spans="2:12" x14ac:dyDescent="0.3">
      <c r="B28" t="s">
        <v>7</v>
      </c>
      <c r="C28" s="1">
        <v>2</v>
      </c>
      <c r="D28" s="1">
        <v>0</v>
      </c>
      <c r="E28" s="1">
        <v>0</v>
      </c>
      <c r="F28" s="1">
        <v>0</v>
      </c>
      <c r="G28" t="s">
        <v>49</v>
      </c>
      <c r="H28" t="s">
        <v>73</v>
      </c>
      <c r="I28" t="s">
        <v>77</v>
      </c>
      <c r="J28">
        <v>5</v>
      </c>
      <c r="K28" s="2">
        <v>12274</v>
      </c>
      <c r="L28" s="5">
        <v>27</v>
      </c>
    </row>
    <row r="29" spans="2:12" x14ac:dyDescent="0.3">
      <c r="B29" t="s">
        <v>8</v>
      </c>
      <c r="C29" s="1">
        <v>2</v>
      </c>
      <c r="D29" s="1">
        <v>2</v>
      </c>
      <c r="E29" s="1">
        <v>0</v>
      </c>
      <c r="F29" s="1">
        <v>0</v>
      </c>
      <c r="G29" t="s">
        <v>50</v>
      </c>
      <c r="H29" t="s">
        <v>73</v>
      </c>
      <c r="I29" t="s">
        <v>78</v>
      </c>
      <c r="J29">
        <v>5</v>
      </c>
      <c r="K29" s="2">
        <v>14875</v>
      </c>
      <c r="L29" s="5">
        <v>16</v>
      </c>
    </row>
    <row r="30" spans="2:12" x14ac:dyDescent="0.3">
      <c r="B30" t="s">
        <v>9</v>
      </c>
      <c r="C30" s="1">
        <v>4</v>
      </c>
      <c r="D30" s="1">
        <v>0</v>
      </c>
      <c r="E30" s="1">
        <v>0</v>
      </c>
      <c r="F30" s="1">
        <v>0</v>
      </c>
      <c r="G30" t="s">
        <v>51</v>
      </c>
      <c r="H30" t="s">
        <v>73</v>
      </c>
      <c r="I30" t="s">
        <v>79</v>
      </c>
      <c r="J30">
        <v>5</v>
      </c>
      <c r="K30" s="2">
        <v>14525</v>
      </c>
      <c r="L30" s="5">
        <v>21</v>
      </c>
    </row>
    <row r="31" spans="2:12" x14ac:dyDescent="0.3">
      <c r="B31" t="s">
        <v>25</v>
      </c>
      <c r="C31" s="1">
        <v>2</v>
      </c>
      <c r="D31" s="1">
        <v>0</v>
      </c>
      <c r="E31" s="1">
        <v>0</v>
      </c>
      <c r="F31" s="1">
        <v>0</v>
      </c>
      <c r="G31" t="s">
        <v>65</v>
      </c>
      <c r="H31" t="s">
        <v>73</v>
      </c>
      <c r="I31" t="s">
        <v>77</v>
      </c>
      <c r="J31">
        <v>5</v>
      </c>
      <c r="K31" s="2">
        <v>14776</v>
      </c>
      <c r="L31" s="5">
        <v>17</v>
      </c>
    </row>
    <row r="32" spans="2:12" x14ac:dyDescent="0.3">
      <c r="B32" t="s">
        <v>26</v>
      </c>
      <c r="C32" s="1">
        <v>3</v>
      </c>
      <c r="D32" s="1">
        <v>1</v>
      </c>
      <c r="E32" s="1">
        <v>0</v>
      </c>
      <c r="F32" s="1">
        <v>0</v>
      </c>
      <c r="G32" t="s">
        <v>66</v>
      </c>
      <c r="H32" t="s">
        <v>73</v>
      </c>
      <c r="I32" t="s">
        <v>81</v>
      </c>
      <c r="J32">
        <v>5</v>
      </c>
      <c r="K32" s="2">
        <v>13034</v>
      </c>
      <c r="L32" s="5">
        <v>27</v>
      </c>
    </row>
    <row r="33" spans="2:12" x14ac:dyDescent="0.3">
      <c r="B33" t="s">
        <v>10</v>
      </c>
      <c r="C33" s="1">
        <v>2</v>
      </c>
      <c r="D33" s="1">
        <v>2</v>
      </c>
      <c r="E33" s="1">
        <v>0</v>
      </c>
      <c r="F33" s="1">
        <v>0</v>
      </c>
      <c r="G33" t="s">
        <v>52</v>
      </c>
      <c r="H33" t="s">
        <v>73</v>
      </c>
      <c r="I33" t="s">
        <v>80</v>
      </c>
      <c r="J33">
        <v>6</v>
      </c>
      <c r="K33" s="2">
        <v>45000</v>
      </c>
      <c r="L33" s="5">
        <v>1</v>
      </c>
    </row>
    <row r="34" spans="2:12" x14ac:dyDescent="0.3">
      <c r="B34" t="s">
        <v>11</v>
      </c>
      <c r="C34" s="1">
        <v>2</v>
      </c>
      <c r="D34" s="1">
        <v>2</v>
      </c>
      <c r="E34" s="1">
        <v>0</v>
      </c>
      <c r="F34" s="1">
        <v>0</v>
      </c>
      <c r="G34" t="s">
        <v>53</v>
      </c>
      <c r="H34" t="s">
        <v>73</v>
      </c>
      <c r="I34" t="s">
        <v>81</v>
      </c>
      <c r="J34">
        <v>6</v>
      </c>
      <c r="K34" s="2">
        <v>13000</v>
      </c>
      <c r="L34" s="5">
        <v>6</v>
      </c>
    </row>
    <row r="35" spans="2:12" x14ac:dyDescent="0.3">
      <c r="B35" t="s">
        <v>12</v>
      </c>
      <c r="C35" s="1">
        <v>1</v>
      </c>
      <c r="D35" s="1">
        <v>1</v>
      </c>
      <c r="E35" s="1">
        <v>0</v>
      </c>
      <c r="F35" s="1">
        <v>0</v>
      </c>
      <c r="G35" t="s">
        <v>54</v>
      </c>
      <c r="H35" t="s">
        <v>73</v>
      </c>
      <c r="I35" t="s">
        <v>82</v>
      </c>
      <c r="J35">
        <v>6</v>
      </c>
      <c r="K35" s="2">
        <v>14525</v>
      </c>
      <c r="L35" s="5">
        <v>4</v>
      </c>
    </row>
    <row r="36" spans="2:12" x14ac:dyDescent="0.3">
      <c r="B36" t="s">
        <v>13</v>
      </c>
      <c r="C36" s="1">
        <v>2</v>
      </c>
      <c r="D36" s="1">
        <v>0</v>
      </c>
      <c r="E36" s="1">
        <v>0</v>
      </c>
      <c r="F36" s="1">
        <v>0</v>
      </c>
      <c r="G36" t="s">
        <v>55</v>
      </c>
      <c r="H36" t="s">
        <v>73</v>
      </c>
      <c r="I36" t="s">
        <v>80</v>
      </c>
      <c r="J36">
        <v>7</v>
      </c>
      <c r="K36" s="2">
        <v>14642</v>
      </c>
      <c r="L36" s="5">
        <v>18</v>
      </c>
    </row>
    <row r="37" spans="2:12" x14ac:dyDescent="0.3">
      <c r="B37" t="s">
        <v>14</v>
      </c>
      <c r="C37" s="1">
        <v>2</v>
      </c>
      <c r="D37" s="1">
        <v>0</v>
      </c>
      <c r="E37" s="1">
        <v>0</v>
      </c>
      <c r="F37" s="1">
        <v>0</v>
      </c>
      <c r="G37" t="s">
        <v>56</v>
      </c>
      <c r="H37" t="s">
        <v>73</v>
      </c>
      <c r="I37" t="s">
        <v>80</v>
      </c>
      <c r="J37">
        <v>7</v>
      </c>
      <c r="K37" s="2">
        <v>14875</v>
      </c>
      <c r="L37" s="5">
        <v>18</v>
      </c>
    </row>
    <row r="38" spans="2:12" x14ac:dyDescent="0.3">
      <c r="B38" t="s">
        <v>15</v>
      </c>
      <c r="C38" s="1">
        <v>2</v>
      </c>
      <c r="D38" s="1">
        <v>2</v>
      </c>
      <c r="E38" s="1">
        <v>0</v>
      </c>
      <c r="F38" s="1">
        <v>0</v>
      </c>
      <c r="G38" t="s">
        <v>108</v>
      </c>
      <c r="H38" t="s">
        <v>73</v>
      </c>
      <c r="I38" t="s">
        <v>80</v>
      </c>
      <c r="J38">
        <v>7</v>
      </c>
      <c r="K38" s="2">
        <v>14616</v>
      </c>
      <c r="L38" s="5">
        <v>22</v>
      </c>
    </row>
    <row r="39" spans="2:12" x14ac:dyDescent="0.3">
      <c r="B39" t="s">
        <v>16</v>
      </c>
      <c r="C39" s="1">
        <v>3</v>
      </c>
      <c r="D39" s="1">
        <v>1</v>
      </c>
      <c r="E39" s="1">
        <v>0</v>
      </c>
      <c r="F39" s="1">
        <v>0</v>
      </c>
      <c r="G39" t="s">
        <v>57</v>
      </c>
      <c r="H39" t="s">
        <v>73</v>
      </c>
      <c r="I39" t="s">
        <v>78</v>
      </c>
      <c r="J39">
        <v>7</v>
      </c>
      <c r="K39" s="2">
        <v>13000</v>
      </c>
      <c r="L39" s="5">
        <v>19</v>
      </c>
    </row>
    <row r="40" spans="2:12" x14ac:dyDescent="0.3">
      <c r="B40" t="s">
        <v>17</v>
      </c>
      <c r="C40" s="1">
        <v>2</v>
      </c>
      <c r="D40" s="1">
        <v>2</v>
      </c>
      <c r="E40" s="1">
        <v>0</v>
      </c>
      <c r="F40" s="1">
        <v>0</v>
      </c>
      <c r="G40" t="s">
        <v>58</v>
      </c>
      <c r="H40" t="s">
        <v>73</v>
      </c>
      <c r="I40" t="s">
        <v>75</v>
      </c>
      <c r="J40">
        <v>7</v>
      </c>
      <c r="K40" s="2">
        <v>13070</v>
      </c>
      <c r="L40" s="5">
        <v>14</v>
      </c>
    </row>
    <row r="41" spans="2:12" x14ac:dyDescent="0.3">
      <c r="B41" t="s">
        <v>27</v>
      </c>
      <c r="C41" s="1">
        <v>4</v>
      </c>
      <c r="D41" s="1">
        <v>0</v>
      </c>
      <c r="E41" s="1">
        <v>0</v>
      </c>
      <c r="F41" s="1">
        <v>0</v>
      </c>
      <c r="G41" t="s">
        <v>129</v>
      </c>
      <c r="H41" t="s">
        <v>73</v>
      </c>
      <c r="I41" t="s">
        <v>85</v>
      </c>
      <c r="J41">
        <v>7</v>
      </c>
      <c r="K41" s="2">
        <v>11792</v>
      </c>
      <c r="L41" s="5">
        <v>22</v>
      </c>
    </row>
    <row r="42" spans="2:12" x14ac:dyDescent="0.3">
      <c r="B42" t="s">
        <v>18</v>
      </c>
      <c r="C42" s="1">
        <v>2</v>
      </c>
      <c r="D42" s="1">
        <v>2</v>
      </c>
      <c r="E42" s="1">
        <v>0</v>
      </c>
      <c r="F42" s="1">
        <v>0</v>
      </c>
      <c r="G42" t="s">
        <v>59</v>
      </c>
      <c r="H42" t="s">
        <v>73</v>
      </c>
      <c r="I42" t="s">
        <v>80</v>
      </c>
      <c r="J42">
        <v>8</v>
      </c>
      <c r="K42" s="2">
        <v>14642</v>
      </c>
      <c r="L42" s="5">
        <v>12</v>
      </c>
    </row>
    <row r="44" spans="2:12" x14ac:dyDescent="0.3">
      <c r="B44" t="s">
        <v>1</v>
      </c>
      <c r="C44" t="s">
        <v>39</v>
      </c>
      <c r="D44" t="s">
        <v>40</v>
      </c>
      <c r="E44" t="s">
        <v>41</v>
      </c>
      <c r="F44" t="s">
        <v>42</v>
      </c>
      <c r="G44" t="s">
        <v>44</v>
      </c>
      <c r="H44" t="s">
        <v>72</v>
      </c>
      <c r="I44" t="s">
        <v>74</v>
      </c>
      <c r="J44" t="s">
        <v>88</v>
      </c>
      <c r="K44" t="s">
        <v>89</v>
      </c>
      <c r="L44" t="s">
        <v>105</v>
      </c>
    </row>
    <row r="45" spans="2:12" x14ac:dyDescent="0.3">
      <c r="B45" t="s">
        <v>149</v>
      </c>
      <c r="C45" s="1">
        <v>2</v>
      </c>
      <c r="D45" s="1">
        <v>2</v>
      </c>
      <c r="E45" s="1">
        <v>0</v>
      </c>
      <c r="F45" s="1">
        <v>0</v>
      </c>
      <c r="G45" t="s">
        <v>45</v>
      </c>
      <c r="H45" t="s">
        <v>73</v>
      </c>
      <c r="I45" t="s">
        <v>75</v>
      </c>
      <c r="J45">
        <v>2</v>
      </c>
      <c r="K45" s="2">
        <v>45000</v>
      </c>
      <c r="L45" s="5">
        <v>2</v>
      </c>
    </row>
    <row r="46" spans="2:12" x14ac:dyDescent="0.3">
      <c r="B46" t="s">
        <v>109</v>
      </c>
      <c r="C46" s="1">
        <v>2</v>
      </c>
      <c r="D46" s="1">
        <v>0</v>
      </c>
      <c r="E46" s="1">
        <v>0</v>
      </c>
      <c r="F46" s="1">
        <v>0</v>
      </c>
      <c r="G46" t="s">
        <v>46</v>
      </c>
      <c r="H46" t="s">
        <v>73</v>
      </c>
      <c r="I46" t="s">
        <v>76</v>
      </c>
      <c r="J46">
        <v>4</v>
      </c>
      <c r="K46" s="2">
        <v>14091</v>
      </c>
      <c r="L46" s="5">
        <v>14</v>
      </c>
    </row>
    <row r="47" spans="2:12" x14ac:dyDescent="0.3">
      <c r="B47" t="s">
        <v>132</v>
      </c>
      <c r="C47" s="1">
        <v>1</v>
      </c>
      <c r="D47" s="1">
        <v>1</v>
      </c>
      <c r="E47" s="1">
        <v>0</v>
      </c>
      <c r="F47" s="1">
        <v>0</v>
      </c>
      <c r="G47" t="s">
        <v>47</v>
      </c>
      <c r="H47" t="s">
        <v>73</v>
      </c>
      <c r="I47" t="s">
        <v>76</v>
      </c>
      <c r="J47">
        <v>4</v>
      </c>
      <c r="K47" s="2">
        <v>13034</v>
      </c>
      <c r="L47" s="5">
        <v>11</v>
      </c>
    </row>
    <row r="48" spans="2:12" x14ac:dyDescent="0.3">
      <c r="B48" t="s">
        <v>114</v>
      </c>
      <c r="C48" s="1">
        <v>2</v>
      </c>
      <c r="D48" s="1">
        <v>2</v>
      </c>
      <c r="E48" s="1">
        <v>0</v>
      </c>
      <c r="F48" s="1">
        <v>0</v>
      </c>
      <c r="G48" t="s">
        <v>48</v>
      </c>
      <c r="H48" t="s">
        <v>73</v>
      </c>
      <c r="I48" t="s">
        <v>76</v>
      </c>
      <c r="J48">
        <v>4</v>
      </c>
      <c r="K48" s="2">
        <v>14525</v>
      </c>
      <c r="L48" s="5">
        <v>10</v>
      </c>
    </row>
    <row r="49" spans="2:12" x14ac:dyDescent="0.3">
      <c r="B49" t="s">
        <v>120</v>
      </c>
      <c r="C49" s="1">
        <v>3</v>
      </c>
      <c r="D49" s="1">
        <v>1</v>
      </c>
      <c r="E49" s="1">
        <v>0</v>
      </c>
      <c r="F49" s="1">
        <v>0</v>
      </c>
      <c r="G49" t="s">
        <v>123</v>
      </c>
      <c r="H49" t="s">
        <v>73</v>
      </c>
      <c r="I49" t="s">
        <v>77</v>
      </c>
      <c r="J49">
        <v>5</v>
      </c>
      <c r="K49" s="2">
        <v>14642</v>
      </c>
      <c r="L49" s="5">
        <v>20</v>
      </c>
    </row>
    <row r="50" spans="2:12" x14ac:dyDescent="0.3">
      <c r="B50" t="s">
        <v>131</v>
      </c>
      <c r="C50" s="1">
        <v>2</v>
      </c>
      <c r="D50" s="1">
        <v>0</v>
      </c>
      <c r="E50" s="1">
        <v>0</v>
      </c>
      <c r="F50" s="1">
        <v>0</v>
      </c>
      <c r="G50" t="s">
        <v>49</v>
      </c>
      <c r="H50" t="s">
        <v>73</v>
      </c>
      <c r="I50" t="s">
        <v>77</v>
      </c>
      <c r="J50">
        <v>5</v>
      </c>
      <c r="K50" s="2">
        <v>12274</v>
      </c>
      <c r="L50" s="5">
        <v>27</v>
      </c>
    </row>
    <row r="51" spans="2:12" x14ac:dyDescent="0.3">
      <c r="B51" t="s">
        <v>111</v>
      </c>
      <c r="C51" s="1">
        <v>2</v>
      </c>
      <c r="D51" s="1">
        <v>2</v>
      </c>
      <c r="E51" s="1">
        <v>0</v>
      </c>
      <c r="F51" s="1">
        <v>0</v>
      </c>
      <c r="G51" t="s">
        <v>50</v>
      </c>
      <c r="H51" t="s">
        <v>73</v>
      </c>
      <c r="I51" t="s">
        <v>78</v>
      </c>
      <c r="J51">
        <v>5</v>
      </c>
      <c r="K51" s="2">
        <v>14875</v>
      </c>
      <c r="L51" s="5">
        <v>16</v>
      </c>
    </row>
    <row r="52" spans="2:12" x14ac:dyDescent="0.3">
      <c r="B52" t="s">
        <v>115</v>
      </c>
      <c r="C52" s="1">
        <v>4</v>
      </c>
      <c r="D52" s="1">
        <v>0</v>
      </c>
      <c r="E52" s="1">
        <v>0</v>
      </c>
      <c r="F52" s="1">
        <v>0</v>
      </c>
      <c r="G52" t="s">
        <v>51</v>
      </c>
      <c r="H52" t="s">
        <v>73</v>
      </c>
      <c r="I52" t="s">
        <v>79</v>
      </c>
      <c r="J52">
        <v>5</v>
      </c>
      <c r="K52" s="2">
        <v>14525</v>
      </c>
      <c r="L52" s="5">
        <v>21</v>
      </c>
    </row>
    <row r="53" spans="2:12" x14ac:dyDescent="0.3">
      <c r="B53" t="s">
        <v>145</v>
      </c>
      <c r="C53" s="1">
        <v>2</v>
      </c>
      <c r="D53" s="1">
        <v>2</v>
      </c>
      <c r="E53" s="1">
        <v>0</v>
      </c>
      <c r="F53" s="1">
        <v>0</v>
      </c>
      <c r="G53" t="s">
        <v>52</v>
      </c>
      <c r="H53" t="s">
        <v>73</v>
      </c>
      <c r="I53" t="s">
        <v>80</v>
      </c>
      <c r="J53">
        <v>6</v>
      </c>
      <c r="K53" s="2">
        <v>45000</v>
      </c>
      <c r="L53" s="5">
        <v>1</v>
      </c>
    </row>
    <row r="54" spans="2:12" x14ac:dyDescent="0.3">
      <c r="B54" t="s">
        <v>141</v>
      </c>
      <c r="C54" s="1">
        <v>2</v>
      </c>
      <c r="D54" s="1">
        <v>2</v>
      </c>
      <c r="E54" s="1">
        <v>0</v>
      </c>
      <c r="F54" s="1">
        <v>0</v>
      </c>
      <c r="G54" t="s">
        <v>53</v>
      </c>
      <c r="H54" t="s">
        <v>73</v>
      </c>
      <c r="I54" t="s">
        <v>81</v>
      </c>
      <c r="J54">
        <v>6</v>
      </c>
      <c r="K54" s="2">
        <v>13000</v>
      </c>
      <c r="L54" s="5">
        <v>6</v>
      </c>
    </row>
    <row r="55" spans="2:12" x14ac:dyDescent="0.3">
      <c r="B55" t="s">
        <v>116</v>
      </c>
      <c r="C55" s="1">
        <v>1</v>
      </c>
      <c r="D55" s="1">
        <v>1</v>
      </c>
      <c r="E55" s="1">
        <v>0</v>
      </c>
      <c r="F55" s="1">
        <v>0</v>
      </c>
      <c r="G55" t="s">
        <v>54</v>
      </c>
      <c r="H55" t="s">
        <v>73</v>
      </c>
      <c r="I55" t="s">
        <v>82</v>
      </c>
      <c r="J55">
        <v>6</v>
      </c>
      <c r="K55" s="2">
        <v>14525</v>
      </c>
      <c r="L55" s="5">
        <v>4</v>
      </c>
    </row>
    <row r="56" spans="2:12" x14ac:dyDescent="0.3">
      <c r="B56" t="s">
        <v>119</v>
      </c>
      <c r="C56" s="1">
        <v>2</v>
      </c>
      <c r="D56" s="1">
        <v>0</v>
      </c>
      <c r="E56" s="1">
        <v>0</v>
      </c>
      <c r="F56" s="1">
        <v>0</v>
      </c>
      <c r="G56" t="s">
        <v>55</v>
      </c>
      <c r="H56" t="s">
        <v>73</v>
      </c>
      <c r="I56" t="s">
        <v>80</v>
      </c>
      <c r="J56">
        <v>7</v>
      </c>
      <c r="K56" s="2">
        <v>14642</v>
      </c>
      <c r="L56" s="5">
        <v>18</v>
      </c>
    </row>
    <row r="57" spans="2:12" x14ac:dyDescent="0.3">
      <c r="B57" t="s">
        <v>112</v>
      </c>
      <c r="C57" s="1">
        <v>2</v>
      </c>
      <c r="D57" s="1">
        <v>0</v>
      </c>
      <c r="E57" s="1">
        <v>0</v>
      </c>
      <c r="F57" s="1">
        <v>0</v>
      </c>
      <c r="G57" t="s">
        <v>56</v>
      </c>
      <c r="H57" t="s">
        <v>73</v>
      </c>
      <c r="I57" t="s">
        <v>80</v>
      </c>
      <c r="J57">
        <v>7</v>
      </c>
      <c r="K57" s="2">
        <v>14875</v>
      </c>
      <c r="L57" s="5">
        <v>18</v>
      </c>
    </row>
    <row r="58" spans="2:12" x14ac:dyDescent="0.3">
      <c r="B58" t="s">
        <v>113</v>
      </c>
      <c r="C58" s="1">
        <v>2</v>
      </c>
      <c r="D58" s="1">
        <v>2</v>
      </c>
      <c r="E58" s="1">
        <v>0</v>
      </c>
      <c r="F58" s="1">
        <v>0</v>
      </c>
      <c r="G58" t="s">
        <v>108</v>
      </c>
      <c r="H58" t="s">
        <v>73</v>
      </c>
      <c r="I58" t="s">
        <v>80</v>
      </c>
      <c r="J58">
        <v>7</v>
      </c>
      <c r="K58" s="2">
        <v>14616</v>
      </c>
      <c r="L58" s="5">
        <v>22</v>
      </c>
    </row>
    <row r="59" spans="2:12" x14ac:dyDescent="0.3">
      <c r="B59" t="s">
        <v>146</v>
      </c>
      <c r="C59" s="1">
        <v>3</v>
      </c>
      <c r="D59" s="1">
        <v>1</v>
      </c>
      <c r="E59" s="1">
        <v>0</v>
      </c>
      <c r="F59" s="1">
        <v>0</v>
      </c>
      <c r="G59" t="s">
        <v>57</v>
      </c>
      <c r="H59" t="s">
        <v>73</v>
      </c>
      <c r="I59" t="s">
        <v>78</v>
      </c>
      <c r="J59">
        <v>7</v>
      </c>
      <c r="K59" s="2">
        <v>13000</v>
      </c>
      <c r="L59" s="5">
        <v>19</v>
      </c>
    </row>
    <row r="60" spans="2:12" x14ac:dyDescent="0.3">
      <c r="B60" t="s">
        <v>133</v>
      </c>
      <c r="C60" s="1">
        <v>2</v>
      </c>
      <c r="D60" s="1">
        <v>2</v>
      </c>
      <c r="E60" s="1">
        <v>0</v>
      </c>
      <c r="F60" s="1">
        <v>0</v>
      </c>
      <c r="G60" t="s">
        <v>58</v>
      </c>
      <c r="H60" t="s">
        <v>73</v>
      </c>
      <c r="I60" t="s">
        <v>75</v>
      </c>
      <c r="J60">
        <v>7</v>
      </c>
      <c r="K60" s="2">
        <v>13070</v>
      </c>
      <c r="L60" s="5">
        <v>14</v>
      </c>
    </row>
    <row r="61" spans="2:12" x14ac:dyDescent="0.3">
      <c r="B61" t="s">
        <v>121</v>
      </c>
      <c r="C61" s="1">
        <v>2</v>
      </c>
      <c r="D61" s="1">
        <v>2</v>
      </c>
      <c r="E61" s="1">
        <v>0</v>
      </c>
      <c r="F61" s="1">
        <v>0</v>
      </c>
      <c r="G61" t="s">
        <v>59</v>
      </c>
      <c r="H61" t="s">
        <v>73</v>
      </c>
      <c r="I61" t="s">
        <v>80</v>
      </c>
      <c r="J61">
        <v>8</v>
      </c>
      <c r="K61" s="2">
        <v>14642</v>
      </c>
      <c r="L61" s="5">
        <v>12</v>
      </c>
    </row>
    <row r="62" spans="2:12" x14ac:dyDescent="0.3">
      <c r="B62" t="s">
        <v>110</v>
      </c>
      <c r="C62" s="1">
        <v>2</v>
      </c>
      <c r="D62" s="1">
        <v>0</v>
      </c>
      <c r="E62" s="1">
        <v>0</v>
      </c>
      <c r="F62" s="1">
        <v>2</v>
      </c>
      <c r="G62" t="s">
        <v>125</v>
      </c>
      <c r="H62" t="s">
        <v>73</v>
      </c>
      <c r="I62" t="s">
        <v>83</v>
      </c>
      <c r="J62">
        <v>3</v>
      </c>
      <c r="K62" s="2">
        <v>14091</v>
      </c>
      <c r="L62" s="5">
        <v>53</v>
      </c>
    </row>
    <row r="63" spans="2:12" x14ac:dyDescent="0.3">
      <c r="B63" t="s">
        <v>143</v>
      </c>
      <c r="C63" s="1">
        <v>1</v>
      </c>
      <c r="D63" s="1">
        <v>0</v>
      </c>
      <c r="E63" s="1">
        <v>0</v>
      </c>
      <c r="F63" s="1">
        <v>1</v>
      </c>
      <c r="G63" t="s">
        <v>61</v>
      </c>
      <c r="H63" t="s">
        <v>73</v>
      </c>
      <c r="I63" t="s">
        <v>76</v>
      </c>
      <c r="J63">
        <v>2</v>
      </c>
      <c r="K63" s="2">
        <v>45000</v>
      </c>
      <c r="L63" s="5">
        <v>1</v>
      </c>
    </row>
    <row r="64" spans="2:12" x14ac:dyDescent="0.3">
      <c r="B64" t="s">
        <v>147</v>
      </c>
      <c r="C64" s="1">
        <v>2</v>
      </c>
      <c r="D64" s="1">
        <v>2</v>
      </c>
      <c r="E64" s="1">
        <v>0</v>
      </c>
      <c r="F64" s="1">
        <v>0</v>
      </c>
      <c r="G64" t="s">
        <v>62</v>
      </c>
      <c r="H64" t="s">
        <v>73</v>
      </c>
      <c r="I64" t="s">
        <v>75</v>
      </c>
      <c r="J64">
        <v>2</v>
      </c>
      <c r="K64" s="2">
        <v>45000</v>
      </c>
      <c r="L64" s="5">
        <v>1</v>
      </c>
    </row>
    <row r="65" spans="2:12" x14ac:dyDescent="0.3">
      <c r="B65" t="s">
        <v>148</v>
      </c>
      <c r="C65" s="1">
        <v>2</v>
      </c>
      <c r="D65" s="1">
        <v>0</v>
      </c>
      <c r="E65" s="1">
        <v>0</v>
      </c>
      <c r="F65" s="1">
        <v>2</v>
      </c>
      <c r="G65" t="s">
        <v>63</v>
      </c>
      <c r="H65" t="s">
        <v>73</v>
      </c>
      <c r="I65" t="s">
        <v>84</v>
      </c>
      <c r="J65">
        <v>3</v>
      </c>
      <c r="K65" s="2">
        <v>12203</v>
      </c>
      <c r="L65" s="5">
        <v>71</v>
      </c>
    </row>
    <row r="66" spans="2:12" x14ac:dyDescent="0.3">
      <c r="B66" t="s">
        <v>118</v>
      </c>
      <c r="C66" s="1">
        <v>3</v>
      </c>
      <c r="D66" s="1">
        <v>1</v>
      </c>
      <c r="E66" s="1">
        <v>0</v>
      </c>
      <c r="F66" s="1">
        <v>0</v>
      </c>
      <c r="G66" t="s">
        <v>64</v>
      </c>
      <c r="H66" t="s">
        <v>73</v>
      </c>
      <c r="I66" t="s">
        <v>79</v>
      </c>
      <c r="J66">
        <v>3</v>
      </c>
      <c r="K66" s="2">
        <v>14472</v>
      </c>
      <c r="L66" s="5">
        <v>61</v>
      </c>
    </row>
    <row r="67" spans="2:12" x14ac:dyDescent="0.3">
      <c r="B67" t="s">
        <v>134</v>
      </c>
      <c r="C67" s="1">
        <v>2</v>
      </c>
      <c r="D67" s="1">
        <v>0</v>
      </c>
      <c r="E67" s="1">
        <v>0</v>
      </c>
      <c r="F67" s="1">
        <v>0</v>
      </c>
      <c r="G67" t="s">
        <v>65</v>
      </c>
      <c r="H67" t="s">
        <v>73</v>
      </c>
      <c r="I67" t="s">
        <v>77</v>
      </c>
      <c r="J67">
        <v>5</v>
      </c>
      <c r="K67" s="2">
        <v>14776</v>
      </c>
      <c r="L67" s="5">
        <v>17</v>
      </c>
    </row>
    <row r="68" spans="2:12" x14ac:dyDescent="0.3">
      <c r="B68" t="s">
        <v>135</v>
      </c>
      <c r="C68" s="1">
        <v>3</v>
      </c>
      <c r="D68" s="1">
        <v>1</v>
      </c>
      <c r="E68" s="1">
        <v>0</v>
      </c>
      <c r="F68" s="1">
        <v>0</v>
      </c>
      <c r="G68" t="s">
        <v>66</v>
      </c>
      <c r="H68" t="s">
        <v>73</v>
      </c>
      <c r="I68" t="s">
        <v>81</v>
      </c>
      <c r="J68">
        <v>5</v>
      </c>
      <c r="K68" s="2">
        <v>13034</v>
      </c>
      <c r="L68" s="5">
        <v>27</v>
      </c>
    </row>
    <row r="69" spans="2:12" x14ac:dyDescent="0.3">
      <c r="B69" t="s">
        <v>139</v>
      </c>
      <c r="C69" s="1">
        <v>4</v>
      </c>
      <c r="D69" s="1">
        <v>0</v>
      </c>
      <c r="E69" s="1">
        <v>0</v>
      </c>
      <c r="F69" s="1">
        <v>0</v>
      </c>
      <c r="G69" t="s">
        <v>129</v>
      </c>
      <c r="H69" t="s">
        <v>73</v>
      </c>
      <c r="I69" t="s">
        <v>85</v>
      </c>
      <c r="J69">
        <v>7</v>
      </c>
      <c r="K69" s="2">
        <v>11792</v>
      </c>
      <c r="L69" s="5">
        <v>22</v>
      </c>
    </row>
    <row r="70" spans="2:12" x14ac:dyDescent="0.3">
      <c r="B70" t="s">
        <v>140</v>
      </c>
      <c r="C70" s="1">
        <v>2</v>
      </c>
      <c r="D70" s="1">
        <v>2</v>
      </c>
      <c r="E70" s="1">
        <v>0</v>
      </c>
      <c r="F70" s="1">
        <v>0</v>
      </c>
      <c r="G70" t="s">
        <v>67</v>
      </c>
      <c r="H70" t="s">
        <v>73</v>
      </c>
      <c r="I70" t="s">
        <v>84</v>
      </c>
      <c r="J70">
        <v>1</v>
      </c>
      <c r="K70" s="2">
        <v>13070</v>
      </c>
      <c r="L70" s="5">
        <v>61</v>
      </c>
    </row>
    <row r="71" spans="2:12" x14ac:dyDescent="0.3">
      <c r="B71" t="s">
        <v>117</v>
      </c>
      <c r="C71" s="1">
        <v>2</v>
      </c>
      <c r="D71" s="1">
        <v>2</v>
      </c>
      <c r="E71" s="1">
        <v>0</v>
      </c>
      <c r="F71" s="1">
        <v>0</v>
      </c>
      <c r="G71" t="s">
        <v>68</v>
      </c>
      <c r="H71" t="s">
        <v>73</v>
      </c>
      <c r="I71" t="s">
        <v>86</v>
      </c>
      <c r="J71">
        <v>1</v>
      </c>
      <c r="K71" s="2">
        <v>11785</v>
      </c>
      <c r="L71" s="5">
        <v>56</v>
      </c>
    </row>
    <row r="72" spans="2:12" x14ac:dyDescent="0.3">
      <c r="B72" t="s">
        <v>138</v>
      </c>
      <c r="C72" s="1">
        <v>4</v>
      </c>
      <c r="D72" s="1">
        <v>0</v>
      </c>
      <c r="E72" s="1">
        <v>0</v>
      </c>
      <c r="F72" s="1">
        <v>0</v>
      </c>
      <c r="G72" t="s">
        <v>127</v>
      </c>
      <c r="H72" t="s">
        <v>73</v>
      </c>
      <c r="I72" t="s">
        <v>86</v>
      </c>
      <c r="J72">
        <v>1</v>
      </c>
      <c r="K72" s="2">
        <v>11792</v>
      </c>
      <c r="L72" s="5">
        <v>52</v>
      </c>
    </row>
    <row r="73" spans="2:12" x14ac:dyDescent="0.3">
      <c r="B73" t="s">
        <v>137</v>
      </c>
      <c r="C73" s="1">
        <v>2</v>
      </c>
      <c r="D73" s="1">
        <v>0</v>
      </c>
      <c r="E73" s="1">
        <v>0</v>
      </c>
      <c r="F73" s="1">
        <v>2</v>
      </c>
      <c r="G73" t="s">
        <v>126</v>
      </c>
      <c r="H73" t="s">
        <v>73</v>
      </c>
      <c r="I73" t="s">
        <v>77</v>
      </c>
      <c r="J73">
        <v>1</v>
      </c>
      <c r="K73" s="2">
        <v>13034</v>
      </c>
      <c r="L73" s="5">
        <v>59</v>
      </c>
    </row>
    <row r="74" spans="2:12" x14ac:dyDescent="0.3">
      <c r="B74" t="s">
        <v>136</v>
      </c>
      <c r="C74" s="1">
        <v>2</v>
      </c>
      <c r="D74" s="1">
        <v>2</v>
      </c>
      <c r="E74" s="1">
        <v>0</v>
      </c>
      <c r="F74" s="1">
        <v>0</v>
      </c>
      <c r="G74" t="s">
        <v>69</v>
      </c>
      <c r="H74" t="s">
        <v>73</v>
      </c>
      <c r="I74" t="s">
        <v>83</v>
      </c>
      <c r="J74">
        <v>3</v>
      </c>
      <c r="K74" s="2">
        <v>13034</v>
      </c>
      <c r="L74" s="5">
        <v>50</v>
      </c>
    </row>
    <row r="75" spans="2:12" x14ac:dyDescent="0.3">
      <c r="B75" t="s">
        <v>107</v>
      </c>
      <c r="C75" s="1">
        <v>2</v>
      </c>
      <c r="D75" s="1">
        <v>2</v>
      </c>
      <c r="E75" s="1">
        <v>0</v>
      </c>
      <c r="F75" s="1">
        <v>0</v>
      </c>
      <c r="G75" t="s">
        <v>70</v>
      </c>
      <c r="H75" t="s">
        <v>73</v>
      </c>
      <c r="I75" t="s">
        <v>83</v>
      </c>
      <c r="J75">
        <v>3</v>
      </c>
      <c r="K75" s="2">
        <v>14472</v>
      </c>
      <c r="L75" s="5">
        <v>56</v>
      </c>
    </row>
    <row r="76" spans="2:12" x14ac:dyDescent="0.3">
      <c r="B76" t="s">
        <v>142</v>
      </c>
      <c r="C76" s="1">
        <v>4</v>
      </c>
      <c r="D76" s="1">
        <v>0</v>
      </c>
      <c r="E76" s="1">
        <v>0</v>
      </c>
      <c r="F76" s="1">
        <v>0</v>
      </c>
      <c r="G76" t="s">
        <v>128</v>
      </c>
      <c r="H76" t="s">
        <v>73</v>
      </c>
      <c r="I76" t="s">
        <v>76</v>
      </c>
      <c r="J76">
        <v>2</v>
      </c>
      <c r="K76" s="2">
        <v>11792</v>
      </c>
      <c r="L76" s="5">
        <v>18</v>
      </c>
    </row>
    <row r="77" spans="2:12" x14ac:dyDescent="0.3">
      <c r="B77" t="s">
        <v>122</v>
      </c>
      <c r="C77" s="1">
        <v>4</v>
      </c>
      <c r="D77" s="1">
        <v>0</v>
      </c>
      <c r="E77" s="1">
        <v>0</v>
      </c>
      <c r="F77" s="1">
        <v>0</v>
      </c>
      <c r="G77" t="s">
        <v>71</v>
      </c>
      <c r="H77" t="s">
        <v>73</v>
      </c>
      <c r="I77" t="s">
        <v>87</v>
      </c>
      <c r="J77">
        <v>4</v>
      </c>
      <c r="K77" s="2">
        <v>14642</v>
      </c>
      <c r="L77" s="5">
        <v>11</v>
      </c>
    </row>
  </sheetData>
  <mergeCells count="1">
    <mergeCell ref="B2:E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4DF4-CEA0-4BF6-94BA-E896B085E534}">
  <dimension ref="A1:K34"/>
  <sheetViews>
    <sheetView topLeftCell="A5" workbookViewId="0">
      <selection sqref="A1:K34"/>
    </sheetView>
  </sheetViews>
  <sheetFormatPr defaultRowHeight="14.4" x14ac:dyDescent="0.3"/>
  <sheetData>
    <row r="1" spans="1:11" x14ac:dyDescent="0.3">
      <c r="A1" t="s">
        <v>1</v>
      </c>
      <c r="B1" t="s">
        <v>39</v>
      </c>
      <c r="C1" t="s">
        <v>40</v>
      </c>
      <c r="D1" t="s">
        <v>41</v>
      </c>
      <c r="E1" t="s">
        <v>42</v>
      </c>
      <c r="F1" t="s">
        <v>44</v>
      </c>
      <c r="G1" t="s">
        <v>72</v>
      </c>
      <c r="H1" t="s">
        <v>74</v>
      </c>
      <c r="I1" t="s">
        <v>88</v>
      </c>
      <c r="J1" t="s">
        <v>89</v>
      </c>
      <c r="K1" t="s">
        <v>105</v>
      </c>
    </row>
    <row r="2" spans="1:11" x14ac:dyDescent="0.3">
      <c r="A2" t="s">
        <v>149</v>
      </c>
      <c r="B2" s="1">
        <v>2</v>
      </c>
      <c r="C2" s="1">
        <v>2</v>
      </c>
      <c r="D2" s="1">
        <v>0</v>
      </c>
      <c r="E2" s="1">
        <v>0</v>
      </c>
      <c r="F2" t="s">
        <v>45</v>
      </c>
      <c r="G2" t="s">
        <v>73</v>
      </c>
      <c r="H2" t="s">
        <v>75</v>
      </c>
      <c r="I2">
        <v>2</v>
      </c>
      <c r="J2" s="2">
        <v>45000</v>
      </c>
      <c r="K2" s="5">
        <v>2</v>
      </c>
    </row>
    <row r="3" spans="1:11" x14ac:dyDescent="0.3">
      <c r="A3" t="s">
        <v>109</v>
      </c>
      <c r="B3" s="1">
        <v>2</v>
      </c>
      <c r="C3" s="1">
        <v>0</v>
      </c>
      <c r="D3" s="1">
        <v>0</v>
      </c>
      <c r="E3" s="1">
        <v>0</v>
      </c>
      <c r="F3" t="s">
        <v>46</v>
      </c>
      <c r="G3" t="s">
        <v>73</v>
      </c>
      <c r="H3" t="s">
        <v>76</v>
      </c>
      <c r="I3">
        <v>4</v>
      </c>
      <c r="J3" s="2">
        <v>14091</v>
      </c>
      <c r="K3" s="5">
        <v>14</v>
      </c>
    </row>
    <row r="4" spans="1:11" x14ac:dyDescent="0.3">
      <c r="A4" t="s">
        <v>132</v>
      </c>
      <c r="B4" s="1">
        <v>1</v>
      </c>
      <c r="C4" s="1">
        <v>1</v>
      </c>
      <c r="D4" s="1">
        <v>0</v>
      </c>
      <c r="E4" s="1">
        <v>0</v>
      </c>
      <c r="F4" t="s">
        <v>47</v>
      </c>
      <c r="G4" t="s">
        <v>73</v>
      </c>
      <c r="H4" t="s">
        <v>76</v>
      </c>
      <c r="I4">
        <v>4</v>
      </c>
      <c r="J4" s="2">
        <v>13034</v>
      </c>
      <c r="K4" s="5">
        <v>11</v>
      </c>
    </row>
    <row r="5" spans="1:11" x14ac:dyDescent="0.3">
      <c r="A5" t="s">
        <v>114</v>
      </c>
      <c r="B5" s="1">
        <v>2</v>
      </c>
      <c r="C5" s="1">
        <v>2</v>
      </c>
      <c r="D5" s="1">
        <v>0</v>
      </c>
      <c r="E5" s="1">
        <v>0</v>
      </c>
      <c r="F5" t="s">
        <v>48</v>
      </c>
      <c r="G5" t="s">
        <v>73</v>
      </c>
      <c r="H5" t="s">
        <v>76</v>
      </c>
      <c r="I5">
        <v>4</v>
      </c>
      <c r="J5" s="2">
        <v>14525</v>
      </c>
      <c r="K5" s="5">
        <v>10</v>
      </c>
    </row>
    <row r="6" spans="1:11" x14ac:dyDescent="0.3">
      <c r="A6" t="s">
        <v>120</v>
      </c>
      <c r="B6" s="1">
        <v>3</v>
      </c>
      <c r="C6" s="1">
        <v>1</v>
      </c>
      <c r="D6" s="1">
        <v>0</v>
      </c>
      <c r="E6" s="1">
        <v>0</v>
      </c>
      <c r="F6" t="s">
        <v>123</v>
      </c>
      <c r="G6" t="s">
        <v>73</v>
      </c>
      <c r="H6" t="s">
        <v>77</v>
      </c>
      <c r="I6">
        <v>5</v>
      </c>
      <c r="J6" s="2">
        <v>14642</v>
      </c>
      <c r="K6" s="5">
        <v>20</v>
      </c>
    </row>
    <row r="7" spans="1:11" x14ac:dyDescent="0.3">
      <c r="A7" t="s">
        <v>131</v>
      </c>
      <c r="B7" s="1">
        <v>2</v>
      </c>
      <c r="C7" s="1">
        <v>0</v>
      </c>
      <c r="D7" s="1">
        <v>0</v>
      </c>
      <c r="E7" s="1">
        <v>0</v>
      </c>
      <c r="F7" t="s">
        <v>49</v>
      </c>
      <c r="G7" t="s">
        <v>73</v>
      </c>
      <c r="H7" t="s">
        <v>77</v>
      </c>
      <c r="I7">
        <v>5</v>
      </c>
      <c r="J7" s="2">
        <v>12274</v>
      </c>
      <c r="K7" s="5">
        <v>27</v>
      </c>
    </row>
    <row r="8" spans="1:11" x14ac:dyDescent="0.3">
      <c r="A8" t="s">
        <v>111</v>
      </c>
      <c r="B8" s="1">
        <v>2</v>
      </c>
      <c r="C8" s="1">
        <v>2</v>
      </c>
      <c r="D8" s="1">
        <v>0</v>
      </c>
      <c r="E8" s="1">
        <v>0</v>
      </c>
      <c r="F8" t="s">
        <v>50</v>
      </c>
      <c r="G8" t="s">
        <v>73</v>
      </c>
      <c r="H8" t="s">
        <v>78</v>
      </c>
      <c r="I8">
        <v>5</v>
      </c>
      <c r="J8" s="2">
        <v>14875</v>
      </c>
      <c r="K8" s="5">
        <v>16</v>
      </c>
    </row>
    <row r="9" spans="1:11" x14ac:dyDescent="0.3">
      <c r="A9" t="s">
        <v>115</v>
      </c>
      <c r="B9" s="1">
        <v>4</v>
      </c>
      <c r="C9" s="1">
        <v>0</v>
      </c>
      <c r="D9" s="1">
        <v>0</v>
      </c>
      <c r="E9" s="1">
        <v>0</v>
      </c>
      <c r="F9" t="s">
        <v>51</v>
      </c>
      <c r="G9" t="s">
        <v>73</v>
      </c>
      <c r="H9" t="s">
        <v>79</v>
      </c>
      <c r="I9">
        <v>5</v>
      </c>
      <c r="J9" s="2">
        <v>14525</v>
      </c>
      <c r="K9" s="5">
        <v>21</v>
      </c>
    </row>
    <row r="10" spans="1:11" x14ac:dyDescent="0.3">
      <c r="A10" t="s">
        <v>145</v>
      </c>
      <c r="B10" s="1">
        <v>2</v>
      </c>
      <c r="C10" s="1">
        <v>2</v>
      </c>
      <c r="D10" s="1">
        <v>0</v>
      </c>
      <c r="E10" s="1">
        <v>0</v>
      </c>
      <c r="F10" t="s">
        <v>52</v>
      </c>
      <c r="G10" t="s">
        <v>73</v>
      </c>
      <c r="H10" t="s">
        <v>80</v>
      </c>
      <c r="I10">
        <v>6</v>
      </c>
      <c r="J10" s="2">
        <v>45000</v>
      </c>
      <c r="K10" s="5">
        <v>1</v>
      </c>
    </row>
    <row r="11" spans="1:11" x14ac:dyDescent="0.3">
      <c r="A11" t="s">
        <v>141</v>
      </c>
      <c r="B11" s="1">
        <v>2</v>
      </c>
      <c r="C11" s="1">
        <v>2</v>
      </c>
      <c r="D11" s="1">
        <v>0</v>
      </c>
      <c r="E11" s="1">
        <v>0</v>
      </c>
      <c r="F11" t="s">
        <v>53</v>
      </c>
      <c r="G11" t="s">
        <v>73</v>
      </c>
      <c r="H11" t="s">
        <v>81</v>
      </c>
      <c r="I11">
        <v>6</v>
      </c>
      <c r="J11" s="2">
        <v>13000</v>
      </c>
      <c r="K11" s="5">
        <v>6</v>
      </c>
    </row>
    <row r="12" spans="1:11" x14ac:dyDescent="0.3">
      <c r="A12" t="s">
        <v>116</v>
      </c>
      <c r="B12" s="1">
        <v>1</v>
      </c>
      <c r="C12" s="1">
        <v>1</v>
      </c>
      <c r="D12" s="1">
        <v>0</v>
      </c>
      <c r="E12" s="1">
        <v>0</v>
      </c>
      <c r="F12" t="s">
        <v>54</v>
      </c>
      <c r="G12" t="s">
        <v>73</v>
      </c>
      <c r="H12" t="s">
        <v>82</v>
      </c>
      <c r="I12">
        <v>6</v>
      </c>
      <c r="J12" s="2">
        <v>14525</v>
      </c>
      <c r="K12" s="5">
        <v>4</v>
      </c>
    </row>
    <row r="13" spans="1:11" x14ac:dyDescent="0.3">
      <c r="A13" t="s">
        <v>119</v>
      </c>
      <c r="B13" s="1">
        <v>2</v>
      </c>
      <c r="C13" s="1">
        <v>0</v>
      </c>
      <c r="D13" s="1">
        <v>0</v>
      </c>
      <c r="E13" s="1">
        <v>0</v>
      </c>
      <c r="F13" t="s">
        <v>55</v>
      </c>
      <c r="G13" t="s">
        <v>73</v>
      </c>
      <c r="H13" t="s">
        <v>80</v>
      </c>
      <c r="I13">
        <v>7</v>
      </c>
      <c r="J13" s="2">
        <v>14642</v>
      </c>
      <c r="K13" s="5">
        <v>18</v>
      </c>
    </row>
    <row r="14" spans="1:11" x14ac:dyDescent="0.3">
      <c r="A14" t="s">
        <v>112</v>
      </c>
      <c r="B14" s="1">
        <v>2</v>
      </c>
      <c r="C14" s="1">
        <v>0</v>
      </c>
      <c r="D14" s="1">
        <v>0</v>
      </c>
      <c r="E14" s="1">
        <v>0</v>
      </c>
      <c r="F14" t="s">
        <v>56</v>
      </c>
      <c r="G14" t="s">
        <v>73</v>
      </c>
      <c r="H14" t="s">
        <v>80</v>
      </c>
      <c r="I14">
        <v>7</v>
      </c>
      <c r="J14" s="2">
        <v>14875</v>
      </c>
      <c r="K14" s="5">
        <v>18</v>
      </c>
    </row>
    <row r="15" spans="1:11" x14ac:dyDescent="0.3">
      <c r="A15" t="s">
        <v>113</v>
      </c>
      <c r="B15" s="1">
        <v>2</v>
      </c>
      <c r="C15" s="1">
        <v>2</v>
      </c>
      <c r="D15" s="1">
        <v>0</v>
      </c>
      <c r="E15" s="1">
        <v>0</v>
      </c>
      <c r="F15" t="s">
        <v>108</v>
      </c>
      <c r="G15" t="s">
        <v>73</v>
      </c>
      <c r="H15" t="s">
        <v>80</v>
      </c>
      <c r="I15">
        <v>7</v>
      </c>
      <c r="J15" s="2">
        <v>14616</v>
      </c>
      <c r="K15" s="5">
        <v>22</v>
      </c>
    </row>
    <row r="16" spans="1:11" x14ac:dyDescent="0.3">
      <c r="A16" t="s">
        <v>146</v>
      </c>
      <c r="B16" s="1">
        <v>3</v>
      </c>
      <c r="C16" s="1">
        <v>1</v>
      </c>
      <c r="D16" s="1">
        <v>0</v>
      </c>
      <c r="E16" s="1">
        <v>0</v>
      </c>
      <c r="F16" t="s">
        <v>57</v>
      </c>
      <c r="G16" t="s">
        <v>73</v>
      </c>
      <c r="H16" t="s">
        <v>78</v>
      </c>
      <c r="I16">
        <v>7</v>
      </c>
      <c r="J16" s="2">
        <v>13000</v>
      </c>
      <c r="K16" s="5">
        <v>19</v>
      </c>
    </row>
    <row r="17" spans="1:11" x14ac:dyDescent="0.3">
      <c r="A17" t="s">
        <v>133</v>
      </c>
      <c r="B17" s="1">
        <v>2</v>
      </c>
      <c r="C17" s="1">
        <v>2</v>
      </c>
      <c r="D17" s="1">
        <v>0</v>
      </c>
      <c r="E17" s="1">
        <v>0</v>
      </c>
      <c r="F17" t="s">
        <v>58</v>
      </c>
      <c r="G17" t="s">
        <v>73</v>
      </c>
      <c r="H17" t="s">
        <v>75</v>
      </c>
      <c r="I17">
        <v>7</v>
      </c>
      <c r="J17" s="2">
        <v>13070</v>
      </c>
      <c r="K17" s="5">
        <v>14</v>
      </c>
    </row>
    <row r="18" spans="1:11" x14ac:dyDescent="0.3">
      <c r="A18" t="s">
        <v>121</v>
      </c>
      <c r="B18" s="1">
        <v>2</v>
      </c>
      <c r="C18" s="1">
        <v>2</v>
      </c>
      <c r="D18" s="1">
        <v>0</v>
      </c>
      <c r="E18" s="1">
        <v>0</v>
      </c>
      <c r="F18" t="s">
        <v>59</v>
      </c>
      <c r="G18" t="s">
        <v>73</v>
      </c>
      <c r="H18" t="s">
        <v>80</v>
      </c>
      <c r="I18">
        <v>8</v>
      </c>
      <c r="J18" s="2">
        <v>14642</v>
      </c>
      <c r="K18" s="5">
        <v>12</v>
      </c>
    </row>
    <row r="19" spans="1:11" x14ac:dyDescent="0.3">
      <c r="A19" t="s">
        <v>110</v>
      </c>
      <c r="B19" s="1">
        <v>2</v>
      </c>
      <c r="C19" s="1">
        <v>0</v>
      </c>
      <c r="D19" s="1">
        <v>0</v>
      </c>
      <c r="E19" s="1">
        <v>2</v>
      </c>
      <c r="F19" t="s">
        <v>125</v>
      </c>
      <c r="G19" t="s">
        <v>73</v>
      </c>
      <c r="H19" t="s">
        <v>83</v>
      </c>
      <c r="I19">
        <v>3</v>
      </c>
      <c r="J19" s="2">
        <v>14091</v>
      </c>
      <c r="K19" s="5">
        <v>53</v>
      </c>
    </row>
    <row r="20" spans="1:11" x14ac:dyDescent="0.3">
      <c r="A20" t="s">
        <v>143</v>
      </c>
      <c r="B20" s="1">
        <v>1</v>
      </c>
      <c r="C20" s="1">
        <v>0</v>
      </c>
      <c r="D20" s="1">
        <v>0</v>
      </c>
      <c r="E20" s="1">
        <v>1</v>
      </c>
      <c r="F20" t="s">
        <v>61</v>
      </c>
      <c r="G20" t="s">
        <v>73</v>
      </c>
      <c r="H20" t="s">
        <v>76</v>
      </c>
      <c r="I20">
        <v>2</v>
      </c>
      <c r="J20" s="2">
        <v>45000</v>
      </c>
      <c r="K20" s="5">
        <v>1</v>
      </c>
    </row>
    <row r="21" spans="1:11" x14ac:dyDescent="0.3">
      <c r="A21" t="s">
        <v>147</v>
      </c>
      <c r="B21" s="1">
        <v>2</v>
      </c>
      <c r="C21" s="1">
        <v>2</v>
      </c>
      <c r="D21" s="1">
        <v>0</v>
      </c>
      <c r="E21" s="1">
        <v>0</v>
      </c>
      <c r="F21" t="s">
        <v>62</v>
      </c>
      <c r="G21" t="s">
        <v>73</v>
      </c>
      <c r="H21" t="s">
        <v>75</v>
      </c>
      <c r="I21">
        <v>2</v>
      </c>
      <c r="J21" s="2">
        <v>45000</v>
      </c>
      <c r="K21" s="5">
        <v>1</v>
      </c>
    </row>
    <row r="22" spans="1:11" x14ac:dyDescent="0.3">
      <c r="A22" t="s">
        <v>148</v>
      </c>
      <c r="B22" s="1">
        <v>2</v>
      </c>
      <c r="C22" s="1">
        <v>0</v>
      </c>
      <c r="D22" s="1">
        <v>0</v>
      </c>
      <c r="E22" s="1">
        <v>2</v>
      </c>
      <c r="F22" t="s">
        <v>63</v>
      </c>
      <c r="G22" t="s">
        <v>73</v>
      </c>
      <c r="H22" t="s">
        <v>84</v>
      </c>
      <c r="I22">
        <v>3</v>
      </c>
      <c r="J22" s="2">
        <v>12203</v>
      </c>
      <c r="K22" s="5">
        <v>71</v>
      </c>
    </row>
    <row r="23" spans="1:11" x14ac:dyDescent="0.3">
      <c r="A23" t="s">
        <v>118</v>
      </c>
      <c r="B23" s="1">
        <v>3</v>
      </c>
      <c r="C23" s="1">
        <v>1</v>
      </c>
      <c r="D23" s="1">
        <v>0</v>
      </c>
      <c r="E23" s="1">
        <v>0</v>
      </c>
      <c r="F23" t="s">
        <v>64</v>
      </c>
      <c r="G23" t="s">
        <v>73</v>
      </c>
      <c r="H23" t="s">
        <v>79</v>
      </c>
      <c r="I23">
        <v>3</v>
      </c>
      <c r="J23" s="2">
        <v>14472</v>
      </c>
      <c r="K23" s="5">
        <v>61</v>
      </c>
    </row>
    <row r="24" spans="1:11" x14ac:dyDescent="0.3">
      <c r="A24" t="s">
        <v>134</v>
      </c>
      <c r="B24" s="1">
        <v>2</v>
      </c>
      <c r="C24" s="1">
        <v>0</v>
      </c>
      <c r="D24" s="1">
        <v>0</v>
      </c>
      <c r="E24" s="1">
        <v>0</v>
      </c>
      <c r="F24" t="s">
        <v>65</v>
      </c>
      <c r="G24" t="s">
        <v>73</v>
      </c>
      <c r="H24" t="s">
        <v>77</v>
      </c>
      <c r="I24">
        <v>5</v>
      </c>
      <c r="J24" s="2">
        <v>14776</v>
      </c>
      <c r="K24" s="5">
        <v>17</v>
      </c>
    </row>
    <row r="25" spans="1:11" x14ac:dyDescent="0.3">
      <c r="A25" t="s">
        <v>135</v>
      </c>
      <c r="B25" s="1">
        <v>3</v>
      </c>
      <c r="C25" s="1">
        <v>1</v>
      </c>
      <c r="D25" s="1">
        <v>0</v>
      </c>
      <c r="E25" s="1">
        <v>0</v>
      </c>
      <c r="F25" t="s">
        <v>66</v>
      </c>
      <c r="G25" t="s">
        <v>73</v>
      </c>
      <c r="H25" t="s">
        <v>81</v>
      </c>
      <c r="I25">
        <v>5</v>
      </c>
      <c r="J25" s="2">
        <v>13034</v>
      </c>
      <c r="K25" s="5">
        <v>27</v>
      </c>
    </row>
    <row r="26" spans="1:11" x14ac:dyDescent="0.3">
      <c r="A26" t="s">
        <v>139</v>
      </c>
      <c r="B26" s="1">
        <v>4</v>
      </c>
      <c r="C26" s="1">
        <v>0</v>
      </c>
      <c r="D26" s="1">
        <v>0</v>
      </c>
      <c r="E26" s="1">
        <v>0</v>
      </c>
      <c r="F26" t="s">
        <v>129</v>
      </c>
      <c r="G26" t="s">
        <v>73</v>
      </c>
      <c r="H26" t="s">
        <v>85</v>
      </c>
      <c r="I26">
        <v>7</v>
      </c>
      <c r="J26" s="2">
        <v>11792</v>
      </c>
      <c r="K26" s="5">
        <v>22</v>
      </c>
    </row>
    <row r="27" spans="1:11" x14ac:dyDescent="0.3">
      <c r="A27" t="s">
        <v>140</v>
      </c>
      <c r="B27" s="1">
        <v>2</v>
      </c>
      <c r="C27" s="1">
        <v>2</v>
      </c>
      <c r="D27" s="1">
        <v>0</v>
      </c>
      <c r="E27" s="1">
        <v>0</v>
      </c>
      <c r="F27" t="s">
        <v>67</v>
      </c>
      <c r="G27" t="s">
        <v>73</v>
      </c>
      <c r="H27" t="s">
        <v>84</v>
      </c>
      <c r="I27">
        <v>1</v>
      </c>
      <c r="J27" s="2">
        <v>13070</v>
      </c>
      <c r="K27" s="5">
        <v>61</v>
      </c>
    </row>
    <row r="28" spans="1:11" x14ac:dyDescent="0.3">
      <c r="A28" t="s">
        <v>117</v>
      </c>
      <c r="B28" s="1">
        <v>2</v>
      </c>
      <c r="C28" s="1">
        <v>2</v>
      </c>
      <c r="D28" s="1">
        <v>0</v>
      </c>
      <c r="E28" s="1">
        <v>0</v>
      </c>
      <c r="F28" t="s">
        <v>68</v>
      </c>
      <c r="G28" t="s">
        <v>73</v>
      </c>
      <c r="H28" t="s">
        <v>86</v>
      </c>
      <c r="I28">
        <v>1</v>
      </c>
      <c r="J28" s="2">
        <v>11785</v>
      </c>
      <c r="K28" s="5">
        <v>56</v>
      </c>
    </row>
    <row r="29" spans="1:11" x14ac:dyDescent="0.3">
      <c r="A29" t="s">
        <v>138</v>
      </c>
      <c r="B29" s="1">
        <v>4</v>
      </c>
      <c r="C29" s="1">
        <v>0</v>
      </c>
      <c r="D29" s="1">
        <v>0</v>
      </c>
      <c r="E29" s="1">
        <v>0</v>
      </c>
      <c r="F29" t="s">
        <v>127</v>
      </c>
      <c r="G29" t="s">
        <v>73</v>
      </c>
      <c r="H29" t="s">
        <v>86</v>
      </c>
      <c r="I29">
        <v>1</v>
      </c>
      <c r="J29" s="2">
        <v>11792</v>
      </c>
      <c r="K29" s="5">
        <v>52</v>
      </c>
    </row>
    <row r="30" spans="1:11" x14ac:dyDescent="0.3">
      <c r="A30" t="s">
        <v>137</v>
      </c>
      <c r="B30" s="1">
        <v>2</v>
      </c>
      <c r="C30" s="1">
        <v>0</v>
      </c>
      <c r="D30" s="1">
        <v>0</v>
      </c>
      <c r="E30" s="1">
        <v>2</v>
      </c>
      <c r="F30" t="s">
        <v>126</v>
      </c>
      <c r="G30" t="s">
        <v>73</v>
      </c>
      <c r="H30" t="s">
        <v>77</v>
      </c>
      <c r="I30">
        <v>1</v>
      </c>
      <c r="J30" s="2">
        <v>13034</v>
      </c>
      <c r="K30" s="5">
        <v>59</v>
      </c>
    </row>
    <row r="31" spans="1:11" x14ac:dyDescent="0.3">
      <c r="A31" t="s">
        <v>136</v>
      </c>
      <c r="B31" s="1">
        <v>2</v>
      </c>
      <c r="C31" s="1">
        <v>2</v>
      </c>
      <c r="D31" s="1">
        <v>0</v>
      </c>
      <c r="E31" s="1">
        <v>0</v>
      </c>
      <c r="F31" t="s">
        <v>69</v>
      </c>
      <c r="G31" t="s">
        <v>73</v>
      </c>
      <c r="H31" t="s">
        <v>83</v>
      </c>
      <c r="I31">
        <v>3</v>
      </c>
      <c r="J31" s="2">
        <v>13034</v>
      </c>
      <c r="K31" s="5">
        <v>50</v>
      </c>
    </row>
    <row r="32" spans="1:11" x14ac:dyDescent="0.3">
      <c r="A32" t="s">
        <v>107</v>
      </c>
      <c r="B32" s="1">
        <v>2</v>
      </c>
      <c r="C32" s="1">
        <v>2</v>
      </c>
      <c r="D32" s="1">
        <v>0</v>
      </c>
      <c r="E32" s="1">
        <v>0</v>
      </c>
      <c r="F32" t="s">
        <v>70</v>
      </c>
      <c r="G32" t="s">
        <v>73</v>
      </c>
      <c r="H32" t="s">
        <v>83</v>
      </c>
      <c r="I32">
        <v>3</v>
      </c>
      <c r="J32" s="2">
        <v>14472</v>
      </c>
      <c r="K32" s="5">
        <v>56</v>
      </c>
    </row>
    <row r="33" spans="1:11" x14ac:dyDescent="0.3">
      <c r="A33" t="s">
        <v>142</v>
      </c>
      <c r="B33" s="1">
        <v>4</v>
      </c>
      <c r="C33" s="1">
        <v>0</v>
      </c>
      <c r="D33" s="1">
        <v>0</v>
      </c>
      <c r="E33" s="1">
        <v>0</v>
      </c>
      <c r="F33" t="s">
        <v>128</v>
      </c>
      <c r="G33" t="s">
        <v>73</v>
      </c>
      <c r="H33" t="s">
        <v>76</v>
      </c>
      <c r="I33">
        <v>2</v>
      </c>
      <c r="J33" s="2">
        <v>11792</v>
      </c>
      <c r="K33" s="5">
        <v>18</v>
      </c>
    </row>
    <row r="34" spans="1:11" x14ac:dyDescent="0.3">
      <c r="A34" t="s">
        <v>122</v>
      </c>
      <c r="B34" s="1">
        <v>4</v>
      </c>
      <c r="C34" s="1">
        <v>0</v>
      </c>
      <c r="D34" s="1">
        <v>0</v>
      </c>
      <c r="E34" s="1">
        <v>0</v>
      </c>
      <c r="F34" t="s">
        <v>71</v>
      </c>
      <c r="G34" t="s">
        <v>73</v>
      </c>
      <c r="H34" t="s">
        <v>87</v>
      </c>
      <c r="I34">
        <v>4</v>
      </c>
      <c r="J34" s="2">
        <v>14642</v>
      </c>
      <c r="K34" s="5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F1B3-023B-4C26-8BA7-3BF936A39EC1}">
  <dimension ref="B1:K51"/>
  <sheetViews>
    <sheetView topLeftCell="A12" workbookViewId="0">
      <selection activeCell="B20" sqref="B20"/>
    </sheetView>
  </sheetViews>
  <sheetFormatPr defaultRowHeight="14.4" x14ac:dyDescent="0.3"/>
  <cols>
    <col min="2" max="2" width="16.21875" customWidth="1"/>
    <col min="3" max="3" width="38.77734375" customWidth="1"/>
    <col min="4" max="4" width="17.88671875" customWidth="1"/>
    <col min="5" max="5" width="35.88671875" customWidth="1"/>
    <col min="6" max="6" width="35.77734375" customWidth="1"/>
    <col min="7" max="7" width="13.88671875" customWidth="1"/>
  </cols>
  <sheetData>
    <row r="1" spans="2:11" ht="15" thickBot="1" x14ac:dyDescent="0.35"/>
    <row r="2" spans="2:11" ht="15" thickBot="1" x14ac:dyDescent="0.35">
      <c r="B2" s="6" t="s">
        <v>130</v>
      </c>
      <c r="C2" s="8"/>
    </row>
    <row r="4" spans="2:11" x14ac:dyDescent="0.3">
      <c r="B4" t="s">
        <v>1</v>
      </c>
      <c r="C4" t="s">
        <v>44</v>
      </c>
      <c r="D4" t="s">
        <v>124</v>
      </c>
      <c r="F4" s="3"/>
      <c r="G4" s="3"/>
      <c r="H4" s="3"/>
      <c r="K4" s="3"/>
    </row>
    <row r="5" spans="2:11" x14ac:dyDescent="0.3">
      <c r="B5" t="s">
        <v>117</v>
      </c>
      <c r="C5" t="s">
        <v>68</v>
      </c>
      <c r="D5" s="2">
        <v>11785</v>
      </c>
    </row>
    <row r="6" spans="2:11" x14ac:dyDescent="0.3">
      <c r="B6" t="s">
        <v>139</v>
      </c>
      <c r="C6" t="s">
        <v>129</v>
      </c>
      <c r="D6" s="2">
        <v>11792</v>
      </c>
    </row>
    <row r="7" spans="2:11" x14ac:dyDescent="0.3">
      <c r="B7" t="s">
        <v>138</v>
      </c>
      <c r="C7" t="s">
        <v>127</v>
      </c>
      <c r="D7" s="2">
        <v>11792</v>
      </c>
    </row>
    <row r="8" spans="2:11" x14ac:dyDescent="0.3">
      <c r="B8" t="s">
        <v>142</v>
      </c>
      <c r="C8" t="s">
        <v>128</v>
      </c>
      <c r="D8" s="2">
        <v>11792</v>
      </c>
    </row>
    <row r="9" spans="2:11" x14ac:dyDescent="0.3">
      <c r="B9" t="s">
        <v>148</v>
      </c>
      <c r="C9" t="s">
        <v>63</v>
      </c>
      <c r="D9" s="2">
        <v>12203</v>
      </c>
    </row>
    <row r="10" spans="2:11" x14ac:dyDescent="0.3">
      <c r="B10" t="s">
        <v>131</v>
      </c>
      <c r="C10" t="s">
        <v>49</v>
      </c>
      <c r="D10" s="2">
        <v>12274</v>
      </c>
    </row>
    <row r="11" spans="2:11" x14ac:dyDescent="0.3">
      <c r="B11" t="s">
        <v>133</v>
      </c>
      <c r="C11" t="s">
        <v>58</v>
      </c>
      <c r="D11" s="2">
        <v>12274</v>
      </c>
    </row>
    <row r="12" spans="2:11" x14ac:dyDescent="0.3">
      <c r="B12" t="s">
        <v>121</v>
      </c>
      <c r="C12" t="s">
        <v>59</v>
      </c>
      <c r="D12" s="2">
        <v>12274</v>
      </c>
    </row>
    <row r="13" spans="2:11" x14ac:dyDescent="0.3">
      <c r="B13" t="s">
        <v>141</v>
      </c>
      <c r="C13" t="s">
        <v>53</v>
      </c>
      <c r="D13" s="2">
        <v>13000</v>
      </c>
    </row>
    <row r="14" spans="2:11" x14ac:dyDescent="0.3">
      <c r="B14" t="s">
        <v>146</v>
      </c>
      <c r="C14" t="s">
        <v>57</v>
      </c>
      <c r="D14" s="2">
        <v>13000</v>
      </c>
    </row>
    <row r="15" spans="2:11" x14ac:dyDescent="0.3">
      <c r="B15" t="s">
        <v>134</v>
      </c>
      <c r="C15" t="s">
        <v>65</v>
      </c>
      <c r="D15" s="2">
        <v>13000</v>
      </c>
    </row>
    <row r="16" spans="2:11" x14ac:dyDescent="0.3">
      <c r="B16" t="s">
        <v>137</v>
      </c>
      <c r="C16" t="s">
        <v>126</v>
      </c>
      <c r="D16" s="2">
        <v>13000</v>
      </c>
    </row>
    <row r="17" spans="2:5" x14ac:dyDescent="0.3">
      <c r="B17" t="s">
        <v>132</v>
      </c>
      <c r="C17" t="s">
        <v>47</v>
      </c>
      <c r="D17" s="2">
        <v>13034</v>
      </c>
    </row>
    <row r="18" spans="2:5" x14ac:dyDescent="0.3">
      <c r="B18" t="s">
        <v>135</v>
      </c>
      <c r="C18" t="s">
        <v>66</v>
      </c>
      <c r="D18" s="2">
        <v>13034</v>
      </c>
    </row>
    <row r="19" spans="2:5" x14ac:dyDescent="0.3">
      <c r="B19" t="s">
        <v>117</v>
      </c>
      <c r="C19" t="s">
        <v>68</v>
      </c>
      <c r="D19" s="2">
        <v>13034</v>
      </c>
    </row>
    <row r="20" spans="2:5" x14ac:dyDescent="0.3">
      <c r="B20" t="s">
        <v>137</v>
      </c>
      <c r="C20" t="s">
        <v>126</v>
      </c>
      <c r="D20" s="2">
        <v>13034</v>
      </c>
    </row>
    <row r="21" spans="2:5" x14ac:dyDescent="0.3">
      <c r="B21" t="s">
        <v>136</v>
      </c>
      <c r="C21" t="s">
        <v>69</v>
      </c>
      <c r="D21" s="2">
        <v>13034</v>
      </c>
    </row>
    <row r="22" spans="2:5" x14ac:dyDescent="0.3">
      <c r="B22" t="s">
        <v>133</v>
      </c>
      <c r="C22" t="s">
        <v>58</v>
      </c>
      <c r="D22" s="2">
        <v>13070</v>
      </c>
    </row>
    <row r="23" spans="2:5" x14ac:dyDescent="0.3">
      <c r="B23" t="s">
        <v>140</v>
      </c>
      <c r="C23" t="s">
        <v>67</v>
      </c>
      <c r="D23" s="2">
        <v>13070</v>
      </c>
    </row>
    <row r="24" spans="2:5" x14ac:dyDescent="0.3">
      <c r="B24" t="s">
        <v>109</v>
      </c>
      <c r="C24" t="s">
        <v>46</v>
      </c>
      <c r="D24" s="2">
        <v>14091</v>
      </c>
    </row>
    <row r="25" spans="2:5" x14ac:dyDescent="0.3">
      <c r="B25" t="s">
        <v>110</v>
      </c>
      <c r="C25" t="s">
        <v>60</v>
      </c>
      <c r="D25" s="2">
        <v>14091</v>
      </c>
    </row>
    <row r="26" spans="2:5" x14ac:dyDescent="0.3">
      <c r="B26" t="s">
        <v>132</v>
      </c>
      <c r="C26" t="s">
        <v>47</v>
      </c>
      <c r="D26" s="2">
        <v>14472</v>
      </c>
    </row>
    <row r="27" spans="2:5" x14ac:dyDescent="0.3">
      <c r="B27" t="s">
        <v>118</v>
      </c>
      <c r="C27" t="s">
        <v>64</v>
      </c>
      <c r="D27" s="2">
        <v>14472</v>
      </c>
      <c r="E27" s="1"/>
    </row>
    <row r="28" spans="2:5" x14ac:dyDescent="0.3">
      <c r="B28" t="s">
        <v>135</v>
      </c>
      <c r="C28" t="s">
        <v>66</v>
      </c>
      <c r="D28" s="2">
        <v>14472</v>
      </c>
    </row>
    <row r="29" spans="2:5" x14ac:dyDescent="0.3">
      <c r="B29" t="s">
        <v>136</v>
      </c>
      <c r="C29" t="s">
        <v>69</v>
      </c>
      <c r="D29" s="2">
        <v>14472</v>
      </c>
    </row>
    <row r="30" spans="2:5" x14ac:dyDescent="0.3">
      <c r="B30" t="s">
        <v>107</v>
      </c>
      <c r="C30" t="s">
        <v>70</v>
      </c>
      <c r="D30" s="2">
        <v>14472</v>
      </c>
    </row>
    <row r="31" spans="2:5" x14ac:dyDescent="0.3">
      <c r="B31" t="s">
        <v>114</v>
      </c>
      <c r="C31" t="s">
        <v>48</v>
      </c>
      <c r="D31" s="2">
        <v>14525</v>
      </c>
    </row>
    <row r="32" spans="2:5" x14ac:dyDescent="0.3">
      <c r="B32" t="s">
        <v>115</v>
      </c>
      <c r="C32" t="s">
        <v>51</v>
      </c>
      <c r="D32" s="2">
        <v>14525</v>
      </c>
    </row>
    <row r="33" spans="2:4" x14ac:dyDescent="0.3">
      <c r="B33" t="s">
        <v>116</v>
      </c>
      <c r="C33" t="s">
        <v>54</v>
      </c>
      <c r="D33" s="2">
        <v>14525</v>
      </c>
    </row>
    <row r="34" spans="2:4" x14ac:dyDescent="0.3">
      <c r="B34" t="s">
        <v>117</v>
      </c>
      <c r="C34" t="s">
        <v>68</v>
      </c>
      <c r="D34" s="2">
        <v>14525</v>
      </c>
    </row>
    <row r="35" spans="2:4" x14ac:dyDescent="0.3">
      <c r="B35" t="s">
        <v>113</v>
      </c>
      <c r="C35" t="s">
        <v>108</v>
      </c>
      <c r="D35" s="2">
        <v>14616</v>
      </c>
    </row>
    <row r="36" spans="2:4" x14ac:dyDescent="0.3">
      <c r="B36" t="s">
        <v>120</v>
      </c>
      <c r="C36" t="s">
        <v>123</v>
      </c>
      <c r="D36" s="2">
        <v>14642</v>
      </c>
    </row>
    <row r="37" spans="2:4" x14ac:dyDescent="0.3">
      <c r="B37" t="s">
        <v>119</v>
      </c>
      <c r="C37" t="s">
        <v>55</v>
      </c>
      <c r="D37" s="2">
        <v>14642</v>
      </c>
    </row>
    <row r="38" spans="2:4" x14ac:dyDescent="0.3">
      <c r="B38" t="s">
        <v>121</v>
      </c>
      <c r="C38" t="s">
        <v>59</v>
      </c>
      <c r="D38" s="2">
        <v>14642</v>
      </c>
    </row>
    <row r="39" spans="2:4" x14ac:dyDescent="0.3">
      <c r="B39" t="s">
        <v>118</v>
      </c>
      <c r="C39" t="s">
        <v>64</v>
      </c>
      <c r="D39" s="2">
        <v>14642</v>
      </c>
    </row>
    <row r="40" spans="2:4" x14ac:dyDescent="0.3">
      <c r="B40" t="s">
        <v>107</v>
      </c>
      <c r="C40" t="s">
        <v>70</v>
      </c>
      <c r="D40" s="2">
        <v>14642</v>
      </c>
    </row>
    <row r="41" spans="2:4" x14ac:dyDescent="0.3">
      <c r="B41" t="s">
        <v>122</v>
      </c>
      <c r="C41" t="s">
        <v>71</v>
      </c>
      <c r="D41" s="2">
        <v>14642</v>
      </c>
    </row>
    <row r="42" spans="2:4" x14ac:dyDescent="0.3">
      <c r="B42" t="s">
        <v>118</v>
      </c>
      <c r="C42" t="s">
        <v>64</v>
      </c>
      <c r="D42" s="2">
        <v>14776</v>
      </c>
    </row>
    <row r="43" spans="2:4" x14ac:dyDescent="0.3">
      <c r="B43" t="s">
        <v>134</v>
      </c>
      <c r="C43" t="s">
        <v>65</v>
      </c>
      <c r="D43" s="2">
        <v>14776</v>
      </c>
    </row>
    <row r="44" spans="2:4" x14ac:dyDescent="0.3">
      <c r="B44" t="s">
        <v>117</v>
      </c>
      <c r="C44" t="s">
        <v>68</v>
      </c>
      <c r="D44" s="2">
        <v>14776</v>
      </c>
    </row>
    <row r="45" spans="2:4" x14ac:dyDescent="0.3">
      <c r="B45" t="s">
        <v>111</v>
      </c>
      <c r="C45" t="s">
        <v>50</v>
      </c>
      <c r="D45" s="2">
        <v>14875</v>
      </c>
    </row>
    <row r="46" spans="2:4" x14ac:dyDescent="0.3">
      <c r="B46" t="s">
        <v>112</v>
      </c>
      <c r="C46" t="s">
        <v>56</v>
      </c>
      <c r="D46" s="2">
        <v>14875</v>
      </c>
    </row>
    <row r="47" spans="2:4" x14ac:dyDescent="0.3">
      <c r="B47" t="s">
        <v>107</v>
      </c>
      <c r="C47" t="s">
        <v>70</v>
      </c>
      <c r="D47" s="2">
        <v>14875</v>
      </c>
    </row>
    <row r="48" spans="2:4" x14ac:dyDescent="0.3">
      <c r="B48" t="s">
        <v>149</v>
      </c>
      <c r="C48" t="s">
        <v>45</v>
      </c>
      <c r="D48" s="2">
        <v>45000</v>
      </c>
    </row>
    <row r="49" spans="2:4" x14ac:dyDescent="0.3">
      <c r="B49" t="s">
        <v>145</v>
      </c>
      <c r="C49" t="s">
        <v>52</v>
      </c>
      <c r="D49" s="2">
        <v>45000</v>
      </c>
    </row>
    <row r="50" spans="2:4" x14ac:dyDescent="0.3">
      <c r="B50" t="s">
        <v>143</v>
      </c>
      <c r="C50" t="s">
        <v>61</v>
      </c>
      <c r="D50" s="2">
        <v>45000</v>
      </c>
    </row>
    <row r="51" spans="2:4" x14ac:dyDescent="0.3">
      <c r="B51" t="s">
        <v>147</v>
      </c>
      <c r="C51" t="s">
        <v>62</v>
      </c>
      <c r="D51" s="2">
        <v>45000</v>
      </c>
    </row>
  </sheetData>
  <sortState xmlns:xlrd2="http://schemas.microsoft.com/office/spreadsheetml/2017/richdata2" ref="H5:H52">
    <sortCondition ref="H4:H52"/>
  </sortState>
  <mergeCells count="1">
    <mergeCell ref="B2:C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6C8D-EBEC-4F83-9AB8-8954035C71B9}">
  <dimension ref="B1:I19"/>
  <sheetViews>
    <sheetView workbookViewId="0">
      <selection activeCell="G25" sqref="G25"/>
    </sheetView>
  </sheetViews>
  <sheetFormatPr defaultRowHeight="14.4" x14ac:dyDescent="0.3"/>
  <cols>
    <col min="2" max="2" width="10.21875" customWidth="1"/>
    <col min="3" max="3" width="37.88671875" customWidth="1"/>
  </cols>
  <sheetData>
    <row r="1" spans="2:9" ht="15" thickBot="1" x14ac:dyDescent="0.35"/>
    <row r="2" spans="2:9" ht="15" thickBot="1" x14ac:dyDescent="0.35">
      <c r="B2" s="6" t="s">
        <v>106</v>
      </c>
      <c r="C2" s="7"/>
      <c r="D2" s="7"/>
      <c r="E2" s="8"/>
      <c r="H2" s="3"/>
      <c r="I2" s="3"/>
    </row>
    <row r="3" spans="2:9" x14ac:dyDescent="0.3">
      <c r="H3" s="2"/>
    </row>
    <row r="4" spans="2:9" x14ac:dyDescent="0.3">
      <c r="B4" t="s">
        <v>144</v>
      </c>
      <c r="C4" t="s">
        <v>44</v>
      </c>
      <c r="H4" s="2"/>
    </row>
    <row r="5" spans="2:9" x14ac:dyDescent="0.3">
      <c r="B5" s="4">
        <v>11785</v>
      </c>
      <c r="C5" t="s">
        <v>104</v>
      </c>
      <c r="H5" s="2"/>
    </row>
    <row r="6" spans="2:9" x14ac:dyDescent="0.3">
      <c r="B6" s="4">
        <v>11792</v>
      </c>
      <c r="C6" t="s">
        <v>103</v>
      </c>
      <c r="H6" s="2"/>
    </row>
    <row r="7" spans="2:9" x14ac:dyDescent="0.3">
      <c r="B7" s="4">
        <v>12203</v>
      </c>
      <c r="C7" t="s">
        <v>100</v>
      </c>
      <c r="H7" s="2"/>
    </row>
    <row r="8" spans="2:9" x14ac:dyDescent="0.3">
      <c r="B8" s="4">
        <v>12274</v>
      </c>
      <c r="C8" t="s">
        <v>94</v>
      </c>
      <c r="H8" s="2"/>
    </row>
    <row r="9" spans="2:9" x14ac:dyDescent="0.3">
      <c r="B9" s="4">
        <v>13000</v>
      </c>
      <c r="C9" t="s">
        <v>97</v>
      </c>
      <c r="H9" s="2"/>
    </row>
    <row r="10" spans="2:9" x14ac:dyDescent="0.3">
      <c r="B10" s="4">
        <v>13034</v>
      </c>
      <c r="C10" t="s">
        <v>91</v>
      </c>
      <c r="H10" s="2"/>
    </row>
    <row r="11" spans="2:9" x14ac:dyDescent="0.3">
      <c r="B11" s="4">
        <v>13070</v>
      </c>
      <c r="C11" t="s">
        <v>99</v>
      </c>
      <c r="H11" s="2"/>
    </row>
    <row r="12" spans="2:9" x14ac:dyDescent="0.3">
      <c r="B12" s="4">
        <v>14091</v>
      </c>
      <c r="C12" t="s">
        <v>90</v>
      </c>
      <c r="H12" s="2"/>
    </row>
    <row r="13" spans="2:9" x14ac:dyDescent="0.3">
      <c r="B13" s="4">
        <v>14472</v>
      </c>
      <c r="C13" t="s">
        <v>101</v>
      </c>
      <c r="H13" s="2"/>
    </row>
    <row r="14" spans="2:9" x14ac:dyDescent="0.3">
      <c r="B14" s="4">
        <v>14525</v>
      </c>
      <c r="C14" t="s">
        <v>92</v>
      </c>
      <c r="H14" s="2"/>
    </row>
    <row r="15" spans="2:9" x14ac:dyDescent="0.3">
      <c r="B15" s="4">
        <v>14616</v>
      </c>
      <c r="C15" t="s">
        <v>98</v>
      </c>
      <c r="H15" s="2"/>
    </row>
    <row r="16" spans="2:9" x14ac:dyDescent="0.3">
      <c r="B16" s="4">
        <v>14642</v>
      </c>
      <c r="C16" t="s">
        <v>93</v>
      </c>
      <c r="H16" s="2"/>
    </row>
    <row r="17" spans="2:8" x14ac:dyDescent="0.3">
      <c r="B17" s="4">
        <v>14776</v>
      </c>
      <c r="C17" t="s">
        <v>102</v>
      </c>
      <c r="H17" s="2"/>
    </row>
    <row r="18" spans="2:8" x14ac:dyDescent="0.3">
      <c r="B18" s="4">
        <v>14875</v>
      </c>
      <c r="C18" t="s">
        <v>95</v>
      </c>
    </row>
    <row r="19" spans="2:8" x14ac:dyDescent="0.3">
      <c r="B19" s="4">
        <v>45000</v>
      </c>
      <c r="C19" t="s">
        <v>96</v>
      </c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808F-48CA-4498-917A-4D75806DE602}">
  <dimension ref="B2:M36"/>
  <sheetViews>
    <sheetView workbookViewId="0">
      <selection activeCell="M3" sqref="M3"/>
    </sheetView>
  </sheetViews>
  <sheetFormatPr defaultRowHeight="14.4" x14ac:dyDescent="0.3"/>
  <cols>
    <col min="2" max="2" width="20.88671875" customWidth="1"/>
    <col min="7" max="7" width="42.88671875" customWidth="1"/>
  </cols>
  <sheetData>
    <row r="2" spans="2:13" x14ac:dyDescent="0.3">
      <c r="B2" t="s">
        <v>1</v>
      </c>
      <c r="C2" t="s">
        <v>39</v>
      </c>
      <c r="D2" t="s">
        <v>40</v>
      </c>
      <c r="E2" t="s">
        <v>41</v>
      </c>
      <c r="F2" t="s">
        <v>42</v>
      </c>
      <c r="G2" t="s">
        <v>44</v>
      </c>
      <c r="H2" t="s">
        <v>72</v>
      </c>
      <c r="I2" t="s">
        <v>74</v>
      </c>
      <c r="J2" t="s">
        <v>88</v>
      </c>
      <c r="K2" t="s">
        <v>89</v>
      </c>
      <c r="L2" t="s">
        <v>105</v>
      </c>
      <c r="M2" s="9" t="s">
        <v>150</v>
      </c>
    </row>
    <row r="3" spans="2:13" x14ac:dyDescent="0.3">
      <c r="B3" t="s">
        <v>140</v>
      </c>
      <c r="C3" s="1">
        <v>2</v>
      </c>
      <c r="D3" s="1">
        <v>2</v>
      </c>
      <c r="E3" s="1">
        <v>0</v>
      </c>
      <c r="F3" s="1">
        <v>0</v>
      </c>
      <c r="G3" t="s">
        <v>67</v>
      </c>
      <c r="H3" t="s">
        <v>73</v>
      </c>
      <c r="I3" t="s">
        <v>84</v>
      </c>
      <c r="J3">
        <v>1</v>
      </c>
      <c r="K3" s="2">
        <v>13070</v>
      </c>
      <c r="L3" s="5">
        <v>61</v>
      </c>
      <c r="M3" s="9">
        <f>SUM(Table1678[[#This Row],[AT]:[AV]])</f>
        <v>4</v>
      </c>
    </row>
    <row r="4" spans="2:13" x14ac:dyDescent="0.3">
      <c r="B4" t="s">
        <v>117</v>
      </c>
      <c r="C4" s="1">
        <v>2</v>
      </c>
      <c r="D4" s="1">
        <v>2</v>
      </c>
      <c r="E4" s="1">
        <v>0</v>
      </c>
      <c r="F4" s="1">
        <v>0</v>
      </c>
      <c r="G4" t="s">
        <v>68</v>
      </c>
      <c r="H4" t="s">
        <v>73</v>
      </c>
      <c r="I4" t="s">
        <v>86</v>
      </c>
      <c r="J4">
        <v>1</v>
      </c>
      <c r="K4" s="2">
        <v>11785</v>
      </c>
      <c r="L4" s="5">
        <v>56</v>
      </c>
      <c r="M4" s="12">
        <f>SUM(Table1678[[#This Row],[AT]:[AV]])</f>
        <v>4</v>
      </c>
    </row>
    <row r="5" spans="2:13" x14ac:dyDescent="0.3">
      <c r="B5" t="s">
        <v>138</v>
      </c>
      <c r="C5" s="1">
        <v>4</v>
      </c>
      <c r="D5" s="1">
        <v>0</v>
      </c>
      <c r="E5" s="1">
        <v>0</v>
      </c>
      <c r="F5" s="1">
        <v>0</v>
      </c>
      <c r="G5" t="s">
        <v>127</v>
      </c>
      <c r="H5" t="s">
        <v>73</v>
      </c>
      <c r="I5" t="s">
        <v>86</v>
      </c>
      <c r="J5">
        <v>1</v>
      </c>
      <c r="K5" s="2">
        <v>11792</v>
      </c>
      <c r="L5" s="5">
        <v>52</v>
      </c>
      <c r="M5" s="9">
        <f>SUM(Table1678[[#This Row],[AT]:[AV]])</f>
        <v>4</v>
      </c>
    </row>
    <row r="6" spans="2:13" x14ac:dyDescent="0.3">
      <c r="B6" t="s">
        <v>137</v>
      </c>
      <c r="C6" s="1">
        <v>2</v>
      </c>
      <c r="D6" s="1">
        <v>0</v>
      </c>
      <c r="E6" s="1">
        <v>0</v>
      </c>
      <c r="F6" s="1">
        <v>2</v>
      </c>
      <c r="G6" t="s">
        <v>126</v>
      </c>
      <c r="H6" t="s">
        <v>73</v>
      </c>
      <c r="I6" t="s">
        <v>77</v>
      </c>
      <c r="J6">
        <v>1</v>
      </c>
      <c r="K6" s="2">
        <v>13034</v>
      </c>
      <c r="L6" s="5">
        <v>59</v>
      </c>
      <c r="M6" s="9">
        <f>SUM(Table1678[[#This Row],[AT]:[AV]])</f>
        <v>4</v>
      </c>
    </row>
    <row r="7" spans="2:13" x14ac:dyDescent="0.3">
      <c r="B7" t="s">
        <v>149</v>
      </c>
      <c r="C7" s="1">
        <v>2</v>
      </c>
      <c r="D7" s="1">
        <v>2</v>
      </c>
      <c r="E7" s="1">
        <v>0</v>
      </c>
      <c r="F7" s="1">
        <v>0</v>
      </c>
      <c r="G7" t="s">
        <v>45</v>
      </c>
      <c r="H7" t="s">
        <v>73</v>
      </c>
      <c r="I7" t="s">
        <v>75</v>
      </c>
      <c r="J7">
        <v>2</v>
      </c>
      <c r="K7" s="2">
        <v>45000</v>
      </c>
      <c r="L7" s="5">
        <v>2</v>
      </c>
      <c r="M7" s="9">
        <f>SUM(Table1678[[#This Row],[AT]:[AV]])</f>
        <v>4</v>
      </c>
    </row>
    <row r="8" spans="2:13" x14ac:dyDescent="0.3">
      <c r="B8" t="s">
        <v>143</v>
      </c>
      <c r="C8" s="1">
        <v>1</v>
      </c>
      <c r="D8" s="1">
        <v>0</v>
      </c>
      <c r="E8" s="1">
        <v>0</v>
      </c>
      <c r="F8" s="1">
        <v>1</v>
      </c>
      <c r="G8" t="s">
        <v>61</v>
      </c>
      <c r="H8" t="s">
        <v>73</v>
      </c>
      <c r="I8" t="s">
        <v>76</v>
      </c>
      <c r="J8">
        <v>2</v>
      </c>
      <c r="K8" s="2">
        <v>45000</v>
      </c>
      <c r="L8" s="5">
        <v>1</v>
      </c>
      <c r="M8" s="9">
        <f>SUM(Table1678[[#This Row],[AT]:[AV]])</f>
        <v>2</v>
      </c>
    </row>
    <row r="9" spans="2:13" x14ac:dyDescent="0.3">
      <c r="B9" t="s">
        <v>147</v>
      </c>
      <c r="C9" s="1">
        <v>2</v>
      </c>
      <c r="D9" s="1">
        <v>2</v>
      </c>
      <c r="E9" s="1">
        <v>0</v>
      </c>
      <c r="F9" s="1">
        <v>0</v>
      </c>
      <c r="G9" t="s">
        <v>62</v>
      </c>
      <c r="H9" t="s">
        <v>73</v>
      </c>
      <c r="I9" t="s">
        <v>75</v>
      </c>
      <c r="J9">
        <v>2</v>
      </c>
      <c r="K9" s="2">
        <v>45000</v>
      </c>
      <c r="L9" s="5">
        <v>1</v>
      </c>
      <c r="M9" s="9">
        <f>SUM(Table1678[[#This Row],[AT]:[AV]])</f>
        <v>4</v>
      </c>
    </row>
    <row r="10" spans="2:13" x14ac:dyDescent="0.3">
      <c r="B10" t="s">
        <v>142</v>
      </c>
      <c r="C10" s="1">
        <v>4</v>
      </c>
      <c r="D10" s="1">
        <v>0</v>
      </c>
      <c r="E10" s="1">
        <v>0</v>
      </c>
      <c r="F10" s="1">
        <v>0</v>
      </c>
      <c r="G10" t="s">
        <v>128</v>
      </c>
      <c r="H10" t="s">
        <v>73</v>
      </c>
      <c r="I10" t="s">
        <v>76</v>
      </c>
      <c r="J10">
        <v>2</v>
      </c>
      <c r="K10" s="2">
        <v>11792</v>
      </c>
      <c r="L10" s="5">
        <v>18</v>
      </c>
      <c r="M10" s="9">
        <f>SUM(Table1678[[#This Row],[AT]:[AV]])</f>
        <v>4</v>
      </c>
    </row>
    <row r="11" spans="2:13" x14ac:dyDescent="0.3">
      <c r="B11" t="s">
        <v>110</v>
      </c>
      <c r="C11" s="1">
        <v>2</v>
      </c>
      <c r="D11" s="1">
        <v>0</v>
      </c>
      <c r="E11" s="1">
        <v>0</v>
      </c>
      <c r="F11" s="1">
        <v>2</v>
      </c>
      <c r="G11" t="s">
        <v>125</v>
      </c>
      <c r="H11" t="s">
        <v>73</v>
      </c>
      <c r="I11" t="s">
        <v>83</v>
      </c>
      <c r="J11">
        <v>3</v>
      </c>
      <c r="K11" s="2">
        <v>14091</v>
      </c>
      <c r="L11" s="5">
        <v>53</v>
      </c>
      <c r="M11" s="9">
        <f>SUM(Table1678[[#This Row],[AT]:[AV]])</f>
        <v>4</v>
      </c>
    </row>
    <row r="12" spans="2:13" x14ac:dyDescent="0.3">
      <c r="B12" t="s">
        <v>148</v>
      </c>
      <c r="C12" s="1">
        <v>2</v>
      </c>
      <c r="D12" s="1">
        <v>0</v>
      </c>
      <c r="E12" s="1">
        <v>0</v>
      </c>
      <c r="F12" s="1">
        <v>2</v>
      </c>
      <c r="G12" t="s">
        <v>63</v>
      </c>
      <c r="H12" t="s">
        <v>73</v>
      </c>
      <c r="I12" t="s">
        <v>84</v>
      </c>
      <c r="J12">
        <v>3</v>
      </c>
      <c r="K12" s="2">
        <v>12203</v>
      </c>
      <c r="L12" s="5">
        <v>71</v>
      </c>
      <c r="M12" s="9">
        <f>SUM(Table1678[[#This Row],[AT]:[AV]])</f>
        <v>4</v>
      </c>
    </row>
    <row r="13" spans="2:13" x14ac:dyDescent="0.3">
      <c r="B13" t="s">
        <v>118</v>
      </c>
      <c r="C13" s="1">
        <v>3</v>
      </c>
      <c r="D13" s="1">
        <v>1</v>
      </c>
      <c r="E13" s="1">
        <v>0</v>
      </c>
      <c r="F13" s="1">
        <v>0</v>
      </c>
      <c r="G13" t="s">
        <v>64</v>
      </c>
      <c r="H13" t="s">
        <v>73</v>
      </c>
      <c r="I13" t="s">
        <v>79</v>
      </c>
      <c r="J13">
        <v>3</v>
      </c>
      <c r="K13" s="2">
        <v>14472</v>
      </c>
      <c r="L13" s="5">
        <v>61</v>
      </c>
      <c r="M13" s="9">
        <f>SUM(Table1678[[#This Row],[AT]:[AV]])</f>
        <v>4</v>
      </c>
    </row>
    <row r="14" spans="2:13" x14ac:dyDescent="0.3">
      <c r="B14" t="s">
        <v>136</v>
      </c>
      <c r="C14" s="1">
        <v>2</v>
      </c>
      <c r="D14" s="1">
        <v>2</v>
      </c>
      <c r="E14" s="1">
        <v>0</v>
      </c>
      <c r="F14" s="1">
        <v>0</v>
      </c>
      <c r="G14" t="s">
        <v>69</v>
      </c>
      <c r="H14" t="s">
        <v>73</v>
      </c>
      <c r="I14" t="s">
        <v>83</v>
      </c>
      <c r="J14">
        <v>3</v>
      </c>
      <c r="K14" s="2">
        <v>13034</v>
      </c>
      <c r="L14" s="5">
        <v>50</v>
      </c>
      <c r="M14" s="9">
        <f>SUM(Table1678[[#This Row],[AT]:[AV]])</f>
        <v>4</v>
      </c>
    </row>
    <row r="15" spans="2:13" x14ac:dyDescent="0.3">
      <c r="B15" t="s">
        <v>107</v>
      </c>
      <c r="C15" s="1">
        <v>2</v>
      </c>
      <c r="D15" s="1">
        <v>2</v>
      </c>
      <c r="E15" s="1">
        <v>0</v>
      </c>
      <c r="F15" s="1">
        <v>0</v>
      </c>
      <c r="G15" t="s">
        <v>70</v>
      </c>
      <c r="H15" t="s">
        <v>73</v>
      </c>
      <c r="I15" t="s">
        <v>83</v>
      </c>
      <c r="J15">
        <v>3</v>
      </c>
      <c r="K15" s="2">
        <v>14472</v>
      </c>
      <c r="L15" s="5">
        <v>56</v>
      </c>
      <c r="M15" s="9">
        <f>SUM(Table1678[[#This Row],[AT]:[AV]])</f>
        <v>4</v>
      </c>
    </row>
    <row r="16" spans="2:13" x14ac:dyDescent="0.3">
      <c r="B16" t="s">
        <v>109</v>
      </c>
      <c r="C16" s="1">
        <v>2</v>
      </c>
      <c r="D16" s="1">
        <v>0</v>
      </c>
      <c r="E16" s="1">
        <v>0</v>
      </c>
      <c r="F16" s="1">
        <v>0</v>
      </c>
      <c r="G16" t="s">
        <v>46</v>
      </c>
      <c r="H16" t="s">
        <v>73</v>
      </c>
      <c r="I16" t="s">
        <v>76</v>
      </c>
      <c r="J16">
        <v>4</v>
      </c>
      <c r="K16" s="2">
        <v>14091</v>
      </c>
      <c r="L16" s="5">
        <v>14</v>
      </c>
      <c r="M16" s="9">
        <f>SUM(Table1678[[#This Row],[AT]:[AV]])</f>
        <v>2</v>
      </c>
    </row>
    <row r="17" spans="2:13" x14ac:dyDescent="0.3">
      <c r="B17" t="s">
        <v>132</v>
      </c>
      <c r="C17" s="1">
        <v>1</v>
      </c>
      <c r="D17" s="1">
        <v>1</v>
      </c>
      <c r="E17" s="1">
        <v>0</v>
      </c>
      <c r="F17" s="1">
        <v>0</v>
      </c>
      <c r="G17" t="s">
        <v>47</v>
      </c>
      <c r="H17" t="s">
        <v>73</v>
      </c>
      <c r="I17" t="s">
        <v>76</v>
      </c>
      <c r="J17">
        <v>4</v>
      </c>
      <c r="K17" s="2">
        <v>13034</v>
      </c>
      <c r="L17" s="5">
        <v>11</v>
      </c>
      <c r="M17" s="9">
        <f>SUM(Table1678[[#This Row],[AT]:[AV]])</f>
        <v>2</v>
      </c>
    </row>
    <row r="18" spans="2:13" x14ac:dyDescent="0.3">
      <c r="B18" t="s">
        <v>114</v>
      </c>
      <c r="C18" s="1">
        <v>2</v>
      </c>
      <c r="D18" s="1">
        <v>2</v>
      </c>
      <c r="E18" s="1">
        <v>0</v>
      </c>
      <c r="F18" s="1">
        <v>0</v>
      </c>
      <c r="G18" t="s">
        <v>48</v>
      </c>
      <c r="H18" t="s">
        <v>73</v>
      </c>
      <c r="I18" t="s">
        <v>76</v>
      </c>
      <c r="J18">
        <v>4</v>
      </c>
      <c r="K18" s="2">
        <v>14525</v>
      </c>
      <c r="L18" s="5">
        <v>10</v>
      </c>
      <c r="M18" s="9">
        <f>SUM(Table1678[[#This Row],[AT]:[AV]])</f>
        <v>4</v>
      </c>
    </row>
    <row r="19" spans="2:13" x14ac:dyDescent="0.3">
      <c r="B19" t="s">
        <v>122</v>
      </c>
      <c r="C19" s="1">
        <v>4</v>
      </c>
      <c r="D19" s="1">
        <v>0</v>
      </c>
      <c r="E19" s="1">
        <v>0</v>
      </c>
      <c r="F19" s="1">
        <v>0</v>
      </c>
      <c r="G19" t="s">
        <v>71</v>
      </c>
      <c r="H19" t="s">
        <v>73</v>
      </c>
      <c r="I19" t="s">
        <v>87</v>
      </c>
      <c r="J19">
        <v>4</v>
      </c>
      <c r="K19" s="2">
        <v>14642</v>
      </c>
      <c r="L19" s="5">
        <v>11</v>
      </c>
      <c r="M19" s="9">
        <f>SUM(Table1678[[#This Row],[AT]:[AV]])</f>
        <v>4</v>
      </c>
    </row>
    <row r="20" spans="2:13" x14ac:dyDescent="0.3">
      <c r="B20" t="s">
        <v>120</v>
      </c>
      <c r="C20" s="1">
        <v>3</v>
      </c>
      <c r="D20" s="1">
        <v>1</v>
      </c>
      <c r="E20" s="1">
        <v>0</v>
      </c>
      <c r="F20" s="1">
        <v>0</v>
      </c>
      <c r="G20" t="s">
        <v>123</v>
      </c>
      <c r="H20" t="s">
        <v>73</v>
      </c>
      <c r="I20" t="s">
        <v>77</v>
      </c>
      <c r="J20">
        <v>5</v>
      </c>
      <c r="K20" s="2">
        <v>14642</v>
      </c>
      <c r="L20" s="5">
        <v>20</v>
      </c>
      <c r="M20" s="9">
        <f>SUM(Table1678[[#This Row],[AT]:[AV]])</f>
        <v>4</v>
      </c>
    </row>
    <row r="21" spans="2:13" x14ac:dyDescent="0.3">
      <c r="B21" t="s">
        <v>131</v>
      </c>
      <c r="C21" s="1">
        <v>2</v>
      </c>
      <c r="D21" s="1">
        <v>0</v>
      </c>
      <c r="E21" s="1">
        <v>0</v>
      </c>
      <c r="F21" s="1">
        <v>0</v>
      </c>
      <c r="G21" t="s">
        <v>49</v>
      </c>
      <c r="H21" t="s">
        <v>73</v>
      </c>
      <c r="I21" t="s">
        <v>77</v>
      </c>
      <c r="J21">
        <v>5</v>
      </c>
      <c r="K21" s="2">
        <v>12274</v>
      </c>
      <c r="L21" s="5">
        <v>27</v>
      </c>
      <c r="M21" s="9">
        <f>SUM(Table1678[[#This Row],[AT]:[AV]])</f>
        <v>2</v>
      </c>
    </row>
    <row r="22" spans="2:13" x14ac:dyDescent="0.3">
      <c r="B22" t="s">
        <v>111</v>
      </c>
      <c r="C22" s="1">
        <v>2</v>
      </c>
      <c r="D22" s="1">
        <v>2</v>
      </c>
      <c r="E22" s="1">
        <v>0</v>
      </c>
      <c r="F22" s="1">
        <v>0</v>
      </c>
      <c r="G22" t="s">
        <v>50</v>
      </c>
      <c r="H22" t="s">
        <v>73</v>
      </c>
      <c r="I22" t="s">
        <v>78</v>
      </c>
      <c r="J22">
        <v>5</v>
      </c>
      <c r="K22" s="2">
        <v>14875</v>
      </c>
      <c r="L22" s="5">
        <v>16</v>
      </c>
      <c r="M22" s="9">
        <f>SUM(Table1678[[#This Row],[AT]:[AV]])</f>
        <v>4</v>
      </c>
    </row>
    <row r="23" spans="2:13" x14ac:dyDescent="0.3">
      <c r="B23" t="s">
        <v>115</v>
      </c>
      <c r="C23" s="1">
        <v>4</v>
      </c>
      <c r="D23" s="1">
        <v>0</v>
      </c>
      <c r="E23" s="1">
        <v>0</v>
      </c>
      <c r="F23" s="1">
        <v>0</v>
      </c>
      <c r="G23" t="s">
        <v>51</v>
      </c>
      <c r="H23" t="s">
        <v>73</v>
      </c>
      <c r="I23" t="s">
        <v>79</v>
      </c>
      <c r="J23">
        <v>5</v>
      </c>
      <c r="K23" s="2">
        <v>14525</v>
      </c>
      <c r="L23" s="5">
        <v>21</v>
      </c>
      <c r="M23" s="9">
        <f>SUM(Table1678[[#This Row],[AT]:[AV]])</f>
        <v>4</v>
      </c>
    </row>
    <row r="24" spans="2:13" x14ac:dyDescent="0.3">
      <c r="B24" t="s">
        <v>134</v>
      </c>
      <c r="C24" s="1">
        <v>2</v>
      </c>
      <c r="D24" s="1">
        <v>0</v>
      </c>
      <c r="E24" s="1">
        <v>0</v>
      </c>
      <c r="F24" s="1">
        <v>0</v>
      </c>
      <c r="G24" t="s">
        <v>65</v>
      </c>
      <c r="H24" t="s">
        <v>73</v>
      </c>
      <c r="I24" t="s">
        <v>77</v>
      </c>
      <c r="J24">
        <v>5</v>
      </c>
      <c r="K24" s="2">
        <v>14776</v>
      </c>
      <c r="L24" s="5">
        <v>17</v>
      </c>
      <c r="M24" s="9">
        <f>SUM(Table1678[[#This Row],[AT]:[AV]])</f>
        <v>2</v>
      </c>
    </row>
    <row r="25" spans="2:13" x14ac:dyDescent="0.3">
      <c r="B25" t="s">
        <v>135</v>
      </c>
      <c r="C25" s="1">
        <v>3</v>
      </c>
      <c r="D25" s="1">
        <v>1</v>
      </c>
      <c r="E25" s="1">
        <v>0</v>
      </c>
      <c r="F25" s="1">
        <v>0</v>
      </c>
      <c r="G25" t="s">
        <v>66</v>
      </c>
      <c r="H25" t="s">
        <v>73</v>
      </c>
      <c r="I25" t="s">
        <v>81</v>
      </c>
      <c r="J25">
        <v>5</v>
      </c>
      <c r="K25" s="2">
        <v>13034</v>
      </c>
      <c r="L25" s="5">
        <v>27</v>
      </c>
      <c r="M25" s="9">
        <f>SUM(Table1678[[#This Row],[AT]:[AV]])</f>
        <v>4</v>
      </c>
    </row>
    <row r="26" spans="2:13" x14ac:dyDescent="0.3">
      <c r="B26" t="s">
        <v>145</v>
      </c>
      <c r="C26" s="1">
        <v>2</v>
      </c>
      <c r="D26" s="1">
        <v>2</v>
      </c>
      <c r="E26" s="1">
        <v>0</v>
      </c>
      <c r="F26" s="1">
        <v>0</v>
      </c>
      <c r="G26" t="s">
        <v>52</v>
      </c>
      <c r="H26" t="s">
        <v>73</v>
      </c>
      <c r="I26" t="s">
        <v>80</v>
      </c>
      <c r="J26">
        <v>6</v>
      </c>
      <c r="K26" s="2">
        <v>45000</v>
      </c>
      <c r="L26" s="5">
        <v>1</v>
      </c>
      <c r="M26" s="9">
        <f>SUM(Table1678[[#This Row],[AT]:[AV]])</f>
        <v>4</v>
      </c>
    </row>
    <row r="27" spans="2:13" x14ac:dyDescent="0.3">
      <c r="B27" t="s">
        <v>141</v>
      </c>
      <c r="C27" s="1">
        <v>2</v>
      </c>
      <c r="D27" s="1">
        <v>2</v>
      </c>
      <c r="E27" s="1">
        <v>0</v>
      </c>
      <c r="F27" s="1">
        <v>0</v>
      </c>
      <c r="G27" t="s">
        <v>53</v>
      </c>
      <c r="H27" t="s">
        <v>73</v>
      </c>
      <c r="I27" t="s">
        <v>81</v>
      </c>
      <c r="J27">
        <v>6</v>
      </c>
      <c r="K27" s="2">
        <v>13000</v>
      </c>
      <c r="L27" s="5">
        <v>6</v>
      </c>
      <c r="M27" s="9">
        <f>SUM(Table1678[[#This Row],[AT]:[AV]])</f>
        <v>4</v>
      </c>
    </row>
    <row r="28" spans="2:13" x14ac:dyDescent="0.3">
      <c r="B28" t="s">
        <v>116</v>
      </c>
      <c r="C28" s="1">
        <v>1</v>
      </c>
      <c r="D28" s="1">
        <v>1</v>
      </c>
      <c r="E28" s="1">
        <v>0</v>
      </c>
      <c r="F28" s="1">
        <v>0</v>
      </c>
      <c r="G28" t="s">
        <v>54</v>
      </c>
      <c r="H28" t="s">
        <v>73</v>
      </c>
      <c r="I28" t="s">
        <v>82</v>
      </c>
      <c r="J28">
        <v>6</v>
      </c>
      <c r="K28" s="2">
        <v>14525</v>
      </c>
      <c r="L28" s="5">
        <v>4</v>
      </c>
      <c r="M28" s="9">
        <f>SUM(Table1678[[#This Row],[AT]:[AV]])</f>
        <v>2</v>
      </c>
    </row>
    <row r="29" spans="2:13" x14ac:dyDescent="0.3">
      <c r="B29" t="s">
        <v>119</v>
      </c>
      <c r="C29" s="1">
        <v>2</v>
      </c>
      <c r="D29" s="1">
        <v>0</v>
      </c>
      <c r="E29" s="1">
        <v>0</v>
      </c>
      <c r="F29" s="1">
        <v>0</v>
      </c>
      <c r="G29" t="s">
        <v>55</v>
      </c>
      <c r="H29" t="s">
        <v>73</v>
      </c>
      <c r="I29" t="s">
        <v>80</v>
      </c>
      <c r="J29">
        <v>7</v>
      </c>
      <c r="K29" s="2">
        <v>14642</v>
      </c>
      <c r="L29" s="5">
        <v>18</v>
      </c>
      <c r="M29" s="9">
        <f>SUM(Table1678[[#This Row],[AT]:[AV]])</f>
        <v>2</v>
      </c>
    </row>
    <row r="30" spans="2:13" x14ac:dyDescent="0.3">
      <c r="B30" t="s">
        <v>112</v>
      </c>
      <c r="C30" s="1">
        <v>2</v>
      </c>
      <c r="D30" s="1">
        <v>0</v>
      </c>
      <c r="E30" s="1">
        <v>0</v>
      </c>
      <c r="F30" s="1">
        <v>0</v>
      </c>
      <c r="G30" t="s">
        <v>56</v>
      </c>
      <c r="H30" t="s">
        <v>73</v>
      </c>
      <c r="I30" t="s">
        <v>80</v>
      </c>
      <c r="J30">
        <v>7</v>
      </c>
      <c r="K30" s="2">
        <v>14875</v>
      </c>
      <c r="L30" s="5">
        <v>18</v>
      </c>
      <c r="M30" s="9">
        <f>SUM(Table1678[[#This Row],[AT]:[AV]])</f>
        <v>2</v>
      </c>
    </row>
    <row r="31" spans="2:13" x14ac:dyDescent="0.3">
      <c r="B31" t="s">
        <v>113</v>
      </c>
      <c r="C31" s="1">
        <v>2</v>
      </c>
      <c r="D31" s="1">
        <v>2</v>
      </c>
      <c r="E31" s="1">
        <v>0</v>
      </c>
      <c r="F31" s="1">
        <v>0</v>
      </c>
      <c r="G31" t="s">
        <v>108</v>
      </c>
      <c r="H31" t="s">
        <v>73</v>
      </c>
      <c r="I31" t="s">
        <v>80</v>
      </c>
      <c r="J31">
        <v>7</v>
      </c>
      <c r="K31" s="2">
        <v>14616</v>
      </c>
      <c r="L31" s="5">
        <v>22</v>
      </c>
      <c r="M31" s="9">
        <f>SUM(Table1678[[#This Row],[AT]:[AV]])</f>
        <v>4</v>
      </c>
    </row>
    <row r="32" spans="2:13" x14ac:dyDescent="0.3">
      <c r="B32" t="s">
        <v>146</v>
      </c>
      <c r="C32" s="1">
        <v>3</v>
      </c>
      <c r="D32" s="1">
        <v>1</v>
      </c>
      <c r="E32" s="1">
        <v>0</v>
      </c>
      <c r="F32" s="1">
        <v>0</v>
      </c>
      <c r="G32" t="s">
        <v>57</v>
      </c>
      <c r="H32" t="s">
        <v>73</v>
      </c>
      <c r="I32" t="s">
        <v>78</v>
      </c>
      <c r="J32">
        <v>7</v>
      </c>
      <c r="K32" s="2">
        <v>13000</v>
      </c>
      <c r="L32" s="5">
        <v>19</v>
      </c>
      <c r="M32" s="9">
        <f>SUM(Table1678[[#This Row],[AT]:[AV]])</f>
        <v>4</v>
      </c>
    </row>
    <row r="33" spans="2:13" x14ac:dyDescent="0.3">
      <c r="B33" t="s">
        <v>133</v>
      </c>
      <c r="C33" s="1">
        <v>2</v>
      </c>
      <c r="D33" s="1">
        <v>2</v>
      </c>
      <c r="E33" s="1">
        <v>0</v>
      </c>
      <c r="F33" s="1">
        <v>0</v>
      </c>
      <c r="G33" t="s">
        <v>58</v>
      </c>
      <c r="H33" t="s">
        <v>73</v>
      </c>
      <c r="I33" t="s">
        <v>75</v>
      </c>
      <c r="J33">
        <v>7</v>
      </c>
      <c r="K33" s="2">
        <v>13070</v>
      </c>
      <c r="L33" s="5">
        <v>14</v>
      </c>
      <c r="M33" s="9">
        <f>SUM(Table1678[[#This Row],[AT]:[AV]])</f>
        <v>4</v>
      </c>
    </row>
    <row r="34" spans="2:13" x14ac:dyDescent="0.3">
      <c r="B34" t="s">
        <v>139</v>
      </c>
      <c r="C34" s="1">
        <v>4</v>
      </c>
      <c r="D34" s="1">
        <v>0</v>
      </c>
      <c r="E34" s="1">
        <v>0</v>
      </c>
      <c r="F34" s="1">
        <v>0</v>
      </c>
      <c r="G34" t="s">
        <v>129</v>
      </c>
      <c r="H34" t="s">
        <v>73</v>
      </c>
      <c r="I34" t="s">
        <v>85</v>
      </c>
      <c r="J34">
        <v>7</v>
      </c>
      <c r="K34" s="2">
        <v>11792</v>
      </c>
      <c r="L34" s="5">
        <v>22</v>
      </c>
      <c r="M34" s="9">
        <f>SUM(Table1678[[#This Row],[AT]:[AV]])</f>
        <v>4</v>
      </c>
    </row>
    <row r="35" spans="2:13" x14ac:dyDescent="0.3">
      <c r="B35" t="s">
        <v>121</v>
      </c>
      <c r="C35" s="1">
        <v>2</v>
      </c>
      <c r="D35" s="1">
        <v>2</v>
      </c>
      <c r="E35" s="1">
        <v>0</v>
      </c>
      <c r="F35" s="1">
        <v>0</v>
      </c>
      <c r="G35" t="s">
        <v>59</v>
      </c>
      <c r="H35" t="s">
        <v>73</v>
      </c>
      <c r="I35" t="s">
        <v>80</v>
      </c>
      <c r="J35">
        <v>8</v>
      </c>
      <c r="K35" s="2">
        <v>14642</v>
      </c>
      <c r="L35" s="5">
        <v>12</v>
      </c>
      <c r="M35" s="9">
        <f>SUM(Table1678[[#This Row],[AT]:[AV]])</f>
        <v>4</v>
      </c>
    </row>
    <row r="36" spans="2:13" x14ac:dyDescent="0.3">
      <c r="B36" s="9"/>
      <c r="C36" s="10"/>
      <c r="D36" s="10"/>
      <c r="E36" s="10"/>
      <c r="F36" s="10"/>
      <c r="G36" s="9"/>
      <c r="H36" s="9"/>
      <c r="I36" s="9"/>
      <c r="J36" s="9"/>
      <c r="K36" s="9"/>
      <c r="L36" s="11"/>
      <c r="M36" s="12">
        <f>SUM(Table1678[Hours])</f>
        <v>116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Course Schedule</vt:lpstr>
      <vt:lpstr>Course Schedule No Duplicates</vt:lpstr>
      <vt:lpstr>Courses Of Each Professor</vt:lpstr>
      <vt:lpstr>Professors</vt:lpstr>
      <vt:lpstr>Trash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Jarne Demoen</dc:creator>
  <cp:lastModifiedBy>Jarne Demoen</cp:lastModifiedBy>
  <dcterms:created xsi:type="dcterms:W3CDTF">2015-06-05T18:19:34Z</dcterms:created>
  <dcterms:modified xsi:type="dcterms:W3CDTF">2023-05-13T21:42:56Z</dcterms:modified>
</cp:coreProperties>
</file>