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UNIVERSITA'\Lab di El\digitale\"/>
    </mc:Choice>
  </mc:AlternateContent>
  <xr:revisionPtr revIDLastSave="0" documentId="13_ncr:1_{8657B722-4184-4578-857F-2E4A5C984349}" xr6:coauthVersionLast="47" xr6:coauthVersionMax="47" xr10:uidLastSave="{00000000-0000-0000-0000-000000000000}"/>
  <bookViews>
    <workbookView xWindow="-108" yWindow="-108" windowWidth="23256" windowHeight="12576" xr2:uid="{B47A7D51-2676-4140-B93D-7668895A5D5A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7" i="1" l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3" i="1"/>
  <c r="A26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E3" i="1" l="1"/>
  <c r="E4" i="1" l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</calcChain>
</file>

<file path=xl/sharedStrings.xml><?xml version="1.0" encoding="utf-8"?>
<sst xmlns="http://schemas.openxmlformats.org/spreadsheetml/2006/main" count="10" uniqueCount="10">
  <si>
    <t>media</t>
  </si>
  <si>
    <t>Vk</t>
  </si>
  <si>
    <t>vk-vk+1</t>
  </si>
  <si>
    <t>DNLk</t>
  </si>
  <si>
    <t>k</t>
  </si>
  <si>
    <t>INLk</t>
  </si>
  <si>
    <t>err media</t>
  </si>
  <si>
    <t>err DNL</t>
  </si>
  <si>
    <t>err DNLk</t>
  </si>
  <si>
    <t>err Inlk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</si>
</sst>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</cellStyleXfs>
  <cellXfs count="4">
    <xf numFmtId="0" fontId="0" fillId="0" borderId="0" xfId="0"/>
    <xf numFmtId="0" fontId="1" fillId="4" borderId="0" xfId="1" applyFont="1" applyFill="1"/>
    <xf numFmtId="0" fontId="1" fillId="4" borderId="0" xfId="0" applyFont="1" applyFill="1"/>
    <xf numFmtId="0" fontId="1" fillId="4" borderId="0" xfId="2" applyFont="1" applyFill="1"/>
  </cellXfs>
  <cellStyles count="3">
    <cellStyle name="Neutrale" xfId="2" builtinId="28"/>
    <cellStyle name="Normale" xfId="0" builtinId="0"/>
    <cellStyle name="Valore non valido" xfId="1" builtin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3E66E-2ACB-471A-A472-6DF103CD8495}">
  <dimension ref="A2:G26"/>
  <sheetViews>
    <sheetView tabSelected="1" workbookViewId="0">
      <selection activeCell="F3" sqref="F3"/>
    </sheetView>
  </sheetViews>
  <sheetFormatPr defaultRowHeight="14.4" x14ac:dyDescent="0.3"/>
  <cols>
    <col min="5" max="5" width="10.109375" customWidth="1"/>
    <col min="6" max="6" width="10.6640625" bestFit="1" customWidth="1"/>
  </cols>
  <sheetData>
    <row r="2" spans="1:7" x14ac:dyDescent="0.3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8</v>
      </c>
      <c r="G2" s="1" t="s">
        <v>9</v>
      </c>
    </row>
    <row r="3" spans="1:7" x14ac:dyDescent="0.3">
      <c r="A3" s="2">
        <v>-0.10299999999999999</v>
      </c>
      <c r="B3" s="2">
        <f t="shared" ref="B3:B17" si="0">A3-A4</f>
        <v>0.22000000000000003</v>
      </c>
      <c r="C3" s="2">
        <f>(B3-$A$26)/$A$26</f>
        <v>5.1960471788332775E-2</v>
      </c>
      <c r="D3" s="2">
        <v>0</v>
      </c>
      <c r="E3" s="2">
        <f>C3</f>
        <v>5.1960471788332775E-2</v>
      </c>
      <c r="F3">
        <f>SQRT(((1/$A$26)*0.2)^2+((B3/$A$26^2)*$B$26)^2)</f>
        <v>0.95773010104610512</v>
      </c>
      <c r="G3">
        <f>F3</f>
        <v>0.95773010104610512</v>
      </c>
    </row>
    <row r="4" spans="1:7" x14ac:dyDescent="0.3">
      <c r="A4" s="2">
        <v>-0.32300000000000001</v>
      </c>
      <c r="B4" s="2">
        <f t="shared" si="0"/>
        <v>0.22600000000000003</v>
      </c>
      <c r="C4" s="2">
        <f t="shared" ref="C4:C17" si="1">(B4-$A$26)/$A$26</f>
        <v>8.0650302837105517E-2</v>
      </c>
      <c r="D4" s="2">
        <v>1</v>
      </c>
      <c r="E4" s="2">
        <f>SUM(C3:C4)</f>
        <v>0.1326107746254383</v>
      </c>
      <c r="F4">
        <f t="shared" ref="F4:F17" si="2">SQRT(((1/$A$26)*0.2)^2+((B4/$A$26^2)*$B$26)^2)</f>
        <v>0.95780757876410638</v>
      </c>
      <c r="G4">
        <f>G3+F4</f>
        <v>1.9155376798102115</v>
      </c>
    </row>
    <row r="5" spans="1:7" x14ac:dyDescent="0.3">
      <c r="A5" s="2">
        <v>-0.54900000000000004</v>
      </c>
      <c r="B5" s="2">
        <f t="shared" si="0"/>
        <v>0.19199999999999995</v>
      </c>
      <c r="C5" s="2">
        <f t="shared" si="1"/>
        <v>-8.1925406439273582E-2</v>
      </c>
      <c r="D5" s="2">
        <v>2</v>
      </c>
      <c r="E5" s="2">
        <f t="shared" ref="E5:E11" si="3">E4+C5</f>
        <v>5.0685368186164717E-2</v>
      </c>
      <c r="F5">
        <f t="shared" si="2"/>
        <v>0.95739602966215476</v>
      </c>
      <c r="G5">
        <f>G4+F5</f>
        <v>2.8729337094723664</v>
      </c>
    </row>
    <row r="6" spans="1:7" x14ac:dyDescent="0.3">
      <c r="A6" s="2">
        <v>-0.74099999999999999</v>
      </c>
      <c r="B6" s="2">
        <f t="shared" si="0"/>
        <v>0.22199999999999998</v>
      </c>
      <c r="C6" s="2">
        <f t="shared" si="1"/>
        <v>6.1523748804590092E-2</v>
      </c>
      <c r="D6" s="2">
        <v>3</v>
      </c>
      <c r="E6" s="2">
        <f t="shared" si="3"/>
        <v>0.11220911699075481</v>
      </c>
      <c r="F6">
        <f t="shared" si="2"/>
        <v>0.95775569602287558</v>
      </c>
      <c r="G6">
        <f>G5+F6</f>
        <v>3.8306894054952418</v>
      </c>
    </row>
    <row r="7" spans="1:7" x14ac:dyDescent="0.3">
      <c r="A7" s="2">
        <v>-0.96299999999999997</v>
      </c>
      <c r="B7" s="2">
        <f t="shared" si="0"/>
        <v>0.21699999999999997</v>
      </c>
      <c r="C7" s="2">
        <f t="shared" si="1"/>
        <v>3.7615556263946144E-2</v>
      </c>
      <c r="D7" s="2">
        <v>4</v>
      </c>
      <c r="E7" s="2">
        <f t="shared" si="3"/>
        <v>0.14982467325470095</v>
      </c>
      <c r="F7">
        <f t="shared" si="2"/>
        <v>0.95769214162538863</v>
      </c>
      <c r="G7">
        <f>G6+F7</f>
        <v>4.7883815471206308</v>
      </c>
    </row>
    <row r="8" spans="1:7" x14ac:dyDescent="0.3">
      <c r="A8" s="2">
        <v>-1.18</v>
      </c>
      <c r="B8" s="2">
        <f t="shared" si="0"/>
        <v>0.19000000000000017</v>
      </c>
      <c r="C8" s="2">
        <f t="shared" si="1"/>
        <v>-9.1488683455530101E-2</v>
      </c>
      <c r="D8" s="2">
        <v>5</v>
      </c>
      <c r="E8" s="2">
        <f t="shared" si="3"/>
        <v>5.8335989799170845E-2</v>
      </c>
      <c r="F8">
        <f t="shared" si="2"/>
        <v>0.95737390084650975</v>
      </c>
      <c r="G8">
        <f>G7+F8</f>
        <v>5.7457554479671407</v>
      </c>
    </row>
    <row r="9" spans="1:7" x14ac:dyDescent="0.3">
      <c r="A9" s="2">
        <v>-1.37</v>
      </c>
      <c r="B9" s="2">
        <f t="shared" si="0"/>
        <v>0.17999999999999994</v>
      </c>
      <c r="C9" s="2">
        <f t="shared" si="1"/>
        <v>-0.13930506853681904</v>
      </c>
      <c r="D9" s="2">
        <v>6</v>
      </c>
      <c r="E9" s="2">
        <f t="shared" si="3"/>
        <v>-8.0969078737648192E-2</v>
      </c>
      <c r="F9">
        <f t="shared" si="2"/>
        <v>0.95726672526092382</v>
      </c>
      <c r="G9">
        <f>G8+F9</f>
        <v>6.7030221732280646</v>
      </c>
    </row>
    <row r="10" spans="1:7" x14ac:dyDescent="0.3">
      <c r="A10" s="2">
        <v>-1.55</v>
      </c>
      <c r="B10" s="2">
        <f t="shared" si="0"/>
        <v>0.26</v>
      </c>
      <c r="C10" s="2">
        <f t="shared" si="1"/>
        <v>0.24322601211348407</v>
      </c>
      <c r="D10" s="2">
        <v>7</v>
      </c>
      <c r="E10" s="2">
        <f t="shared" si="3"/>
        <v>0.16225693337583588</v>
      </c>
      <c r="F10">
        <f t="shared" si="2"/>
        <v>0.95828585622422435</v>
      </c>
      <c r="G10">
        <f>G9+F10</f>
        <v>7.6613080294522886</v>
      </c>
    </row>
    <row r="11" spans="1:7" x14ac:dyDescent="0.3">
      <c r="A11" s="2">
        <v>-1.81</v>
      </c>
      <c r="B11" s="2">
        <f t="shared" si="0"/>
        <v>0.25999999999999979</v>
      </c>
      <c r="C11" s="2">
        <f t="shared" si="1"/>
        <v>0.24322601211348302</v>
      </c>
      <c r="D11" s="2">
        <v>8</v>
      </c>
      <c r="E11" s="2">
        <f t="shared" si="3"/>
        <v>0.4054829454893189</v>
      </c>
      <c r="F11">
        <f t="shared" si="2"/>
        <v>0.95828585622422435</v>
      </c>
      <c r="G11">
        <f>G10+F11</f>
        <v>8.6195938856765135</v>
      </c>
    </row>
    <row r="12" spans="1:7" x14ac:dyDescent="0.3">
      <c r="A12" s="2">
        <v>-2.0699999999999998</v>
      </c>
      <c r="B12" s="2">
        <f t="shared" si="0"/>
        <v>0.17000000000000037</v>
      </c>
      <c r="C12" s="2">
        <f t="shared" si="1"/>
        <v>-0.18712145361810481</v>
      </c>
      <c r="D12" s="2">
        <v>9</v>
      </c>
      <c r="E12" s="2">
        <f>C12+E11</f>
        <v>0.21836149187121409</v>
      </c>
      <c r="F12">
        <f t="shared" si="2"/>
        <v>0.95716533190507802</v>
      </c>
      <c r="G12">
        <f>G11+F12</f>
        <v>9.576759217581591</v>
      </c>
    </row>
    <row r="13" spans="1:7" x14ac:dyDescent="0.3">
      <c r="A13" s="2">
        <v>-2.2400000000000002</v>
      </c>
      <c r="B13" s="2">
        <f t="shared" si="0"/>
        <v>0.14999999999999991</v>
      </c>
      <c r="C13" s="2">
        <f t="shared" si="1"/>
        <v>-0.28275422378068271</v>
      </c>
      <c r="D13" s="2">
        <v>10</v>
      </c>
      <c r="E13" s="2">
        <f>E12+C13</f>
        <v>-6.439273190946862E-2</v>
      </c>
      <c r="F13">
        <f t="shared" si="2"/>
        <v>0.95697989912941972</v>
      </c>
      <c r="G13">
        <f>G12+F13</f>
        <v>10.533739116711011</v>
      </c>
    </row>
    <row r="14" spans="1:7" x14ac:dyDescent="0.3">
      <c r="A14" s="2">
        <v>-2.39</v>
      </c>
      <c r="B14" s="2">
        <f t="shared" si="0"/>
        <v>0.22999999999999998</v>
      </c>
      <c r="C14" s="2">
        <f t="shared" si="1"/>
        <v>9.9776856869620401E-2</v>
      </c>
      <c r="D14" s="2">
        <v>11</v>
      </c>
      <c r="E14" s="2">
        <f>E13+C14</f>
        <v>3.538412496015178E-2</v>
      </c>
      <c r="F14">
        <f t="shared" si="2"/>
        <v>0.95786038509689553</v>
      </c>
      <c r="G14">
        <f>G13+F14</f>
        <v>11.491599501807906</v>
      </c>
    </row>
    <row r="15" spans="1:7" x14ac:dyDescent="0.3">
      <c r="A15" s="2">
        <v>-2.62</v>
      </c>
      <c r="B15" s="2">
        <f t="shared" si="0"/>
        <v>0.18999999999999995</v>
      </c>
      <c r="C15" s="2">
        <f t="shared" si="1"/>
        <v>-9.1488683455531156E-2</v>
      </c>
      <c r="D15" s="2">
        <v>12</v>
      </c>
      <c r="E15" s="2">
        <f>E14+C15</f>
        <v>-5.6104558495379375E-2</v>
      </c>
      <c r="F15">
        <f t="shared" si="2"/>
        <v>0.95737390084650975</v>
      </c>
      <c r="G15">
        <f>G14+F15</f>
        <v>12.448973402654415</v>
      </c>
    </row>
    <row r="16" spans="1:7" x14ac:dyDescent="0.3">
      <c r="A16" s="2">
        <v>-2.81</v>
      </c>
      <c r="B16" s="2">
        <f t="shared" si="0"/>
        <v>0.21999999999999975</v>
      </c>
      <c r="C16" s="2">
        <f t="shared" si="1"/>
        <v>5.196047178833145E-2</v>
      </c>
      <c r="D16" s="2">
        <v>13</v>
      </c>
      <c r="E16" s="2">
        <f>E15+C16</f>
        <v>-4.1440867070479254E-3</v>
      </c>
      <c r="F16">
        <f t="shared" si="2"/>
        <v>0.95773010104610512</v>
      </c>
      <c r="G16">
        <f>G15+F16</f>
        <v>13.40670350370052</v>
      </c>
    </row>
    <row r="17" spans="1:7" x14ac:dyDescent="0.3">
      <c r="A17" s="2">
        <v>-3.03</v>
      </c>
      <c r="B17" s="2">
        <f t="shared" si="0"/>
        <v>0.21000000000000041</v>
      </c>
      <c r="C17" s="2">
        <f t="shared" si="1"/>
        <v>4.1440867070467466E-3</v>
      </c>
      <c r="D17" s="2">
        <v>14</v>
      </c>
      <c r="E17" s="3">
        <v>0</v>
      </c>
      <c r="F17">
        <f t="shared" si="2"/>
        <v>0.95760559083636698</v>
      </c>
      <c r="G17">
        <f>G16+F17</f>
        <v>14.364309094536887</v>
      </c>
    </row>
    <row r="18" spans="1:7" x14ac:dyDescent="0.3">
      <c r="A18" s="2">
        <v>-3.24</v>
      </c>
      <c r="B18" s="2"/>
      <c r="C18" s="2"/>
      <c r="D18" s="2">
        <v>15</v>
      </c>
      <c r="E18" s="2"/>
    </row>
    <row r="25" spans="1:7" x14ac:dyDescent="0.3">
      <c r="A25" t="s">
        <v>0</v>
      </c>
      <c r="B25" t="s">
        <v>6</v>
      </c>
      <c r="C25" t="s">
        <v>7</v>
      </c>
    </row>
    <row r="26" spans="1:7" x14ac:dyDescent="0.3">
      <c r="A26">
        <f>AVERAGE(B3:B17)</f>
        <v>0.20913333333333337</v>
      </c>
      <c r="B26">
        <v>1.03E-2</v>
      </c>
    </row>
  </sheetData>
  <pageMargins left="0.7" right="0.7" top="0.75" bottom="0.75" header="0.3" footer="0.3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AF5AC8C6D6DA14DB835F73D7CBDE76A" ma:contentTypeVersion="4" ma:contentTypeDescription="Creare un nuovo documento." ma:contentTypeScope="" ma:versionID="0cde116c68f498e12fe50b0bba2d6618">
  <xsd:schema xmlns:xsd="http://www.w3.org/2001/XMLSchema" xmlns:xs="http://www.w3.org/2001/XMLSchema" xmlns:p="http://schemas.microsoft.com/office/2006/metadata/properties" xmlns:ns3="53c9762c-48a1-429f-bf10-de6b0b23e39d" targetNamespace="http://schemas.microsoft.com/office/2006/metadata/properties" ma:root="true" ma:fieldsID="ee3aaaa1f606c6328163e599d1085cc7" ns3:_="">
    <xsd:import namespace="53c9762c-48a1-429f-bf10-de6b0b23e39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3c9762c-48a1-429f-bf10-de6b0b23e39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A904F0D-1B64-4413-8072-E0B6B51BFDD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3c9762c-48a1-429f-bf10-de6b0b23e3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5646444-6537-4644-86CA-C84905C1A75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F5CD96E-3FEB-42C8-A156-CBEDB6AE2B07}">
  <ds:schemaRefs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53c9762c-48a1-429f-bf10-de6b0b23e39d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2021-11-18T21:04:09Z</dcterms:created>
  <dcterms:modified xsi:type="dcterms:W3CDTF">2021-11-19T15:04:43Z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0x010100DAF5AC8C6D6DA14DB835F73D7CBDE76A</vt:lpwstr>
  </property>
</Properties>
</file>