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Averages" sheetId="1" r:id="rId3"/>
    <sheet state="visible" name="Covert" sheetId="2" r:id="rId4"/>
    <sheet state="visible" name="Didfail" sheetId="3" r:id="rId5"/>
    <sheet state="visible" name="Flair" sheetId="4" r:id="rId6"/>
    <sheet state="visible" name="SEALANT" sheetId="5" r:id="rId7"/>
    <sheet state="visible" name="DIALDroid" sheetId="6" r:id="rId8"/>
    <sheet state="visible" name="Benchmarks" sheetId="7" r:id="rId9"/>
  </sheets>
  <definedNames/>
  <calcPr/>
</workbook>
</file>

<file path=xl/sharedStrings.xml><?xml version="1.0" encoding="utf-8"?>
<sst xmlns="http://schemas.openxmlformats.org/spreadsheetml/2006/main" count="281" uniqueCount="90">
  <si>
    <t>Didfail Test Times</t>
  </si>
  <si>
    <t>Covert Test Times</t>
  </si>
  <si>
    <t>Didfail Stats Stuff</t>
  </si>
  <si>
    <t>Covert Stats Stuff</t>
  </si>
  <si>
    <t>APK Number</t>
  </si>
  <si>
    <t>Apk Number</t>
  </si>
  <si>
    <t>Bundle1</t>
  </si>
  <si>
    <t>Bundle2</t>
  </si>
  <si>
    <t>Bundle3</t>
  </si>
  <si>
    <t>Bundle4</t>
  </si>
  <si>
    <t>Bundle5</t>
  </si>
  <si>
    <t>Bundle7</t>
  </si>
  <si>
    <t>Bundle8</t>
  </si>
  <si>
    <t>Average</t>
  </si>
  <si>
    <t>Min</t>
  </si>
  <si>
    <t>Q1</t>
  </si>
  <si>
    <t>Median</t>
  </si>
  <si>
    <t>Q3</t>
  </si>
  <si>
    <t>Max</t>
  </si>
  <si>
    <t>Didfail Test Times Reversed</t>
  </si>
  <si>
    <t>Didfail Stats Stuff Reversed</t>
  </si>
  <si>
    <t>Covert Test Times Reversed</t>
  </si>
  <si>
    <t>Covert Stats Stuff Reversed</t>
  </si>
  <si>
    <t>Flair Test Times</t>
  </si>
  <si>
    <t>Flair Stats Stuff</t>
  </si>
  <si>
    <t xml:space="preserve">Min </t>
  </si>
  <si>
    <t>SEALANT Test Times</t>
  </si>
  <si>
    <t>SEALANT Stats Stuff</t>
  </si>
  <si>
    <t>Flair Test Times Reversed</t>
  </si>
  <si>
    <t>Flair Stats Stuff Reversed</t>
  </si>
  <si>
    <t>Tool Test Times</t>
  </si>
  <si>
    <t>Covert</t>
  </si>
  <si>
    <t>Didfail</t>
  </si>
  <si>
    <t>Flair</t>
  </si>
  <si>
    <t>SEALANT</t>
  </si>
  <si>
    <t>DIALDroid</t>
  </si>
  <si>
    <t>Outliers</t>
  </si>
  <si>
    <t>Cell</t>
  </si>
  <si>
    <t>Value</t>
  </si>
  <si>
    <t>G:49</t>
  </si>
  <si>
    <t>SEALANT Test Times Reversed</t>
  </si>
  <si>
    <t>SEALANT Stats Stuff Reversed</t>
  </si>
  <si>
    <t>DIALDroid Test Times</t>
  </si>
  <si>
    <t>DIALDroid Stats Stuff</t>
  </si>
  <si>
    <t>DIALDroid Apk Fail Rate</t>
  </si>
  <si>
    <t>DroidBench 2.0</t>
  </si>
  <si>
    <t>ICC bindService1</t>
  </si>
  <si>
    <t>TP</t>
  </si>
  <si>
    <t>ICC bindService2</t>
  </si>
  <si>
    <t>FN</t>
  </si>
  <si>
    <t>ICC bindService3</t>
  </si>
  <si>
    <t>ICC bindService4</t>
  </si>
  <si>
    <t>TP FN</t>
  </si>
  <si>
    <t>ICC sendBroadcast1</t>
  </si>
  <si>
    <t>ICC startActivity1</t>
  </si>
  <si>
    <t>ICC startActivity2</t>
  </si>
  <si>
    <t>TP?</t>
  </si>
  <si>
    <t>ICC startActivity3</t>
  </si>
  <si>
    <t>ICC startActivity4</t>
  </si>
  <si>
    <t>ICC startActivity5</t>
  </si>
  <si>
    <t>FN FN</t>
  </si>
  <si>
    <t>ICC startActivityForResult1</t>
  </si>
  <si>
    <t>ICC startActivityForResult2</t>
  </si>
  <si>
    <t>ICC startActivityForResult3</t>
  </si>
  <si>
    <t>ICC startActivityForResult4</t>
  </si>
  <si>
    <t>TP? FN</t>
  </si>
  <si>
    <t>ICC startService1</t>
  </si>
  <si>
    <t>ICC startService2</t>
  </si>
  <si>
    <t>ICC delete1</t>
  </si>
  <si>
    <t>FN (JDBC Ex)</t>
  </si>
  <si>
    <t>ICC insert1</t>
  </si>
  <si>
    <t>ICC query1</t>
  </si>
  <si>
    <t>ICC update1</t>
  </si>
  <si>
    <t>Fn (JDBC Ex)</t>
  </si>
  <si>
    <t>IAC startActivity1</t>
  </si>
  <si>
    <t>IAC startService1</t>
  </si>
  <si>
    <t>IAC sendBroadcast1</t>
  </si>
  <si>
    <t>ICC-Bench</t>
  </si>
  <si>
    <t>Explicit Src Sink</t>
  </si>
  <si>
    <t>Implicit Action</t>
  </si>
  <si>
    <t>Implicit Category</t>
  </si>
  <si>
    <t>Implicit Data1</t>
  </si>
  <si>
    <t>Implicit Data2</t>
  </si>
  <si>
    <t>Implicit Mix1</t>
  </si>
  <si>
    <t>Implicit Mix2</t>
  </si>
  <si>
    <t>DynRegisteredReceiver1</t>
  </si>
  <si>
    <t>DynRegisteredReceiver2</t>
  </si>
  <si>
    <t>Fn</t>
  </si>
  <si>
    <t>DIALDroid Test Times Reversed</t>
  </si>
  <si>
    <t>DIALDroid Stats Stuff Reversed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</si>
</sst>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3" fontId="2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 shrinkToFit="0" wrapText="0"/>
    </xf>
    <xf borderId="4" fillId="4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0"/>
    </xf>
    <xf borderId="5" fillId="0" fontId="4" numFmtId="0" xfId="0" applyAlignment="1" applyBorder="1" applyFont="1">
      <alignment horizontal="right" readingOrder="0" shrinkToFit="0" wrapText="0"/>
    </xf>
    <xf borderId="5" fillId="4" fontId="1" numFmtId="0" xfId="0" applyBorder="1" applyFont="1"/>
    <xf borderId="5" fillId="4" fontId="1" numFmtId="4" xfId="0" applyBorder="1" applyFont="1" applyNumberForma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5" fillId="3" fontId="1" numFmtId="0" xfId="0" applyBorder="1" applyFont="1"/>
    <xf borderId="6" fillId="3" fontId="1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0"/>
    </xf>
    <xf borderId="6" fillId="0" fontId="4" numFmtId="0" xfId="0" applyAlignment="1" applyBorder="1" applyFont="1">
      <alignment horizontal="right" readingOrder="0" shrinkToFit="0" wrapText="0"/>
    </xf>
    <xf borderId="6" fillId="4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Border="1" applyFont="1"/>
    <xf borderId="6" fillId="3" fontId="1" numFmtId="0" xfId="0" applyBorder="1" applyFont="1"/>
    <xf borderId="6" fillId="4" fontId="1" numFmtId="4" xfId="0" applyBorder="1" applyFont="1" applyNumberFormat="1"/>
    <xf borderId="5" fillId="0" fontId="4" numFmtId="0" xfId="0" applyAlignment="1" applyBorder="1" applyFont="1">
      <alignment shrinkToFit="0" wrapText="0"/>
    </xf>
    <xf borderId="0" fillId="0" fontId="1" numFmtId="0" xfId="0" applyAlignment="1" applyFont="1">
      <alignment readingOrder="0"/>
    </xf>
    <xf borderId="7" fillId="0" fontId="5" numFmtId="4" xfId="0" applyAlignment="1" applyBorder="1" applyFont="1" applyNumberFormat="1">
      <alignment horizontal="right" readingOrder="0" vertical="bottom"/>
    </xf>
    <xf borderId="7" fillId="0" fontId="5" numFmtId="4" xfId="0" applyAlignment="1" applyBorder="1" applyFont="1" applyNumberFormat="1">
      <alignment horizontal="right" vertical="bottom"/>
    </xf>
    <xf borderId="0" fillId="0" fontId="5" numFmtId="4" xfId="0" applyAlignment="1" applyFont="1" applyNumberFormat="1">
      <alignment horizontal="right" readingOrder="0" vertical="bottom"/>
    </xf>
    <xf borderId="5" fillId="0" fontId="5" numFmtId="4" xfId="0" applyAlignment="1" applyBorder="1" applyFont="1" applyNumberFormat="1">
      <alignment horizontal="right" readingOrder="0" vertical="bottom"/>
    </xf>
    <xf borderId="5" fillId="0" fontId="5" numFmtId="4" xfId="0" applyAlignment="1" applyBorder="1" applyFont="1" applyNumberFormat="1">
      <alignment horizontal="right" vertical="bottom"/>
    </xf>
    <xf borderId="5" fillId="0" fontId="4" numFmtId="4" xfId="0" applyAlignment="1" applyBorder="1" applyFont="1" applyNumberFormat="1">
      <alignment readingOrder="0" shrinkToFit="0" wrapText="0"/>
    </xf>
    <xf borderId="5" fillId="0" fontId="4" numFmtId="4" xfId="0" applyAlignment="1" applyBorder="1" applyFont="1" applyNumberFormat="1">
      <alignment horizontal="right" readingOrder="0" shrinkToFit="0" wrapText="0"/>
    </xf>
    <xf borderId="5" fillId="0" fontId="1" numFmtId="4" xfId="0" applyBorder="1" applyFont="1" applyNumberFormat="1"/>
    <xf borderId="6" fillId="0" fontId="4" numFmtId="4" xfId="0" applyAlignment="1" applyBorder="1" applyFont="1" applyNumberFormat="1">
      <alignment readingOrder="0" shrinkToFit="0" wrapText="0"/>
    </xf>
    <xf borderId="6" fillId="0" fontId="5" numFmtId="4" xfId="0" applyAlignment="1" applyBorder="1" applyFont="1" applyNumberFormat="1">
      <alignment horizontal="right" readingOrder="0" vertical="bottom"/>
    </xf>
    <xf borderId="6" fillId="0" fontId="5" numFmtId="4" xfId="0" applyAlignment="1" applyBorder="1" applyFont="1" applyNumberFormat="1">
      <alignment horizontal="right" vertical="bottom"/>
    </xf>
    <xf borderId="6" fillId="0" fontId="4" numFmtId="4" xfId="0" applyAlignment="1" applyBorder="1" applyFont="1" applyNumberFormat="1">
      <alignment horizontal="right" readingOrder="0" shrinkToFit="0" wrapText="0"/>
    </xf>
    <xf borderId="8" fillId="0" fontId="5" numFmtId="4" xfId="0" applyAlignment="1" applyBorder="1" applyFont="1" applyNumberFormat="1">
      <alignment horizontal="right" readingOrder="0" vertical="bottom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0" fontId="1" numFmtId="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4" xfId="0" applyFont="1" applyNumberFormat="1"/>
    <xf borderId="0" fillId="0" fontId="1" numFmtId="0" xfId="0" applyAlignment="1" applyFont="1">
      <alignment horizontal="left"/>
    </xf>
    <xf borderId="4" fillId="0" fontId="1" numFmtId="10" xfId="0" applyAlignment="1" applyBorder="1" applyFont="1" applyNumberFormat="1">
      <alignment readingOrder="0"/>
    </xf>
    <xf borderId="6" fillId="0" fontId="1" numFmtId="10" xfId="0" applyAlignment="1" applyBorder="1" applyFont="1" applyNumberFormat="1">
      <alignment readingOrder="0"/>
    </xf>
    <xf borderId="6" fillId="4" fontId="1" numFmtId="10" xfId="0" applyBorder="1" applyFont="1" applyNumberFormat="1"/>
    <xf borderId="5" fillId="5" fontId="1" numFmtId="0" xfId="0" applyBorder="1" applyFill="1" applyFont="1"/>
    <xf borderId="4" fillId="0" fontId="6" numFmtId="0" xfId="0" applyAlignment="1" applyBorder="1" applyFont="1">
      <alignment readingOrder="0"/>
    </xf>
    <xf borderId="4" fillId="6" fontId="2" numFmtId="0" xfId="0" applyAlignment="1" applyBorder="1" applyFill="1" applyFont="1">
      <alignment readingOrder="0"/>
    </xf>
    <xf borderId="5" fillId="0" fontId="7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6" fillId="0" fontId="1" numFmtId="4" xfId="0" applyBorder="1" applyFont="1" applyNumberFormat="1"/>
    <xf borderId="6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Covert, Flair, SEALANT, DIALDroid and Average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'Total Averages'!$A$3:$A$54</c:f>
            </c:strRef>
          </c:cat>
          <c:val>
            <c:numRef>
              <c:f>'Total Averages'!$B$3:$B$54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'Total Averages'!$A$3:$A$54</c:f>
            </c:strRef>
          </c:cat>
          <c:val>
            <c:numRef>
              <c:f>'Total Averages'!$D$3:$D$59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'Total Averages'!$A$3:$A$54</c:f>
            </c:strRef>
          </c:cat>
          <c:val>
            <c:numRef>
              <c:f>'Total Averages'!$E$3:$E$59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'Total Averages'!$A$3:$A$54</c:f>
            </c:strRef>
          </c:cat>
          <c:val>
            <c:numRef>
              <c:f>'Total Averages'!$F$3:$F$59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'Total Averages'!$A$3:$A$54</c:f>
            </c:strRef>
          </c:cat>
          <c:val>
            <c:numRef>
              <c:f>'Total Averages'!$C$3:$C$34</c:f>
            </c:numRef>
          </c:val>
          <c:smooth val="0"/>
        </c:ser>
        <c:axId val="60897456"/>
        <c:axId val="1698205125"/>
      </c:lineChart>
      <c:catAx>
        <c:axId val="6089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Apk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8205125"/>
      </c:catAx>
      <c:valAx>
        <c:axId val="169820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89745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DIALDroid!$B$4:$B$54</c:f>
            </c:strRef>
          </c:cat>
          <c:val>
            <c:numRef>
              <c:f>DIALDroid!$R$11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DIALDroid!$B$4:$B$54</c:f>
            </c:strRef>
          </c:cat>
          <c:val>
            <c:numRef>
              <c:f>DIALDroid!$J$3:$J$54</c:f>
            </c:numRef>
          </c:val>
          <c:smooth val="0"/>
        </c:ser>
        <c:axId val="1729457823"/>
        <c:axId val="826656535"/>
      </c:lineChart>
      <c:catAx>
        <c:axId val="17294578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6656535"/>
      </c:catAx>
      <c:valAx>
        <c:axId val="82665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945782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942975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933450</xdr:colOff>
      <xdr:row>21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30</v>
      </c>
      <c r="B3" s="2"/>
      <c r="C3" s="2"/>
      <c r="D3" s="2"/>
      <c r="E3" s="2"/>
      <c r="F3" s="2"/>
      <c r="G3" s="3"/>
    </row>
    <row r="4">
      <c r="A4" s="4" t="s">
        <v>5</v>
      </c>
      <c r="B4" s="7" t="s">
        <v>31</v>
      </c>
      <c r="C4" s="7" t="s">
        <v>32</v>
      </c>
      <c r="D4" s="7" t="s">
        <v>33</v>
      </c>
      <c r="E4" s="7" t="s">
        <v>34</v>
      </c>
      <c r="F4" s="7" t="s">
        <v>35</v>
      </c>
      <c r="G4" s="6" t="s">
        <v>13</v>
      </c>
    </row>
    <row r="5">
      <c r="A5" s="16">
        <f>1</f>
        <v>1</v>
      </c>
      <c r="B5" s="34">
        <f>Covert!I5</f>
        <v>29</v>
      </c>
      <c r="C5" s="15">
        <f>Didfail!G5</f>
        <v>69</v>
      </c>
      <c r="D5" s="34">
        <f>Flair!I5</f>
        <v>29.14285714</v>
      </c>
      <c r="E5" s="34">
        <f>SEALANT!I5</f>
        <v>37.96857143</v>
      </c>
      <c r="F5" s="34">
        <f>DIALDroid!J5</f>
        <v>25.76333333</v>
      </c>
      <c r="G5" s="13">
        <f t="shared" ref="G5:G54" si="1">AVERAGE(B5:F5)</f>
        <v>38.17495238</v>
      </c>
    </row>
    <row r="6">
      <c r="A6" s="16">
        <f t="shared" ref="A6:A54" si="2">A5+1</f>
        <v>2</v>
      </c>
      <c r="B6" s="34">
        <f>Covert!I6</f>
        <v>40.28571429</v>
      </c>
      <c r="C6" s="15">
        <f>Didfail!G6</f>
        <v>154.6</v>
      </c>
      <c r="D6" s="34">
        <f>Flair!I6</f>
        <v>26.26085714</v>
      </c>
      <c r="E6" s="34">
        <f>SEALANT!I6</f>
        <v>165.3190476</v>
      </c>
      <c r="F6" s="34">
        <f>DIALDroid!J6</f>
        <v>193.1366667</v>
      </c>
      <c r="G6" s="13">
        <f t="shared" si="1"/>
        <v>115.9204571</v>
      </c>
    </row>
    <row r="7">
      <c r="A7" s="16">
        <f t="shared" si="2"/>
        <v>3</v>
      </c>
      <c r="B7" s="34">
        <f>Covert!I7</f>
        <v>35.42857143</v>
      </c>
      <c r="C7" s="15">
        <f>Didfail!G7</f>
        <v>198.6</v>
      </c>
      <c r="D7" s="34">
        <f>Flair!I7</f>
        <v>19.92942857</v>
      </c>
      <c r="E7" s="34">
        <f>SEALANT!I7</f>
        <v>182.6661905</v>
      </c>
      <c r="F7" s="34">
        <f>DIALDroid!J7</f>
        <v>196.6816667</v>
      </c>
      <c r="G7" s="13">
        <f t="shared" si="1"/>
        <v>126.6611714</v>
      </c>
    </row>
    <row r="8">
      <c r="A8" s="16">
        <f t="shared" si="2"/>
        <v>4</v>
      </c>
      <c r="B8" s="34">
        <f>Covert!I8</f>
        <v>40.85714286</v>
      </c>
      <c r="C8" s="15">
        <f>Didfail!G8</f>
        <v>269</v>
      </c>
      <c r="D8" s="34">
        <f>Flair!I8</f>
        <v>23.15785714</v>
      </c>
      <c r="E8" s="34">
        <f>SEALANT!I8</f>
        <v>211.2542857</v>
      </c>
      <c r="F8" s="34">
        <f>DIALDroid!J8</f>
        <v>287.8066667</v>
      </c>
      <c r="G8" s="13">
        <f t="shared" si="1"/>
        <v>166.4151905</v>
      </c>
    </row>
    <row r="9">
      <c r="A9" s="16">
        <f t="shared" si="2"/>
        <v>5</v>
      </c>
      <c r="B9" s="34">
        <f>Covert!I9</f>
        <v>40.28571429</v>
      </c>
      <c r="C9" s="15">
        <f>Didfail!G9</f>
        <v>332</v>
      </c>
      <c r="D9" s="34">
        <f>Flair!I9</f>
        <v>19.17157143</v>
      </c>
      <c r="E9" s="34">
        <f>SEALANT!I9</f>
        <v>249.8090476</v>
      </c>
      <c r="F9" s="34">
        <f>DIALDroid!J9</f>
        <v>254.6516667</v>
      </c>
      <c r="G9" s="13">
        <f t="shared" si="1"/>
        <v>179.1836</v>
      </c>
    </row>
    <row r="10">
      <c r="A10" s="16">
        <f t="shared" si="2"/>
        <v>6</v>
      </c>
      <c r="B10" s="34">
        <f>Covert!I10</f>
        <v>44.42857143</v>
      </c>
      <c r="C10" s="15">
        <f>Didfail!G10</f>
        <v>385.8</v>
      </c>
      <c r="D10" s="34">
        <f>Flair!I10</f>
        <v>21.54514286</v>
      </c>
      <c r="E10" s="34">
        <f>SEALANT!I10</f>
        <v>268.9519048</v>
      </c>
      <c r="F10" s="34">
        <f>DIALDroid!J10</f>
        <v>308.2083333</v>
      </c>
      <c r="G10" s="13">
        <f t="shared" si="1"/>
        <v>205.7867905</v>
      </c>
    </row>
    <row r="11">
      <c r="A11" s="16">
        <f t="shared" si="2"/>
        <v>7</v>
      </c>
      <c r="B11" s="34">
        <f>Covert!I11</f>
        <v>50.42857143</v>
      </c>
      <c r="C11" s="15">
        <f>Didfail!G11</f>
        <v>449.6</v>
      </c>
      <c r="D11" s="34">
        <f>Flair!I11</f>
        <v>26.69057143</v>
      </c>
      <c r="E11" s="34">
        <f>SEALANT!I11</f>
        <v>310.5552381</v>
      </c>
      <c r="F11" s="34">
        <f>DIALDroid!J11</f>
        <v>316.9983333</v>
      </c>
      <c r="G11" s="13">
        <f t="shared" si="1"/>
        <v>230.8545429</v>
      </c>
    </row>
    <row r="12">
      <c r="A12" s="16">
        <f t="shared" si="2"/>
        <v>8</v>
      </c>
      <c r="B12" s="34">
        <f>Covert!I12</f>
        <v>73.71428571</v>
      </c>
      <c r="C12" s="15">
        <f>Didfail!G12</f>
        <v>584.6</v>
      </c>
      <c r="D12" s="34">
        <f>Flair!I12</f>
        <v>29.72771429</v>
      </c>
      <c r="E12" s="34">
        <f>SEALANT!I12</f>
        <v>362.1433333</v>
      </c>
      <c r="F12" s="34">
        <f>DIALDroid!J12</f>
        <v>328.6266667</v>
      </c>
      <c r="G12" s="13">
        <f t="shared" si="1"/>
        <v>275.7624</v>
      </c>
    </row>
    <row r="13">
      <c r="A13" s="16">
        <f t="shared" si="2"/>
        <v>9</v>
      </c>
      <c r="B13" s="34">
        <f>Covert!I13</f>
        <v>84.28571429</v>
      </c>
      <c r="C13" s="15">
        <f>Didfail!G13</f>
        <v>663.4</v>
      </c>
      <c r="D13" s="34">
        <f>Flair!I13</f>
        <v>32.914</v>
      </c>
      <c r="E13" s="34">
        <f>SEALANT!I13</f>
        <v>390.7785714</v>
      </c>
      <c r="F13" s="34">
        <f>DIALDroid!J13</f>
        <v>356.485</v>
      </c>
      <c r="G13" s="13">
        <f t="shared" si="1"/>
        <v>305.5726571</v>
      </c>
    </row>
    <row r="14">
      <c r="A14" s="16">
        <f t="shared" si="2"/>
        <v>10</v>
      </c>
      <c r="B14" s="34">
        <f>Covert!I14</f>
        <v>93.14285714</v>
      </c>
      <c r="C14" s="15">
        <f>Didfail!G14</f>
        <v>807.4</v>
      </c>
      <c r="D14" s="34">
        <f>Flair!I14</f>
        <v>36.42042857</v>
      </c>
      <c r="E14" s="34">
        <f>SEALANT!I14</f>
        <v>438.8719048</v>
      </c>
      <c r="F14" s="34">
        <f>DIALDroid!J14</f>
        <v>368.945</v>
      </c>
      <c r="G14" s="13">
        <f t="shared" si="1"/>
        <v>348.9560381</v>
      </c>
    </row>
    <row r="15">
      <c r="A15" s="16">
        <f t="shared" si="2"/>
        <v>11</v>
      </c>
      <c r="B15" s="34">
        <f>Covert!I15</f>
        <v>97.65714286</v>
      </c>
      <c r="C15" s="15">
        <f>Didfail!G15</f>
        <v>904.2</v>
      </c>
      <c r="D15" s="34">
        <f>Flair!I15</f>
        <v>32.85685714</v>
      </c>
      <c r="E15" s="34">
        <f>SEALANT!I15</f>
        <v>490.0157143</v>
      </c>
      <c r="F15" s="34">
        <f>DIALDroid!J15</f>
        <v>465.195</v>
      </c>
      <c r="G15" s="13">
        <f t="shared" si="1"/>
        <v>397.9849429</v>
      </c>
    </row>
    <row r="16">
      <c r="A16" s="16">
        <f t="shared" si="2"/>
        <v>12</v>
      </c>
      <c r="B16" s="34">
        <f>Covert!I16</f>
        <v>104.7142857</v>
      </c>
      <c r="C16" s="15">
        <f>Didfail!G16</f>
        <v>1032.2</v>
      </c>
      <c r="D16" s="34">
        <f>Flair!I16</f>
        <v>36.85542857</v>
      </c>
      <c r="E16" s="34">
        <f>SEALANT!I16</f>
        <v>545.8390476</v>
      </c>
      <c r="F16" s="34">
        <f>DIALDroid!J16</f>
        <v>499.9016667</v>
      </c>
      <c r="G16" s="13">
        <f t="shared" si="1"/>
        <v>443.9020857</v>
      </c>
    </row>
    <row r="17">
      <c r="A17" s="16">
        <f t="shared" si="2"/>
        <v>13</v>
      </c>
      <c r="B17" s="34">
        <f>Covert!I17</f>
        <v>116.2857143</v>
      </c>
      <c r="C17" s="15">
        <f>Didfail!G17</f>
        <v>1297.6</v>
      </c>
      <c r="D17" s="34">
        <f>Flair!I17</f>
        <v>43.31514286</v>
      </c>
      <c r="E17" s="34">
        <f>SEALANT!I17</f>
        <v>599.9371429</v>
      </c>
      <c r="F17" s="34">
        <f>DIALDroid!J17</f>
        <v>538.2366667</v>
      </c>
      <c r="G17" s="13">
        <f t="shared" si="1"/>
        <v>519.0749333</v>
      </c>
    </row>
    <row r="18">
      <c r="A18" s="16">
        <f t="shared" si="2"/>
        <v>14</v>
      </c>
      <c r="B18" s="34">
        <f>Covert!I18</f>
        <v>121</v>
      </c>
      <c r="C18" s="15">
        <f>Didfail!G18</f>
        <v>1393.8</v>
      </c>
      <c r="D18" s="34">
        <f>Flair!I18</f>
        <v>30.77414286</v>
      </c>
      <c r="E18" s="34">
        <f>SEALANT!I18</f>
        <v>620.9195238</v>
      </c>
      <c r="F18" s="34">
        <f>DIALDroid!J18</f>
        <v>530.945</v>
      </c>
      <c r="G18" s="13">
        <f t="shared" si="1"/>
        <v>539.4877333</v>
      </c>
    </row>
    <row r="19">
      <c r="A19" s="16">
        <f t="shared" si="2"/>
        <v>15</v>
      </c>
      <c r="B19" s="34">
        <f>Covert!I19</f>
        <v>128.8571429</v>
      </c>
      <c r="C19" s="15">
        <f>Didfail!G19</f>
        <v>1462.8</v>
      </c>
      <c r="D19" s="34">
        <f>Flair!I19</f>
        <v>33.91042857</v>
      </c>
      <c r="E19" s="34">
        <f>SEALANT!I19</f>
        <v>707.062381</v>
      </c>
      <c r="F19" s="34">
        <f>DIALDroid!J19</f>
        <v>582.3616667</v>
      </c>
      <c r="G19" s="13">
        <f t="shared" si="1"/>
        <v>582.9983238</v>
      </c>
      <c r="P19" s="26" t="s">
        <v>34</v>
      </c>
      <c r="Q19" s="26" t="s">
        <v>35</v>
      </c>
    </row>
    <row r="20">
      <c r="A20" s="16">
        <f t="shared" si="2"/>
        <v>16</v>
      </c>
      <c r="B20" s="34">
        <f>Covert!I20</f>
        <v>136.8342857</v>
      </c>
      <c r="C20" s="15">
        <f>Didfail!G20</f>
        <v>1571</v>
      </c>
      <c r="D20" s="34">
        <f>Flair!I20</f>
        <v>28.94128571</v>
      </c>
      <c r="E20" s="34">
        <f>SEALANT!I20</f>
        <v>732.5704762</v>
      </c>
      <c r="F20" s="34">
        <f>DIALDroid!J20</f>
        <v>602.6683333</v>
      </c>
      <c r="G20" s="13">
        <f t="shared" si="1"/>
        <v>614.4028762</v>
      </c>
      <c r="P20" s="46">
        <f t="shared" ref="P20:Q20" si="3">Sum(E5:E54)</f>
        <v>69899.97897</v>
      </c>
      <c r="Q20" s="46">
        <f t="shared" si="3"/>
        <v>38926.99167</v>
      </c>
    </row>
    <row r="21">
      <c r="A21" s="16">
        <f t="shared" si="2"/>
        <v>17</v>
      </c>
      <c r="B21" s="34">
        <f>Covert!I21</f>
        <v>138.7142857</v>
      </c>
      <c r="C21" s="15">
        <f>Didfail!G21</f>
        <v>1656.2</v>
      </c>
      <c r="D21" s="34">
        <f>Flair!I21</f>
        <v>29.35628571</v>
      </c>
      <c r="E21" s="34">
        <f>SEALANT!I21</f>
        <v>791.3652381</v>
      </c>
      <c r="F21" s="34">
        <f>DIALDroid!J21</f>
        <v>573.3483333</v>
      </c>
      <c r="G21" s="13">
        <f t="shared" si="1"/>
        <v>637.7968286</v>
      </c>
      <c r="P21" s="46">
        <f t="shared" ref="P21:Q21" si="4">P20/60</f>
        <v>1164.999649</v>
      </c>
      <c r="Q21" s="46">
        <f t="shared" si="4"/>
        <v>648.7831944</v>
      </c>
    </row>
    <row r="22">
      <c r="A22" s="16">
        <f t="shared" si="2"/>
        <v>18</v>
      </c>
      <c r="B22" s="34">
        <f>Covert!I22</f>
        <v>149.8571429</v>
      </c>
      <c r="C22" s="15">
        <f>Didfail!G22</f>
        <v>1755.8</v>
      </c>
      <c r="D22" s="34">
        <f>Flair!I22</f>
        <v>38.436</v>
      </c>
      <c r="E22" s="34">
        <f>SEALANT!I22</f>
        <v>858.5704762</v>
      </c>
      <c r="F22" s="34">
        <f>DIALDroid!J22</f>
        <v>573.93</v>
      </c>
      <c r="G22" s="13">
        <f t="shared" si="1"/>
        <v>675.3187238</v>
      </c>
      <c r="P22" s="46">
        <f t="shared" ref="P22:Q22" si="5">P21/60</f>
        <v>19.41666082</v>
      </c>
      <c r="Q22" s="46">
        <f t="shared" si="5"/>
        <v>10.81305324</v>
      </c>
    </row>
    <row r="23">
      <c r="A23" s="16">
        <f t="shared" si="2"/>
        <v>19</v>
      </c>
      <c r="B23" s="34">
        <f>Covert!I23</f>
        <v>153.1428571</v>
      </c>
      <c r="C23" s="15">
        <f>Didfail!G23</f>
        <v>1862.2</v>
      </c>
      <c r="D23" s="34">
        <f>Flair!I23</f>
        <v>34.49357143</v>
      </c>
      <c r="E23" s="34">
        <f>SEALANT!I23</f>
        <v>902.1428571</v>
      </c>
      <c r="F23" s="34">
        <f>DIALDroid!J23</f>
        <v>607.0266667</v>
      </c>
      <c r="G23" s="13">
        <f t="shared" si="1"/>
        <v>711.8011905</v>
      </c>
      <c r="P23" s="46">
        <f t="shared" ref="P23:Q23" si="6">P22/24</f>
        <v>0.8090275344</v>
      </c>
      <c r="Q23" s="46">
        <f t="shared" si="6"/>
        <v>0.450543885</v>
      </c>
    </row>
    <row r="24">
      <c r="A24" s="16">
        <f t="shared" si="2"/>
        <v>20</v>
      </c>
      <c r="B24" s="34">
        <f>Covert!I24</f>
        <v>180</v>
      </c>
      <c r="C24" s="15">
        <f>Didfail!G24</f>
        <v>1973</v>
      </c>
      <c r="D24" s="34">
        <f>Flair!I24</f>
        <v>41.11242857</v>
      </c>
      <c r="E24" s="34">
        <f>SEALANT!I24</f>
        <v>970.747619</v>
      </c>
      <c r="F24" s="34">
        <f>DIALDroid!J24</f>
        <v>656.0266667</v>
      </c>
      <c r="G24" s="13">
        <f t="shared" si="1"/>
        <v>764.1773429</v>
      </c>
      <c r="P24">
        <f t="shared" ref="P24:Q24" si="7">P23*24</f>
        <v>19.41666082</v>
      </c>
      <c r="Q24">
        <f t="shared" si="7"/>
        <v>10.81305324</v>
      </c>
    </row>
    <row r="25">
      <c r="A25" s="16">
        <f t="shared" si="2"/>
        <v>21</v>
      </c>
      <c r="B25" s="34">
        <f>Covert!I25</f>
        <v>197.5714286</v>
      </c>
      <c r="C25" s="15">
        <f>Didfail!G25</f>
        <v>2104</v>
      </c>
      <c r="D25" s="34">
        <f>Flair!I25</f>
        <v>41.78285714</v>
      </c>
      <c r="E25" s="34">
        <f>SEALANT!I25</f>
        <v>1024.109524</v>
      </c>
      <c r="F25" s="34">
        <f>DIALDroid!J25</f>
        <v>659.6266667</v>
      </c>
      <c r="G25" s="13">
        <f t="shared" si="1"/>
        <v>805.4180952</v>
      </c>
    </row>
    <row r="26">
      <c r="A26" s="16">
        <f t="shared" si="2"/>
        <v>22</v>
      </c>
      <c r="B26" s="34">
        <f>Covert!I26</f>
        <v>208.5714286</v>
      </c>
      <c r="C26" s="15">
        <f>Didfail!G26</f>
        <v>2442.2</v>
      </c>
      <c r="D26" s="34">
        <f>Flair!I26</f>
        <v>40.17457143</v>
      </c>
      <c r="E26" s="34">
        <f>SEALANT!I26</f>
        <v>1070.396667</v>
      </c>
      <c r="F26" s="34">
        <f>DIALDroid!J26</f>
        <v>689.555</v>
      </c>
      <c r="G26" s="13">
        <f t="shared" si="1"/>
        <v>890.1795333</v>
      </c>
    </row>
    <row r="27">
      <c r="A27" s="16">
        <f t="shared" si="2"/>
        <v>23</v>
      </c>
      <c r="B27" s="34">
        <f>Covert!I27</f>
        <v>229.7142857</v>
      </c>
      <c r="C27" s="15">
        <f>Didfail!G27</f>
        <v>2574.6</v>
      </c>
      <c r="D27" s="34">
        <f>Flair!I27</f>
        <v>39.494</v>
      </c>
      <c r="E27" s="34">
        <f>SEALANT!I27</f>
        <v>1131.255714</v>
      </c>
      <c r="F27" s="34">
        <f>DIALDroid!J27</f>
        <v>712.7216667</v>
      </c>
      <c r="G27" s="13">
        <f t="shared" si="1"/>
        <v>937.5571333</v>
      </c>
    </row>
    <row r="28">
      <c r="A28" s="16">
        <f t="shared" si="2"/>
        <v>24</v>
      </c>
      <c r="B28" s="34">
        <f>Covert!I28</f>
        <v>253.1428571</v>
      </c>
      <c r="C28" s="15">
        <f>Didfail!G28</f>
        <v>2849.2</v>
      </c>
      <c r="D28" s="34">
        <f>Flair!I28</f>
        <v>48.12542857</v>
      </c>
      <c r="E28" s="34">
        <f>SEALANT!I28</f>
        <v>1212.223333</v>
      </c>
      <c r="F28" s="34">
        <f>DIALDroid!J28</f>
        <v>798.1666667</v>
      </c>
      <c r="G28" s="13">
        <f t="shared" si="1"/>
        <v>1032.171657</v>
      </c>
    </row>
    <row r="29">
      <c r="A29" s="16">
        <f t="shared" si="2"/>
        <v>25</v>
      </c>
      <c r="B29" s="34">
        <f>Covert!I29</f>
        <v>286.4285714</v>
      </c>
      <c r="C29" s="15">
        <f>Didfail!G29</f>
        <v>2990</v>
      </c>
      <c r="D29" s="34">
        <f>Flair!I29</f>
        <v>45.022</v>
      </c>
      <c r="E29" s="34">
        <f>SEALANT!I29</f>
        <v>1280.90381</v>
      </c>
      <c r="F29" s="34">
        <f>DIALDroid!J29</f>
        <v>723.4016667</v>
      </c>
      <c r="G29" s="13">
        <f t="shared" si="1"/>
        <v>1065.15121</v>
      </c>
    </row>
    <row r="30">
      <c r="A30" s="16">
        <f t="shared" si="2"/>
        <v>26</v>
      </c>
      <c r="B30" s="34">
        <f>Covert!I30</f>
        <v>296.0571429</v>
      </c>
      <c r="C30" s="15">
        <f>Didfail!G30</f>
        <v>3085.8</v>
      </c>
      <c r="D30" s="34">
        <f>Flair!I30</f>
        <v>36.34114286</v>
      </c>
      <c r="E30" s="34">
        <f>SEALANT!I30</f>
        <v>1339.349048</v>
      </c>
      <c r="F30" s="34">
        <f>DIALDroid!J30</f>
        <v>821.5133333</v>
      </c>
      <c r="G30" s="13">
        <f t="shared" si="1"/>
        <v>1115.812133</v>
      </c>
    </row>
    <row r="31">
      <c r="A31" s="16">
        <f t="shared" si="2"/>
        <v>27</v>
      </c>
      <c r="B31" s="34">
        <f>Covert!I31</f>
        <v>337.2857143</v>
      </c>
      <c r="C31" s="15">
        <f>Didfail!G31</f>
        <v>3190.6</v>
      </c>
      <c r="D31" s="34">
        <f>Flair!I31</f>
        <v>48.67528571</v>
      </c>
      <c r="E31" s="34">
        <f>SEALANT!I31</f>
        <v>1384.554762</v>
      </c>
      <c r="F31" s="34">
        <f>DIALDroid!J31</f>
        <v>825.305</v>
      </c>
      <c r="G31" s="13">
        <f t="shared" si="1"/>
        <v>1157.284152</v>
      </c>
    </row>
    <row r="32">
      <c r="A32" s="16">
        <f t="shared" si="2"/>
        <v>28</v>
      </c>
      <c r="B32" s="34">
        <f>Covert!I32</f>
        <v>376.4285714</v>
      </c>
      <c r="C32" s="15">
        <f>Didfail!G32</f>
        <v>3490.8</v>
      </c>
      <c r="D32" s="34">
        <f>Flair!I32</f>
        <v>44.1138</v>
      </c>
      <c r="E32" s="34">
        <f>SEALANT!I32</f>
        <v>1479.220476</v>
      </c>
      <c r="F32" s="34">
        <f>DIALDroid!J32</f>
        <v>869.0566667</v>
      </c>
      <c r="G32" s="13">
        <f t="shared" si="1"/>
        <v>1251.923903</v>
      </c>
    </row>
    <row r="33">
      <c r="A33" s="16">
        <f t="shared" si="2"/>
        <v>29</v>
      </c>
      <c r="B33" s="34">
        <f>Covert!I33</f>
        <v>374.7142857</v>
      </c>
      <c r="C33" s="15">
        <f>Didfail!G33</f>
        <v>3596</v>
      </c>
      <c r="D33" s="34">
        <f>Flair!I33</f>
        <v>46.86485714</v>
      </c>
      <c r="E33" s="34">
        <f>SEALANT!I33</f>
        <v>1511.333333</v>
      </c>
      <c r="F33" s="34">
        <f>DIALDroid!J33</f>
        <v>842.335</v>
      </c>
      <c r="G33" s="13">
        <f t="shared" si="1"/>
        <v>1274.249495</v>
      </c>
    </row>
    <row r="34">
      <c r="A34" s="16">
        <f t="shared" si="2"/>
        <v>30</v>
      </c>
      <c r="B34" s="34">
        <f>Covert!I34</f>
        <v>439.7142857</v>
      </c>
      <c r="C34" s="15">
        <f>Didfail!G34</f>
        <v>3829.2</v>
      </c>
      <c r="D34" s="34">
        <f>Flair!I34</f>
        <v>61.854</v>
      </c>
      <c r="E34" s="34">
        <f>SEALANT!I34</f>
        <v>1572.429524</v>
      </c>
      <c r="F34" s="34">
        <f>DIALDroid!J34</f>
        <v>899.3483333</v>
      </c>
      <c r="G34" s="13">
        <f t="shared" si="1"/>
        <v>1360.509229</v>
      </c>
    </row>
    <row r="35">
      <c r="A35" s="16">
        <f t="shared" si="2"/>
        <v>31</v>
      </c>
      <c r="B35" s="34">
        <f>Covert!I35</f>
        <v>437.7142857</v>
      </c>
      <c r="C35" s="51" t="str">
        <f>Didfail!G35</f>
        <v/>
      </c>
      <c r="D35" s="34">
        <f>Flair!I35</f>
        <v>49.30757143</v>
      </c>
      <c r="E35" s="34">
        <f>SEALANT!I35</f>
        <v>1654.570476</v>
      </c>
      <c r="F35" s="34">
        <f>DIALDroid!J35</f>
        <v>921.015</v>
      </c>
      <c r="G35" s="13">
        <f t="shared" si="1"/>
        <v>765.6518333</v>
      </c>
    </row>
    <row r="36">
      <c r="A36" s="16">
        <f t="shared" si="2"/>
        <v>32</v>
      </c>
      <c r="B36" s="34">
        <f>Covert!I36</f>
        <v>465.7142857</v>
      </c>
      <c r="C36" s="51" t="str">
        <f>Didfail!G36</f>
        <v/>
      </c>
      <c r="D36" s="34">
        <f>Flair!I36</f>
        <v>50.69857143</v>
      </c>
      <c r="E36" s="34">
        <f>SEALANT!I36</f>
        <v>1717.461905</v>
      </c>
      <c r="F36" s="34">
        <f>DIALDroid!J36</f>
        <v>945.5133333</v>
      </c>
      <c r="G36" s="13">
        <f t="shared" si="1"/>
        <v>794.8470238</v>
      </c>
    </row>
    <row r="37">
      <c r="A37" s="16">
        <f t="shared" si="2"/>
        <v>33</v>
      </c>
      <c r="B37" s="34">
        <f>Covert!I37</f>
        <v>524.6</v>
      </c>
      <c r="C37" s="51" t="str">
        <f>Didfail!G37</f>
        <v/>
      </c>
      <c r="D37" s="34">
        <f>Flair!I37</f>
        <v>52.592</v>
      </c>
      <c r="E37" s="34">
        <f>SEALANT!I37</f>
        <v>1782.334286</v>
      </c>
      <c r="F37" s="34">
        <f>DIALDroid!J37</f>
        <v>968.7083333</v>
      </c>
      <c r="G37" s="13">
        <f t="shared" si="1"/>
        <v>832.0586548</v>
      </c>
    </row>
    <row r="38">
      <c r="A38" s="16">
        <f t="shared" si="2"/>
        <v>34</v>
      </c>
      <c r="B38" s="34">
        <f>Covert!I38</f>
        <v>531.5714286</v>
      </c>
      <c r="C38" s="51" t="str">
        <f>Didfail!G38</f>
        <v>Average</v>
      </c>
      <c r="D38" s="34">
        <f>Flair!I38</f>
        <v>63.444</v>
      </c>
      <c r="E38" s="34">
        <f>SEALANT!I38</f>
        <v>1868.507619</v>
      </c>
      <c r="F38" s="34">
        <f>DIALDroid!J38</f>
        <v>1039.138333</v>
      </c>
      <c r="G38" s="13">
        <f t="shared" si="1"/>
        <v>875.6653452</v>
      </c>
    </row>
    <row r="39">
      <c r="A39" s="16">
        <f t="shared" si="2"/>
        <v>35</v>
      </c>
      <c r="B39" s="34">
        <f>Covert!I39</f>
        <v>561.5428571</v>
      </c>
      <c r="C39" s="51">
        <f>Didfail!G39</f>
        <v>69</v>
      </c>
      <c r="D39" s="34">
        <f>Flair!I39</f>
        <v>59.72057143</v>
      </c>
      <c r="E39" s="34">
        <f>SEALANT!I39</f>
        <v>1944.904286</v>
      </c>
      <c r="F39" s="34">
        <f>DIALDroid!J39</f>
        <v>1002.151667</v>
      </c>
      <c r="G39" s="13">
        <f t="shared" si="1"/>
        <v>727.4638762</v>
      </c>
    </row>
    <row r="40">
      <c r="A40" s="16">
        <f t="shared" si="2"/>
        <v>36</v>
      </c>
      <c r="B40" s="34">
        <f>Covert!I40</f>
        <v>581.6714286</v>
      </c>
      <c r="C40" s="51">
        <f>Didfail!G40</f>
        <v>154.6</v>
      </c>
      <c r="D40" s="34">
        <f>Flair!I40</f>
        <v>61.41833333</v>
      </c>
      <c r="E40" s="34">
        <f>SEALANT!I40</f>
        <v>2040.698571</v>
      </c>
      <c r="F40" s="34">
        <f>DIALDroid!J40</f>
        <v>1051.32</v>
      </c>
      <c r="G40" s="13">
        <f t="shared" si="1"/>
        <v>777.9416667</v>
      </c>
    </row>
    <row r="41">
      <c r="A41" s="16">
        <f t="shared" si="2"/>
        <v>37</v>
      </c>
      <c r="B41" s="34">
        <f>Covert!I41</f>
        <v>641.7428571</v>
      </c>
      <c r="C41" s="51">
        <f>Didfail!G41</f>
        <v>198.6</v>
      </c>
      <c r="D41" s="34">
        <f>Flair!I41</f>
        <v>59.75214286</v>
      </c>
      <c r="E41" s="34">
        <f>SEALANT!I41</f>
        <v>2120.110952</v>
      </c>
      <c r="F41" s="34">
        <f>DIALDroid!J41</f>
        <v>1040.818333</v>
      </c>
      <c r="G41" s="13">
        <f t="shared" si="1"/>
        <v>812.2048571</v>
      </c>
    </row>
    <row r="42">
      <c r="A42" s="16">
        <f t="shared" si="2"/>
        <v>38</v>
      </c>
      <c r="B42" s="34">
        <f>Covert!I42</f>
        <v>675.4714286</v>
      </c>
      <c r="C42" s="51">
        <f>Didfail!G42</f>
        <v>269</v>
      </c>
      <c r="D42" s="34">
        <f>Flair!I42</f>
        <v>58.37442857</v>
      </c>
      <c r="E42" s="34">
        <f>SEALANT!I42</f>
        <v>2180.871905</v>
      </c>
      <c r="F42" s="34">
        <f>DIALDroid!J42</f>
        <v>1078.501667</v>
      </c>
      <c r="G42" s="13">
        <f t="shared" si="1"/>
        <v>852.4438857</v>
      </c>
    </row>
    <row r="43">
      <c r="A43" s="16">
        <f t="shared" si="2"/>
        <v>39</v>
      </c>
      <c r="B43" s="34">
        <f>Covert!I43</f>
        <v>716.1</v>
      </c>
      <c r="C43" s="51">
        <f>Didfail!G43</f>
        <v>332</v>
      </c>
      <c r="D43" s="34">
        <f>Flair!I43</f>
        <v>56.86128571</v>
      </c>
      <c r="E43" s="34">
        <f>SEALANT!I43</f>
        <v>2240.667143</v>
      </c>
      <c r="F43" s="34">
        <f>DIALDroid!J43</f>
        <v>1120.653333</v>
      </c>
      <c r="G43" s="13">
        <f t="shared" si="1"/>
        <v>893.2563524</v>
      </c>
    </row>
    <row r="44">
      <c r="A44" s="16">
        <f t="shared" si="2"/>
        <v>40</v>
      </c>
      <c r="B44" s="34">
        <f>Covert!I44</f>
        <v>746.2542857</v>
      </c>
      <c r="C44" s="51">
        <f>Didfail!G44</f>
        <v>385.8</v>
      </c>
      <c r="D44" s="34">
        <f>Flair!I44</f>
        <v>55.109</v>
      </c>
      <c r="E44" s="34">
        <f>SEALANT!I44</f>
        <v>2303.398571</v>
      </c>
      <c r="F44" s="34">
        <f>DIALDroid!J44</f>
        <v>1140.916667</v>
      </c>
      <c r="G44" s="13">
        <f t="shared" si="1"/>
        <v>926.2957048</v>
      </c>
    </row>
    <row r="45">
      <c r="A45" s="16">
        <f t="shared" si="2"/>
        <v>41</v>
      </c>
      <c r="B45" s="34">
        <f>Covert!I45</f>
        <v>774.9285714</v>
      </c>
      <c r="C45" s="51">
        <f>Didfail!G45</f>
        <v>449.6</v>
      </c>
      <c r="D45" s="34">
        <f>Flair!I45</f>
        <v>49.43542857</v>
      </c>
      <c r="E45" s="34">
        <f>SEALANT!I45</f>
        <v>2374.397619</v>
      </c>
      <c r="F45" s="34">
        <f>DIALDroid!J45</f>
        <v>1182.388333</v>
      </c>
      <c r="G45" s="13">
        <f t="shared" si="1"/>
        <v>966.1499905</v>
      </c>
    </row>
    <row r="46">
      <c r="A46" s="16">
        <f t="shared" si="2"/>
        <v>42</v>
      </c>
      <c r="B46" s="34">
        <f>Covert!I46</f>
        <v>810.2857143</v>
      </c>
      <c r="C46" s="51">
        <f>Didfail!G46</f>
        <v>584.6</v>
      </c>
      <c r="D46" s="34">
        <f>Flair!I46</f>
        <v>51.32157143</v>
      </c>
      <c r="E46" s="34">
        <f>SEALANT!I46</f>
        <v>2457.522857</v>
      </c>
      <c r="F46" s="34">
        <f>DIALDroid!J46</f>
        <v>1245.458333</v>
      </c>
      <c r="G46" s="13">
        <f t="shared" si="1"/>
        <v>1029.837695</v>
      </c>
    </row>
    <row r="47">
      <c r="A47" s="16">
        <f t="shared" si="2"/>
        <v>43</v>
      </c>
      <c r="B47" s="34">
        <f>Covert!I47</f>
        <v>827.2857143</v>
      </c>
      <c r="C47" s="51">
        <f>Didfail!G47</f>
        <v>663.4</v>
      </c>
      <c r="D47" s="34">
        <f>Flair!I47</f>
        <v>49.136</v>
      </c>
      <c r="E47" s="34">
        <f>SEALANT!I47</f>
        <v>2501.490476</v>
      </c>
      <c r="F47" s="34">
        <f>DIALDroid!J47</f>
        <v>1218.278333</v>
      </c>
      <c r="G47" s="13">
        <f t="shared" si="1"/>
        <v>1051.918105</v>
      </c>
    </row>
    <row r="48">
      <c r="A48" s="16">
        <f t="shared" si="2"/>
        <v>44</v>
      </c>
      <c r="B48" s="34">
        <f>Covert!I48</f>
        <v>848</v>
      </c>
      <c r="C48" s="51">
        <f>Didfail!G48</f>
        <v>807.4</v>
      </c>
      <c r="D48" s="34">
        <f>Flair!I48</f>
        <v>61.72933333</v>
      </c>
      <c r="E48" s="34">
        <f>SEALANT!I48</f>
        <v>2622.19</v>
      </c>
      <c r="F48" s="34">
        <f>DIALDroid!J48</f>
        <v>1206.291667</v>
      </c>
      <c r="G48" s="13">
        <f t="shared" si="1"/>
        <v>1109.1222</v>
      </c>
    </row>
    <row r="49">
      <c r="A49" s="16">
        <f t="shared" si="2"/>
        <v>45</v>
      </c>
      <c r="B49" s="34">
        <f>Covert!I49</f>
        <v>927.6</v>
      </c>
      <c r="C49" s="51">
        <f>Didfail!G49</f>
        <v>904.2</v>
      </c>
      <c r="D49" s="34">
        <f>Flair!I49</f>
        <v>54.61728571</v>
      </c>
      <c r="E49" s="34">
        <f>SEALANT!I49</f>
        <v>2660.239444</v>
      </c>
      <c r="F49" s="34">
        <f>DIALDroid!J49</f>
        <v>1179.361667</v>
      </c>
      <c r="G49" s="13">
        <f t="shared" si="1"/>
        <v>1145.203679</v>
      </c>
    </row>
    <row r="50">
      <c r="A50" s="16">
        <f t="shared" si="2"/>
        <v>46</v>
      </c>
      <c r="B50" s="34">
        <f>Covert!I50</f>
        <v>1026.085714</v>
      </c>
      <c r="C50" s="51">
        <f>Didfail!G50</f>
        <v>1032.2</v>
      </c>
      <c r="D50" s="34">
        <f>Flair!I50</f>
        <v>72.76814286</v>
      </c>
      <c r="E50" s="34">
        <f>SEALANT!I50</f>
        <v>2766.033333</v>
      </c>
      <c r="F50" s="34">
        <f>DIALDroid!J50</f>
        <v>1238.846667</v>
      </c>
      <c r="G50" s="13">
        <f t="shared" si="1"/>
        <v>1227.186771</v>
      </c>
    </row>
    <row r="51">
      <c r="A51" s="16">
        <f t="shared" si="2"/>
        <v>47</v>
      </c>
      <c r="B51" s="34">
        <f>Covert!I51</f>
        <v>1056.685714</v>
      </c>
      <c r="C51" s="51">
        <f>Didfail!G51</f>
        <v>1297.6</v>
      </c>
      <c r="D51" s="34">
        <f>Flair!I51</f>
        <v>55.652</v>
      </c>
      <c r="E51" s="34">
        <f>SEALANT!I51</f>
        <v>2830.015238</v>
      </c>
      <c r="F51" s="34">
        <f>DIALDroid!J51</f>
        <v>1273.458333</v>
      </c>
      <c r="G51" s="13">
        <f t="shared" si="1"/>
        <v>1302.682257</v>
      </c>
    </row>
    <row r="52">
      <c r="A52" s="16">
        <f t="shared" si="2"/>
        <v>48</v>
      </c>
      <c r="B52" s="34">
        <f>Covert!I52</f>
        <v>1109.857143</v>
      </c>
      <c r="C52" s="51">
        <f>Didfail!G52</f>
        <v>1393.8</v>
      </c>
      <c r="D52" s="34">
        <f>Flair!I52</f>
        <v>59.27742857</v>
      </c>
      <c r="E52" s="34">
        <f>SEALANT!I52</f>
        <v>2912.332857</v>
      </c>
      <c r="F52" s="34">
        <f>DIALDroid!J52</f>
        <v>1350.013333</v>
      </c>
      <c r="G52" s="13">
        <f t="shared" si="1"/>
        <v>1365.056152</v>
      </c>
    </row>
    <row r="53">
      <c r="A53" s="16">
        <f t="shared" si="2"/>
        <v>49</v>
      </c>
      <c r="B53" s="34">
        <f>Covert!I53</f>
        <v>1175.585714</v>
      </c>
      <c r="C53" s="51">
        <f>Didfail!G53</f>
        <v>1462.8</v>
      </c>
      <c r="D53" s="34">
        <f>Flair!I53</f>
        <v>58.68714286</v>
      </c>
      <c r="E53" s="34">
        <f>SEALANT!I53</f>
        <v>2996.252857</v>
      </c>
      <c r="F53" s="34">
        <f>DIALDroid!J53</f>
        <v>1328.123333</v>
      </c>
      <c r="G53" s="13">
        <f t="shared" si="1"/>
        <v>1404.28981</v>
      </c>
    </row>
    <row r="54">
      <c r="A54" s="23">
        <f t="shared" si="2"/>
        <v>50</v>
      </c>
      <c r="B54" s="60">
        <f>Covert!I54</f>
        <v>1233</v>
      </c>
      <c r="C54" s="61">
        <f>Didfail!G54</f>
        <v>1571</v>
      </c>
      <c r="D54" s="60">
        <f>Flair!I54</f>
        <v>79.40985714</v>
      </c>
      <c r="E54" s="60">
        <f>SEALANT!I54</f>
        <v>3082.71381</v>
      </c>
      <c r="F54" s="60">
        <f>DIALDroid!J54</f>
        <v>1288.061667</v>
      </c>
      <c r="G54" s="24">
        <f t="shared" si="1"/>
        <v>1450.837067</v>
      </c>
    </row>
  </sheetData>
  <mergeCells count="1">
    <mergeCell ref="A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1</v>
      </c>
      <c r="B3" s="2"/>
      <c r="C3" s="2"/>
      <c r="D3" s="2"/>
      <c r="E3" s="2"/>
      <c r="F3" s="2"/>
      <c r="G3" s="2"/>
      <c r="H3" s="2"/>
      <c r="I3" s="3"/>
      <c r="K3" s="1" t="s">
        <v>3</v>
      </c>
      <c r="L3" s="2"/>
      <c r="M3" s="2"/>
      <c r="N3" s="2"/>
      <c r="O3" s="3"/>
    </row>
    <row r="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6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</row>
    <row r="5">
      <c r="A5" s="9">
        <v>1.0</v>
      </c>
      <c r="B5" s="10">
        <v>34.0</v>
      </c>
      <c r="C5" s="10">
        <v>19.0</v>
      </c>
      <c r="D5" s="10">
        <v>26.0</v>
      </c>
      <c r="E5" s="11">
        <v>31.0</v>
      </c>
      <c r="F5" s="11">
        <v>21.0</v>
      </c>
      <c r="G5" s="11">
        <v>33.0</v>
      </c>
      <c r="H5" s="11">
        <v>39.0</v>
      </c>
      <c r="I5" s="13">
        <f t="shared" ref="I5:I54" si="1">AVERAGE(B5:H5)</f>
        <v>29</v>
      </c>
      <c r="K5" s="15">
        <f t="shared" ref="K5:K54" si="2">QUARTILE(B5:H5,0)</f>
        <v>19</v>
      </c>
      <c r="L5" s="15">
        <f t="shared" ref="L5:L54" si="3">QUARTILE(B5:H5,1)</f>
        <v>23.5</v>
      </c>
      <c r="M5" s="15">
        <f t="shared" ref="M5:M54" si="4">QUARTILE(B5:H5,2)</f>
        <v>31</v>
      </c>
      <c r="N5" s="15">
        <f t="shared" ref="N5:N54" si="5">QUARTILE(B5:H5,3)</f>
        <v>33.5</v>
      </c>
      <c r="O5" s="15">
        <f t="shared" ref="O5:O54" si="6">QUARTILE(B5:H5,4)</f>
        <v>39</v>
      </c>
    </row>
    <row r="6">
      <c r="A6" s="16">
        <f t="shared" ref="A6:A54" si="7">A5+1</f>
        <v>2</v>
      </c>
      <c r="B6" s="10">
        <v>134.0</v>
      </c>
      <c r="C6" s="10">
        <v>19.0</v>
      </c>
      <c r="D6" s="10">
        <v>25.0</v>
      </c>
      <c r="E6" s="11">
        <v>21.0</v>
      </c>
      <c r="F6" s="11">
        <v>32.0</v>
      </c>
      <c r="G6" s="11">
        <v>36.0</v>
      </c>
      <c r="H6" s="11">
        <v>15.0</v>
      </c>
      <c r="I6" s="13">
        <f t="shared" si="1"/>
        <v>40.28571429</v>
      </c>
      <c r="K6" s="15">
        <f t="shared" si="2"/>
        <v>15</v>
      </c>
      <c r="L6" s="15">
        <f t="shared" si="3"/>
        <v>20</v>
      </c>
      <c r="M6" s="15">
        <f t="shared" si="4"/>
        <v>25</v>
      </c>
      <c r="N6" s="15">
        <f t="shared" si="5"/>
        <v>34</v>
      </c>
      <c r="O6" s="15">
        <f t="shared" si="6"/>
        <v>134</v>
      </c>
    </row>
    <row r="7">
      <c r="A7" s="16">
        <f t="shared" si="7"/>
        <v>3</v>
      </c>
      <c r="B7" s="10">
        <v>123.0</v>
      </c>
      <c r="C7" s="10">
        <v>33.0</v>
      </c>
      <c r="D7" s="10">
        <v>21.0</v>
      </c>
      <c r="E7" s="11">
        <v>13.0</v>
      </c>
      <c r="F7" s="11">
        <v>16.0</v>
      </c>
      <c r="G7" s="11">
        <v>22.0</v>
      </c>
      <c r="H7" s="11">
        <v>20.0</v>
      </c>
      <c r="I7" s="13">
        <f t="shared" si="1"/>
        <v>35.42857143</v>
      </c>
      <c r="K7" s="15">
        <f t="shared" si="2"/>
        <v>13</v>
      </c>
      <c r="L7" s="15">
        <f t="shared" si="3"/>
        <v>18</v>
      </c>
      <c r="M7" s="15">
        <f t="shared" si="4"/>
        <v>21</v>
      </c>
      <c r="N7" s="15">
        <f t="shared" si="5"/>
        <v>27.5</v>
      </c>
      <c r="O7" s="15">
        <f t="shared" si="6"/>
        <v>123</v>
      </c>
    </row>
    <row r="8">
      <c r="A8" s="16">
        <f t="shared" si="7"/>
        <v>4</v>
      </c>
      <c r="B8" s="10">
        <v>156.0</v>
      </c>
      <c r="C8" s="10">
        <v>21.0</v>
      </c>
      <c r="D8" s="10">
        <v>29.0</v>
      </c>
      <c r="E8" s="11">
        <v>16.0</v>
      </c>
      <c r="F8" s="11">
        <v>24.0</v>
      </c>
      <c r="G8" s="11">
        <v>24.0</v>
      </c>
      <c r="H8" s="11">
        <v>16.0</v>
      </c>
      <c r="I8" s="13">
        <f t="shared" si="1"/>
        <v>40.85714286</v>
      </c>
      <c r="K8" s="15">
        <f t="shared" si="2"/>
        <v>16</v>
      </c>
      <c r="L8" s="15">
        <f t="shared" si="3"/>
        <v>18.5</v>
      </c>
      <c r="M8" s="15">
        <f t="shared" si="4"/>
        <v>24</v>
      </c>
      <c r="N8" s="15">
        <f t="shared" si="5"/>
        <v>26.5</v>
      </c>
      <c r="O8" s="15">
        <f t="shared" si="6"/>
        <v>156</v>
      </c>
    </row>
    <row r="9">
      <c r="A9" s="16">
        <f t="shared" si="7"/>
        <v>5</v>
      </c>
      <c r="B9" s="10">
        <v>174.0</v>
      </c>
      <c r="C9" s="10">
        <v>15.0</v>
      </c>
      <c r="D9" s="10">
        <v>27.0</v>
      </c>
      <c r="E9" s="11">
        <v>10.0</v>
      </c>
      <c r="F9" s="11">
        <v>12.0</v>
      </c>
      <c r="G9" s="11">
        <v>27.0</v>
      </c>
      <c r="H9" s="11">
        <v>17.0</v>
      </c>
      <c r="I9" s="13">
        <f t="shared" si="1"/>
        <v>40.28571429</v>
      </c>
      <c r="K9" s="15">
        <f t="shared" si="2"/>
        <v>10</v>
      </c>
      <c r="L9" s="15">
        <f t="shared" si="3"/>
        <v>13.5</v>
      </c>
      <c r="M9" s="15">
        <f t="shared" si="4"/>
        <v>17</v>
      </c>
      <c r="N9" s="15">
        <f t="shared" si="5"/>
        <v>27</v>
      </c>
      <c r="O9" s="15">
        <f t="shared" si="6"/>
        <v>174</v>
      </c>
    </row>
    <row r="10">
      <c r="A10" s="16">
        <f t="shared" si="7"/>
        <v>6</v>
      </c>
      <c r="B10" s="10">
        <v>161.0</v>
      </c>
      <c r="C10" s="10">
        <v>33.0</v>
      </c>
      <c r="D10" s="10">
        <v>22.0</v>
      </c>
      <c r="E10" s="11">
        <v>18.0</v>
      </c>
      <c r="F10" s="11">
        <v>24.0</v>
      </c>
      <c r="G10" s="11">
        <v>19.0</v>
      </c>
      <c r="H10" s="11">
        <v>34.0</v>
      </c>
      <c r="I10" s="13">
        <f t="shared" si="1"/>
        <v>44.42857143</v>
      </c>
      <c r="K10" s="15">
        <f t="shared" si="2"/>
        <v>18</v>
      </c>
      <c r="L10" s="15">
        <f t="shared" si="3"/>
        <v>20.5</v>
      </c>
      <c r="M10" s="15">
        <f t="shared" si="4"/>
        <v>24</v>
      </c>
      <c r="N10" s="15">
        <f t="shared" si="5"/>
        <v>33.5</v>
      </c>
      <c r="O10" s="15">
        <f t="shared" si="6"/>
        <v>161</v>
      </c>
    </row>
    <row r="11">
      <c r="A11" s="16">
        <f t="shared" si="7"/>
        <v>7</v>
      </c>
      <c r="B11" s="10">
        <v>178.0</v>
      </c>
      <c r="C11" s="10">
        <v>27.0</v>
      </c>
      <c r="D11" s="10">
        <v>23.0</v>
      </c>
      <c r="E11" s="11">
        <v>26.0</v>
      </c>
      <c r="F11" s="11">
        <v>35.0</v>
      </c>
      <c r="G11" s="11">
        <v>36.0</v>
      </c>
      <c r="H11" s="11">
        <v>28.0</v>
      </c>
      <c r="I11" s="13">
        <f t="shared" si="1"/>
        <v>50.42857143</v>
      </c>
      <c r="K11" s="15">
        <f t="shared" si="2"/>
        <v>23</v>
      </c>
      <c r="L11" s="15">
        <f t="shared" si="3"/>
        <v>26.5</v>
      </c>
      <c r="M11" s="15">
        <f t="shared" si="4"/>
        <v>28</v>
      </c>
      <c r="N11" s="15">
        <f t="shared" si="5"/>
        <v>35.5</v>
      </c>
      <c r="O11" s="15">
        <f t="shared" si="6"/>
        <v>178</v>
      </c>
    </row>
    <row r="12">
      <c r="A12" s="16">
        <f t="shared" si="7"/>
        <v>8</v>
      </c>
      <c r="B12" s="10">
        <v>162.0</v>
      </c>
      <c r="C12" s="10">
        <v>36.0</v>
      </c>
      <c r="D12" s="10">
        <v>199.0</v>
      </c>
      <c r="E12" s="11">
        <v>42.0</v>
      </c>
      <c r="F12" s="11">
        <v>28.0</v>
      </c>
      <c r="G12" s="11">
        <v>30.0</v>
      </c>
      <c r="H12" s="11">
        <v>19.0</v>
      </c>
      <c r="I12" s="13">
        <f t="shared" si="1"/>
        <v>73.71428571</v>
      </c>
      <c r="K12" s="15">
        <f t="shared" si="2"/>
        <v>19</v>
      </c>
      <c r="L12" s="15">
        <f t="shared" si="3"/>
        <v>29</v>
      </c>
      <c r="M12" s="15">
        <f t="shared" si="4"/>
        <v>36</v>
      </c>
      <c r="N12" s="15">
        <f t="shared" si="5"/>
        <v>102</v>
      </c>
      <c r="O12" s="15">
        <f t="shared" si="6"/>
        <v>199</v>
      </c>
    </row>
    <row r="13">
      <c r="A13" s="16">
        <f t="shared" si="7"/>
        <v>9</v>
      </c>
      <c r="B13" s="10">
        <v>197.0</v>
      </c>
      <c r="C13" s="10">
        <v>33.0</v>
      </c>
      <c r="D13" s="10">
        <v>216.0</v>
      </c>
      <c r="E13" s="11">
        <v>17.0</v>
      </c>
      <c r="F13" s="11">
        <v>48.0</v>
      </c>
      <c r="G13" s="11">
        <v>35.0</v>
      </c>
      <c r="H13" s="11">
        <v>44.0</v>
      </c>
      <c r="I13" s="13">
        <f t="shared" si="1"/>
        <v>84.28571429</v>
      </c>
      <c r="K13" s="15">
        <f t="shared" si="2"/>
        <v>17</v>
      </c>
      <c r="L13" s="15">
        <f t="shared" si="3"/>
        <v>34</v>
      </c>
      <c r="M13" s="15">
        <f t="shared" si="4"/>
        <v>44</v>
      </c>
      <c r="N13" s="15">
        <f t="shared" si="5"/>
        <v>122.5</v>
      </c>
      <c r="O13" s="15">
        <f t="shared" si="6"/>
        <v>216</v>
      </c>
    </row>
    <row r="14">
      <c r="A14" s="16">
        <f t="shared" si="7"/>
        <v>10</v>
      </c>
      <c r="B14" s="10">
        <v>226.0</v>
      </c>
      <c r="C14" s="10">
        <v>53.0</v>
      </c>
      <c r="D14" s="10">
        <v>231.0</v>
      </c>
      <c r="E14" s="11">
        <v>25.0</v>
      </c>
      <c r="F14" s="11">
        <v>35.0</v>
      </c>
      <c r="G14" s="11">
        <v>50.0</v>
      </c>
      <c r="H14" s="11">
        <v>32.0</v>
      </c>
      <c r="I14" s="13">
        <f t="shared" si="1"/>
        <v>93.14285714</v>
      </c>
      <c r="K14" s="15">
        <f t="shared" si="2"/>
        <v>25</v>
      </c>
      <c r="L14" s="15">
        <f t="shared" si="3"/>
        <v>33.5</v>
      </c>
      <c r="M14" s="15">
        <f t="shared" si="4"/>
        <v>50</v>
      </c>
      <c r="N14" s="15">
        <f t="shared" si="5"/>
        <v>139.5</v>
      </c>
      <c r="O14" s="15">
        <f t="shared" si="6"/>
        <v>231</v>
      </c>
    </row>
    <row r="15">
      <c r="A15" s="16">
        <f t="shared" si="7"/>
        <v>11</v>
      </c>
      <c r="B15" s="10">
        <v>194.6</v>
      </c>
      <c r="C15" s="10">
        <v>41.0</v>
      </c>
      <c r="D15" s="10">
        <v>234.0</v>
      </c>
      <c r="E15" s="11">
        <v>36.0</v>
      </c>
      <c r="F15" s="11">
        <v>30.0</v>
      </c>
      <c r="G15" s="11">
        <v>44.0</v>
      </c>
      <c r="H15" s="11">
        <v>104.0</v>
      </c>
      <c r="I15" s="13">
        <f t="shared" si="1"/>
        <v>97.65714286</v>
      </c>
      <c r="K15" s="15">
        <f t="shared" si="2"/>
        <v>30</v>
      </c>
      <c r="L15" s="15">
        <f t="shared" si="3"/>
        <v>38.5</v>
      </c>
      <c r="M15" s="15">
        <f t="shared" si="4"/>
        <v>44</v>
      </c>
      <c r="N15" s="15">
        <f t="shared" si="5"/>
        <v>149.3</v>
      </c>
      <c r="O15" s="15">
        <f t="shared" si="6"/>
        <v>234</v>
      </c>
    </row>
    <row r="16">
      <c r="A16" s="16">
        <f t="shared" si="7"/>
        <v>12</v>
      </c>
      <c r="B16" s="10">
        <v>224.0</v>
      </c>
      <c r="C16" s="10">
        <v>66.0</v>
      </c>
      <c r="D16" s="10">
        <v>242.0</v>
      </c>
      <c r="E16" s="11">
        <v>29.0</v>
      </c>
      <c r="F16" s="11">
        <v>61.0</v>
      </c>
      <c r="G16" s="11">
        <v>31.0</v>
      </c>
      <c r="H16" s="11">
        <v>80.0</v>
      </c>
      <c r="I16" s="13">
        <f t="shared" si="1"/>
        <v>104.7142857</v>
      </c>
      <c r="K16" s="15">
        <f t="shared" si="2"/>
        <v>29</v>
      </c>
      <c r="L16" s="15">
        <f t="shared" si="3"/>
        <v>46</v>
      </c>
      <c r="M16" s="15">
        <f t="shared" si="4"/>
        <v>66</v>
      </c>
      <c r="N16" s="15">
        <f t="shared" si="5"/>
        <v>152</v>
      </c>
      <c r="O16" s="15">
        <f t="shared" si="6"/>
        <v>242</v>
      </c>
    </row>
    <row r="17">
      <c r="A17" s="16">
        <f t="shared" si="7"/>
        <v>13</v>
      </c>
      <c r="B17" s="10">
        <v>236.0</v>
      </c>
      <c r="C17" s="10">
        <v>74.0</v>
      </c>
      <c r="D17" s="10">
        <v>239.0</v>
      </c>
      <c r="E17" s="11">
        <v>39.0</v>
      </c>
      <c r="F17" s="11">
        <v>56.0</v>
      </c>
      <c r="G17" s="11">
        <v>42.0</v>
      </c>
      <c r="H17" s="11">
        <v>128.0</v>
      </c>
      <c r="I17" s="13">
        <f t="shared" si="1"/>
        <v>116.2857143</v>
      </c>
      <c r="K17" s="15">
        <f t="shared" si="2"/>
        <v>39</v>
      </c>
      <c r="L17" s="15">
        <f t="shared" si="3"/>
        <v>49</v>
      </c>
      <c r="M17" s="15">
        <f t="shared" si="4"/>
        <v>74</v>
      </c>
      <c r="N17" s="15">
        <f t="shared" si="5"/>
        <v>182</v>
      </c>
      <c r="O17" s="15">
        <f t="shared" si="6"/>
        <v>239</v>
      </c>
    </row>
    <row r="18">
      <c r="A18" s="16">
        <f t="shared" si="7"/>
        <v>14</v>
      </c>
      <c r="B18" s="10">
        <v>269.0</v>
      </c>
      <c r="C18" s="10">
        <v>46.0</v>
      </c>
      <c r="D18" s="10">
        <v>275.0</v>
      </c>
      <c r="E18" s="11">
        <v>26.0</v>
      </c>
      <c r="F18" s="11">
        <v>39.0</v>
      </c>
      <c r="G18" s="11">
        <v>35.0</v>
      </c>
      <c r="H18" s="11">
        <v>157.0</v>
      </c>
      <c r="I18" s="13">
        <f t="shared" si="1"/>
        <v>121</v>
      </c>
      <c r="K18" s="15">
        <f t="shared" si="2"/>
        <v>26</v>
      </c>
      <c r="L18" s="15">
        <f t="shared" si="3"/>
        <v>37</v>
      </c>
      <c r="M18" s="15">
        <f t="shared" si="4"/>
        <v>46</v>
      </c>
      <c r="N18" s="15">
        <f t="shared" si="5"/>
        <v>213</v>
      </c>
      <c r="O18" s="15">
        <f t="shared" si="6"/>
        <v>275</v>
      </c>
    </row>
    <row r="19">
      <c r="A19" s="16">
        <f t="shared" si="7"/>
        <v>15</v>
      </c>
      <c r="B19" s="10">
        <v>268.0</v>
      </c>
      <c r="C19" s="10">
        <v>46.0</v>
      </c>
      <c r="D19" s="10">
        <v>274.0</v>
      </c>
      <c r="E19" s="11">
        <v>32.0</v>
      </c>
      <c r="F19" s="11">
        <v>72.0</v>
      </c>
      <c r="G19" s="11">
        <v>53.0</v>
      </c>
      <c r="H19" s="11">
        <v>157.0</v>
      </c>
      <c r="I19" s="13">
        <f t="shared" si="1"/>
        <v>128.8571429</v>
      </c>
      <c r="K19" s="15">
        <f t="shared" si="2"/>
        <v>32</v>
      </c>
      <c r="L19" s="15">
        <f t="shared" si="3"/>
        <v>49.5</v>
      </c>
      <c r="M19" s="15">
        <f t="shared" si="4"/>
        <v>72</v>
      </c>
      <c r="N19" s="15">
        <f t="shared" si="5"/>
        <v>212.5</v>
      </c>
      <c r="O19" s="15">
        <f t="shared" si="6"/>
        <v>274</v>
      </c>
    </row>
    <row r="20">
      <c r="A20" s="16">
        <f t="shared" si="7"/>
        <v>16</v>
      </c>
      <c r="B20" s="10">
        <v>258.0</v>
      </c>
      <c r="C20" s="10">
        <v>64.0</v>
      </c>
      <c r="D20" s="10">
        <v>306.0</v>
      </c>
      <c r="E20" s="11">
        <v>30.0</v>
      </c>
      <c r="F20" s="11">
        <v>37.84</v>
      </c>
      <c r="G20" s="11">
        <v>52.0</v>
      </c>
      <c r="H20" s="11">
        <v>210.0</v>
      </c>
      <c r="I20" s="13">
        <f t="shared" si="1"/>
        <v>136.8342857</v>
      </c>
      <c r="K20" s="15">
        <f t="shared" si="2"/>
        <v>30</v>
      </c>
      <c r="L20" s="15">
        <f t="shared" si="3"/>
        <v>44.92</v>
      </c>
      <c r="M20" s="15">
        <f t="shared" si="4"/>
        <v>64</v>
      </c>
      <c r="N20" s="15">
        <f t="shared" si="5"/>
        <v>234</v>
      </c>
      <c r="O20" s="15">
        <f t="shared" si="6"/>
        <v>306</v>
      </c>
    </row>
    <row r="21">
      <c r="A21" s="16">
        <f t="shared" si="7"/>
        <v>17</v>
      </c>
      <c r="B21" s="10">
        <v>274.0</v>
      </c>
      <c r="C21" s="10">
        <v>43.0</v>
      </c>
      <c r="D21" s="10">
        <v>302.0</v>
      </c>
      <c r="E21" s="11">
        <v>32.0</v>
      </c>
      <c r="F21" s="11">
        <v>64.0</v>
      </c>
      <c r="G21" s="11">
        <v>64.0</v>
      </c>
      <c r="H21" s="11">
        <v>192.0</v>
      </c>
      <c r="I21" s="13">
        <f t="shared" si="1"/>
        <v>138.7142857</v>
      </c>
      <c r="K21" s="15">
        <f t="shared" si="2"/>
        <v>32</v>
      </c>
      <c r="L21" s="15">
        <f t="shared" si="3"/>
        <v>53.5</v>
      </c>
      <c r="M21" s="15">
        <f t="shared" si="4"/>
        <v>64</v>
      </c>
      <c r="N21" s="15">
        <f t="shared" si="5"/>
        <v>233</v>
      </c>
      <c r="O21" s="15">
        <f t="shared" si="6"/>
        <v>302</v>
      </c>
    </row>
    <row r="22">
      <c r="A22" s="16">
        <f t="shared" si="7"/>
        <v>18</v>
      </c>
      <c r="B22" s="10">
        <v>286.0</v>
      </c>
      <c r="C22" s="10">
        <v>46.0</v>
      </c>
      <c r="D22" s="10">
        <v>305.0</v>
      </c>
      <c r="E22" s="11">
        <v>60.0</v>
      </c>
      <c r="F22" s="11">
        <v>71.0</v>
      </c>
      <c r="G22" s="11">
        <v>69.0</v>
      </c>
      <c r="H22" s="11">
        <v>212.0</v>
      </c>
      <c r="I22" s="13">
        <f t="shared" si="1"/>
        <v>149.8571429</v>
      </c>
      <c r="K22" s="15">
        <f t="shared" si="2"/>
        <v>46</v>
      </c>
      <c r="L22" s="15">
        <f t="shared" si="3"/>
        <v>64.5</v>
      </c>
      <c r="M22" s="15">
        <f t="shared" si="4"/>
        <v>71</v>
      </c>
      <c r="N22" s="15">
        <f t="shared" si="5"/>
        <v>249</v>
      </c>
      <c r="O22" s="15">
        <f t="shared" si="6"/>
        <v>305</v>
      </c>
    </row>
    <row r="23">
      <c r="A23" s="16">
        <f t="shared" si="7"/>
        <v>19</v>
      </c>
      <c r="B23" s="10">
        <v>311.0</v>
      </c>
      <c r="C23" s="10">
        <v>52.0</v>
      </c>
      <c r="D23" s="10">
        <v>319.0</v>
      </c>
      <c r="E23" s="11">
        <v>42.0</v>
      </c>
      <c r="F23" s="11">
        <v>63.0</v>
      </c>
      <c r="G23" s="11">
        <v>80.0</v>
      </c>
      <c r="H23" s="11">
        <v>205.0</v>
      </c>
      <c r="I23" s="13">
        <f t="shared" si="1"/>
        <v>153.1428571</v>
      </c>
      <c r="K23" s="15">
        <f t="shared" si="2"/>
        <v>42</v>
      </c>
      <c r="L23" s="15">
        <f t="shared" si="3"/>
        <v>57.5</v>
      </c>
      <c r="M23" s="15">
        <f t="shared" si="4"/>
        <v>80</v>
      </c>
      <c r="N23" s="15">
        <f t="shared" si="5"/>
        <v>258</v>
      </c>
      <c r="O23" s="15">
        <f t="shared" si="6"/>
        <v>319</v>
      </c>
    </row>
    <row r="24">
      <c r="A24" s="16">
        <f t="shared" si="7"/>
        <v>20</v>
      </c>
      <c r="B24" s="10">
        <v>292.0</v>
      </c>
      <c r="C24" s="10">
        <v>92.0</v>
      </c>
      <c r="D24" s="10">
        <v>459.0</v>
      </c>
      <c r="E24" s="11">
        <v>64.0</v>
      </c>
      <c r="F24" s="11">
        <v>72.0</v>
      </c>
      <c r="G24" s="11">
        <v>74.0</v>
      </c>
      <c r="H24" s="11">
        <v>207.0</v>
      </c>
      <c r="I24" s="13">
        <f t="shared" si="1"/>
        <v>180</v>
      </c>
      <c r="K24" s="15">
        <f t="shared" si="2"/>
        <v>64</v>
      </c>
      <c r="L24" s="15">
        <f t="shared" si="3"/>
        <v>73</v>
      </c>
      <c r="M24" s="15">
        <f t="shared" si="4"/>
        <v>92</v>
      </c>
      <c r="N24" s="15">
        <f t="shared" si="5"/>
        <v>249.5</v>
      </c>
      <c r="O24" s="15">
        <f t="shared" si="6"/>
        <v>459</v>
      </c>
    </row>
    <row r="25">
      <c r="A25" s="16">
        <f t="shared" si="7"/>
        <v>21</v>
      </c>
      <c r="B25" s="10">
        <v>340.0</v>
      </c>
      <c r="C25" s="10">
        <v>89.0</v>
      </c>
      <c r="D25" s="10">
        <v>492.0</v>
      </c>
      <c r="E25" s="11">
        <v>73.0</v>
      </c>
      <c r="F25" s="11">
        <v>92.0</v>
      </c>
      <c r="G25" s="11">
        <v>99.0</v>
      </c>
      <c r="H25" s="11">
        <v>198.0</v>
      </c>
      <c r="I25" s="13">
        <f t="shared" si="1"/>
        <v>197.5714286</v>
      </c>
      <c r="K25" s="15">
        <f t="shared" si="2"/>
        <v>73</v>
      </c>
      <c r="L25" s="15">
        <f t="shared" si="3"/>
        <v>90.5</v>
      </c>
      <c r="M25" s="15">
        <f t="shared" si="4"/>
        <v>99</v>
      </c>
      <c r="N25" s="15">
        <f t="shared" si="5"/>
        <v>269</v>
      </c>
      <c r="O25" s="15">
        <f t="shared" si="6"/>
        <v>492</v>
      </c>
    </row>
    <row r="26">
      <c r="A26" s="16">
        <f t="shared" si="7"/>
        <v>22</v>
      </c>
      <c r="B26" s="10">
        <v>350.0</v>
      </c>
      <c r="C26" s="10">
        <v>73.0</v>
      </c>
      <c r="D26" s="10">
        <v>537.0</v>
      </c>
      <c r="E26" s="11">
        <v>83.0</v>
      </c>
      <c r="F26" s="11">
        <v>75.0</v>
      </c>
      <c r="G26" s="11">
        <v>135.0</v>
      </c>
      <c r="H26" s="11">
        <v>207.0</v>
      </c>
      <c r="I26" s="13">
        <f t="shared" si="1"/>
        <v>208.5714286</v>
      </c>
      <c r="K26" s="15">
        <f t="shared" si="2"/>
        <v>73</v>
      </c>
      <c r="L26" s="15">
        <f t="shared" si="3"/>
        <v>79</v>
      </c>
      <c r="M26" s="15">
        <f t="shared" si="4"/>
        <v>135</v>
      </c>
      <c r="N26" s="15">
        <f t="shared" si="5"/>
        <v>278.5</v>
      </c>
      <c r="O26" s="15">
        <f t="shared" si="6"/>
        <v>537</v>
      </c>
    </row>
    <row r="27">
      <c r="A27" s="16">
        <f t="shared" si="7"/>
        <v>23</v>
      </c>
      <c r="B27" s="10">
        <v>389.0</v>
      </c>
      <c r="C27" s="10">
        <v>114.0</v>
      </c>
      <c r="D27" s="10">
        <v>539.0</v>
      </c>
      <c r="E27" s="11">
        <v>84.0</v>
      </c>
      <c r="F27" s="11">
        <v>67.0</v>
      </c>
      <c r="G27" s="11">
        <v>134.0</v>
      </c>
      <c r="H27" s="11">
        <v>281.0</v>
      </c>
      <c r="I27" s="13">
        <f t="shared" si="1"/>
        <v>229.7142857</v>
      </c>
      <c r="K27" s="15">
        <f t="shared" si="2"/>
        <v>67</v>
      </c>
      <c r="L27" s="15">
        <f t="shared" si="3"/>
        <v>99</v>
      </c>
      <c r="M27" s="15">
        <f t="shared" si="4"/>
        <v>134</v>
      </c>
      <c r="N27" s="15">
        <f t="shared" si="5"/>
        <v>335</v>
      </c>
      <c r="O27" s="15">
        <f t="shared" si="6"/>
        <v>539</v>
      </c>
    </row>
    <row r="28">
      <c r="A28" s="16">
        <f t="shared" si="7"/>
        <v>24</v>
      </c>
      <c r="B28" s="10">
        <v>419.0</v>
      </c>
      <c r="C28" s="10">
        <v>111.0</v>
      </c>
      <c r="D28" s="10">
        <v>574.0</v>
      </c>
      <c r="E28" s="11">
        <v>78.0</v>
      </c>
      <c r="F28" s="11">
        <v>107.0</v>
      </c>
      <c r="G28" s="11">
        <v>165.0</v>
      </c>
      <c r="H28" s="11">
        <v>318.0</v>
      </c>
      <c r="I28" s="13">
        <f t="shared" si="1"/>
        <v>253.1428571</v>
      </c>
      <c r="K28" s="15">
        <f t="shared" si="2"/>
        <v>78</v>
      </c>
      <c r="L28" s="15">
        <f t="shared" si="3"/>
        <v>109</v>
      </c>
      <c r="M28" s="15">
        <f t="shared" si="4"/>
        <v>165</v>
      </c>
      <c r="N28" s="15">
        <f t="shared" si="5"/>
        <v>368.5</v>
      </c>
      <c r="O28" s="15">
        <f t="shared" si="6"/>
        <v>574</v>
      </c>
    </row>
    <row r="29">
      <c r="A29" s="16">
        <f t="shared" si="7"/>
        <v>25</v>
      </c>
      <c r="B29" s="10">
        <v>471.0</v>
      </c>
      <c r="C29" s="10">
        <v>129.0</v>
      </c>
      <c r="D29" s="10">
        <v>585.0</v>
      </c>
      <c r="E29" s="11">
        <v>81.0</v>
      </c>
      <c r="F29" s="11">
        <v>76.0</v>
      </c>
      <c r="G29" s="11">
        <v>217.0</v>
      </c>
      <c r="H29" s="11">
        <v>446.0</v>
      </c>
      <c r="I29" s="13">
        <f t="shared" si="1"/>
        <v>286.4285714</v>
      </c>
      <c r="K29" s="15">
        <f t="shared" si="2"/>
        <v>76</v>
      </c>
      <c r="L29" s="15">
        <f t="shared" si="3"/>
        <v>105</v>
      </c>
      <c r="M29" s="15">
        <f t="shared" si="4"/>
        <v>217</v>
      </c>
      <c r="N29" s="15">
        <f t="shared" si="5"/>
        <v>458.5</v>
      </c>
      <c r="O29" s="15">
        <f t="shared" si="6"/>
        <v>585</v>
      </c>
    </row>
    <row r="30">
      <c r="A30" s="16">
        <f t="shared" si="7"/>
        <v>26</v>
      </c>
      <c r="B30" s="10">
        <v>461.4</v>
      </c>
      <c r="C30" s="10">
        <v>152.0</v>
      </c>
      <c r="D30" s="10">
        <v>631.0</v>
      </c>
      <c r="E30" s="11">
        <v>85.0</v>
      </c>
      <c r="F30" s="11">
        <v>94.0</v>
      </c>
      <c r="G30" s="11">
        <v>201.0</v>
      </c>
      <c r="H30" s="11">
        <v>448.0</v>
      </c>
      <c r="I30" s="13">
        <f t="shared" si="1"/>
        <v>296.0571429</v>
      </c>
      <c r="K30" s="15">
        <f t="shared" si="2"/>
        <v>85</v>
      </c>
      <c r="L30" s="15">
        <f t="shared" si="3"/>
        <v>123</v>
      </c>
      <c r="M30" s="15">
        <f t="shared" si="4"/>
        <v>201</v>
      </c>
      <c r="N30" s="15">
        <f t="shared" si="5"/>
        <v>454.7</v>
      </c>
      <c r="O30" s="15">
        <f t="shared" si="6"/>
        <v>631</v>
      </c>
    </row>
    <row r="31">
      <c r="A31" s="16">
        <f t="shared" si="7"/>
        <v>27</v>
      </c>
      <c r="B31" s="10">
        <v>512.0</v>
      </c>
      <c r="C31" s="10">
        <v>148.0</v>
      </c>
      <c r="D31" s="10">
        <v>736.0</v>
      </c>
      <c r="E31" s="11">
        <v>124.0</v>
      </c>
      <c r="F31" s="11">
        <v>77.0</v>
      </c>
      <c r="G31" s="11">
        <v>282.0</v>
      </c>
      <c r="H31" s="11">
        <v>482.0</v>
      </c>
      <c r="I31" s="13">
        <f t="shared" si="1"/>
        <v>337.2857143</v>
      </c>
      <c r="K31" s="15">
        <f t="shared" si="2"/>
        <v>77</v>
      </c>
      <c r="L31" s="15">
        <f t="shared" si="3"/>
        <v>136</v>
      </c>
      <c r="M31" s="15">
        <f t="shared" si="4"/>
        <v>282</v>
      </c>
      <c r="N31" s="15">
        <f t="shared" si="5"/>
        <v>497</v>
      </c>
      <c r="O31" s="15">
        <f t="shared" si="6"/>
        <v>736</v>
      </c>
    </row>
    <row r="32">
      <c r="A32" s="16">
        <f t="shared" si="7"/>
        <v>28</v>
      </c>
      <c r="B32" s="10">
        <v>713.0</v>
      </c>
      <c r="C32" s="10">
        <v>184.0</v>
      </c>
      <c r="D32" s="10">
        <v>747.0</v>
      </c>
      <c r="E32" s="11">
        <v>136.0</v>
      </c>
      <c r="F32" s="11">
        <v>83.0</v>
      </c>
      <c r="G32" s="11">
        <v>244.0</v>
      </c>
      <c r="H32" s="11">
        <v>528.0</v>
      </c>
      <c r="I32" s="13">
        <f t="shared" si="1"/>
        <v>376.4285714</v>
      </c>
      <c r="K32" s="15">
        <f t="shared" si="2"/>
        <v>83</v>
      </c>
      <c r="L32" s="15">
        <f t="shared" si="3"/>
        <v>160</v>
      </c>
      <c r="M32" s="15">
        <f t="shared" si="4"/>
        <v>244</v>
      </c>
      <c r="N32" s="15">
        <f t="shared" si="5"/>
        <v>620.5</v>
      </c>
      <c r="O32" s="15">
        <f t="shared" si="6"/>
        <v>747</v>
      </c>
    </row>
    <row r="33">
      <c r="A33" s="16">
        <f t="shared" si="7"/>
        <v>29</v>
      </c>
      <c r="B33" s="10">
        <v>709.0</v>
      </c>
      <c r="C33" s="10">
        <v>170.0</v>
      </c>
      <c r="D33" s="10">
        <v>707.0</v>
      </c>
      <c r="E33" s="11">
        <v>124.0</v>
      </c>
      <c r="F33" s="11">
        <v>87.0</v>
      </c>
      <c r="G33" s="11">
        <v>319.0</v>
      </c>
      <c r="H33" s="11">
        <v>507.0</v>
      </c>
      <c r="I33" s="13">
        <f t="shared" si="1"/>
        <v>374.7142857</v>
      </c>
      <c r="K33" s="15">
        <f t="shared" si="2"/>
        <v>87</v>
      </c>
      <c r="L33" s="15">
        <f t="shared" si="3"/>
        <v>147</v>
      </c>
      <c r="M33" s="15">
        <f t="shared" si="4"/>
        <v>319</v>
      </c>
      <c r="N33" s="15">
        <f t="shared" si="5"/>
        <v>607</v>
      </c>
      <c r="O33" s="15">
        <f t="shared" si="6"/>
        <v>709</v>
      </c>
    </row>
    <row r="34">
      <c r="A34" s="16">
        <f t="shared" si="7"/>
        <v>30</v>
      </c>
      <c r="B34" s="10">
        <v>745.0</v>
      </c>
      <c r="C34" s="10">
        <v>170.0</v>
      </c>
      <c r="D34" s="10">
        <v>909.0</v>
      </c>
      <c r="E34" s="11">
        <v>179.0</v>
      </c>
      <c r="F34" s="11">
        <v>86.0</v>
      </c>
      <c r="G34" s="11">
        <v>360.0</v>
      </c>
      <c r="H34" s="11">
        <v>629.0</v>
      </c>
      <c r="I34" s="13">
        <f t="shared" si="1"/>
        <v>439.7142857</v>
      </c>
      <c r="K34" s="15">
        <f t="shared" si="2"/>
        <v>86</v>
      </c>
      <c r="L34" s="15">
        <f t="shared" si="3"/>
        <v>174.5</v>
      </c>
      <c r="M34" s="15">
        <f t="shared" si="4"/>
        <v>360</v>
      </c>
      <c r="N34" s="15">
        <f t="shared" si="5"/>
        <v>687</v>
      </c>
      <c r="O34" s="15">
        <f t="shared" si="6"/>
        <v>909</v>
      </c>
    </row>
    <row r="35">
      <c r="A35" s="16">
        <f t="shared" si="7"/>
        <v>31</v>
      </c>
      <c r="B35" s="10">
        <v>783.0</v>
      </c>
      <c r="C35" s="10">
        <v>168.0</v>
      </c>
      <c r="D35" s="10">
        <v>876.0</v>
      </c>
      <c r="E35" s="11">
        <v>181.0</v>
      </c>
      <c r="F35" s="11">
        <v>119.0</v>
      </c>
      <c r="G35" s="11">
        <v>307.0</v>
      </c>
      <c r="H35" s="11">
        <v>630.0</v>
      </c>
      <c r="I35" s="13">
        <f t="shared" si="1"/>
        <v>437.7142857</v>
      </c>
      <c r="K35" s="15">
        <f t="shared" si="2"/>
        <v>119</v>
      </c>
      <c r="L35" s="15">
        <f t="shared" si="3"/>
        <v>174.5</v>
      </c>
      <c r="M35" s="15">
        <f t="shared" si="4"/>
        <v>307</v>
      </c>
      <c r="N35" s="15">
        <f t="shared" si="5"/>
        <v>706.5</v>
      </c>
      <c r="O35" s="15">
        <f t="shared" si="6"/>
        <v>876</v>
      </c>
    </row>
    <row r="36">
      <c r="A36" s="16">
        <f t="shared" si="7"/>
        <v>32</v>
      </c>
      <c r="B36" s="10">
        <v>849.0</v>
      </c>
      <c r="C36" s="10">
        <v>177.0</v>
      </c>
      <c r="D36" s="10">
        <v>892.0</v>
      </c>
      <c r="E36" s="11">
        <v>149.0</v>
      </c>
      <c r="F36" s="11">
        <v>111.0</v>
      </c>
      <c r="G36" s="11">
        <v>348.0</v>
      </c>
      <c r="H36" s="11">
        <v>734.0</v>
      </c>
      <c r="I36" s="13">
        <f t="shared" si="1"/>
        <v>465.7142857</v>
      </c>
      <c r="K36" s="15">
        <f t="shared" si="2"/>
        <v>111</v>
      </c>
      <c r="L36" s="15">
        <f t="shared" si="3"/>
        <v>163</v>
      </c>
      <c r="M36" s="15">
        <f t="shared" si="4"/>
        <v>348</v>
      </c>
      <c r="N36" s="15">
        <f t="shared" si="5"/>
        <v>791.5</v>
      </c>
      <c r="O36" s="15">
        <f t="shared" si="6"/>
        <v>892</v>
      </c>
    </row>
    <row r="37">
      <c r="A37" s="16">
        <f t="shared" si="7"/>
        <v>33</v>
      </c>
      <c r="B37" s="10">
        <v>868.0</v>
      </c>
      <c r="C37" s="10">
        <v>281.2</v>
      </c>
      <c r="D37" s="10">
        <v>988.0</v>
      </c>
      <c r="E37" s="11">
        <v>161.0</v>
      </c>
      <c r="F37" s="11">
        <v>108.0</v>
      </c>
      <c r="G37" s="11">
        <v>439.0</v>
      </c>
      <c r="H37" s="11">
        <v>827.0</v>
      </c>
      <c r="I37" s="13">
        <f t="shared" si="1"/>
        <v>524.6</v>
      </c>
      <c r="K37" s="15">
        <f t="shared" si="2"/>
        <v>108</v>
      </c>
      <c r="L37" s="15">
        <f t="shared" si="3"/>
        <v>221.1</v>
      </c>
      <c r="M37" s="15">
        <f t="shared" si="4"/>
        <v>439</v>
      </c>
      <c r="N37" s="15">
        <f t="shared" si="5"/>
        <v>847.5</v>
      </c>
      <c r="O37" s="15">
        <f t="shared" si="6"/>
        <v>988</v>
      </c>
    </row>
    <row r="38">
      <c r="A38" s="16">
        <f t="shared" si="7"/>
        <v>34</v>
      </c>
      <c r="B38" s="10">
        <v>838.0</v>
      </c>
      <c r="C38" s="10">
        <v>231.0</v>
      </c>
      <c r="D38" s="10">
        <v>1003.0</v>
      </c>
      <c r="E38" s="11">
        <v>190.0</v>
      </c>
      <c r="F38" s="11">
        <v>114.0</v>
      </c>
      <c r="G38" s="11">
        <v>466.0</v>
      </c>
      <c r="H38" s="11">
        <v>879.0</v>
      </c>
      <c r="I38" s="13">
        <f t="shared" si="1"/>
        <v>531.5714286</v>
      </c>
      <c r="K38" s="15">
        <f t="shared" si="2"/>
        <v>114</v>
      </c>
      <c r="L38" s="15">
        <f t="shared" si="3"/>
        <v>210.5</v>
      </c>
      <c r="M38" s="15">
        <f t="shared" si="4"/>
        <v>466</v>
      </c>
      <c r="N38" s="15">
        <f t="shared" si="5"/>
        <v>858.5</v>
      </c>
      <c r="O38" s="15">
        <f t="shared" si="6"/>
        <v>1003</v>
      </c>
    </row>
    <row r="39">
      <c r="A39" s="16">
        <f t="shared" si="7"/>
        <v>35</v>
      </c>
      <c r="B39" s="10">
        <v>918.0</v>
      </c>
      <c r="C39" s="10">
        <v>190.8</v>
      </c>
      <c r="D39" s="10">
        <v>1065.0</v>
      </c>
      <c r="E39" s="11">
        <v>212.0</v>
      </c>
      <c r="F39" s="11">
        <v>130.0</v>
      </c>
      <c r="G39" s="11">
        <v>480.0</v>
      </c>
      <c r="H39" s="11">
        <v>935.0</v>
      </c>
      <c r="I39" s="13">
        <f t="shared" si="1"/>
        <v>561.5428571</v>
      </c>
      <c r="K39" s="15">
        <f t="shared" si="2"/>
        <v>130</v>
      </c>
      <c r="L39" s="15">
        <f t="shared" si="3"/>
        <v>201.4</v>
      </c>
      <c r="M39" s="15">
        <f t="shared" si="4"/>
        <v>480</v>
      </c>
      <c r="N39" s="15">
        <f t="shared" si="5"/>
        <v>926.5</v>
      </c>
      <c r="O39" s="15">
        <f t="shared" si="6"/>
        <v>1065</v>
      </c>
    </row>
    <row r="40">
      <c r="A40" s="16">
        <f t="shared" si="7"/>
        <v>36</v>
      </c>
      <c r="B40" s="10">
        <v>928.0</v>
      </c>
      <c r="C40" s="10">
        <v>232.0</v>
      </c>
      <c r="D40" s="10">
        <v>1111.0</v>
      </c>
      <c r="E40" s="11">
        <v>269.7</v>
      </c>
      <c r="F40" s="11">
        <v>128.0</v>
      </c>
      <c r="G40" s="11">
        <v>478.0</v>
      </c>
      <c r="H40" s="11">
        <v>925.0</v>
      </c>
      <c r="I40" s="13">
        <f t="shared" si="1"/>
        <v>581.6714286</v>
      </c>
      <c r="K40" s="15">
        <f t="shared" si="2"/>
        <v>128</v>
      </c>
      <c r="L40" s="15">
        <f t="shared" si="3"/>
        <v>250.85</v>
      </c>
      <c r="M40" s="15">
        <f t="shared" si="4"/>
        <v>478</v>
      </c>
      <c r="N40" s="15">
        <f t="shared" si="5"/>
        <v>926.5</v>
      </c>
      <c r="O40" s="15">
        <f t="shared" si="6"/>
        <v>1111</v>
      </c>
    </row>
    <row r="41">
      <c r="A41" s="16">
        <f t="shared" si="7"/>
        <v>37</v>
      </c>
      <c r="B41" s="10">
        <v>987.0</v>
      </c>
      <c r="C41" s="10">
        <v>226.2</v>
      </c>
      <c r="D41" s="10">
        <v>1264.0</v>
      </c>
      <c r="E41" s="11">
        <v>295.0</v>
      </c>
      <c r="F41" s="11">
        <v>184.0</v>
      </c>
      <c r="G41" s="11">
        <v>540.0</v>
      </c>
      <c r="H41" s="11">
        <v>996.0</v>
      </c>
      <c r="I41" s="13">
        <f t="shared" si="1"/>
        <v>641.7428571</v>
      </c>
      <c r="K41" s="15">
        <f t="shared" si="2"/>
        <v>184</v>
      </c>
      <c r="L41" s="15">
        <f t="shared" si="3"/>
        <v>260.6</v>
      </c>
      <c r="M41" s="15">
        <f t="shared" si="4"/>
        <v>540</v>
      </c>
      <c r="N41" s="15">
        <f t="shared" si="5"/>
        <v>991.5</v>
      </c>
      <c r="O41" s="15">
        <f t="shared" si="6"/>
        <v>1264</v>
      </c>
    </row>
    <row r="42">
      <c r="A42" s="16">
        <f t="shared" si="7"/>
        <v>38</v>
      </c>
      <c r="B42" s="10">
        <v>1086.0</v>
      </c>
      <c r="C42" s="10">
        <v>210.3</v>
      </c>
      <c r="D42" s="10">
        <v>1312.0</v>
      </c>
      <c r="E42" s="11">
        <v>306.0</v>
      </c>
      <c r="F42" s="11">
        <v>229.0</v>
      </c>
      <c r="G42" s="11">
        <v>669.0</v>
      </c>
      <c r="H42" s="11">
        <v>916.0</v>
      </c>
      <c r="I42" s="13">
        <f t="shared" si="1"/>
        <v>675.4714286</v>
      </c>
      <c r="K42" s="15">
        <f t="shared" si="2"/>
        <v>210.3</v>
      </c>
      <c r="L42" s="15">
        <f t="shared" si="3"/>
        <v>267.5</v>
      </c>
      <c r="M42" s="15">
        <f t="shared" si="4"/>
        <v>669</v>
      </c>
      <c r="N42" s="15">
        <f t="shared" si="5"/>
        <v>1001</v>
      </c>
      <c r="O42" s="15">
        <f t="shared" si="6"/>
        <v>1312</v>
      </c>
    </row>
    <row r="43">
      <c r="A43" s="16">
        <f t="shared" si="7"/>
        <v>39</v>
      </c>
      <c r="B43" s="10">
        <v>1129.7</v>
      </c>
      <c r="C43" s="10">
        <v>262.0</v>
      </c>
      <c r="D43" s="10">
        <v>1305.0</v>
      </c>
      <c r="E43" s="11">
        <v>326.0</v>
      </c>
      <c r="F43" s="11">
        <v>273.0</v>
      </c>
      <c r="G43" s="11">
        <v>709.0</v>
      </c>
      <c r="H43" s="11">
        <v>1008.0</v>
      </c>
      <c r="I43" s="13">
        <f t="shared" si="1"/>
        <v>716.1</v>
      </c>
      <c r="K43" s="15">
        <f t="shared" si="2"/>
        <v>262</v>
      </c>
      <c r="L43" s="15">
        <f t="shared" si="3"/>
        <v>299.5</v>
      </c>
      <c r="M43" s="15">
        <f t="shared" si="4"/>
        <v>709</v>
      </c>
      <c r="N43" s="15">
        <f t="shared" si="5"/>
        <v>1068.85</v>
      </c>
      <c r="O43" s="15">
        <f t="shared" si="6"/>
        <v>1305</v>
      </c>
    </row>
    <row r="44">
      <c r="A44" s="16">
        <f t="shared" si="7"/>
        <v>40</v>
      </c>
      <c r="B44" s="10">
        <v>1239.78</v>
      </c>
      <c r="C44" s="10">
        <v>279.0</v>
      </c>
      <c r="D44" s="10">
        <v>1292.0</v>
      </c>
      <c r="E44" s="11">
        <v>309.0</v>
      </c>
      <c r="F44" s="11">
        <v>283.0</v>
      </c>
      <c r="G44" s="11">
        <v>694.0</v>
      </c>
      <c r="H44" s="11">
        <v>1127.0</v>
      </c>
      <c r="I44" s="13">
        <f t="shared" si="1"/>
        <v>746.2542857</v>
      </c>
      <c r="K44" s="15">
        <f t="shared" si="2"/>
        <v>279</v>
      </c>
      <c r="L44" s="15">
        <f t="shared" si="3"/>
        <v>296</v>
      </c>
      <c r="M44" s="15">
        <f t="shared" si="4"/>
        <v>694</v>
      </c>
      <c r="N44" s="15">
        <f t="shared" si="5"/>
        <v>1183.39</v>
      </c>
      <c r="O44" s="15">
        <f t="shared" si="6"/>
        <v>1292</v>
      </c>
    </row>
    <row r="45">
      <c r="A45" s="16">
        <f t="shared" si="7"/>
        <v>41</v>
      </c>
      <c r="B45" s="10">
        <v>1262.0</v>
      </c>
      <c r="C45" s="10">
        <v>269.5</v>
      </c>
      <c r="D45" s="10">
        <v>1298.0</v>
      </c>
      <c r="E45" s="11">
        <v>358.0</v>
      </c>
      <c r="F45" s="11">
        <v>293.0</v>
      </c>
      <c r="G45" s="11">
        <v>837.0</v>
      </c>
      <c r="H45" s="11">
        <v>1107.0</v>
      </c>
      <c r="I45" s="13">
        <f t="shared" si="1"/>
        <v>774.9285714</v>
      </c>
      <c r="K45" s="15">
        <f t="shared" si="2"/>
        <v>269.5</v>
      </c>
      <c r="L45" s="15">
        <f t="shared" si="3"/>
        <v>325.5</v>
      </c>
      <c r="M45" s="15">
        <f t="shared" si="4"/>
        <v>837</v>
      </c>
      <c r="N45" s="15">
        <f t="shared" si="5"/>
        <v>1184.5</v>
      </c>
      <c r="O45" s="15">
        <f t="shared" si="6"/>
        <v>1298</v>
      </c>
    </row>
    <row r="46">
      <c r="A46" s="16">
        <f t="shared" si="7"/>
        <v>42</v>
      </c>
      <c r="B46" s="10">
        <v>1289.0</v>
      </c>
      <c r="C46" s="10">
        <v>287.0</v>
      </c>
      <c r="D46" s="10">
        <v>1387.0</v>
      </c>
      <c r="E46" s="11">
        <v>376.0</v>
      </c>
      <c r="F46" s="11">
        <v>295.0</v>
      </c>
      <c r="G46" s="11">
        <v>834.0</v>
      </c>
      <c r="H46" s="11">
        <v>1204.0</v>
      </c>
      <c r="I46" s="13">
        <f t="shared" si="1"/>
        <v>810.2857143</v>
      </c>
      <c r="K46" s="15">
        <f t="shared" si="2"/>
        <v>287</v>
      </c>
      <c r="L46" s="15">
        <f t="shared" si="3"/>
        <v>335.5</v>
      </c>
      <c r="M46" s="15">
        <f t="shared" si="4"/>
        <v>834</v>
      </c>
      <c r="N46" s="15">
        <f t="shared" si="5"/>
        <v>1246.5</v>
      </c>
      <c r="O46" s="15">
        <f t="shared" si="6"/>
        <v>1387</v>
      </c>
    </row>
    <row r="47">
      <c r="A47" s="16">
        <f t="shared" si="7"/>
        <v>43</v>
      </c>
      <c r="B47" s="10">
        <v>1278.0</v>
      </c>
      <c r="C47" s="10">
        <v>296.0</v>
      </c>
      <c r="D47" s="10">
        <v>1404.0</v>
      </c>
      <c r="E47" s="11">
        <v>398.0</v>
      </c>
      <c r="F47" s="11">
        <v>320.0</v>
      </c>
      <c r="G47" s="11">
        <v>898.0</v>
      </c>
      <c r="H47" s="11">
        <v>1197.0</v>
      </c>
      <c r="I47" s="13">
        <f t="shared" si="1"/>
        <v>827.2857143</v>
      </c>
      <c r="K47" s="15">
        <f t="shared" si="2"/>
        <v>296</v>
      </c>
      <c r="L47" s="15">
        <f t="shared" si="3"/>
        <v>359</v>
      </c>
      <c r="M47" s="15">
        <f t="shared" si="4"/>
        <v>898</v>
      </c>
      <c r="N47" s="15">
        <f t="shared" si="5"/>
        <v>1237.5</v>
      </c>
      <c r="O47" s="15">
        <f t="shared" si="6"/>
        <v>1404</v>
      </c>
    </row>
    <row r="48">
      <c r="A48" s="16">
        <f t="shared" si="7"/>
        <v>44</v>
      </c>
      <c r="B48" s="10">
        <v>1330.0</v>
      </c>
      <c r="C48" s="10">
        <v>303.0</v>
      </c>
      <c r="D48" s="10">
        <v>1511.0</v>
      </c>
      <c r="E48" s="11">
        <v>416.0</v>
      </c>
      <c r="F48" s="11">
        <v>329.0</v>
      </c>
      <c r="G48" s="11">
        <v>773.0</v>
      </c>
      <c r="H48" s="11">
        <v>1274.0</v>
      </c>
      <c r="I48" s="13">
        <f t="shared" si="1"/>
        <v>848</v>
      </c>
      <c r="K48" s="15">
        <f t="shared" si="2"/>
        <v>303</v>
      </c>
      <c r="L48" s="15">
        <f t="shared" si="3"/>
        <v>372.5</v>
      </c>
      <c r="M48" s="15">
        <f t="shared" si="4"/>
        <v>773</v>
      </c>
      <c r="N48" s="15">
        <f t="shared" si="5"/>
        <v>1302</v>
      </c>
      <c r="O48" s="15">
        <f t="shared" si="6"/>
        <v>1511</v>
      </c>
    </row>
    <row r="49">
      <c r="A49" s="16">
        <f t="shared" si="7"/>
        <v>45</v>
      </c>
      <c r="B49" s="10">
        <v>1352.2</v>
      </c>
      <c r="C49" s="10">
        <v>324.0</v>
      </c>
      <c r="D49" s="10">
        <v>1597.0</v>
      </c>
      <c r="E49" s="11">
        <v>722.0</v>
      </c>
      <c r="F49" s="11">
        <v>326.0</v>
      </c>
      <c r="G49" s="11">
        <v>836.0</v>
      </c>
      <c r="H49" s="11">
        <v>1336.0</v>
      </c>
      <c r="I49" s="13">
        <f t="shared" si="1"/>
        <v>927.6</v>
      </c>
      <c r="K49" s="15">
        <f t="shared" si="2"/>
        <v>324</v>
      </c>
      <c r="L49" s="15">
        <f t="shared" si="3"/>
        <v>524</v>
      </c>
      <c r="M49" s="15">
        <f t="shared" si="4"/>
        <v>836</v>
      </c>
      <c r="N49" s="15">
        <f t="shared" si="5"/>
        <v>1344.1</v>
      </c>
      <c r="O49" s="15">
        <f t="shared" si="6"/>
        <v>1597</v>
      </c>
    </row>
    <row r="50">
      <c r="A50" s="16">
        <f t="shared" si="7"/>
        <v>46</v>
      </c>
      <c r="B50" s="10">
        <v>1440.6</v>
      </c>
      <c r="C50" s="10">
        <v>358.0</v>
      </c>
      <c r="D50" s="10">
        <v>1641.0</v>
      </c>
      <c r="E50" s="11">
        <v>765.0</v>
      </c>
      <c r="F50" s="11">
        <v>343.0</v>
      </c>
      <c r="G50" s="11">
        <v>1174.0</v>
      </c>
      <c r="H50" s="11">
        <v>1461.0</v>
      </c>
      <c r="I50" s="13">
        <f t="shared" si="1"/>
        <v>1026.085714</v>
      </c>
      <c r="K50" s="15">
        <f t="shared" si="2"/>
        <v>343</v>
      </c>
      <c r="L50" s="15">
        <f t="shared" si="3"/>
        <v>561.5</v>
      </c>
      <c r="M50" s="15">
        <f t="shared" si="4"/>
        <v>1174</v>
      </c>
      <c r="N50" s="15">
        <f t="shared" si="5"/>
        <v>1450.8</v>
      </c>
      <c r="O50" s="15">
        <f t="shared" si="6"/>
        <v>1641</v>
      </c>
    </row>
    <row r="51">
      <c r="A51" s="16">
        <f t="shared" si="7"/>
        <v>47</v>
      </c>
      <c r="B51" s="10">
        <v>1526.8</v>
      </c>
      <c r="C51" s="10">
        <v>378.0</v>
      </c>
      <c r="D51" s="10">
        <v>1686.0</v>
      </c>
      <c r="E51" s="11">
        <v>801.0</v>
      </c>
      <c r="F51" s="11">
        <v>360.0</v>
      </c>
      <c r="G51" s="11">
        <v>1154.0</v>
      </c>
      <c r="H51" s="11">
        <v>1491.0</v>
      </c>
      <c r="I51" s="13">
        <f t="shared" si="1"/>
        <v>1056.685714</v>
      </c>
      <c r="K51" s="15">
        <f t="shared" si="2"/>
        <v>360</v>
      </c>
      <c r="L51" s="15">
        <f t="shared" si="3"/>
        <v>589.5</v>
      </c>
      <c r="M51" s="15">
        <f t="shared" si="4"/>
        <v>1154</v>
      </c>
      <c r="N51" s="15">
        <f t="shared" si="5"/>
        <v>1508.9</v>
      </c>
      <c r="O51" s="15">
        <f t="shared" si="6"/>
        <v>1686</v>
      </c>
    </row>
    <row r="52">
      <c r="A52" s="16">
        <f t="shared" si="7"/>
        <v>48</v>
      </c>
      <c r="B52" s="10">
        <v>1669.0</v>
      </c>
      <c r="C52" s="10">
        <v>424.0</v>
      </c>
      <c r="D52" s="10">
        <v>1734.0</v>
      </c>
      <c r="E52" s="11">
        <v>813.0</v>
      </c>
      <c r="F52" s="11">
        <v>347.0</v>
      </c>
      <c r="G52" s="11">
        <v>1290.0</v>
      </c>
      <c r="H52" s="11">
        <v>1492.0</v>
      </c>
      <c r="I52" s="13">
        <f t="shared" si="1"/>
        <v>1109.857143</v>
      </c>
      <c r="K52" s="15">
        <f t="shared" si="2"/>
        <v>347</v>
      </c>
      <c r="L52" s="15">
        <f t="shared" si="3"/>
        <v>618.5</v>
      </c>
      <c r="M52" s="15">
        <f t="shared" si="4"/>
        <v>1290</v>
      </c>
      <c r="N52" s="15">
        <f t="shared" si="5"/>
        <v>1580.5</v>
      </c>
      <c r="O52" s="15">
        <f t="shared" si="6"/>
        <v>1734</v>
      </c>
    </row>
    <row r="53">
      <c r="A53" s="16">
        <f t="shared" si="7"/>
        <v>49</v>
      </c>
      <c r="B53" s="10">
        <v>1748.0</v>
      </c>
      <c r="C53" s="10">
        <v>494.3</v>
      </c>
      <c r="D53" s="10">
        <v>1691.8</v>
      </c>
      <c r="E53" s="11">
        <v>827.0</v>
      </c>
      <c r="F53" s="11">
        <v>382.0</v>
      </c>
      <c r="G53" s="11">
        <v>1470.0</v>
      </c>
      <c r="H53" s="11">
        <v>1616.0</v>
      </c>
      <c r="I53" s="13">
        <f t="shared" si="1"/>
        <v>1175.585714</v>
      </c>
      <c r="K53" s="15">
        <f t="shared" si="2"/>
        <v>382</v>
      </c>
      <c r="L53" s="15">
        <f t="shared" si="3"/>
        <v>660.65</v>
      </c>
      <c r="M53" s="15">
        <f t="shared" si="4"/>
        <v>1470</v>
      </c>
      <c r="N53" s="15">
        <f t="shared" si="5"/>
        <v>1653.9</v>
      </c>
      <c r="O53" s="15">
        <f t="shared" si="6"/>
        <v>1748</v>
      </c>
    </row>
    <row r="54">
      <c r="A54" s="23">
        <f t="shared" si="7"/>
        <v>50</v>
      </c>
      <c r="B54" s="18">
        <v>2013.0</v>
      </c>
      <c r="C54" s="18">
        <v>548.0</v>
      </c>
      <c r="D54" s="18">
        <v>1753.0</v>
      </c>
      <c r="E54" s="19">
        <v>904.0</v>
      </c>
      <c r="F54" s="19">
        <v>378.0</v>
      </c>
      <c r="G54" s="19">
        <v>1316.0</v>
      </c>
      <c r="H54" s="19">
        <v>1719.0</v>
      </c>
      <c r="I54" s="24">
        <f t="shared" si="1"/>
        <v>1233</v>
      </c>
      <c r="K54" s="22">
        <f t="shared" si="2"/>
        <v>378</v>
      </c>
      <c r="L54" s="22">
        <f t="shared" si="3"/>
        <v>726</v>
      </c>
      <c r="M54" s="22">
        <f t="shared" si="4"/>
        <v>1316</v>
      </c>
      <c r="N54" s="22">
        <f t="shared" si="5"/>
        <v>1736</v>
      </c>
      <c r="O54" s="22">
        <f t="shared" si="6"/>
        <v>2013</v>
      </c>
    </row>
    <row r="58">
      <c r="A58" s="1" t="s">
        <v>21</v>
      </c>
      <c r="B58" s="2"/>
      <c r="C58" s="2"/>
      <c r="D58" s="2"/>
      <c r="E58" s="2"/>
      <c r="F58" s="2"/>
      <c r="G58" s="2"/>
      <c r="H58" s="2"/>
      <c r="I58" s="3"/>
      <c r="K58" s="1" t="s">
        <v>22</v>
      </c>
      <c r="L58" s="2"/>
      <c r="M58" s="2"/>
      <c r="N58" s="2"/>
      <c r="O58" s="3"/>
    </row>
    <row r="59">
      <c r="A59" s="4" t="s">
        <v>5</v>
      </c>
      <c r="B59" s="5" t="s">
        <v>6</v>
      </c>
      <c r="C59" s="5" t="s">
        <v>7</v>
      </c>
      <c r="D59" s="5" t="s">
        <v>8</v>
      </c>
      <c r="E59" s="5" t="s">
        <v>9</v>
      </c>
      <c r="F59" s="5" t="s">
        <v>10</v>
      </c>
      <c r="G59" s="5" t="s">
        <v>11</v>
      </c>
      <c r="H59" s="5" t="s">
        <v>12</v>
      </c>
      <c r="I59" s="6" t="s">
        <v>13</v>
      </c>
      <c r="K59" s="7" t="s">
        <v>14</v>
      </c>
      <c r="L59" s="7" t="s">
        <v>15</v>
      </c>
      <c r="M59" s="7" t="s">
        <v>16</v>
      </c>
      <c r="N59" s="7" t="s">
        <v>17</v>
      </c>
      <c r="O59" s="7" t="s">
        <v>18</v>
      </c>
    </row>
    <row r="60">
      <c r="A60" s="9">
        <v>1.0</v>
      </c>
      <c r="B60" s="10">
        <v>34.0</v>
      </c>
      <c r="C60" s="10">
        <v>19.0</v>
      </c>
      <c r="D60" s="10">
        <v>26.0</v>
      </c>
      <c r="E60" s="11">
        <v>31.0</v>
      </c>
      <c r="F60" s="11">
        <v>21.0</v>
      </c>
      <c r="G60" s="11">
        <v>33.0</v>
      </c>
      <c r="H60" s="11">
        <v>39.0</v>
      </c>
      <c r="I60" s="13">
        <f t="shared" ref="I60:I109" si="8">AVERAGE(B60:H60)</f>
        <v>29</v>
      </c>
      <c r="K60" s="15">
        <f t="shared" ref="K60:K109" si="9">QUARTILE(B60:H60,0)</f>
        <v>19</v>
      </c>
      <c r="L60" s="15">
        <f t="shared" ref="L60:L109" si="10">QUARTILE(B60:H60,1)</f>
        <v>23.5</v>
      </c>
      <c r="M60" s="15">
        <f t="shared" ref="M60:M109" si="11">QUARTILE(B60:H60,2)</f>
        <v>31</v>
      </c>
      <c r="N60" s="15">
        <f t="shared" ref="N60:N109" si="12">QUARTILE(B60:H60,3)</f>
        <v>33.5</v>
      </c>
      <c r="O60" s="15">
        <f t="shared" ref="O60:O109" si="13">QUARTILE(B60:H60,4)</f>
        <v>39</v>
      </c>
    </row>
    <row r="61">
      <c r="A61" s="16">
        <f t="shared" ref="A61:A109" si="14">A60+1</f>
        <v>2</v>
      </c>
      <c r="B61" s="10">
        <v>134.0</v>
      </c>
      <c r="C61" s="10">
        <v>19.0</v>
      </c>
      <c r="D61" s="10">
        <v>25.0</v>
      </c>
      <c r="E61" s="11">
        <v>21.0</v>
      </c>
      <c r="F61" s="11">
        <v>32.0</v>
      </c>
      <c r="G61" s="11">
        <v>36.0</v>
      </c>
      <c r="H61" s="11">
        <v>15.0</v>
      </c>
      <c r="I61" s="13">
        <f t="shared" si="8"/>
        <v>40.28571429</v>
      </c>
      <c r="K61" s="15">
        <f t="shared" si="9"/>
        <v>15</v>
      </c>
      <c r="L61" s="15">
        <f t="shared" si="10"/>
        <v>20</v>
      </c>
      <c r="M61" s="15">
        <f t="shared" si="11"/>
        <v>25</v>
      </c>
      <c r="N61" s="15">
        <f t="shared" si="12"/>
        <v>34</v>
      </c>
      <c r="O61" s="15">
        <f t="shared" si="13"/>
        <v>134</v>
      </c>
    </row>
    <row r="62">
      <c r="A62" s="16">
        <f t="shared" si="14"/>
        <v>3</v>
      </c>
      <c r="B62" s="10">
        <v>123.0</v>
      </c>
      <c r="C62" s="10">
        <v>33.0</v>
      </c>
      <c r="D62" s="10">
        <v>21.0</v>
      </c>
      <c r="E62" s="11">
        <v>13.0</v>
      </c>
      <c r="F62" s="11">
        <v>16.0</v>
      </c>
      <c r="G62" s="11">
        <v>22.0</v>
      </c>
      <c r="H62" s="11">
        <v>20.0</v>
      </c>
      <c r="I62" s="13">
        <f t="shared" si="8"/>
        <v>35.42857143</v>
      </c>
      <c r="K62" s="15">
        <f t="shared" si="9"/>
        <v>13</v>
      </c>
      <c r="L62" s="15">
        <f t="shared" si="10"/>
        <v>18</v>
      </c>
      <c r="M62" s="15">
        <f t="shared" si="11"/>
        <v>21</v>
      </c>
      <c r="N62" s="15">
        <f t="shared" si="12"/>
        <v>27.5</v>
      </c>
      <c r="O62" s="15">
        <f t="shared" si="13"/>
        <v>123</v>
      </c>
    </row>
    <row r="63">
      <c r="A63" s="16">
        <f t="shared" si="14"/>
        <v>4</v>
      </c>
      <c r="B63" s="10">
        <v>156.0</v>
      </c>
      <c r="C63" s="10">
        <v>21.0</v>
      </c>
      <c r="D63" s="10">
        <v>29.0</v>
      </c>
      <c r="E63" s="11">
        <v>16.0</v>
      </c>
      <c r="F63" s="11">
        <v>24.0</v>
      </c>
      <c r="G63" s="11">
        <v>24.0</v>
      </c>
      <c r="H63" s="11">
        <v>16.0</v>
      </c>
      <c r="I63" s="13">
        <f t="shared" si="8"/>
        <v>40.85714286</v>
      </c>
      <c r="K63" s="15">
        <f t="shared" si="9"/>
        <v>16</v>
      </c>
      <c r="L63" s="15">
        <f t="shared" si="10"/>
        <v>18.5</v>
      </c>
      <c r="M63" s="15">
        <f t="shared" si="11"/>
        <v>24</v>
      </c>
      <c r="N63" s="15">
        <f t="shared" si="12"/>
        <v>26.5</v>
      </c>
      <c r="O63" s="15">
        <f t="shared" si="13"/>
        <v>156</v>
      </c>
    </row>
    <row r="64">
      <c r="A64" s="16">
        <f t="shared" si="14"/>
        <v>5</v>
      </c>
      <c r="B64" s="10">
        <v>174.0</v>
      </c>
      <c r="C64" s="10">
        <v>15.0</v>
      </c>
      <c r="D64" s="10">
        <v>27.0</v>
      </c>
      <c r="E64" s="11">
        <v>10.0</v>
      </c>
      <c r="F64" s="11">
        <v>12.0</v>
      </c>
      <c r="G64" s="11">
        <v>27.0</v>
      </c>
      <c r="H64" s="11">
        <v>17.0</v>
      </c>
      <c r="I64" s="13">
        <f t="shared" si="8"/>
        <v>40.28571429</v>
      </c>
      <c r="K64" s="15">
        <f t="shared" si="9"/>
        <v>10</v>
      </c>
      <c r="L64" s="15">
        <f t="shared" si="10"/>
        <v>13.5</v>
      </c>
      <c r="M64" s="15">
        <f t="shared" si="11"/>
        <v>17</v>
      </c>
      <c r="N64" s="15">
        <f t="shared" si="12"/>
        <v>27</v>
      </c>
      <c r="O64" s="15">
        <f t="shared" si="13"/>
        <v>174</v>
      </c>
    </row>
    <row r="65">
      <c r="A65" s="16">
        <f t="shared" si="14"/>
        <v>6</v>
      </c>
      <c r="B65" s="10">
        <v>161.0</v>
      </c>
      <c r="C65" s="10">
        <v>33.0</v>
      </c>
      <c r="D65" s="10">
        <v>22.0</v>
      </c>
      <c r="E65" s="11">
        <v>18.0</v>
      </c>
      <c r="F65" s="11">
        <v>24.0</v>
      </c>
      <c r="G65" s="11">
        <v>19.0</v>
      </c>
      <c r="H65" s="11">
        <v>34.0</v>
      </c>
      <c r="I65" s="13">
        <f t="shared" si="8"/>
        <v>44.42857143</v>
      </c>
      <c r="K65" s="15">
        <f t="shared" si="9"/>
        <v>18</v>
      </c>
      <c r="L65" s="15">
        <f t="shared" si="10"/>
        <v>20.5</v>
      </c>
      <c r="M65" s="15">
        <f t="shared" si="11"/>
        <v>24</v>
      </c>
      <c r="N65" s="15">
        <f t="shared" si="12"/>
        <v>33.5</v>
      </c>
      <c r="O65" s="15">
        <f t="shared" si="13"/>
        <v>161</v>
      </c>
    </row>
    <row r="66">
      <c r="A66" s="16">
        <f t="shared" si="14"/>
        <v>7</v>
      </c>
      <c r="B66" s="10">
        <v>178.0</v>
      </c>
      <c r="C66" s="10">
        <v>27.0</v>
      </c>
      <c r="D66" s="10">
        <v>23.0</v>
      </c>
      <c r="E66" s="11">
        <v>26.0</v>
      </c>
      <c r="F66" s="11">
        <v>35.0</v>
      </c>
      <c r="G66" s="11">
        <v>36.0</v>
      </c>
      <c r="H66" s="11">
        <v>28.0</v>
      </c>
      <c r="I66" s="13">
        <f t="shared" si="8"/>
        <v>50.42857143</v>
      </c>
      <c r="K66" s="15">
        <f t="shared" si="9"/>
        <v>23</v>
      </c>
      <c r="L66" s="15">
        <f t="shared" si="10"/>
        <v>26.5</v>
      </c>
      <c r="M66" s="15">
        <f t="shared" si="11"/>
        <v>28</v>
      </c>
      <c r="N66" s="15">
        <f t="shared" si="12"/>
        <v>35.5</v>
      </c>
      <c r="O66" s="15">
        <f t="shared" si="13"/>
        <v>178</v>
      </c>
    </row>
    <row r="67">
      <c r="A67" s="16">
        <f t="shared" si="14"/>
        <v>8</v>
      </c>
      <c r="B67" s="10">
        <v>162.0</v>
      </c>
      <c r="C67" s="10">
        <v>36.0</v>
      </c>
      <c r="D67" s="10">
        <v>199.0</v>
      </c>
      <c r="E67" s="11">
        <v>42.0</v>
      </c>
      <c r="F67" s="11">
        <v>28.0</v>
      </c>
      <c r="G67" s="11">
        <v>30.0</v>
      </c>
      <c r="H67" s="11">
        <v>19.0</v>
      </c>
      <c r="I67" s="13">
        <f t="shared" si="8"/>
        <v>73.71428571</v>
      </c>
      <c r="K67" s="15">
        <f t="shared" si="9"/>
        <v>19</v>
      </c>
      <c r="L67" s="15">
        <f t="shared" si="10"/>
        <v>29</v>
      </c>
      <c r="M67" s="15">
        <f t="shared" si="11"/>
        <v>36</v>
      </c>
      <c r="N67" s="15">
        <f t="shared" si="12"/>
        <v>102</v>
      </c>
      <c r="O67" s="15">
        <f t="shared" si="13"/>
        <v>199</v>
      </c>
    </row>
    <row r="68">
      <c r="A68" s="16">
        <f t="shared" si="14"/>
        <v>9</v>
      </c>
      <c r="B68" s="10">
        <v>197.0</v>
      </c>
      <c r="C68" s="10">
        <v>33.0</v>
      </c>
      <c r="D68" s="10">
        <v>216.0</v>
      </c>
      <c r="E68" s="11">
        <v>17.0</v>
      </c>
      <c r="F68" s="11">
        <v>48.0</v>
      </c>
      <c r="G68" s="11">
        <v>35.0</v>
      </c>
      <c r="H68" s="11">
        <v>44.0</v>
      </c>
      <c r="I68" s="13">
        <f t="shared" si="8"/>
        <v>84.28571429</v>
      </c>
      <c r="K68" s="15">
        <f t="shared" si="9"/>
        <v>17</v>
      </c>
      <c r="L68" s="15">
        <f t="shared" si="10"/>
        <v>34</v>
      </c>
      <c r="M68" s="15">
        <f t="shared" si="11"/>
        <v>44</v>
      </c>
      <c r="N68" s="15">
        <f t="shared" si="12"/>
        <v>122.5</v>
      </c>
      <c r="O68" s="15">
        <f t="shared" si="13"/>
        <v>216</v>
      </c>
    </row>
    <row r="69">
      <c r="A69" s="16">
        <f t="shared" si="14"/>
        <v>10</v>
      </c>
      <c r="B69" s="10">
        <v>226.0</v>
      </c>
      <c r="C69" s="10">
        <v>53.0</v>
      </c>
      <c r="D69" s="10">
        <v>231.0</v>
      </c>
      <c r="E69" s="11">
        <v>25.0</v>
      </c>
      <c r="F69" s="11">
        <v>35.0</v>
      </c>
      <c r="G69" s="11">
        <v>50.0</v>
      </c>
      <c r="H69" s="11">
        <v>32.0</v>
      </c>
      <c r="I69" s="13">
        <f t="shared" si="8"/>
        <v>93.14285714</v>
      </c>
      <c r="K69" s="15">
        <f t="shared" si="9"/>
        <v>25</v>
      </c>
      <c r="L69" s="15">
        <f t="shared" si="10"/>
        <v>33.5</v>
      </c>
      <c r="M69" s="15">
        <f t="shared" si="11"/>
        <v>50</v>
      </c>
      <c r="N69" s="15">
        <f t="shared" si="12"/>
        <v>139.5</v>
      </c>
      <c r="O69" s="15">
        <f t="shared" si="13"/>
        <v>231</v>
      </c>
    </row>
    <row r="70">
      <c r="A70" s="16">
        <f t="shared" si="14"/>
        <v>11</v>
      </c>
      <c r="B70" s="10">
        <v>194.6</v>
      </c>
      <c r="C70" s="10">
        <v>41.0</v>
      </c>
      <c r="D70" s="10">
        <v>234.0</v>
      </c>
      <c r="E70" s="11">
        <v>36.0</v>
      </c>
      <c r="F70" s="11">
        <v>30.0</v>
      </c>
      <c r="G70" s="11">
        <v>44.0</v>
      </c>
      <c r="H70" s="11">
        <v>104.0</v>
      </c>
      <c r="I70" s="13">
        <f t="shared" si="8"/>
        <v>97.65714286</v>
      </c>
      <c r="K70" s="15">
        <f t="shared" si="9"/>
        <v>30</v>
      </c>
      <c r="L70" s="15">
        <f t="shared" si="10"/>
        <v>38.5</v>
      </c>
      <c r="M70" s="15">
        <f t="shared" si="11"/>
        <v>44</v>
      </c>
      <c r="N70" s="15">
        <f t="shared" si="12"/>
        <v>149.3</v>
      </c>
      <c r="O70" s="15">
        <f t="shared" si="13"/>
        <v>234</v>
      </c>
    </row>
    <row r="71">
      <c r="A71" s="16">
        <f t="shared" si="14"/>
        <v>12</v>
      </c>
      <c r="B71" s="10">
        <v>224.0</v>
      </c>
      <c r="C71" s="10">
        <v>66.0</v>
      </c>
      <c r="D71" s="10">
        <v>242.0</v>
      </c>
      <c r="E71" s="11">
        <v>29.0</v>
      </c>
      <c r="F71" s="11">
        <v>61.0</v>
      </c>
      <c r="G71" s="11">
        <v>31.0</v>
      </c>
      <c r="H71" s="11">
        <v>80.0</v>
      </c>
      <c r="I71" s="13">
        <f t="shared" si="8"/>
        <v>104.7142857</v>
      </c>
      <c r="K71" s="15">
        <f t="shared" si="9"/>
        <v>29</v>
      </c>
      <c r="L71" s="15">
        <f t="shared" si="10"/>
        <v>46</v>
      </c>
      <c r="M71" s="15">
        <f t="shared" si="11"/>
        <v>66</v>
      </c>
      <c r="N71" s="15">
        <f t="shared" si="12"/>
        <v>152</v>
      </c>
      <c r="O71" s="15">
        <f t="shared" si="13"/>
        <v>242</v>
      </c>
    </row>
    <row r="72">
      <c r="A72" s="16">
        <f t="shared" si="14"/>
        <v>13</v>
      </c>
      <c r="B72" s="10">
        <v>236.0</v>
      </c>
      <c r="C72" s="10">
        <v>74.0</v>
      </c>
      <c r="D72" s="10">
        <v>239.0</v>
      </c>
      <c r="E72" s="11">
        <v>39.0</v>
      </c>
      <c r="F72" s="11">
        <v>56.0</v>
      </c>
      <c r="G72" s="11">
        <v>42.0</v>
      </c>
      <c r="H72" s="11">
        <v>128.0</v>
      </c>
      <c r="I72" s="13">
        <f t="shared" si="8"/>
        <v>116.2857143</v>
      </c>
      <c r="K72" s="15">
        <f t="shared" si="9"/>
        <v>39</v>
      </c>
      <c r="L72" s="15">
        <f t="shared" si="10"/>
        <v>49</v>
      </c>
      <c r="M72" s="15">
        <f t="shared" si="11"/>
        <v>74</v>
      </c>
      <c r="N72" s="15">
        <f t="shared" si="12"/>
        <v>182</v>
      </c>
      <c r="O72" s="15">
        <f t="shared" si="13"/>
        <v>239</v>
      </c>
    </row>
    <row r="73">
      <c r="A73" s="16">
        <f t="shared" si="14"/>
        <v>14</v>
      </c>
      <c r="B73" s="10">
        <v>269.0</v>
      </c>
      <c r="C73" s="10">
        <v>46.0</v>
      </c>
      <c r="D73" s="10">
        <v>275.0</v>
      </c>
      <c r="E73" s="11">
        <v>26.0</v>
      </c>
      <c r="F73" s="11">
        <v>39.0</v>
      </c>
      <c r="G73" s="11">
        <v>35.0</v>
      </c>
      <c r="H73" s="11">
        <v>157.0</v>
      </c>
      <c r="I73" s="13">
        <f t="shared" si="8"/>
        <v>121</v>
      </c>
      <c r="K73" s="15">
        <f t="shared" si="9"/>
        <v>26</v>
      </c>
      <c r="L73" s="15">
        <f t="shared" si="10"/>
        <v>37</v>
      </c>
      <c r="M73" s="15">
        <f t="shared" si="11"/>
        <v>46</v>
      </c>
      <c r="N73" s="15">
        <f t="shared" si="12"/>
        <v>213</v>
      </c>
      <c r="O73" s="15">
        <f t="shared" si="13"/>
        <v>275</v>
      </c>
    </row>
    <row r="74">
      <c r="A74" s="16">
        <f t="shared" si="14"/>
        <v>15</v>
      </c>
      <c r="B74" s="10">
        <v>268.0</v>
      </c>
      <c r="C74" s="10">
        <v>46.0</v>
      </c>
      <c r="D74" s="10">
        <v>274.0</v>
      </c>
      <c r="E74" s="11">
        <v>32.0</v>
      </c>
      <c r="F74" s="11">
        <v>72.0</v>
      </c>
      <c r="G74" s="11">
        <v>53.0</v>
      </c>
      <c r="H74" s="11">
        <v>157.0</v>
      </c>
      <c r="I74" s="13">
        <f t="shared" si="8"/>
        <v>128.8571429</v>
      </c>
      <c r="K74" s="15">
        <f t="shared" si="9"/>
        <v>32</v>
      </c>
      <c r="L74" s="15">
        <f t="shared" si="10"/>
        <v>49.5</v>
      </c>
      <c r="M74" s="15">
        <f t="shared" si="11"/>
        <v>72</v>
      </c>
      <c r="N74" s="15">
        <f t="shared" si="12"/>
        <v>212.5</v>
      </c>
      <c r="O74" s="15">
        <f t="shared" si="13"/>
        <v>274</v>
      </c>
    </row>
    <row r="75">
      <c r="A75" s="16">
        <f t="shared" si="14"/>
        <v>16</v>
      </c>
      <c r="B75" s="10">
        <v>258.0</v>
      </c>
      <c r="C75" s="10">
        <v>64.0</v>
      </c>
      <c r="D75" s="10">
        <v>306.0</v>
      </c>
      <c r="E75" s="11">
        <v>30.0</v>
      </c>
      <c r="F75" s="11">
        <v>37.84</v>
      </c>
      <c r="G75" s="11">
        <v>52.0</v>
      </c>
      <c r="H75" s="11">
        <v>210.0</v>
      </c>
      <c r="I75" s="13">
        <f t="shared" si="8"/>
        <v>136.8342857</v>
      </c>
      <c r="K75" s="15">
        <f t="shared" si="9"/>
        <v>30</v>
      </c>
      <c r="L75" s="15">
        <f t="shared" si="10"/>
        <v>44.92</v>
      </c>
      <c r="M75" s="15">
        <f t="shared" si="11"/>
        <v>64</v>
      </c>
      <c r="N75" s="15">
        <f t="shared" si="12"/>
        <v>234</v>
      </c>
      <c r="O75" s="15">
        <f t="shared" si="13"/>
        <v>306</v>
      </c>
    </row>
    <row r="76">
      <c r="A76" s="16">
        <f t="shared" si="14"/>
        <v>17</v>
      </c>
      <c r="B76" s="10">
        <v>274.0</v>
      </c>
      <c r="C76" s="10">
        <v>43.0</v>
      </c>
      <c r="D76" s="10">
        <v>302.0</v>
      </c>
      <c r="E76" s="11">
        <v>32.0</v>
      </c>
      <c r="F76" s="11">
        <v>64.0</v>
      </c>
      <c r="G76" s="11">
        <v>64.0</v>
      </c>
      <c r="H76" s="11">
        <v>192.0</v>
      </c>
      <c r="I76" s="13">
        <f t="shared" si="8"/>
        <v>138.7142857</v>
      </c>
      <c r="K76" s="15">
        <f t="shared" si="9"/>
        <v>32</v>
      </c>
      <c r="L76" s="15">
        <f t="shared" si="10"/>
        <v>53.5</v>
      </c>
      <c r="M76" s="15">
        <f t="shared" si="11"/>
        <v>64</v>
      </c>
      <c r="N76" s="15">
        <f t="shared" si="12"/>
        <v>233</v>
      </c>
      <c r="O76" s="15">
        <f t="shared" si="13"/>
        <v>302</v>
      </c>
    </row>
    <row r="77">
      <c r="A77" s="16">
        <f t="shared" si="14"/>
        <v>18</v>
      </c>
      <c r="B77" s="10">
        <v>286.0</v>
      </c>
      <c r="C77" s="10">
        <v>46.0</v>
      </c>
      <c r="D77" s="10">
        <v>305.0</v>
      </c>
      <c r="E77" s="11">
        <v>60.0</v>
      </c>
      <c r="F77" s="11">
        <v>71.0</v>
      </c>
      <c r="G77" s="11">
        <v>69.0</v>
      </c>
      <c r="H77" s="11">
        <v>212.0</v>
      </c>
      <c r="I77" s="13">
        <f t="shared" si="8"/>
        <v>149.8571429</v>
      </c>
      <c r="K77" s="15">
        <f t="shared" si="9"/>
        <v>46</v>
      </c>
      <c r="L77" s="15">
        <f t="shared" si="10"/>
        <v>64.5</v>
      </c>
      <c r="M77" s="15">
        <f t="shared" si="11"/>
        <v>71</v>
      </c>
      <c r="N77" s="15">
        <f t="shared" si="12"/>
        <v>249</v>
      </c>
      <c r="O77" s="15">
        <f t="shared" si="13"/>
        <v>305</v>
      </c>
    </row>
    <row r="78">
      <c r="A78" s="16">
        <f t="shared" si="14"/>
        <v>19</v>
      </c>
      <c r="B78" s="10">
        <v>311.0</v>
      </c>
      <c r="C78" s="10">
        <v>52.0</v>
      </c>
      <c r="D78" s="10">
        <v>319.0</v>
      </c>
      <c r="E78" s="11">
        <v>42.0</v>
      </c>
      <c r="F78" s="11">
        <v>63.0</v>
      </c>
      <c r="G78" s="11">
        <v>80.0</v>
      </c>
      <c r="H78" s="11">
        <v>205.0</v>
      </c>
      <c r="I78" s="13">
        <f t="shared" si="8"/>
        <v>153.1428571</v>
      </c>
      <c r="K78" s="15">
        <f t="shared" si="9"/>
        <v>42</v>
      </c>
      <c r="L78" s="15">
        <f t="shared" si="10"/>
        <v>57.5</v>
      </c>
      <c r="M78" s="15">
        <f t="shared" si="11"/>
        <v>80</v>
      </c>
      <c r="N78" s="15">
        <f t="shared" si="12"/>
        <v>258</v>
      </c>
      <c r="O78" s="15">
        <f t="shared" si="13"/>
        <v>319</v>
      </c>
    </row>
    <row r="79">
      <c r="A79" s="16">
        <f t="shared" si="14"/>
        <v>20</v>
      </c>
      <c r="B79" s="10">
        <v>292.0</v>
      </c>
      <c r="C79" s="10">
        <v>92.0</v>
      </c>
      <c r="D79" s="10">
        <v>459.0</v>
      </c>
      <c r="E79" s="11">
        <v>64.0</v>
      </c>
      <c r="F79" s="11">
        <v>72.0</v>
      </c>
      <c r="G79" s="11">
        <v>74.0</v>
      </c>
      <c r="H79" s="11">
        <v>207.0</v>
      </c>
      <c r="I79" s="13">
        <f t="shared" si="8"/>
        <v>180</v>
      </c>
      <c r="K79" s="15">
        <f t="shared" si="9"/>
        <v>64</v>
      </c>
      <c r="L79" s="15">
        <f t="shared" si="10"/>
        <v>73</v>
      </c>
      <c r="M79" s="15">
        <f t="shared" si="11"/>
        <v>92</v>
      </c>
      <c r="N79" s="15">
        <f t="shared" si="12"/>
        <v>249.5</v>
      </c>
      <c r="O79" s="15">
        <f t="shared" si="13"/>
        <v>459</v>
      </c>
    </row>
    <row r="80">
      <c r="A80" s="16">
        <f t="shared" si="14"/>
        <v>21</v>
      </c>
      <c r="B80" s="10">
        <v>340.0</v>
      </c>
      <c r="C80" s="10">
        <v>89.0</v>
      </c>
      <c r="D80" s="10">
        <v>492.0</v>
      </c>
      <c r="E80" s="11">
        <v>73.0</v>
      </c>
      <c r="F80" s="11">
        <v>92.0</v>
      </c>
      <c r="G80" s="11">
        <v>99.0</v>
      </c>
      <c r="H80" s="11">
        <v>198.0</v>
      </c>
      <c r="I80" s="13">
        <f t="shared" si="8"/>
        <v>197.5714286</v>
      </c>
      <c r="K80" s="15">
        <f t="shared" si="9"/>
        <v>73</v>
      </c>
      <c r="L80" s="15">
        <f t="shared" si="10"/>
        <v>90.5</v>
      </c>
      <c r="M80" s="15">
        <f t="shared" si="11"/>
        <v>99</v>
      </c>
      <c r="N80" s="15">
        <f t="shared" si="12"/>
        <v>269</v>
      </c>
      <c r="O80" s="15">
        <f t="shared" si="13"/>
        <v>492</v>
      </c>
    </row>
    <row r="81">
      <c r="A81" s="16">
        <f t="shared" si="14"/>
        <v>22</v>
      </c>
      <c r="B81" s="10">
        <v>350.0</v>
      </c>
      <c r="C81" s="10">
        <v>73.0</v>
      </c>
      <c r="D81" s="10">
        <v>537.0</v>
      </c>
      <c r="E81" s="11">
        <v>83.0</v>
      </c>
      <c r="F81" s="11">
        <v>75.0</v>
      </c>
      <c r="G81" s="11">
        <v>135.0</v>
      </c>
      <c r="H81" s="11">
        <v>207.0</v>
      </c>
      <c r="I81" s="13">
        <f t="shared" si="8"/>
        <v>208.5714286</v>
      </c>
      <c r="K81" s="15">
        <f t="shared" si="9"/>
        <v>73</v>
      </c>
      <c r="L81" s="15">
        <f t="shared" si="10"/>
        <v>79</v>
      </c>
      <c r="M81" s="15">
        <f t="shared" si="11"/>
        <v>135</v>
      </c>
      <c r="N81" s="15">
        <f t="shared" si="12"/>
        <v>278.5</v>
      </c>
      <c r="O81" s="15">
        <f t="shared" si="13"/>
        <v>537</v>
      </c>
    </row>
    <row r="82">
      <c r="A82" s="16">
        <f t="shared" si="14"/>
        <v>23</v>
      </c>
      <c r="B82" s="10">
        <v>389.0</v>
      </c>
      <c r="C82" s="10">
        <v>114.0</v>
      </c>
      <c r="D82" s="10">
        <v>539.0</v>
      </c>
      <c r="E82" s="11">
        <v>84.0</v>
      </c>
      <c r="F82" s="11">
        <v>67.0</v>
      </c>
      <c r="G82" s="11">
        <v>134.0</v>
      </c>
      <c r="H82" s="11">
        <v>281.0</v>
      </c>
      <c r="I82" s="13">
        <f t="shared" si="8"/>
        <v>229.7142857</v>
      </c>
      <c r="K82" s="15">
        <f t="shared" si="9"/>
        <v>67</v>
      </c>
      <c r="L82" s="15">
        <f t="shared" si="10"/>
        <v>99</v>
      </c>
      <c r="M82" s="15">
        <f t="shared" si="11"/>
        <v>134</v>
      </c>
      <c r="N82" s="15">
        <f t="shared" si="12"/>
        <v>335</v>
      </c>
      <c r="O82" s="15">
        <f t="shared" si="13"/>
        <v>539</v>
      </c>
    </row>
    <row r="83">
      <c r="A83" s="16">
        <f t="shared" si="14"/>
        <v>24</v>
      </c>
      <c r="B83" s="10">
        <v>419.0</v>
      </c>
      <c r="C83" s="10">
        <v>111.0</v>
      </c>
      <c r="D83" s="10">
        <v>574.0</v>
      </c>
      <c r="E83" s="11">
        <v>78.0</v>
      </c>
      <c r="F83" s="11">
        <v>107.0</v>
      </c>
      <c r="G83" s="11">
        <v>165.0</v>
      </c>
      <c r="H83" s="11">
        <v>318.0</v>
      </c>
      <c r="I83" s="13">
        <f t="shared" si="8"/>
        <v>253.1428571</v>
      </c>
      <c r="K83" s="15">
        <f t="shared" si="9"/>
        <v>78</v>
      </c>
      <c r="L83" s="15">
        <f t="shared" si="10"/>
        <v>109</v>
      </c>
      <c r="M83" s="15">
        <f t="shared" si="11"/>
        <v>165</v>
      </c>
      <c r="N83" s="15">
        <f t="shared" si="12"/>
        <v>368.5</v>
      </c>
      <c r="O83" s="15">
        <f t="shared" si="13"/>
        <v>574</v>
      </c>
    </row>
    <row r="84">
      <c r="A84" s="16">
        <f t="shared" si="14"/>
        <v>25</v>
      </c>
      <c r="B84" s="10">
        <v>471.0</v>
      </c>
      <c r="C84" s="10">
        <v>129.0</v>
      </c>
      <c r="D84" s="10">
        <v>585.0</v>
      </c>
      <c r="E84" s="11">
        <v>81.0</v>
      </c>
      <c r="F84" s="11">
        <v>76.0</v>
      </c>
      <c r="G84" s="11">
        <v>217.0</v>
      </c>
      <c r="H84" s="11">
        <v>446.0</v>
      </c>
      <c r="I84" s="13">
        <f t="shared" si="8"/>
        <v>286.4285714</v>
      </c>
      <c r="K84" s="15">
        <f t="shared" si="9"/>
        <v>76</v>
      </c>
      <c r="L84" s="15">
        <f t="shared" si="10"/>
        <v>105</v>
      </c>
      <c r="M84" s="15">
        <f t="shared" si="11"/>
        <v>217</v>
      </c>
      <c r="N84" s="15">
        <f t="shared" si="12"/>
        <v>458.5</v>
      </c>
      <c r="O84" s="15">
        <f t="shared" si="13"/>
        <v>585</v>
      </c>
    </row>
    <row r="85">
      <c r="A85" s="16">
        <f t="shared" si="14"/>
        <v>26</v>
      </c>
      <c r="B85" s="10">
        <v>461.4</v>
      </c>
      <c r="C85" s="10">
        <v>152.0</v>
      </c>
      <c r="D85" s="10">
        <v>631.0</v>
      </c>
      <c r="E85" s="11">
        <v>85.0</v>
      </c>
      <c r="F85" s="11">
        <v>94.0</v>
      </c>
      <c r="G85" s="11">
        <v>201.0</v>
      </c>
      <c r="H85" s="11">
        <v>448.0</v>
      </c>
      <c r="I85" s="13">
        <f t="shared" si="8"/>
        <v>296.0571429</v>
      </c>
      <c r="K85" s="15">
        <f t="shared" si="9"/>
        <v>85</v>
      </c>
      <c r="L85" s="15">
        <f t="shared" si="10"/>
        <v>123</v>
      </c>
      <c r="M85" s="15">
        <f t="shared" si="11"/>
        <v>201</v>
      </c>
      <c r="N85" s="15">
        <f t="shared" si="12"/>
        <v>454.7</v>
      </c>
      <c r="O85" s="15">
        <f t="shared" si="13"/>
        <v>631</v>
      </c>
    </row>
    <row r="86">
      <c r="A86" s="16">
        <f t="shared" si="14"/>
        <v>27</v>
      </c>
      <c r="B86" s="10">
        <v>512.0</v>
      </c>
      <c r="C86" s="10">
        <v>148.0</v>
      </c>
      <c r="D86" s="10">
        <v>736.0</v>
      </c>
      <c r="E86" s="11">
        <v>124.0</v>
      </c>
      <c r="F86" s="11">
        <v>77.0</v>
      </c>
      <c r="G86" s="11">
        <v>282.0</v>
      </c>
      <c r="H86" s="11">
        <v>482.0</v>
      </c>
      <c r="I86" s="13">
        <f t="shared" si="8"/>
        <v>337.2857143</v>
      </c>
      <c r="K86" s="15">
        <f t="shared" si="9"/>
        <v>77</v>
      </c>
      <c r="L86" s="15">
        <f t="shared" si="10"/>
        <v>136</v>
      </c>
      <c r="M86" s="15">
        <f t="shared" si="11"/>
        <v>282</v>
      </c>
      <c r="N86" s="15">
        <f t="shared" si="12"/>
        <v>497</v>
      </c>
      <c r="O86" s="15">
        <f t="shared" si="13"/>
        <v>736</v>
      </c>
    </row>
    <row r="87">
      <c r="A87" s="16">
        <f t="shared" si="14"/>
        <v>28</v>
      </c>
      <c r="B87" s="10">
        <v>713.0</v>
      </c>
      <c r="C87" s="10">
        <v>184.0</v>
      </c>
      <c r="D87" s="10">
        <v>747.0</v>
      </c>
      <c r="E87" s="11">
        <v>136.0</v>
      </c>
      <c r="F87" s="11">
        <v>83.0</v>
      </c>
      <c r="G87" s="11">
        <v>244.0</v>
      </c>
      <c r="H87" s="11">
        <v>528.0</v>
      </c>
      <c r="I87" s="13">
        <f t="shared" si="8"/>
        <v>376.4285714</v>
      </c>
      <c r="K87" s="15">
        <f t="shared" si="9"/>
        <v>83</v>
      </c>
      <c r="L87" s="15">
        <f t="shared" si="10"/>
        <v>160</v>
      </c>
      <c r="M87" s="15">
        <f t="shared" si="11"/>
        <v>244</v>
      </c>
      <c r="N87" s="15">
        <f t="shared" si="12"/>
        <v>620.5</v>
      </c>
      <c r="O87" s="15">
        <f t="shared" si="13"/>
        <v>747</v>
      </c>
    </row>
    <row r="88">
      <c r="A88" s="16">
        <f t="shared" si="14"/>
        <v>29</v>
      </c>
      <c r="B88" s="10">
        <v>709.0</v>
      </c>
      <c r="C88" s="10">
        <v>170.0</v>
      </c>
      <c r="D88" s="10">
        <v>707.0</v>
      </c>
      <c r="E88" s="11">
        <v>124.0</v>
      </c>
      <c r="F88" s="11">
        <v>87.0</v>
      </c>
      <c r="G88" s="11">
        <v>319.0</v>
      </c>
      <c r="H88" s="11">
        <v>507.0</v>
      </c>
      <c r="I88" s="13">
        <f t="shared" si="8"/>
        <v>374.7142857</v>
      </c>
      <c r="K88" s="15">
        <f t="shared" si="9"/>
        <v>87</v>
      </c>
      <c r="L88" s="15">
        <f t="shared" si="10"/>
        <v>147</v>
      </c>
      <c r="M88" s="15">
        <f t="shared" si="11"/>
        <v>319</v>
      </c>
      <c r="N88" s="15">
        <f t="shared" si="12"/>
        <v>607</v>
      </c>
      <c r="O88" s="15">
        <f t="shared" si="13"/>
        <v>709</v>
      </c>
    </row>
    <row r="89">
      <c r="A89" s="16">
        <f t="shared" si="14"/>
        <v>30</v>
      </c>
      <c r="B89" s="10">
        <v>745.0</v>
      </c>
      <c r="C89" s="10">
        <v>170.0</v>
      </c>
      <c r="D89" s="10">
        <v>909.0</v>
      </c>
      <c r="E89" s="11">
        <v>179.0</v>
      </c>
      <c r="F89" s="11">
        <v>86.0</v>
      </c>
      <c r="G89" s="11">
        <v>360.0</v>
      </c>
      <c r="H89" s="11">
        <v>629.0</v>
      </c>
      <c r="I89" s="13">
        <f t="shared" si="8"/>
        <v>439.7142857</v>
      </c>
      <c r="K89" s="15">
        <f t="shared" si="9"/>
        <v>86</v>
      </c>
      <c r="L89" s="15">
        <f t="shared" si="10"/>
        <v>174.5</v>
      </c>
      <c r="M89" s="15">
        <f t="shared" si="11"/>
        <v>360</v>
      </c>
      <c r="N89" s="15">
        <f t="shared" si="12"/>
        <v>687</v>
      </c>
      <c r="O89" s="15">
        <f t="shared" si="13"/>
        <v>909</v>
      </c>
    </row>
    <row r="90">
      <c r="A90" s="16">
        <f t="shared" si="14"/>
        <v>31</v>
      </c>
      <c r="B90" s="10">
        <v>783.0</v>
      </c>
      <c r="C90" s="10">
        <v>168.0</v>
      </c>
      <c r="D90" s="10">
        <v>876.0</v>
      </c>
      <c r="E90" s="11">
        <v>181.0</v>
      </c>
      <c r="F90" s="11">
        <v>119.0</v>
      </c>
      <c r="G90" s="11">
        <v>307.0</v>
      </c>
      <c r="H90" s="11">
        <v>630.0</v>
      </c>
      <c r="I90" s="13">
        <f t="shared" si="8"/>
        <v>437.7142857</v>
      </c>
      <c r="K90" s="15">
        <f t="shared" si="9"/>
        <v>119</v>
      </c>
      <c r="L90" s="15">
        <f t="shared" si="10"/>
        <v>174.5</v>
      </c>
      <c r="M90" s="15">
        <f t="shared" si="11"/>
        <v>307</v>
      </c>
      <c r="N90" s="15">
        <f t="shared" si="12"/>
        <v>706.5</v>
      </c>
      <c r="O90" s="15">
        <f t="shared" si="13"/>
        <v>876</v>
      </c>
    </row>
    <row r="91">
      <c r="A91" s="16">
        <f t="shared" si="14"/>
        <v>32</v>
      </c>
      <c r="B91" s="10">
        <v>849.0</v>
      </c>
      <c r="C91" s="10">
        <v>177.0</v>
      </c>
      <c r="D91" s="10">
        <v>892.0</v>
      </c>
      <c r="E91" s="11">
        <v>149.0</v>
      </c>
      <c r="F91" s="11">
        <v>111.0</v>
      </c>
      <c r="G91" s="11">
        <v>348.0</v>
      </c>
      <c r="H91" s="11">
        <v>734.0</v>
      </c>
      <c r="I91" s="13">
        <f t="shared" si="8"/>
        <v>465.7142857</v>
      </c>
      <c r="K91" s="15">
        <f t="shared" si="9"/>
        <v>111</v>
      </c>
      <c r="L91" s="15">
        <f t="shared" si="10"/>
        <v>163</v>
      </c>
      <c r="M91" s="15">
        <f t="shared" si="11"/>
        <v>348</v>
      </c>
      <c r="N91" s="15">
        <f t="shared" si="12"/>
        <v>791.5</v>
      </c>
      <c r="O91" s="15">
        <f t="shared" si="13"/>
        <v>892</v>
      </c>
    </row>
    <row r="92">
      <c r="A92" s="16">
        <f t="shared" si="14"/>
        <v>33</v>
      </c>
      <c r="B92" s="10">
        <v>868.0</v>
      </c>
      <c r="C92" s="10">
        <v>281.2</v>
      </c>
      <c r="D92" s="10">
        <v>988.0</v>
      </c>
      <c r="E92" s="11">
        <v>161.0</v>
      </c>
      <c r="F92" s="11">
        <v>108.0</v>
      </c>
      <c r="G92" s="11">
        <v>439.0</v>
      </c>
      <c r="H92" s="11">
        <v>827.0</v>
      </c>
      <c r="I92" s="13">
        <f t="shared" si="8"/>
        <v>524.6</v>
      </c>
      <c r="K92" s="15">
        <f t="shared" si="9"/>
        <v>108</v>
      </c>
      <c r="L92" s="15">
        <f t="shared" si="10"/>
        <v>221.1</v>
      </c>
      <c r="M92" s="15">
        <f t="shared" si="11"/>
        <v>439</v>
      </c>
      <c r="N92" s="15">
        <f t="shared" si="12"/>
        <v>847.5</v>
      </c>
      <c r="O92" s="15">
        <f t="shared" si="13"/>
        <v>988</v>
      </c>
    </row>
    <row r="93">
      <c r="A93" s="16">
        <f t="shared" si="14"/>
        <v>34</v>
      </c>
      <c r="B93" s="10">
        <v>838.0</v>
      </c>
      <c r="C93" s="10">
        <v>231.0</v>
      </c>
      <c r="D93" s="10">
        <v>1003.0</v>
      </c>
      <c r="E93" s="11">
        <v>190.0</v>
      </c>
      <c r="F93" s="11">
        <v>114.0</v>
      </c>
      <c r="G93" s="11">
        <v>466.0</v>
      </c>
      <c r="H93" s="11">
        <v>879.0</v>
      </c>
      <c r="I93" s="13">
        <f t="shared" si="8"/>
        <v>531.5714286</v>
      </c>
      <c r="K93" s="15">
        <f t="shared" si="9"/>
        <v>114</v>
      </c>
      <c r="L93" s="15">
        <f t="shared" si="10"/>
        <v>210.5</v>
      </c>
      <c r="M93" s="15">
        <f t="shared" si="11"/>
        <v>466</v>
      </c>
      <c r="N93" s="15">
        <f t="shared" si="12"/>
        <v>858.5</v>
      </c>
      <c r="O93" s="15">
        <f t="shared" si="13"/>
        <v>1003</v>
      </c>
    </row>
    <row r="94">
      <c r="A94" s="16">
        <f t="shared" si="14"/>
        <v>35</v>
      </c>
      <c r="B94" s="10">
        <v>918.0</v>
      </c>
      <c r="C94" s="10">
        <v>190.8</v>
      </c>
      <c r="D94" s="10">
        <v>1065.0</v>
      </c>
      <c r="E94" s="11">
        <v>212.0</v>
      </c>
      <c r="F94" s="11">
        <v>130.0</v>
      </c>
      <c r="G94" s="11">
        <v>480.0</v>
      </c>
      <c r="H94" s="11">
        <v>935.0</v>
      </c>
      <c r="I94" s="13">
        <f t="shared" si="8"/>
        <v>561.5428571</v>
      </c>
      <c r="K94" s="15">
        <f t="shared" si="9"/>
        <v>130</v>
      </c>
      <c r="L94" s="15">
        <f t="shared" si="10"/>
        <v>201.4</v>
      </c>
      <c r="M94" s="15">
        <f t="shared" si="11"/>
        <v>480</v>
      </c>
      <c r="N94" s="15">
        <f t="shared" si="12"/>
        <v>926.5</v>
      </c>
      <c r="O94" s="15">
        <f t="shared" si="13"/>
        <v>1065</v>
      </c>
    </row>
    <row r="95">
      <c r="A95" s="16">
        <f t="shared" si="14"/>
        <v>36</v>
      </c>
      <c r="B95" s="10">
        <v>928.0</v>
      </c>
      <c r="C95" s="10">
        <v>232.0</v>
      </c>
      <c r="D95" s="10">
        <v>1111.0</v>
      </c>
      <c r="E95" s="11">
        <v>269.7</v>
      </c>
      <c r="F95" s="11">
        <v>128.0</v>
      </c>
      <c r="G95" s="11">
        <v>478.0</v>
      </c>
      <c r="H95" s="11">
        <v>925.0</v>
      </c>
      <c r="I95" s="13">
        <f t="shared" si="8"/>
        <v>581.6714286</v>
      </c>
      <c r="K95" s="15">
        <f t="shared" si="9"/>
        <v>128</v>
      </c>
      <c r="L95" s="15">
        <f t="shared" si="10"/>
        <v>250.85</v>
      </c>
      <c r="M95" s="15">
        <f t="shared" si="11"/>
        <v>478</v>
      </c>
      <c r="N95" s="15">
        <f t="shared" si="12"/>
        <v>926.5</v>
      </c>
      <c r="O95" s="15">
        <f t="shared" si="13"/>
        <v>1111</v>
      </c>
    </row>
    <row r="96">
      <c r="A96" s="16">
        <f t="shared" si="14"/>
        <v>37</v>
      </c>
      <c r="B96" s="10">
        <v>987.0</v>
      </c>
      <c r="C96" s="10">
        <v>226.2</v>
      </c>
      <c r="D96" s="10">
        <v>1264.0</v>
      </c>
      <c r="E96" s="11">
        <v>295.0</v>
      </c>
      <c r="F96" s="11">
        <v>184.0</v>
      </c>
      <c r="G96" s="11">
        <v>540.0</v>
      </c>
      <c r="H96" s="11">
        <v>996.0</v>
      </c>
      <c r="I96" s="13">
        <f t="shared" si="8"/>
        <v>641.7428571</v>
      </c>
      <c r="K96" s="15">
        <f t="shared" si="9"/>
        <v>184</v>
      </c>
      <c r="L96" s="15">
        <f t="shared" si="10"/>
        <v>260.6</v>
      </c>
      <c r="M96" s="15">
        <f t="shared" si="11"/>
        <v>540</v>
      </c>
      <c r="N96" s="15">
        <f t="shared" si="12"/>
        <v>991.5</v>
      </c>
      <c r="O96" s="15">
        <f t="shared" si="13"/>
        <v>1264</v>
      </c>
    </row>
    <row r="97">
      <c r="A97" s="16">
        <f t="shared" si="14"/>
        <v>38</v>
      </c>
      <c r="B97" s="10">
        <v>1086.0</v>
      </c>
      <c r="C97" s="10">
        <v>210.3</v>
      </c>
      <c r="D97" s="10">
        <v>1312.0</v>
      </c>
      <c r="E97" s="11">
        <v>306.0</v>
      </c>
      <c r="F97" s="11">
        <v>229.0</v>
      </c>
      <c r="G97" s="11">
        <v>669.0</v>
      </c>
      <c r="H97" s="11">
        <v>916.0</v>
      </c>
      <c r="I97" s="13">
        <f t="shared" si="8"/>
        <v>675.4714286</v>
      </c>
      <c r="K97" s="15">
        <f t="shared" si="9"/>
        <v>210.3</v>
      </c>
      <c r="L97" s="15">
        <f t="shared" si="10"/>
        <v>267.5</v>
      </c>
      <c r="M97" s="15">
        <f t="shared" si="11"/>
        <v>669</v>
      </c>
      <c r="N97" s="15">
        <f t="shared" si="12"/>
        <v>1001</v>
      </c>
      <c r="O97" s="15">
        <f t="shared" si="13"/>
        <v>1312</v>
      </c>
    </row>
    <row r="98">
      <c r="A98" s="16">
        <f t="shared" si="14"/>
        <v>39</v>
      </c>
      <c r="B98" s="10">
        <v>1129.7</v>
      </c>
      <c r="C98" s="10">
        <v>262.0</v>
      </c>
      <c r="D98" s="10">
        <v>1305.0</v>
      </c>
      <c r="E98" s="11">
        <v>326.0</v>
      </c>
      <c r="F98" s="11">
        <v>273.0</v>
      </c>
      <c r="G98" s="11">
        <v>709.0</v>
      </c>
      <c r="H98" s="11">
        <v>1008.0</v>
      </c>
      <c r="I98" s="13">
        <f t="shared" si="8"/>
        <v>716.1</v>
      </c>
      <c r="K98" s="15">
        <f t="shared" si="9"/>
        <v>262</v>
      </c>
      <c r="L98" s="15">
        <f t="shared" si="10"/>
        <v>299.5</v>
      </c>
      <c r="M98" s="15">
        <f t="shared" si="11"/>
        <v>709</v>
      </c>
      <c r="N98" s="15">
        <f t="shared" si="12"/>
        <v>1068.85</v>
      </c>
      <c r="O98" s="15">
        <f t="shared" si="13"/>
        <v>1305</v>
      </c>
    </row>
    <row r="99">
      <c r="A99" s="16">
        <f t="shared" si="14"/>
        <v>40</v>
      </c>
      <c r="B99" s="10">
        <v>1239.78</v>
      </c>
      <c r="C99" s="10">
        <v>279.0</v>
      </c>
      <c r="D99" s="10">
        <v>1292.0</v>
      </c>
      <c r="E99" s="11">
        <v>309.0</v>
      </c>
      <c r="F99" s="11">
        <v>283.0</v>
      </c>
      <c r="G99" s="11">
        <v>694.0</v>
      </c>
      <c r="H99" s="11">
        <v>1127.0</v>
      </c>
      <c r="I99" s="13">
        <f t="shared" si="8"/>
        <v>746.2542857</v>
      </c>
      <c r="K99" s="15">
        <f t="shared" si="9"/>
        <v>279</v>
      </c>
      <c r="L99" s="15">
        <f t="shared" si="10"/>
        <v>296</v>
      </c>
      <c r="M99" s="15">
        <f t="shared" si="11"/>
        <v>694</v>
      </c>
      <c r="N99" s="15">
        <f t="shared" si="12"/>
        <v>1183.39</v>
      </c>
      <c r="O99" s="15">
        <f t="shared" si="13"/>
        <v>1292</v>
      </c>
    </row>
    <row r="100">
      <c r="A100" s="16">
        <f t="shared" si="14"/>
        <v>41</v>
      </c>
      <c r="B100" s="10">
        <v>1262.0</v>
      </c>
      <c r="C100" s="10">
        <v>269.5</v>
      </c>
      <c r="D100" s="10">
        <v>1298.0</v>
      </c>
      <c r="E100" s="11">
        <v>358.0</v>
      </c>
      <c r="F100" s="11">
        <v>293.0</v>
      </c>
      <c r="G100" s="11">
        <v>837.0</v>
      </c>
      <c r="H100" s="11">
        <v>1107.0</v>
      </c>
      <c r="I100" s="13">
        <f t="shared" si="8"/>
        <v>774.9285714</v>
      </c>
      <c r="K100" s="15">
        <f t="shared" si="9"/>
        <v>269.5</v>
      </c>
      <c r="L100" s="15">
        <f t="shared" si="10"/>
        <v>325.5</v>
      </c>
      <c r="M100" s="15">
        <f t="shared" si="11"/>
        <v>837</v>
      </c>
      <c r="N100" s="15">
        <f t="shared" si="12"/>
        <v>1184.5</v>
      </c>
      <c r="O100" s="15">
        <f t="shared" si="13"/>
        <v>1298</v>
      </c>
    </row>
    <row r="101">
      <c r="A101" s="16">
        <f t="shared" si="14"/>
        <v>42</v>
      </c>
      <c r="B101" s="10">
        <v>1289.0</v>
      </c>
      <c r="C101" s="10">
        <v>287.0</v>
      </c>
      <c r="D101" s="10">
        <v>1387.0</v>
      </c>
      <c r="E101" s="11">
        <v>376.0</v>
      </c>
      <c r="F101" s="11">
        <v>295.0</v>
      </c>
      <c r="G101" s="11">
        <v>834.0</v>
      </c>
      <c r="H101" s="11">
        <v>1204.0</v>
      </c>
      <c r="I101" s="13">
        <f t="shared" si="8"/>
        <v>810.2857143</v>
      </c>
      <c r="K101" s="15">
        <f t="shared" si="9"/>
        <v>287</v>
      </c>
      <c r="L101" s="15">
        <f t="shared" si="10"/>
        <v>335.5</v>
      </c>
      <c r="M101" s="15">
        <f t="shared" si="11"/>
        <v>834</v>
      </c>
      <c r="N101" s="15">
        <f t="shared" si="12"/>
        <v>1246.5</v>
      </c>
      <c r="O101" s="15">
        <f t="shared" si="13"/>
        <v>1387</v>
      </c>
    </row>
    <row r="102">
      <c r="A102" s="16">
        <f t="shared" si="14"/>
        <v>43</v>
      </c>
      <c r="B102" s="10">
        <v>1278.0</v>
      </c>
      <c r="C102" s="10">
        <v>296.0</v>
      </c>
      <c r="D102" s="10">
        <v>1404.0</v>
      </c>
      <c r="E102" s="11">
        <v>398.0</v>
      </c>
      <c r="F102" s="11">
        <v>320.0</v>
      </c>
      <c r="G102" s="11">
        <v>898.0</v>
      </c>
      <c r="H102" s="11">
        <v>1197.0</v>
      </c>
      <c r="I102" s="13">
        <f t="shared" si="8"/>
        <v>827.2857143</v>
      </c>
      <c r="K102" s="15">
        <f t="shared" si="9"/>
        <v>296</v>
      </c>
      <c r="L102" s="15">
        <f t="shared" si="10"/>
        <v>359</v>
      </c>
      <c r="M102" s="15">
        <f t="shared" si="11"/>
        <v>898</v>
      </c>
      <c r="N102" s="15">
        <f t="shared" si="12"/>
        <v>1237.5</v>
      </c>
      <c r="O102" s="15">
        <f t="shared" si="13"/>
        <v>1404</v>
      </c>
    </row>
    <row r="103">
      <c r="A103" s="16">
        <f t="shared" si="14"/>
        <v>44</v>
      </c>
      <c r="B103" s="10">
        <v>1330.0</v>
      </c>
      <c r="C103" s="10">
        <v>303.0</v>
      </c>
      <c r="D103" s="10">
        <v>1511.0</v>
      </c>
      <c r="E103" s="11">
        <v>416.0</v>
      </c>
      <c r="F103" s="11">
        <v>329.0</v>
      </c>
      <c r="G103" s="11">
        <v>773.0</v>
      </c>
      <c r="H103" s="11">
        <v>1274.0</v>
      </c>
      <c r="I103" s="13">
        <f t="shared" si="8"/>
        <v>848</v>
      </c>
      <c r="K103" s="15">
        <f t="shared" si="9"/>
        <v>303</v>
      </c>
      <c r="L103" s="15">
        <f t="shared" si="10"/>
        <v>372.5</v>
      </c>
      <c r="M103" s="15">
        <f t="shared" si="11"/>
        <v>773</v>
      </c>
      <c r="N103" s="15">
        <f t="shared" si="12"/>
        <v>1302</v>
      </c>
      <c r="O103" s="15">
        <f t="shared" si="13"/>
        <v>1511</v>
      </c>
    </row>
    <row r="104">
      <c r="A104" s="16">
        <f t="shared" si="14"/>
        <v>45</v>
      </c>
      <c r="B104" s="10">
        <v>1352.2</v>
      </c>
      <c r="C104" s="10">
        <v>324.0</v>
      </c>
      <c r="D104" s="10">
        <v>1597.0</v>
      </c>
      <c r="E104" s="11">
        <v>722.0</v>
      </c>
      <c r="F104" s="11">
        <v>326.0</v>
      </c>
      <c r="G104" s="11">
        <v>836.0</v>
      </c>
      <c r="H104" s="11">
        <v>1336.0</v>
      </c>
      <c r="I104" s="13">
        <f t="shared" si="8"/>
        <v>927.6</v>
      </c>
      <c r="K104" s="15">
        <f t="shared" si="9"/>
        <v>324</v>
      </c>
      <c r="L104" s="15">
        <f t="shared" si="10"/>
        <v>524</v>
      </c>
      <c r="M104" s="15">
        <f t="shared" si="11"/>
        <v>836</v>
      </c>
      <c r="N104" s="15">
        <f t="shared" si="12"/>
        <v>1344.1</v>
      </c>
      <c r="O104" s="15">
        <f t="shared" si="13"/>
        <v>1597</v>
      </c>
    </row>
    <row r="105">
      <c r="A105" s="16">
        <f t="shared" si="14"/>
        <v>46</v>
      </c>
      <c r="B105" s="10">
        <v>1440.6</v>
      </c>
      <c r="C105" s="10">
        <v>358.0</v>
      </c>
      <c r="D105" s="10">
        <v>1641.0</v>
      </c>
      <c r="E105" s="11">
        <v>765.0</v>
      </c>
      <c r="F105" s="11">
        <v>343.0</v>
      </c>
      <c r="G105" s="11">
        <v>1174.0</v>
      </c>
      <c r="H105" s="11">
        <v>1461.0</v>
      </c>
      <c r="I105" s="13">
        <f t="shared" si="8"/>
        <v>1026.085714</v>
      </c>
      <c r="K105" s="15">
        <f t="shared" si="9"/>
        <v>343</v>
      </c>
      <c r="L105" s="15">
        <f t="shared" si="10"/>
        <v>561.5</v>
      </c>
      <c r="M105" s="15">
        <f t="shared" si="11"/>
        <v>1174</v>
      </c>
      <c r="N105" s="15">
        <f t="shared" si="12"/>
        <v>1450.8</v>
      </c>
      <c r="O105" s="15">
        <f t="shared" si="13"/>
        <v>1641</v>
      </c>
    </row>
    <row r="106">
      <c r="A106" s="16">
        <f t="shared" si="14"/>
        <v>47</v>
      </c>
      <c r="B106" s="10">
        <v>1526.8</v>
      </c>
      <c r="C106" s="10">
        <v>378.0</v>
      </c>
      <c r="D106" s="10">
        <v>1686.0</v>
      </c>
      <c r="E106" s="11">
        <v>801.0</v>
      </c>
      <c r="F106" s="11">
        <v>360.0</v>
      </c>
      <c r="G106" s="11">
        <v>1154.0</v>
      </c>
      <c r="H106" s="11">
        <v>1491.0</v>
      </c>
      <c r="I106" s="13">
        <f t="shared" si="8"/>
        <v>1056.685714</v>
      </c>
      <c r="K106" s="15">
        <f t="shared" si="9"/>
        <v>360</v>
      </c>
      <c r="L106" s="15">
        <f t="shared" si="10"/>
        <v>589.5</v>
      </c>
      <c r="M106" s="15">
        <f t="shared" si="11"/>
        <v>1154</v>
      </c>
      <c r="N106" s="15">
        <f t="shared" si="12"/>
        <v>1508.9</v>
      </c>
      <c r="O106" s="15">
        <f t="shared" si="13"/>
        <v>1686</v>
      </c>
    </row>
    <row r="107">
      <c r="A107" s="16">
        <f t="shared" si="14"/>
        <v>48</v>
      </c>
      <c r="B107" s="10">
        <v>1669.0</v>
      </c>
      <c r="C107" s="10">
        <v>424.0</v>
      </c>
      <c r="D107" s="10">
        <v>1734.0</v>
      </c>
      <c r="E107" s="11">
        <v>813.0</v>
      </c>
      <c r="F107" s="11">
        <v>347.0</v>
      </c>
      <c r="G107" s="11">
        <v>1290.0</v>
      </c>
      <c r="H107" s="11">
        <v>1492.0</v>
      </c>
      <c r="I107" s="13">
        <f t="shared" si="8"/>
        <v>1109.857143</v>
      </c>
      <c r="K107" s="15">
        <f t="shared" si="9"/>
        <v>347</v>
      </c>
      <c r="L107" s="15">
        <f t="shared" si="10"/>
        <v>618.5</v>
      </c>
      <c r="M107" s="15">
        <f t="shared" si="11"/>
        <v>1290</v>
      </c>
      <c r="N107" s="15">
        <f t="shared" si="12"/>
        <v>1580.5</v>
      </c>
      <c r="O107" s="15">
        <f t="shared" si="13"/>
        <v>1734</v>
      </c>
    </row>
    <row r="108">
      <c r="A108" s="16">
        <f t="shared" si="14"/>
        <v>49</v>
      </c>
      <c r="B108" s="10">
        <v>1748.0</v>
      </c>
      <c r="C108" s="10">
        <v>494.3</v>
      </c>
      <c r="D108" s="10">
        <v>1691.8</v>
      </c>
      <c r="E108" s="11">
        <v>827.0</v>
      </c>
      <c r="F108" s="11">
        <v>382.0</v>
      </c>
      <c r="G108" s="11">
        <v>1470.0</v>
      </c>
      <c r="H108" s="11">
        <v>1616.0</v>
      </c>
      <c r="I108" s="13">
        <f t="shared" si="8"/>
        <v>1175.585714</v>
      </c>
      <c r="K108" s="15">
        <f t="shared" si="9"/>
        <v>382</v>
      </c>
      <c r="L108" s="15">
        <f t="shared" si="10"/>
        <v>660.65</v>
      </c>
      <c r="M108" s="15">
        <f t="shared" si="11"/>
        <v>1470</v>
      </c>
      <c r="N108" s="15">
        <f t="shared" si="12"/>
        <v>1653.9</v>
      </c>
      <c r="O108" s="15">
        <f t="shared" si="13"/>
        <v>1748</v>
      </c>
    </row>
    <row r="109">
      <c r="A109" s="23">
        <f t="shared" si="14"/>
        <v>50</v>
      </c>
      <c r="B109" s="18">
        <v>2013.0</v>
      </c>
      <c r="C109" s="18">
        <v>548.0</v>
      </c>
      <c r="D109" s="18">
        <v>1753.0</v>
      </c>
      <c r="E109" s="19">
        <v>904.0</v>
      </c>
      <c r="F109" s="19">
        <v>378.0</v>
      </c>
      <c r="G109" s="19">
        <v>1316.0</v>
      </c>
      <c r="H109" s="19">
        <v>1719.0</v>
      </c>
      <c r="I109" s="24">
        <f t="shared" si="8"/>
        <v>1233</v>
      </c>
      <c r="K109" s="22">
        <f t="shared" si="9"/>
        <v>378</v>
      </c>
      <c r="L109" s="22">
        <f t="shared" si="10"/>
        <v>726</v>
      </c>
      <c r="M109" s="22">
        <f t="shared" si="11"/>
        <v>1316</v>
      </c>
      <c r="N109" s="22">
        <f t="shared" si="12"/>
        <v>1736</v>
      </c>
      <c r="O109" s="22">
        <f t="shared" si="13"/>
        <v>2013</v>
      </c>
    </row>
  </sheetData>
  <mergeCells count="4">
    <mergeCell ref="A3:I3"/>
    <mergeCell ref="K3:O3"/>
    <mergeCell ref="A58:I58"/>
    <mergeCell ref="K58:O5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2"/>
      <c r="C3" s="2"/>
      <c r="D3" s="2"/>
      <c r="E3" s="2"/>
      <c r="F3" s="2"/>
      <c r="G3" s="3"/>
      <c r="I3" s="1" t="s">
        <v>2</v>
      </c>
      <c r="J3" s="2"/>
      <c r="K3" s="2"/>
      <c r="L3" s="2"/>
      <c r="M3" s="3"/>
    </row>
    <row r="4">
      <c r="A4" s="4" t="s">
        <v>4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6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</row>
    <row r="5">
      <c r="A5" s="9">
        <v>1.0</v>
      </c>
      <c r="B5" s="10">
        <v>128.0</v>
      </c>
      <c r="C5" s="11">
        <v>33.0</v>
      </c>
      <c r="D5" s="11">
        <v>58.0</v>
      </c>
      <c r="E5" s="11">
        <v>80.0</v>
      </c>
      <c r="F5" s="11">
        <v>46.0</v>
      </c>
      <c r="G5" s="12">
        <f t="shared" ref="G5:G34" si="1">AVERAGE(B5:F5)</f>
        <v>69</v>
      </c>
      <c r="I5" s="14">
        <f t="shared" ref="I5:I34" si="2">QUARTILE(B5:F5,0)</f>
        <v>33</v>
      </c>
      <c r="J5" s="15">
        <f t="shared" ref="J5:J34" si="3">QUARTILE(B5:F5,1)</f>
        <v>46</v>
      </c>
      <c r="K5" s="15">
        <f t="shared" ref="K5:K34" si="4">QUARTILE(B5:F5,2)</f>
        <v>58</v>
      </c>
      <c r="L5" s="15">
        <f t="shared" ref="L5:L34" si="5">QUARTILE(B5:F5,3)</f>
        <v>80</v>
      </c>
      <c r="M5" s="15">
        <f t="shared" ref="M5:M34" si="6">QUARTILE(B5:F5,4)</f>
        <v>128</v>
      </c>
    </row>
    <row r="6">
      <c r="A6" s="9">
        <f t="shared" ref="A6:A34" si="7">A5+1</f>
        <v>2</v>
      </c>
      <c r="B6" s="10">
        <v>266.0</v>
      </c>
      <c r="C6" s="11">
        <v>66.0</v>
      </c>
      <c r="D6" s="11">
        <v>119.0</v>
      </c>
      <c r="E6" s="11">
        <v>125.0</v>
      </c>
      <c r="F6" s="11">
        <v>197.0</v>
      </c>
      <c r="G6" s="12">
        <f t="shared" si="1"/>
        <v>154.6</v>
      </c>
      <c r="I6" s="14">
        <f t="shared" si="2"/>
        <v>66</v>
      </c>
      <c r="J6" s="15">
        <f t="shared" si="3"/>
        <v>119</v>
      </c>
      <c r="K6" s="15">
        <f t="shared" si="4"/>
        <v>125</v>
      </c>
      <c r="L6" s="15">
        <f t="shared" si="5"/>
        <v>197</v>
      </c>
      <c r="M6" s="15">
        <f t="shared" si="6"/>
        <v>266</v>
      </c>
    </row>
    <row r="7">
      <c r="A7" s="9">
        <f t="shared" si="7"/>
        <v>3</v>
      </c>
      <c r="B7" s="10">
        <v>305.0</v>
      </c>
      <c r="C7" s="11">
        <v>150.0</v>
      </c>
      <c r="D7" s="11">
        <v>163.0</v>
      </c>
      <c r="E7" s="11">
        <v>132.0</v>
      </c>
      <c r="F7" s="11">
        <v>243.0</v>
      </c>
      <c r="G7" s="12">
        <f t="shared" si="1"/>
        <v>198.6</v>
      </c>
      <c r="I7" s="14">
        <f t="shared" si="2"/>
        <v>132</v>
      </c>
      <c r="J7" s="15">
        <f t="shared" si="3"/>
        <v>150</v>
      </c>
      <c r="K7" s="15">
        <f t="shared" si="4"/>
        <v>163</v>
      </c>
      <c r="L7" s="15">
        <f t="shared" si="5"/>
        <v>243</v>
      </c>
      <c r="M7" s="15">
        <f t="shared" si="6"/>
        <v>305</v>
      </c>
    </row>
    <row r="8">
      <c r="A8" s="9">
        <f t="shared" si="7"/>
        <v>4</v>
      </c>
      <c r="B8" s="10">
        <v>559.0</v>
      </c>
      <c r="C8" s="11">
        <v>153.0</v>
      </c>
      <c r="D8" s="11">
        <v>209.0</v>
      </c>
      <c r="E8" s="11">
        <v>154.0</v>
      </c>
      <c r="F8" s="11">
        <v>270.0</v>
      </c>
      <c r="G8" s="12">
        <f t="shared" si="1"/>
        <v>269</v>
      </c>
      <c r="I8" s="14">
        <f t="shared" si="2"/>
        <v>153</v>
      </c>
      <c r="J8" s="15">
        <f t="shared" si="3"/>
        <v>154</v>
      </c>
      <c r="K8" s="15">
        <f t="shared" si="4"/>
        <v>209</v>
      </c>
      <c r="L8" s="15">
        <f t="shared" si="5"/>
        <v>270</v>
      </c>
      <c r="M8" s="15">
        <f t="shared" si="6"/>
        <v>559</v>
      </c>
    </row>
    <row r="9">
      <c r="A9" s="9">
        <f t="shared" si="7"/>
        <v>5</v>
      </c>
      <c r="B9" s="10">
        <v>616.0</v>
      </c>
      <c r="C9" s="11">
        <v>178.0</v>
      </c>
      <c r="D9" s="11">
        <v>254.0</v>
      </c>
      <c r="E9" s="11">
        <v>320.0</v>
      </c>
      <c r="F9" s="11">
        <v>292.0</v>
      </c>
      <c r="G9" s="12">
        <f t="shared" si="1"/>
        <v>332</v>
      </c>
      <c r="I9" s="14">
        <f t="shared" si="2"/>
        <v>178</v>
      </c>
      <c r="J9" s="15">
        <f t="shared" si="3"/>
        <v>254</v>
      </c>
      <c r="K9" s="15">
        <f t="shared" si="4"/>
        <v>292</v>
      </c>
      <c r="L9" s="15">
        <f t="shared" si="5"/>
        <v>320</v>
      </c>
      <c r="M9" s="15">
        <f t="shared" si="6"/>
        <v>616</v>
      </c>
    </row>
    <row r="10">
      <c r="A10" s="9">
        <f t="shared" si="7"/>
        <v>6</v>
      </c>
      <c r="B10" s="10">
        <v>683.0</v>
      </c>
      <c r="C10" s="11">
        <v>249.0</v>
      </c>
      <c r="D10" s="11">
        <v>293.0</v>
      </c>
      <c r="E10" s="11">
        <v>343.0</v>
      </c>
      <c r="F10" s="11">
        <v>361.0</v>
      </c>
      <c r="G10" s="12">
        <f t="shared" si="1"/>
        <v>385.8</v>
      </c>
      <c r="I10" s="14">
        <f t="shared" si="2"/>
        <v>249</v>
      </c>
      <c r="J10" s="15">
        <f t="shared" si="3"/>
        <v>293</v>
      </c>
      <c r="K10" s="15">
        <f t="shared" si="4"/>
        <v>343</v>
      </c>
      <c r="L10" s="15">
        <f t="shared" si="5"/>
        <v>361</v>
      </c>
      <c r="M10" s="15">
        <f t="shared" si="6"/>
        <v>683</v>
      </c>
    </row>
    <row r="11">
      <c r="A11" s="9">
        <f t="shared" si="7"/>
        <v>7</v>
      </c>
      <c r="B11" s="10">
        <v>789.0</v>
      </c>
      <c r="C11" s="11">
        <v>306.0</v>
      </c>
      <c r="D11" s="11">
        <v>313.0</v>
      </c>
      <c r="E11" s="11">
        <v>440.0</v>
      </c>
      <c r="F11" s="11">
        <v>400.0</v>
      </c>
      <c r="G11" s="12">
        <f t="shared" si="1"/>
        <v>449.6</v>
      </c>
      <c r="I11" s="14">
        <f t="shared" si="2"/>
        <v>306</v>
      </c>
      <c r="J11" s="15">
        <f t="shared" si="3"/>
        <v>313</v>
      </c>
      <c r="K11" s="15">
        <f t="shared" si="4"/>
        <v>400</v>
      </c>
      <c r="L11" s="15">
        <f t="shared" si="5"/>
        <v>440</v>
      </c>
      <c r="M11" s="15">
        <f t="shared" si="6"/>
        <v>789</v>
      </c>
    </row>
    <row r="12">
      <c r="A12" s="9">
        <f t="shared" si="7"/>
        <v>8</v>
      </c>
      <c r="B12" s="10">
        <v>819.0</v>
      </c>
      <c r="C12" s="11">
        <v>479.0</v>
      </c>
      <c r="D12" s="11">
        <v>465.0</v>
      </c>
      <c r="E12" s="11">
        <v>696.0</v>
      </c>
      <c r="F12" s="11">
        <v>464.0</v>
      </c>
      <c r="G12" s="12">
        <f t="shared" si="1"/>
        <v>584.6</v>
      </c>
      <c r="I12" s="14">
        <f t="shared" si="2"/>
        <v>464</v>
      </c>
      <c r="J12" s="15">
        <f t="shared" si="3"/>
        <v>465</v>
      </c>
      <c r="K12" s="15">
        <f t="shared" si="4"/>
        <v>479</v>
      </c>
      <c r="L12" s="15">
        <f t="shared" si="5"/>
        <v>696</v>
      </c>
      <c r="M12" s="15">
        <f t="shared" si="6"/>
        <v>819</v>
      </c>
    </row>
    <row r="13">
      <c r="A13" s="9">
        <f t="shared" si="7"/>
        <v>9</v>
      </c>
      <c r="B13" s="10">
        <v>890.0</v>
      </c>
      <c r="C13" s="11">
        <v>586.0</v>
      </c>
      <c r="D13" s="11">
        <v>507.0</v>
      </c>
      <c r="E13" s="11">
        <v>747.0</v>
      </c>
      <c r="F13" s="11">
        <v>587.0</v>
      </c>
      <c r="G13" s="12">
        <f t="shared" si="1"/>
        <v>663.4</v>
      </c>
      <c r="I13" s="14">
        <f t="shared" si="2"/>
        <v>507</v>
      </c>
      <c r="J13" s="15">
        <f t="shared" si="3"/>
        <v>586</v>
      </c>
      <c r="K13" s="15">
        <f t="shared" si="4"/>
        <v>587</v>
      </c>
      <c r="L13" s="15">
        <f t="shared" si="5"/>
        <v>747</v>
      </c>
      <c r="M13" s="15">
        <f t="shared" si="6"/>
        <v>890</v>
      </c>
    </row>
    <row r="14">
      <c r="A14" s="9">
        <f t="shared" si="7"/>
        <v>10</v>
      </c>
      <c r="B14" s="10">
        <v>1336.0</v>
      </c>
      <c r="C14" s="11">
        <v>653.0</v>
      </c>
      <c r="D14" s="11">
        <v>589.0</v>
      </c>
      <c r="E14" s="11">
        <v>823.0</v>
      </c>
      <c r="F14" s="11">
        <v>636.0</v>
      </c>
      <c r="G14" s="12">
        <f t="shared" si="1"/>
        <v>807.4</v>
      </c>
      <c r="I14" s="14">
        <f t="shared" si="2"/>
        <v>589</v>
      </c>
      <c r="J14" s="15">
        <f t="shared" si="3"/>
        <v>636</v>
      </c>
      <c r="K14" s="15">
        <f t="shared" si="4"/>
        <v>653</v>
      </c>
      <c r="L14" s="15">
        <f t="shared" si="5"/>
        <v>823</v>
      </c>
      <c r="M14" s="15">
        <f t="shared" si="6"/>
        <v>1336</v>
      </c>
    </row>
    <row r="15">
      <c r="A15" s="9">
        <f t="shared" si="7"/>
        <v>11</v>
      </c>
      <c r="B15" s="10">
        <v>1450.0</v>
      </c>
      <c r="C15" s="11">
        <v>739.0</v>
      </c>
      <c r="D15" s="11">
        <v>673.0</v>
      </c>
      <c r="E15" s="11">
        <v>985.0</v>
      </c>
      <c r="F15" s="11">
        <v>674.0</v>
      </c>
      <c r="G15" s="12">
        <f t="shared" si="1"/>
        <v>904.2</v>
      </c>
      <c r="I15" s="14">
        <f t="shared" si="2"/>
        <v>673</v>
      </c>
      <c r="J15" s="15">
        <f t="shared" si="3"/>
        <v>674</v>
      </c>
      <c r="K15" s="15">
        <f t="shared" si="4"/>
        <v>739</v>
      </c>
      <c r="L15" s="15">
        <f t="shared" si="5"/>
        <v>985</v>
      </c>
      <c r="M15" s="15">
        <f t="shared" si="6"/>
        <v>1450</v>
      </c>
    </row>
    <row r="16">
      <c r="A16" s="9">
        <f t="shared" si="7"/>
        <v>12</v>
      </c>
      <c r="B16" s="10">
        <v>1540.0</v>
      </c>
      <c r="C16" s="11">
        <v>1000.0</v>
      </c>
      <c r="D16" s="11">
        <v>817.0</v>
      </c>
      <c r="E16" s="11">
        <v>1049.0</v>
      </c>
      <c r="F16" s="11">
        <v>755.0</v>
      </c>
      <c r="G16" s="12">
        <f t="shared" si="1"/>
        <v>1032.2</v>
      </c>
      <c r="I16" s="14">
        <f t="shared" si="2"/>
        <v>755</v>
      </c>
      <c r="J16" s="15">
        <f t="shared" si="3"/>
        <v>817</v>
      </c>
      <c r="K16" s="15">
        <f t="shared" si="4"/>
        <v>1000</v>
      </c>
      <c r="L16" s="15">
        <f t="shared" si="5"/>
        <v>1049</v>
      </c>
      <c r="M16" s="15">
        <f t="shared" si="6"/>
        <v>1540</v>
      </c>
    </row>
    <row r="17">
      <c r="A17" s="9">
        <f t="shared" si="7"/>
        <v>13</v>
      </c>
      <c r="B17" s="10">
        <v>1682.0</v>
      </c>
      <c r="C17" s="11">
        <v>1588.0</v>
      </c>
      <c r="D17" s="11">
        <v>967.0</v>
      </c>
      <c r="E17" s="11">
        <v>1225.0</v>
      </c>
      <c r="F17" s="11">
        <v>1026.0</v>
      </c>
      <c r="G17" s="12">
        <f t="shared" si="1"/>
        <v>1297.6</v>
      </c>
      <c r="I17" s="14">
        <f t="shared" si="2"/>
        <v>967</v>
      </c>
      <c r="J17" s="15">
        <f t="shared" si="3"/>
        <v>1026</v>
      </c>
      <c r="K17" s="15">
        <f t="shared" si="4"/>
        <v>1225</v>
      </c>
      <c r="L17" s="15">
        <f t="shared" si="5"/>
        <v>1588</v>
      </c>
      <c r="M17" s="15">
        <f t="shared" si="6"/>
        <v>1682</v>
      </c>
    </row>
    <row r="18">
      <c r="A18" s="9">
        <f t="shared" si="7"/>
        <v>14</v>
      </c>
      <c r="B18" s="10">
        <v>1798.0</v>
      </c>
      <c r="C18" s="11">
        <v>1771.0</v>
      </c>
      <c r="D18" s="11">
        <v>1031.0</v>
      </c>
      <c r="E18" s="11">
        <v>1300.0</v>
      </c>
      <c r="F18" s="11">
        <v>1069.0</v>
      </c>
      <c r="G18" s="12">
        <f t="shared" si="1"/>
        <v>1393.8</v>
      </c>
      <c r="I18" s="14">
        <f t="shared" si="2"/>
        <v>1031</v>
      </c>
      <c r="J18" s="15">
        <f t="shared" si="3"/>
        <v>1069</v>
      </c>
      <c r="K18" s="15">
        <f t="shared" si="4"/>
        <v>1300</v>
      </c>
      <c r="L18" s="15">
        <f t="shared" si="5"/>
        <v>1771</v>
      </c>
      <c r="M18" s="15">
        <f t="shared" si="6"/>
        <v>1798</v>
      </c>
    </row>
    <row r="19">
      <c r="A19" s="9">
        <f t="shared" si="7"/>
        <v>15</v>
      </c>
      <c r="B19" s="10">
        <v>1846.0</v>
      </c>
      <c r="C19" s="11">
        <v>1818.0</v>
      </c>
      <c r="D19" s="11">
        <v>1046.0</v>
      </c>
      <c r="E19" s="11">
        <v>1418.0</v>
      </c>
      <c r="F19" s="11">
        <v>1186.0</v>
      </c>
      <c r="G19" s="12">
        <f t="shared" si="1"/>
        <v>1462.8</v>
      </c>
      <c r="I19" s="14">
        <f t="shared" si="2"/>
        <v>1046</v>
      </c>
      <c r="J19" s="15">
        <f t="shared" si="3"/>
        <v>1186</v>
      </c>
      <c r="K19" s="15">
        <f t="shared" si="4"/>
        <v>1418</v>
      </c>
      <c r="L19" s="15">
        <f t="shared" si="5"/>
        <v>1818</v>
      </c>
      <c r="M19" s="15">
        <f t="shared" si="6"/>
        <v>1846</v>
      </c>
    </row>
    <row r="20">
      <c r="A20" s="9">
        <f t="shared" si="7"/>
        <v>16</v>
      </c>
      <c r="B20" s="10">
        <v>2000.0</v>
      </c>
      <c r="C20" s="11">
        <v>1945.0</v>
      </c>
      <c r="D20" s="11">
        <v>1127.0</v>
      </c>
      <c r="E20" s="11">
        <v>1470.0</v>
      </c>
      <c r="F20" s="11">
        <v>1313.0</v>
      </c>
      <c r="G20" s="12">
        <f t="shared" si="1"/>
        <v>1571</v>
      </c>
      <c r="I20" s="14">
        <f t="shared" si="2"/>
        <v>1127</v>
      </c>
      <c r="J20" s="15">
        <f t="shared" si="3"/>
        <v>1313</v>
      </c>
      <c r="K20" s="15">
        <f t="shared" si="4"/>
        <v>1470</v>
      </c>
      <c r="L20" s="15">
        <f t="shared" si="5"/>
        <v>1945</v>
      </c>
      <c r="M20" s="15">
        <f t="shared" si="6"/>
        <v>2000</v>
      </c>
    </row>
    <row r="21">
      <c r="A21" s="9">
        <f t="shared" si="7"/>
        <v>17</v>
      </c>
      <c r="B21" s="10">
        <v>2100.0</v>
      </c>
      <c r="C21" s="11">
        <v>1978.0</v>
      </c>
      <c r="D21" s="11">
        <v>1194.0</v>
      </c>
      <c r="E21" s="11">
        <v>1523.0</v>
      </c>
      <c r="F21" s="11">
        <v>1486.0</v>
      </c>
      <c r="G21" s="12">
        <f t="shared" si="1"/>
        <v>1656.2</v>
      </c>
      <c r="I21" s="14">
        <f t="shared" si="2"/>
        <v>1194</v>
      </c>
      <c r="J21" s="15">
        <f t="shared" si="3"/>
        <v>1486</v>
      </c>
      <c r="K21" s="15">
        <f t="shared" si="4"/>
        <v>1523</v>
      </c>
      <c r="L21" s="15">
        <f t="shared" si="5"/>
        <v>1978</v>
      </c>
      <c r="M21" s="15">
        <f t="shared" si="6"/>
        <v>2100</v>
      </c>
    </row>
    <row r="22">
      <c r="A22" s="9">
        <f t="shared" si="7"/>
        <v>18</v>
      </c>
      <c r="B22" s="10">
        <v>2187.0</v>
      </c>
      <c r="C22" s="11">
        <v>2113.0</v>
      </c>
      <c r="D22" s="11">
        <v>1262.0</v>
      </c>
      <c r="E22" s="11">
        <v>1676.0</v>
      </c>
      <c r="F22" s="11">
        <v>1541.0</v>
      </c>
      <c r="G22" s="12">
        <f t="shared" si="1"/>
        <v>1755.8</v>
      </c>
      <c r="I22" s="14">
        <f t="shared" si="2"/>
        <v>1262</v>
      </c>
      <c r="J22" s="15">
        <f t="shared" si="3"/>
        <v>1541</v>
      </c>
      <c r="K22" s="15">
        <f t="shared" si="4"/>
        <v>1676</v>
      </c>
      <c r="L22" s="15">
        <f t="shared" si="5"/>
        <v>2113</v>
      </c>
      <c r="M22" s="15">
        <f t="shared" si="6"/>
        <v>2187</v>
      </c>
    </row>
    <row r="23">
      <c r="A23" s="9">
        <f t="shared" si="7"/>
        <v>19</v>
      </c>
      <c r="B23" s="10">
        <v>2439.0</v>
      </c>
      <c r="C23" s="11">
        <v>2129.0</v>
      </c>
      <c r="D23" s="11">
        <v>1330.0</v>
      </c>
      <c r="E23" s="11">
        <v>1726.0</v>
      </c>
      <c r="F23" s="11">
        <v>1687.0</v>
      </c>
      <c r="G23" s="12">
        <f t="shared" si="1"/>
        <v>1862.2</v>
      </c>
      <c r="I23" s="14">
        <f t="shared" si="2"/>
        <v>1330</v>
      </c>
      <c r="J23" s="15">
        <f t="shared" si="3"/>
        <v>1687</v>
      </c>
      <c r="K23" s="15">
        <f t="shared" si="4"/>
        <v>1726</v>
      </c>
      <c r="L23" s="15">
        <f t="shared" si="5"/>
        <v>2129</v>
      </c>
      <c r="M23" s="15">
        <f t="shared" si="6"/>
        <v>2439</v>
      </c>
    </row>
    <row r="24">
      <c r="A24" s="9">
        <f t="shared" si="7"/>
        <v>20</v>
      </c>
      <c r="B24" s="10">
        <v>2445.0</v>
      </c>
      <c r="C24" s="11">
        <v>2324.0</v>
      </c>
      <c r="D24" s="11">
        <v>1403.0</v>
      </c>
      <c r="E24" s="11">
        <v>1933.0</v>
      </c>
      <c r="F24" s="11">
        <v>1760.0</v>
      </c>
      <c r="G24" s="12">
        <f t="shared" si="1"/>
        <v>1973</v>
      </c>
      <c r="I24" s="14">
        <f t="shared" si="2"/>
        <v>1403</v>
      </c>
      <c r="J24" s="15">
        <f t="shared" si="3"/>
        <v>1760</v>
      </c>
      <c r="K24" s="15">
        <f t="shared" si="4"/>
        <v>1933</v>
      </c>
      <c r="L24" s="15">
        <f t="shared" si="5"/>
        <v>2324</v>
      </c>
      <c r="M24" s="15">
        <f t="shared" si="6"/>
        <v>2445</v>
      </c>
    </row>
    <row r="25">
      <c r="A25" s="9">
        <f t="shared" si="7"/>
        <v>21</v>
      </c>
      <c r="B25" s="10">
        <v>2618.0</v>
      </c>
      <c r="C25" s="11">
        <v>2329.0</v>
      </c>
      <c r="D25" s="11">
        <v>1570.0</v>
      </c>
      <c r="E25" s="11">
        <v>2135.0</v>
      </c>
      <c r="F25" s="11">
        <v>1868.0</v>
      </c>
      <c r="G25" s="12">
        <f t="shared" si="1"/>
        <v>2104</v>
      </c>
      <c r="I25" s="14">
        <f t="shared" si="2"/>
        <v>1570</v>
      </c>
      <c r="J25" s="15">
        <f t="shared" si="3"/>
        <v>1868</v>
      </c>
      <c r="K25" s="15">
        <f t="shared" si="4"/>
        <v>2135</v>
      </c>
      <c r="L25" s="15">
        <f t="shared" si="5"/>
        <v>2329</v>
      </c>
      <c r="M25" s="15">
        <f t="shared" si="6"/>
        <v>2618</v>
      </c>
    </row>
    <row r="26">
      <c r="A26" s="9">
        <f t="shared" si="7"/>
        <v>22</v>
      </c>
      <c r="B26" s="10">
        <v>2661.0</v>
      </c>
      <c r="C26" s="11">
        <v>2379.0</v>
      </c>
      <c r="D26" s="11">
        <v>1810.0</v>
      </c>
      <c r="E26" s="11">
        <v>2480.0</v>
      </c>
      <c r="F26" s="11">
        <v>2881.0</v>
      </c>
      <c r="G26" s="12">
        <f t="shared" si="1"/>
        <v>2442.2</v>
      </c>
      <c r="I26" s="14">
        <f t="shared" si="2"/>
        <v>1810</v>
      </c>
      <c r="J26" s="15">
        <f t="shared" si="3"/>
        <v>2379</v>
      </c>
      <c r="K26" s="15">
        <f t="shared" si="4"/>
        <v>2480</v>
      </c>
      <c r="L26" s="15">
        <f t="shared" si="5"/>
        <v>2661</v>
      </c>
      <c r="M26" s="15">
        <f t="shared" si="6"/>
        <v>2881</v>
      </c>
    </row>
    <row r="27">
      <c r="A27" s="9">
        <f t="shared" si="7"/>
        <v>23</v>
      </c>
      <c r="B27" s="10">
        <v>2925.0</v>
      </c>
      <c r="C27" s="11">
        <v>2508.0</v>
      </c>
      <c r="D27" s="11">
        <v>1950.0</v>
      </c>
      <c r="E27" s="11">
        <v>2555.0</v>
      </c>
      <c r="F27" s="11">
        <v>2935.0</v>
      </c>
      <c r="G27" s="12">
        <f t="shared" si="1"/>
        <v>2574.6</v>
      </c>
      <c r="I27" s="14">
        <f t="shared" si="2"/>
        <v>1950</v>
      </c>
      <c r="J27" s="15">
        <f t="shared" si="3"/>
        <v>2508</v>
      </c>
      <c r="K27" s="15">
        <f t="shared" si="4"/>
        <v>2555</v>
      </c>
      <c r="L27" s="15">
        <f t="shared" si="5"/>
        <v>2925</v>
      </c>
      <c r="M27" s="15">
        <f t="shared" si="6"/>
        <v>2935</v>
      </c>
    </row>
    <row r="28">
      <c r="A28" s="9">
        <f t="shared" si="7"/>
        <v>24</v>
      </c>
      <c r="B28" s="10">
        <v>3022.0</v>
      </c>
      <c r="C28" s="11">
        <v>2673.0</v>
      </c>
      <c r="D28" s="11">
        <v>2189.0</v>
      </c>
      <c r="E28" s="11">
        <v>2726.0</v>
      </c>
      <c r="F28" s="11">
        <v>3636.0</v>
      </c>
      <c r="G28" s="12">
        <f t="shared" si="1"/>
        <v>2849.2</v>
      </c>
      <c r="I28" s="14">
        <f t="shared" si="2"/>
        <v>2189</v>
      </c>
      <c r="J28" s="15">
        <f t="shared" si="3"/>
        <v>2673</v>
      </c>
      <c r="K28" s="15">
        <f t="shared" si="4"/>
        <v>2726</v>
      </c>
      <c r="L28" s="15">
        <f t="shared" si="5"/>
        <v>3022</v>
      </c>
      <c r="M28" s="15">
        <f t="shared" si="6"/>
        <v>3636</v>
      </c>
    </row>
    <row r="29">
      <c r="A29" s="9">
        <f t="shared" si="7"/>
        <v>25</v>
      </c>
      <c r="B29" s="10">
        <v>3150.0</v>
      </c>
      <c r="C29" s="11">
        <v>2877.0</v>
      </c>
      <c r="D29" s="11">
        <v>2253.0</v>
      </c>
      <c r="E29" s="11">
        <v>2963.0</v>
      </c>
      <c r="F29" s="11">
        <v>3707.0</v>
      </c>
      <c r="G29" s="12">
        <f t="shared" si="1"/>
        <v>2990</v>
      </c>
      <c r="I29" s="14">
        <f t="shared" si="2"/>
        <v>2253</v>
      </c>
      <c r="J29" s="15">
        <f t="shared" si="3"/>
        <v>2877</v>
      </c>
      <c r="K29" s="15">
        <f t="shared" si="4"/>
        <v>2963</v>
      </c>
      <c r="L29" s="15">
        <f t="shared" si="5"/>
        <v>3150</v>
      </c>
      <c r="M29" s="15">
        <f t="shared" si="6"/>
        <v>3707</v>
      </c>
    </row>
    <row r="30">
      <c r="A30" s="9">
        <f t="shared" si="7"/>
        <v>26</v>
      </c>
      <c r="B30" s="10">
        <v>3203.0</v>
      </c>
      <c r="C30" s="11">
        <v>2956.0</v>
      </c>
      <c r="D30" s="11">
        <v>2296.0</v>
      </c>
      <c r="E30" s="11">
        <v>2974.0</v>
      </c>
      <c r="F30" s="11">
        <v>4000.0</v>
      </c>
      <c r="G30" s="12">
        <f t="shared" si="1"/>
        <v>3085.8</v>
      </c>
      <c r="I30" s="14">
        <f t="shared" si="2"/>
        <v>2296</v>
      </c>
      <c r="J30" s="15">
        <f t="shared" si="3"/>
        <v>2956</v>
      </c>
      <c r="K30" s="15">
        <f t="shared" si="4"/>
        <v>2974</v>
      </c>
      <c r="L30" s="15">
        <f t="shared" si="5"/>
        <v>3203</v>
      </c>
      <c r="M30" s="15">
        <f t="shared" si="6"/>
        <v>4000</v>
      </c>
    </row>
    <row r="31">
      <c r="A31" s="9">
        <f t="shared" si="7"/>
        <v>27</v>
      </c>
      <c r="B31" s="10">
        <v>3296.0</v>
      </c>
      <c r="C31" s="11">
        <v>3004.0</v>
      </c>
      <c r="D31" s="11">
        <v>2514.0</v>
      </c>
      <c r="E31" s="11">
        <v>3139.0</v>
      </c>
      <c r="F31" s="11">
        <v>4000.0</v>
      </c>
      <c r="G31" s="12">
        <f t="shared" si="1"/>
        <v>3190.6</v>
      </c>
      <c r="I31" s="14">
        <f t="shared" si="2"/>
        <v>2514</v>
      </c>
      <c r="J31" s="15">
        <f t="shared" si="3"/>
        <v>3004</v>
      </c>
      <c r="K31" s="15">
        <f t="shared" si="4"/>
        <v>3139</v>
      </c>
      <c r="L31" s="15">
        <f t="shared" si="5"/>
        <v>3296</v>
      </c>
      <c r="M31" s="15">
        <f t="shared" si="6"/>
        <v>4000</v>
      </c>
    </row>
    <row r="32">
      <c r="A32" s="9">
        <f t="shared" si="7"/>
        <v>28</v>
      </c>
      <c r="B32" s="10">
        <v>3404.0</v>
      </c>
      <c r="C32" s="11">
        <v>3223.0</v>
      </c>
      <c r="D32" s="11">
        <v>3077.0</v>
      </c>
      <c r="E32" s="11">
        <v>3750.0</v>
      </c>
      <c r="F32" s="11">
        <v>4000.0</v>
      </c>
      <c r="G32" s="12">
        <f t="shared" si="1"/>
        <v>3490.8</v>
      </c>
      <c r="I32" s="14">
        <f t="shared" si="2"/>
        <v>3077</v>
      </c>
      <c r="J32" s="15">
        <f t="shared" si="3"/>
        <v>3223</v>
      </c>
      <c r="K32" s="15">
        <f t="shared" si="4"/>
        <v>3404</v>
      </c>
      <c r="L32" s="15">
        <f t="shared" si="5"/>
        <v>3750</v>
      </c>
      <c r="M32" s="15">
        <f t="shared" si="6"/>
        <v>4000</v>
      </c>
    </row>
    <row r="33">
      <c r="A33" s="9">
        <f t="shared" si="7"/>
        <v>29</v>
      </c>
      <c r="B33" s="10">
        <v>3391.0</v>
      </c>
      <c r="C33" s="11">
        <v>3431.0</v>
      </c>
      <c r="D33" s="11">
        <v>3158.0</v>
      </c>
      <c r="E33" s="11">
        <v>4000.0</v>
      </c>
      <c r="F33" s="11">
        <v>4000.0</v>
      </c>
      <c r="G33" s="12">
        <f t="shared" si="1"/>
        <v>3596</v>
      </c>
      <c r="I33" s="14">
        <f t="shared" si="2"/>
        <v>3158</v>
      </c>
      <c r="J33" s="15">
        <f t="shared" si="3"/>
        <v>3391</v>
      </c>
      <c r="K33" s="15">
        <f t="shared" si="4"/>
        <v>3431</v>
      </c>
      <c r="L33" s="15">
        <f t="shared" si="5"/>
        <v>4000</v>
      </c>
      <c r="M33" s="15">
        <f t="shared" si="6"/>
        <v>4000</v>
      </c>
    </row>
    <row r="34">
      <c r="A34" s="17">
        <f t="shared" si="7"/>
        <v>30</v>
      </c>
      <c r="B34" s="18">
        <v>3761.0</v>
      </c>
      <c r="C34" s="19">
        <v>3647.0</v>
      </c>
      <c r="D34" s="19">
        <v>3738.0</v>
      </c>
      <c r="E34" s="19">
        <v>4000.0</v>
      </c>
      <c r="F34" s="19">
        <v>4000.0</v>
      </c>
      <c r="G34" s="20">
        <f t="shared" si="1"/>
        <v>3829.2</v>
      </c>
      <c r="I34" s="21">
        <f t="shared" si="2"/>
        <v>3647</v>
      </c>
      <c r="J34" s="22">
        <f t="shared" si="3"/>
        <v>3738</v>
      </c>
      <c r="K34" s="22">
        <f t="shared" si="4"/>
        <v>3761</v>
      </c>
      <c r="L34" s="22">
        <f t="shared" si="5"/>
        <v>4000</v>
      </c>
      <c r="M34" s="22">
        <f t="shared" si="6"/>
        <v>4000</v>
      </c>
    </row>
    <row r="37">
      <c r="A37" s="1" t="s">
        <v>19</v>
      </c>
      <c r="B37" s="2"/>
      <c r="C37" s="2"/>
      <c r="D37" s="2"/>
      <c r="E37" s="2"/>
      <c r="F37" s="2"/>
      <c r="G37" s="3"/>
      <c r="I37" s="1" t="s">
        <v>20</v>
      </c>
      <c r="J37" s="2"/>
      <c r="K37" s="2"/>
      <c r="L37" s="2"/>
      <c r="M37" s="3"/>
    </row>
    <row r="38">
      <c r="A38" s="4" t="s">
        <v>4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6" t="s">
        <v>13</v>
      </c>
      <c r="I38" s="8" t="s">
        <v>14</v>
      </c>
      <c r="J38" s="8" t="s">
        <v>15</v>
      </c>
      <c r="K38" s="8" t="s">
        <v>16</v>
      </c>
      <c r="L38" s="8" t="s">
        <v>17</v>
      </c>
      <c r="M38" s="8" t="s">
        <v>18</v>
      </c>
    </row>
    <row r="39">
      <c r="A39" s="9">
        <v>1.0</v>
      </c>
      <c r="B39" s="10">
        <v>128.0</v>
      </c>
      <c r="C39" s="11">
        <v>33.0</v>
      </c>
      <c r="D39" s="11">
        <v>58.0</v>
      </c>
      <c r="E39" s="11">
        <v>80.0</v>
      </c>
      <c r="F39" s="11">
        <v>46.0</v>
      </c>
      <c r="G39" s="12">
        <f t="shared" ref="G39:G68" si="8">AVERAGE(B39:F39)</f>
        <v>69</v>
      </c>
      <c r="I39" s="14">
        <f t="shared" ref="I39:I68" si="9">QUARTILE(B39:F39,0)</f>
        <v>33</v>
      </c>
      <c r="J39" s="15">
        <f t="shared" ref="J39:J68" si="10">QUARTILE(B39:F39,1)</f>
        <v>46</v>
      </c>
      <c r="K39" s="15">
        <f t="shared" ref="K39:K68" si="11">QUARTILE(B39:F39,2)</f>
        <v>58</v>
      </c>
      <c r="L39" s="15">
        <f t="shared" ref="L39:L68" si="12">QUARTILE(B39:F39,3)</f>
        <v>80</v>
      </c>
      <c r="M39" s="15">
        <f t="shared" ref="M39:M68" si="13">QUARTILE(B39:F39,4)</f>
        <v>128</v>
      </c>
    </row>
    <row r="40">
      <c r="A40" s="9">
        <f t="shared" ref="A40:A68" si="14">A39+1</f>
        <v>2</v>
      </c>
      <c r="B40" s="10">
        <v>266.0</v>
      </c>
      <c r="C40" s="11">
        <v>66.0</v>
      </c>
      <c r="D40" s="11">
        <v>119.0</v>
      </c>
      <c r="E40" s="11">
        <v>125.0</v>
      </c>
      <c r="F40" s="11">
        <v>197.0</v>
      </c>
      <c r="G40" s="12">
        <f t="shared" si="8"/>
        <v>154.6</v>
      </c>
      <c r="I40" s="14">
        <f t="shared" si="9"/>
        <v>66</v>
      </c>
      <c r="J40" s="15">
        <f t="shared" si="10"/>
        <v>119</v>
      </c>
      <c r="K40" s="15">
        <f t="shared" si="11"/>
        <v>125</v>
      </c>
      <c r="L40" s="15">
        <f t="shared" si="12"/>
        <v>197</v>
      </c>
      <c r="M40" s="15">
        <f t="shared" si="13"/>
        <v>266</v>
      </c>
    </row>
    <row r="41">
      <c r="A41" s="9">
        <f t="shared" si="14"/>
        <v>3</v>
      </c>
      <c r="B41" s="10">
        <v>305.0</v>
      </c>
      <c r="C41" s="11">
        <v>150.0</v>
      </c>
      <c r="D41" s="11">
        <v>163.0</v>
      </c>
      <c r="E41" s="11">
        <v>132.0</v>
      </c>
      <c r="F41" s="11">
        <v>243.0</v>
      </c>
      <c r="G41" s="12">
        <f t="shared" si="8"/>
        <v>198.6</v>
      </c>
      <c r="I41" s="14">
        <f t="shared" si="9"/>
        <v>132</v>
      </c>
      <c r="J41" s="15">
        <f t="shared" si="10"/>
        <v>150</v>
      </c>
      <c r="K41" s="15">
        <f t="shared" si="11"/>
        <v>163</v>
      </c>
      <c r="L41" s="15">
        <f t="shared" si="12"/>
        <v>243</v>
      </c>
      <c r="M41" s="15">
        <f t="shared" si="13"/>
        <v>305</v>
      </c>
    </row>
    <row r="42">
      <c r="A42" s="9">
        <f t="shared" si="14"/>
        <v>4</v>
      </c>
      <c r="B42" s="10">
        <v>559.0</v>
      </c>
      <c r="C42" s="11">
        <v>153.0</v>
      </c>
      <c r="D42" s="11">
        <v>209.0</v>
      </c>
      <c r="E42" s="11">
        <v>154.0</v>
      </c>
      <c r="F42" s="11">
        <v>270.0</v>
      </c>
      <c r="G42" s="12">
        <f t="shared" si="8"/>
        <v>269</v>
      </c>
      <c r="I42" s="14">
        <f t="shared" si="9"/>
        <v>153</v>
      </c>
      <c r="J42" s="15">
        <f t="shared" si="10"/>
        <v>154</v>
      </c>
      <c r="K42" s="15">
        <f t="shared" si="11"/>
        <v>209</v>
      </c>
      <c r="L42" s="15">
        <f t="shared" si="12"/>
        <v>270</v>
      </c>
      <c r="M42" s="15">
        <f t="shared" si="13"/>
        <v>559</v>
      </c>
    </row>
    <row r="43">
      <c r="A43" s="9">
        <f t="shared" si="14"/>
        <v>5</v>
      </c>
      <c r="B43" s="10">
        <v>616.0</v>
      </c>
      <c r="C43" s="11">
        <v>178.0</v>
      </c>
      <c r="D43" s="11">
        <v>254.0</v>
      </c>
      <c r="E43" s="11">
        <v>320.0</v>
      </c>
      <c r="F43" s="11">
        <v>292.0</v>
      </c>
      <c r="G43" s="12">
        <f t="shared" si="8"/>
        <v>332</v>
      </c>
      <c r="I43" s="14">
        <f t="shared" si="9"/>
        <v>178</v>
      </c>
      <c r="J43" s="15">
        <f t="shared" si="10"/>
        <v>254</v>
      </c>
      <c r="K43" s="15">
        <f t="shared" si="11"/>
        <v>292</v>
      </c>
      <c r="L43" s="15">
        <f t="shared" si="12"/>
        <v>320</v>
      </c>
      <c r="M43" s="15">
        <f t="shared" si="13"/>
        <v>616</v>
      </c>
    </row>
    <row r="44">
      <c r="A44" s="9">
        <f t="shared" si="14"/>
        <v>6</v>
      </c>
      <c r="B44" s="10">
        <v>683.0</v>
      </c>
      <c r="C44" s="11">
        <v>249.0</v>
      </c>
      <c r="D44" s="11">
        <v>293.0</v>
      </c>
      <c r="E44" s="11">
        <v>343.0</v>
      </c>
      <c r="F44" s="11">
        <v>361.0</v>
      </c>
      <c r="G44" s="12">
        <f t="shared" si="8"/>
        <v>385.8</v>
      </c>
      <c r="I44" s="14">
        <f t="shared" si="9"/>
        <v>249</v>
      </c>
      <c r="J44" s="15">
        <f t="shared" si="10"/>
        <v>293</v>
      </c>
      <c r="K44" s="15">
        <f t="shared" si="11"/>
        <v>343</v>
      </c>
      <c r="L44" s="15">
        <f t="shared" si="12"/>
        <v>361</v>
      </c>
      <c r="M44" s="15">
        <f t="shared" si="13"/>
        <v>683</v>
      </c>
    </row>
    <row r="45">
      <c r="A45" s="9">
        <f t="shared" si="14"/>
        <v>7</v>
      </c>
      <c r="B45" s="10">
        <v>789.0</v>
      </c>
      <c r="C45" s="11">
        <v>306.0</v>
      </c>
      <c r="D45" s="11">
        <v>313.0</v>
      </c>
      <c r="E45" s="11">
        <v>440.0</v>
      </c>
      <c r="F45" s="11">
        <v>400.0</v>
      </c>
      <c r="G45" s="12">
        <f t="shared" si="8"/>
        <v>449.6</v>
      </c>
      <c r="I45" s="14">
        <f t="shared" si="9"/>
        <v>306</v>
      </c>
      <c r="J45" s="15">
        <f t="shared" si="10"/>
        <v>313</v>
      </c>
      <c r="K45" s="15">
        <f t="shared" si="11"/>
        <v>400</v>
      </c>
      <c r="L45" s="15">
        <f t="shared" si="12"/>
        <v>440</v>
      </c>
      <c r="M45" s="15">
        <f t="shared" si="13"/>
        <v>789</v>
      </c>
    </row>
    <row r="46">
      <c r="A46" s="9">
        <f t="shared" si="14"/>
        <v>8</v>
      </c>
      <c r="B46" s="10">
        <v>819.0</v>
      </c>
      <c r="C46" s="11">
        <v>479.0</v>
      </c>
      <c r="D46" s="11">
        <v>465.0</v>
      </c>
      <c r="E46" s="11">
        <v>696.0</v>
      </c>
      <c r="F46" s="11">
        <v>464.0</v>
      </c>
      <c r="G46" s="12">
        <f t="shared" si="8"/>
        <v>584.6</v>
      </c>
      <c r="I46" s="14">
        <f t="shared" si="9"/>
        <v>464</v>
      </c>
      <c r="J46" s="15">
        <f t="shared" si="10"/>
        <v>465</v>
      </c>
      <c r="K46" s="15">
        <f t="shared" si="11"/>
        <v>479</v>
      </c>
      <c r="L46" s="15">
        <f t="shared" si="12"/>
        <v>696</v>
      </c>
      <c r="M46" s="15">
        <f t="shared" si="13"/>
        <v>819</v>
      </c>
    </row>
    <row r="47">
      <c r="A47" s="9">
        <f t="shared" si="14"/>
        <v>9</v>
      </c>
      <c r="B47" s="10">
        <v>890.0</v>
      </c>
      <c r="C47" s="11">
        <v>586.0</v>
      </c>
      <c r="D47" s="11">
        <v>507.0</v>
      </c>
      <c r="E47" s="11">
        <v>747.0</v>
      </c>
      <c r="F47" s="11">
        <v>587.0</v>
      </c>
      <c r="G47" s="12">
        <f t="shared" si="8"/>
        <v>663.4</v>
      </c>
      <c r="I47" s="14">
        <f t="shared" si="9"/>
        <v>507</v>
      </c>
      <c r="J47" s="15">
        <f t="shared" si="10"/>
        <v>586</v>
      </c>
      <c r="K47" s="15">
        <f t="shared" si="11"/>
        <v>587</v>
      </c>
      <c r="L47" s="15">
        <f t="shared" si="12"/>
        <v>747</v>
      </c>
      <c r="M47" s="15">
        <f t="shared" si="13"/>
        <v>890</v>
      </c>
    </row>
    <row r="48">
      <c r="A48" s="9">
        <f t="shared" si="14"/>
        <v>10</v>
      </c>
      <c r="B48" s="10">
        <v>1336.0</v>
      </c>
      <c r="C48" s="11">
        <v>653.0</v>
      </c>
      <c r="D48" s="11">
        <v>589.0</v>
      </c>
      <c r="E48" s="11">
        <v>823.0</v>
      </c>
      <c r="F48" s="11">
        <v>636.0</v>
      </c>
      <c r="G48" s="12">
        <f t="shared" si="8"/>
        <v>807.4</v>
      </c>
      <c r="I48" s="14">
        <f t="shared" si="9"/>
        <v>589</v>
      </c>
      <c r="J48" s="15">
        <f t="shared" si="10"/>
        <v>636</v>
      </c>
      <c r="K48" s="15">
        <f t="shared" si="11"/>
        <v>653</v>
      </c>
      <c r="L48" s="15">
        <f t="shared" si="12"/>
        <v>823</v>
      </c>
      <c r="M48" s="15">
        <f t="shared" si="13"/>
        <v>1336</v>
      </c>
    </row>
    <row r="49">
      <c r="A49" s="9">
        <f t="shared" si="14"/>
        <v>11</v>
      </c>
      <c r="B49" s="10">
        <v>1450.0</v>
      </c>
      <c r="C49" s="11">
        <v>739.0</v>
      </c>
      <c r="D49" s="11">
        <v>673.0</v>
      </c>
      <c r="E49" s="11">
        <v>985.0</v>
      </c>
      <c r="F49" s="11">
        <v>674.0</v>
      </c>
      <c r="G49" s="12">
        <f t="shared" si="8"/>
        <v>904.2</v>
      </c>
      <c r="I49" s="14">
        <f t="shared" si="9"/>
        <v>673</v>
      </c>
      <c r="J49" s="15">
        <f t="shared" si="10"/>
        <v>674</v>
      </c>
      <c r="K49" s="15">
        <f t="shared" si="11"/>
        <v>739</v>
      </c>
      <c r="L49" s="15">
        <f t="shared" si="12"/>
        <v>985</v>
      </c>
      <c r="M49" s="15">
        <f t="shared" si="13"/>
        <v>1450</v>
      </c>
    </row>
    <row r="50">
      <c r="A50" s="9">
        <f t="shared" si="14"/>
        <v>12</v>
      </c>
      <c r="B50" s="10">
        <v>1540.0</v>
      </c>
      <c r="C50" s="11">
        <v>1000.0</v>
      </c>
      <c r="D50" s="11">
        <v>817.0</v>
      </c>
      <c r="E50" s="11">
        <v>1049.0</v>
      </c>
      <c r="F50" s="11">
        <v>755.0</v>
      </c>
      <c r="G50" s="12">
        <f t="shared" si="8"/>
        <v>1032.2</v>
      </c>
      <c r="I50" s="14">
        <f t="shared" si="9"/>
        <v>755</v>
      </c>
      <c r="J50" s="15">
        <f t="shared" si="10"/>
        <v>817</v>
      </c>
      <c r="K50" s="15">
        <f t="shared" si="11"/>
        <v>1000</v>
      </c>
      <c r="L50" s="15">
        <f t="shared" si="12"/>
        <v>1049</v>
      </c>
      <c r="M50" s="15">
        <f t="shared" si="13"/>
        <v>1540</v>
      </c>
    </row>
    <row r="51">
      <c r="A51" s="9">
        <f t="shared" si="14"/>
        <v>13</v>
      </c>
      <c r="B51" s="10">
        <v>1682.0</v>
      </c>
      <c r="C51" s="11">
        <v>1588.0</v>
      </c>
      <c r="D51" s="11">
        <v>967.0</v>
      </c>
      <c r="E51" s="11">
        <v>1225.0</v>
      </c>
      <c r="F51" s="11">
        <v>1026.0</v>
      </c>
      <c r="G51" s="12">
        <f t="shared" si="8"/>
        <v>1297.6</v>
      </c>
      <c r="I51" s="14">
        <f t="shared" si="9"/>
        <v>967</v>
      </c>
      <c r="J51" s="15">
        <f t="shared" si="10"/>
        <v>1026</v>
      </c>
      <c r="K51" s="15">
        <f t="shared" si="11"/>
        <v>1225</v>
      </c>
      <c r="L51" s="15">
        <f t="shared" si="12"/>
        <v>1588</v>
      </c>
      <c r="M51" s="15">
        <f t="shared" si="13"/>
        <v>1682</v>
      </c>
    </row>
    <row r="52">
      <c r="A52" s="9">
        <f t="shared" si="14"/>
        <v>14</v>
      </c>
      <c r="B52" s="10">
        <v>1798.0</v>
      </c>
      <c r="C52" s="11">
        <v>1771.0</v>
      </c>
      <c r="D52" s="11">
        <v>1031.0</v>
      </c>
      <c r="E52" s="11">
        <v>1300.0</v>
      </c>
      <c r="F52" s="11">
        <v>1069.0</v>
      </c>
      <c r="G52" s="12">
        <f t="shared" si="8"/>
        <v>1393.8</v>
      </c>
      <c r="I52" s="14">
        <f t="shared" si="9"/>
        <v>1031</v>
      </c>
      <c r="J52" s="15">
        <f t="shared" si="10"/>
        <v>1069</v>
      </c>
      <c r="K52" s="15">
        <f t="shared" si="11"/>
        <v>1300</v>
      </c>
      <c r="L52" s="15">
        <f t="shared" si="12"/>
        <v>1771</v>
      </c>
      <c r="M52" s="15">
        <f t="shared" si="13"/>
        <v>1798</v>
      </c>
    </row>
    <row r="53">
      <c r="A53" s="9">
        <f t="shared" si="14"/>
        <v>15</v>
      </c>
      <c r="B53" s="10">
        <v>1846.0</v>
      </c>
      <c r="C53" s="11">
        <v>1818.0</v>
      </c>
      <c r="D53" s="11">
        <v>1046.0</v>
      </c>
      <c r="E53" s="11">
        <v>1418.0</v>
      </c>
      <c r="F53" s="11">
        <v>1186.0</v>
      </c>
      <c r="G53" s="12">
        <f t="shared" si="8"/>
        <v>1462.8</v>
      </c>
      <c r="I53" s="14">
        <f t="shared" si="9"/>
        <v>1046</v>
      </c>
      <c r="J53" s="15">
        <f t="shared" si="10"/>
        <v>1186</v>
      </c>
      <c r="K53" s="15">
        <f t="shared" si="11"/>
        <v>1418</v>
      </c>
      <c r="L53" s="15">
        <f t="shared" si="12"/>
        <v>1818</v>
      </c>
      <c r="M53" s="15">
        <f t="shared" si="13"/>
        <v>1846</v>
      </c>
    </row>
    <row r="54">
      <c r="A54" s="9">
        <f t="shared" si="14"/>
        <v>16</v>
      </c>
      <c r="B54" s="10">
        <v>2000.0</v>
      </c>
      <c r="C54" s="11">
        <v>1945.0</v>
      </c>
      <c r="D54" s="11">
        <v>1127.0</v>
      </c>
      <c r="E54" s="11">
        <v>1470.0</v>
      </c>
      <c r="F54" s="11">
        <v>1313.0</v>
      </c>
      <c r="G54" s="12">
        <f t="shared" si="8"/>
        <v>1571</v>
      </c>
      <c r="I54" s="14">
        <f t="shared" si="9"/>
        <v>1127</v>
      </c>
      <c r="J54" s="15">
        <f t="shared" si="10"/>
        <v>1313</v>
      </c>
      <c r="K54" s="15">
        <f t="shared" si="11"/>
        <v>1470</v>
      </c>
      <c r="L54" s="15">
        <f t="shared" si="12"/>
        <v>1945</v>
      </c>
      <c r="M54" s="15">
        <f t="shared" si="13"/>
        <v>2000</v>
      </c>
    </row>
    <row r="55">
      <c r="A55" s="9">
        <f t="shared" si="14"/>
        <v>17</v>
      </c>
      <c r="B55" s="10">
        <v>2100.0</v>
      </c>
      <c r="C55" s="11">
        <v>1978.0</v>
      </c>
      <c r="D55" s="11">
        <v>1194.0</v>
      </c>
      <c r="E55" s="11">
        <v>1523.0</v>
      </c>
      <c r="F55" s="11">
        <v>1486.0</v>
      </c>
      <c r="G55" s="12">
        <f t="shared" si="8"/>
        <v>1656.2</v>
      </c>
      <c r="I55" s="14">
        <f t="shared" si="9"/>
        <v>1194</v>
      </c>
      <c r="J55" s="15">
        <f t="shared" si="10"/>
        <v>1486</v>
      </c>
      <c r="K55" s="15">
        <f t="shared" si="11"/>
        <v>1523</v>
      </c>
      <c r="L55" s="15">
        <f t="shared" si="12"/>
        <v>1978</v>
      </c>
      <c r="M55" s="15">
        <f t="shared" si="13"/>
        <v>2100</v>
      </c>
    </row>
    <row r="56">
      <c r="A56" s="9">
        <f t="shared" si="14"/>
        <v>18</v>
      </c>
      <c r="B56" s="10">
        <v>2187.0</v>
      </c>
      <c r="C56" s="11">
        <v>2113.0</v>
      </c>
      <c r="D56" s="11">
        <v>1262.0</v>
      </c>
      <c r="E56" s="11">
        <v>1676.0</v>
      </c>
      <c r="F56" s="11">
        <v>1541.0</v>
      </c>
      <c r="G56" s="12">
        <f t="shared" si="8"/>
        <v>1755.8</v>
      </c>
      <c r="I56" s="14">
        <f t="shared" si="9"/>
        <v>1262</v>
      </c>
      <c r="J56" s="15">
        <f t="shared" si="10"/>
        <v>1541</v>
      </c>
      <c r="K56" s="15">
        <f t="shared" si="11"/>
        <v>1676</v>
      </c>
      <c r="L56" s="15">
        <f t="shared" si="12"/>
        <v>2113</v>
      </c>
      <c r="M56" s="15">
        <f t="shared" si="13"/>
        <v>2187</v>
      </c>
    </row>
    <row r="57">
      <c r="A57" s="9">
        <f t="shared" si="14"/>
        <v>19</v>
      </c>
      <c r="B57" s="10">
        <v>2439.0</v>
      </c>
      <c r="C57" s="11">
        <v>2129.0</v>
      </c>
      <c r="D57" s="11">
        <v>1330.0</v>
      </c>
      <c r="E57" s="11">
        <v>1726.0</v>
      </c>
      <c r="F57" s="11">
        <v>1687.0</v>
      </c>
      <c r="G57" s="12">
        <f t="shared" si="8"/>
        <v>1862.2</v>
      </c>
      <c r="I57" s="14">
        <f t="shared" si="9"/>
        <v>1330</v>
      </c>
      <c r="J57" s="15">
        <f t="shared" si="10"/>
        <v>1687</v>
      </c>
      <c r="K57" s="15">
        <f t="shared" si="11"/>
        <v>1726</v>
      </c>
      <c r="L57" s="15">
        <f t="shared" si="12"/>
        <v>2129</v>
      </c>
      <c r="M57" s="15">
        <f t="shared" si="13"/>
        <v>2439</v>
      </c>
    </row>
    <row r="58">
      <c r="A58" s="9">
        <f t="shared" si="14"/>
        <v>20</v>
      </c>
      <c r="B58" s="10">
        <v>2445.0</v>
      </c>
      <c r="C58" s="11">
        <v>2324.0</v>
      </c>
      <c r="D58" s="11">
        <v>1403.0</v>
      </c>
      <c r="E58" s="11">
        <v>1933.0</v>
      </c>
      <c r="F58" s="11">
        <v>1760.0</v>
      </c>
      <c r="G58" s="12">
        <f t="shared" si="8"/>
        <v>1973</v>
      </c>
      <c r="I58" s="14">
        <f t="shared" si="9"/>
        <v>1403</v>
      </c>
      <c r="J58" s="15">
        <f t="shared" si="10"/>
        <v>1760</v>
      </c>
      <c r="K58" s="15">
        <f t="shared" si="11"/>
        <v>1933</v>
      </c>
      <c r="L58" s="15">
        <f t="shared" si="12"/>
        <v>2324</v>
      </c>
      <c r="M58" s="15">
        <f t="shared" si="13"/>
        <v>2445</v>
      </c>
    </row>
    <row r="59">
      <c r="A59" s="9">
        <f t="shared" si="14"/>
        <v>21</v>
      </c>
      <c r="B59" s="10">
        <v>2618.0</v>
      </c>
      <c r="C59" s="11">
        <v>2329.0</v>
      </c>
      <c r="D59" s="11">
        <v>1570.0</v>
      </c>
      <c r="E59" s="11">
        <v>2135.0</v>
      </c>
      <c r="F59" s="11">
        <v>1868.0</v>
      </c>
      <c r="G59" s="12">
        <f t="shared" si="8"/>
        <v>2104</v>
      </c>
      <c r="I59" s="14">
        <f t="shared" si="9"/>
        <v>1570</v>
      </c>
      <c r="J59" s="15">
        <f t="shared" si="10"/>
        <v>1868</v>
      </c>
      <c r="K59" s="15">
        <f t="shared" si="11"/>
        <v>2135</v>
      </c>
      <c r="L59" s="15">
        <f t="shared" si="12"/>
        <v>2329</v>
      </c>
      <c r="M59" s="15">
        <f t="shared" si="13"/>
        <v>2618</v>
      </c>
    </row>
    <row r="60">
      <c r="A60" s="9">
        <f t="shared" si="14"/>
        <v>22</v>
      </c>
      <c r="B60" s="10">
        <v>2661.0</v>
      </c>
      <c r="C60" s="11">
        <v>2379.0</v>
      </c>
      <c r="D60" s="11">
        <v>1810.0</v>
      </c>
      <c r="E60" s="11">
        <v>2480.0</v>
      </c>
      <c r="F60" s="11">
        <v>2881.0</v>
      </c>
      <c r="G60" s="12">
        <f t="shared" si="8"/>
        <v>2442.2</v>
      </c>
      <c r="I60" s="14">
        <f t="shared" si="9"/>
        <v>1810</v>
      </c>
      <c r="J60" s="15">
        <f t="shared" si="10"/>
        <v>2379</v>
      </c>
      <c r="K60" s="15">
        <f t="shared" si="11"/>
        <v>2480</v>
      </c>
      <c r="L60" s="15">
        <f t="shared" si="12"/>
        <v>2661</v>
      </c>
      <c r="M60" s="15">
        <f t="shared" si="13"/>
        <v>2881</v>
      </c>
    </row>
    <row r="61">
      <c r="A61" s="9">
        <f t="shared" si="14"/>
        <v>23</v>
      </c>
      <c r="B61" s="10">
        <v>2925.0</v>
      </c>
      <c r="C61" s="11">
        <v>2508.0</v>
      </c>
      <c r="D61" s="11">
        <v>1950.0</v>
      </c>
      <c r="E61" s="11">
        <v>2555.0</v>
      </c>
      <c r="F61" s="11">
        <v>2935.0</v>
      </c>
      <c r="G61" s="12">
        <f t="shared" si="8"/>
        <v>2574.6</v>
      </c>
      <c r="I61" s="14">
        <f t="shared" si="9"/>
        <v>1950</v>
      </c>
      <c r="J61" s="15">
        <f t="shared" si="10"/>
        <v>2508</v>
      </c>
      <c r="K61" s="15">
        <f t="shared" si="11"/>
        <v>2555</v>
      </c>
      <c r="L61" s="15">
        <f t="shared" si="12"/>
        <v>2925</v>
      </c>
      <c r="M61" s="15">
        <f t="shared" si="13"/>
        <v>2935</v>
      </c>
    </row>
    <row r="62">
      <c r="A62" s="9">
        <f t="shared" si="14"/>
        <v>24</v>
      </c>
      <c r="B62" s="10">
        <v>3022.0</v>
      </c>
      <c r="C62" s="11">
        <v>2673.0</v>
      </c>
      <c r="D62" s="11">
        <v>2189.0</v>
      </c>
      <c r="E62" s="11">
        <v>2726.0</v>
      </c>
      <c r="F62" s="11">
        <v>3636.0</v>
      </c>
      <c r="G62" s="12">
        <f t="shared" si="8"/>
        <v>2849.2</v>
      </c>
      <c r="I62" s="14">
        <f t="shared" si="9"/>
        <v>2189</v>
      </c>
      <c r="J62" s="15">
        <f t="shared" si="10"/>
        <v>2673</v>
      </c>
      <c r="K62" s="15">
        <f t="shared" si="11"/>
        <v>2726</v>
      </c>
      <c r="L62" s="15">
        <f t="shared" si="12"/>
        <v>3022</v>
      </c>
      <c r="M62" s="15">
        <f t="shared" si="13"/>
        <v>3636</v>
      </c>
    </row>
    <row r="63">
      <c r="A63" s="9">
        <f t="shared" si="14"/>
        <v>25</v>
      </c>
      <c r="B63" s="10">
        <v>3150.0</v>
      </c>
      <c r="C63" s="11">
        <v>2877.0</v>
      </c>
      <c r="D63" s="11">
        <v>2253.0</v>
      </c>
      <c r="E63" s="11">
        <v>2963.0</v>
      </c>
      <c r="F63" s="11">
        <v>3707.0</v>
      </c>
      <c r="G63" s="12">
        <f t="shared" si="8"/>
        <v>2990</v>
      </c>
      <c r="I63" s="14">
        <f t="shared" si="9"/>
        <v>2253</v>
      </c>
      <c r="J63" s="15">
        <f t="shared" si="10"/>
        <v>2877</v>
      </c>
      <c r="K63" s="15">
        <f t="shared" si="11"/>
        <v>2963</v>
      </c>
      <c r="L63" s="15">
        <f t="shared" si="12"/>
        <v>3150</v>
      </c>
      <c r="M63" s="15">
        <f t="shared" si="13"/>
        <v>3707</v>
      </c>
    </row>
    <row r="64">
      <c r="A64" s="9">
        <f t="shared" si="14"/>
        <v>26</v>
      </c>
      <c r="B64" s="10">
        <v>3203.0</v>
      </c>
      <c r="C64" s="11">
        <v>2956.0</v>
      </c>
      <c r="D64" s="11">
        <v>2296.0</v>
      </c>
      <c r="E64" s="11">
        <v>2974.0</v>
      </c>
      <c r="F64" s="11">
        <v>4000.0</v>
      </c>
      <c r="G64" s="12">
        <f t="shared" si="8"/>
        <v>3085.8</v>
      </c>
      <c r="I64" s="14">
        <f t="shared" si="9"/>
        <v>2296</v>
      </c>
      <c r="J64" s="15">
        <f t="shared" si="10"/>
        <v>2956</v>
      </c>
      <c r="K64" s="15">
        <f t="shared" si="11"/>
        <v>2974</v>
      </c>
      <c r="L64" s="15">
        <f t="shared" si="12"/>
        <v>3203</v>
      </c>
      <c r="M64" s="15">
        <f t="shared" si="13"/>
        <v>4000</v>
      </c>
    </row>
    <row r="65">
      <c r="A65" s="9">
        <f t="shared" si="14"/>
        <v>27</v>
      </c>
      <c r="B65" s="10">
        <v>3296.0</v>
      </c>
      <c r="C65" s="11">
        <v>3004.0</v>
      </c>
      <c r="D65" s="11">
        <v>2514.0</v>
      </c>
      <c r="E65" s="11">
        <v>3139.0</v>
      </c>
      <c r="F65" s="11">
        <v>4000.0</v>
      </c>
      <c r="G65" s="12">
        <f t="shared" si="8"/>
        <v>3190.6</v>
      </c>
      <c r="I65" s="14">
        <f t="shared" si="9"/>
        <v>2514</v>
      </c>
      <c r="J65" s="15">
        <f t="shared" si="10"/>
        <v>3004</v>
      </c>
      <c r="K65" s="15">
        <f t="shared" si="11"/>
        <v>3139</v>
      </c>
      <c r="L65" s="15">
        <f t="shared" si="12"/>
        <v>3296</v>
      </c>
      <c r="M65" s="15">
        <f t="shared" si="13"/>
        <v>4000</v>
      </c>
    </row>
    <row r="66">
      <c r="A66" s="9">
        <f t="shared" si="14"/>
        <v>28</v>
      </c>
      <c r="B66" s="10">
        <v>3404.0</v>
      </c>
      <c r="C66" s="11">
        <v>3223.0</v>
      </c>
      <c r="D66" s="11">
        <v>3077.0</v>
      </c>
      <c r="E66" s="11">
        <v>3750.0</v>
      </c>
      <c r="F66" s="11">
        <v>4000.0</v>
      </c>
      <c r="G66" s="12">
        <f t="shared" si="8"/>
        <v>3490.8</v>
      </c>
      <c r="I66" s="14">
        <f t="shared" si="9"/>
        <v>3077</v>
      </c>
      <c r="J66" s="15">
        <f t="shared" si="10"/>
        <v>3223</v>
      </c>
      <c r="K66" s="15">
        <f t="shared" si="11"/>
        <v>3404</v>
      </c>
      <c r="L66" s="15">
        <f t="shared" si="12"/>
        <v>3750</v>
      </c>
      <c r="M66" s="15">
        <f t="shared" si="13"/>
        <v>4000</v>
      </c>
    </row>
    <row r="67">
      <c r="A67" s="9">
        <f t="shared" si="14"/>
        <v>29</v>
      </c>
      <c r="B67" s="10">
        <v>3391.0</v>
      </c>
      <c r="C67" s="11">
        <v>3431.0</v>
      </c>
      <c r="D67" s="11">
        <v>3158.0</v>
      </c>
      <c r="E67" s="11">
        <v>4000.0</v>
      </c>
      <c r="F67" s="11">
        <v>4000.0</v>
      </c>
      <c r="G67" s="12">
        <f t="shared" si="8"/>
        <v>3596</v>
      </c>
      <c r="I67" s="14">
        <f t="shared" si="9"/>
        <v>3158</v>
      </c>
      <c r="J67" s="15">
        <f t="shared" si="10"/>
        <v>3391</v>
      </c>
      <c r="K67" s="15">
        <f t="shared" si="11"/>
        <v>3431</v>
      </c>
      <c r="L67" s="15">
        <f t="shared" si="12"/>
        <v>4000</v>
      </c>
      <c r="M67" s="15">
        <f t="shared" si="13"/>
        <v>4000</v>
      </c>
    </row>
    <row r="68">
      <c r="A68" s="17">
        <f t="shared" si="14"/>
        <v>30</v>
      </c>
      <c r="B68" s="18">
        <v>3761.0</v>
      </c>
      <c r="C68" s="19">
        <v>3647.0</v>
      </c>
      <c r="D68" s="19">
        <v>3738.0</v>
      </c>
      <c r="E68" s="19">
        <v>4000.0</v>
      </c>
      <c r="F68" s="19">
        <v>4000.0</v>
      </c>
      <c r="G68" s="20">
        <f t="shared" si="8"/>
        <v>3829.2</v>
      </c>
      <c r="I68" s="21">
        <f t="shared" si="9"/>
        <v>3647</v>
      </c>
      <c r="J68" s="22">
        <f t="shared" si="10"/>
        <v>3738</v>
      </c>
      <c r="K68" s="22">
        <f t="shared" si="11"/>
        <v>3761</v>
      </c>
      <c r="L68" s="22">
        <f t="shared" si="12"/>
        <v>4000</v>
      </c>
      <c r="M68" s="22">
        <f t="shared" si="13"/>
        <v>4000</v>
      </c>
    </row>
  </sheetData>
  <mergeCells count="4">
    <mergeCell ref="A3:G3"/>
    <mergeCell ref="I3:M3"/>
    <mergeCell ref="A37:G37"/>
    <mergeCell ref="I37:M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23</v>
      </c>
      <c r="B3" s="2"/>
      <c r="C3" s="2"/>
      <c r="D3" s="2"/>
      <c r="E3" s="2"/>
      <c r="F3" s="2"/>
      <c r="G3" s="2"/>
      <c r="H3" s="2"/>
      <c r="I3" s="3"/>
      <c r="K3" s="1" t="s">
        <v>24</v>
      </c>
      <c r="L3" s="2"/>
      <c r="M3" s="2"/>
      <c r="N3" s="2"/>
      <c r="O3" s="3"/>
    </row>
    <row r="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6" t="s">
        <v>13</v>
      </c>
      <c r="K4" s="7" t="s">
        <v>25</v>
      </c>
      <c r="L4" s="7" t="s">
        <v>15</v>
      </c>
      <c r="M4" s="7" t="s">
        <v>16</v>
      </c>
      <c r="N4" s="7" t="s">
        <v>17</v>
      </c>
      <c r="O4" s="7" t="s">
        <v>18</v>
      </c>
    </row>
    <row r="5">
      <c r="A5" s="16">
        <f>1</f>
        <v>1</v>
      </c>
      <c r="B5" s="10">
        <v>34.0</v>
      </c>
      <c r="C5" s="10">
        <v>19.0</v>
      </c>
      <c r="D5" s="10">
        <v>26.0</v>
      </c>
      <c r="E5" s="11">
        <v>31.0</v>
      </c>
      <c r="F5" s="11">
        <v>21.0</v>
      </c>
      <c r="G5" s="11">
        <v>33.0</v>
      </c>
      <c r="H5" s="11">
        <v>40.0</v>
      </c>
      <c r="I5" s="13">
        <f t="shared" ref="I5:I54" si="1">AVERAGE(B5:H5)</f>
        <v>29.14285714</v>
      </c>
      <c r="K5" s="15">
        <f t="shared" ref="K5:K54" si="2">QUARTILE(B5:H5,0)</f>
        <v>19</v>
      </c>
      <c r="L5" s="15">
        <f t="shared" ref="L5:L54" si="3">QUARTILE(B5:H5,1)</f>
        <v>23.5</v>
      </c>
      <c r="M5" s="15">
        <f t="shared" ref="M5:M54" si="4">QUARTILE(B5:H5,2)</f>
        <v>31</v>
      </c>
      <c r="N5" s="15">
        <f t="shared" ref="N5:N54" si="5">QUARTILE(B5:H5,3)</f>
        <v>33.5</v>
      </c>
      <c r="O5" s="15">
        <f t="shared" ref="O5:O54" si="6">QUARTILE(B5:H5,4)</f>
        <v>40</v>
      </c>
    </row>
    <row r="6">
      <c r="A6" s="16">
        <f t="shared" ref="A6:A54" si="7">A5+1</f>
        <v>2</v>
      </c>
      <c r="B6" s="10">
        <v>45.971</v>
      </c>
      <c r="C6" s="10">
        <v>15.245</v>
      </c>
      <c r="D6" s="10">
        <v>24.124</v>
      </c>
      <c r="E6" s="11">
        <v>20.067</v>
      </c>
      <c r="F6" s="11">
        <v>31.141</v>
      </c>
      <c r="G6" s="11">
        <v>33.094</v>
      </c>
      <c r="H6" s="11">
        <v>14.184</v>
      </c>
      <c r="I6" s="13">
        <f t="shared" si="1"/>
        <v>26.26085714</v>
      </c>
      <c r="K6" s="15">
        <f t="shared" si="2"/>
        <v>14.184</v>
      </c>
      <c r="L6" s="15">
        <f t="shared" si="3"/>
        <v>17.656</v>
      </c>
      <c r="M6" s="15">
        <f t="shared" si="4"/>
        <v>24.124</v>
      </c>
      <c r="N6" s="15">
        <f t="shared" si="5"/>
        <v>32.1175</v>
      </c>
      <c r="O6" s="15">
        <f t="shared" si="6"/>
        <v>45.971</v>
      </c>
    </row>
    <row r="7">
      <c r="A7" s="16">
        <f t="shared" si="7"/>
        <v>3</v>
      </c>
      <c r="B7" s="10">
        <v>31.149</v>
      </c>
      <c r="C7" s="10">
        <v>29.191</v>
      </c>
      <c r="D7" s="10">
        <v>18.347</v>
      </c>
      <c r="E7" s="11">
        <v>12.138</v>
      </c>
      <c r="F7" s="11">
        <v>14.131</v>
      </c>
      <c r="G7" s="11">
        <v>18.412</v>
      </c>
      <c r="H7" s="11">
        <v>16.138</v>
      </c>
      <c r="I7" s="13">
        <f t="shared" si="1"/>
        <v>19.92942857</v>
      </c>
      <c r="K7" s="15">
        <f t="shared" si="2"/>
        <v>12.138</v>
      </c>
      <c r="L7" s="15">
        <f t="shared" si="3"/>
        <v>15.1345</v>
      </c>
      <c r="M7" s="15">
        <f t="shared" si="4"/>
        <v>18.347</v>
      </c>
      <c r="N7" s="15">
        <f t="shared" si="5"/>
        <v>23.8015</v>
      </c>
      <c r="O7" s="15">
        <f t="shared" si="6"/>
        <v>31.149</v>
      </c>
    </row>
    <row r="8">
      <c r="A8" s="16">
        <f t="shared" si="7"/>
        <v>4</v>
      </c>
      <c r="B8" s="10">
        <v>61.945</v>
      </c>
      <c r="C8" s="10">
        <v>16.211</v>
      </c>
      <c r="D8" s="10">
        <v>21.008</v>
      </c>
      <c r="E8" s="11">
        <v>14.095</v>
      </c>
      <c r="F8" s="11">
        <v>18.256</v>
      </c>
      <c r="G8" s="11">
        <v>19.371</v>
      </c>
      <c r="H8" s="11">
        <v>11.219</v>
      </c>
      <c r="I8" s="13">
        <f t="shared" si="1"/>
        <v>23.15785714</v>
      </c>
      <c r="K8" s="15">
        <f t="shared" si="2"/>
        <v>11.219</v>
      </c>
      <c r="L8" s="15">
        <f t="shared" si="3"/>
        <v>15.153</v>
      </c>
      <c r="M8" s="15">
        <f t="shared" si="4"/>
        <v>18.256</v>
      </c>
      <c r="N8" s="15">
        <f t="shared" si="5"/>
        <v>20.1895</v>
      </c>
      <c r="O8" s="15">
        <f t="shared" si="6"/>
        <v>61.945</v>
      </c>
    </row>
    <row r="9">
      <c r="A9" s="16">
        <f t="shared" si="7"/>
        <v>5</v>
      </c>
      <c r="B9" s="10">
        <v>54.212</v>
      </c>
      <c r="C9" s="10">
        <v>11.303</v>
      </c>
      <c r="D9" s="10">
        <v>19.629</v>
      </c>
      <c r="E9" s="11">
        <v>8.126</v>
      </c>
      <c r="F9" s="11">
        <v>7.239</v>
      </c>
      <c r="G9" s="11">
        <v>21.453</v>
      </c>
      <c r="H9" s="11">
        <v>12.239</v>
      </c>
      <c r="I9" s="13">
        <f t="shared" si="1"/>
        <v>19.17157143</v>
      </c>
      <c r="K9" s="15">
        <f t="shared" si="2"/>
        <v>7.239</v>
      </c>
      <c r="L9" s="15">
        <f t="shared" si="3"/>
        <v>9.7145</v>
      </c>
      <c r="M9" s="15">
        <f t="shared" si="4"/>
        <v>12.239</v>
      </c>
      <c r="N9" s="15">
        <f t="shared" si="5"/>
        <v>20.541</v>
      </c>
      <c r="O9" s="15">
        <f t="shared" si="6"/>
        <v>54.212</v>
      </c>
    </row>
    <row r="10">
      <c r="A10" s="16">
        <f t="shared" si="7"/>
        <v>6</v>
      </c>
      <c r="B10" s="10">
        <v>36.188</v>
      </c>
      <c r="C10" s="10">
        <v>28.373</v>
      </c>
      <c r="D10" s="10">
        <v>11.886</v>
      </c>
      <c r="E10" s="11">
        <v>15.203</v>
      </c>
      <c r="F10" s="11">
        <v>18.271</v>
      </c>
      <c r="G10" s="11">
        <v>12.546</v>
      </c>
      <c r="H10" s="11">
        <v>28.349</v>
      </c>
      <c r="I10" s="13">
        <f t="shared" si="1"/>
        <v>21.54514286</v>
      </c>
      <c r="K10" s="15">
        <f t="shared" si="2"/>
        <v>11.886</v>
      </c>
      <c r="L10" s="15">
        <f t="shared" si="3"/>
        <v>13.8745</v>
      </c>
      <c r="M10" s="15">
        <f t="shared" si="4"/>
        <v>18.271</v>
      </c>
      <c r="N10" s="15">
        <f t="shared" si="5"/>
        <v>28.361</v>
      </c>
      <c r="O10" s="15">
        <f t="shared" si="6"/>
        <v>36.188</v>
      </c>
    </row>
    <row r="11">
      <c r="A11" s="16">
        <f t="shared" si="7"/>
        <v>7</v>
      </c>
      <c r="B11" s="10">
        <v>51.381</v>
      </c>
      <c r="C11" s="10">
        <v>22.381</v>
      </c>
      <c r="D11" s="10">
        <v>11.959</v>
      </c>
      <c r="E11" s="11">
        <v>22.424</v>
      </c>
      <c r="F11" s="11">
        <v>29.31</v>
      </c>
      <c r="G11" s="11">
        <v>29.804</v>
      </c>
      <c r="H11" s="11">
        <v>19.575</v>
      </c>
      <c r="I11" s="13">
        <f t="shared" si="1"/>
        <v>26.69057143</v>
      </c>
      <c r="K11" s="15">
        <f t="shared" si="2"/>
        <v>11.959</v>
      </c>
      <c r="L11" s="15">
        <f t="shared" si="3"/>
        <v>20.978</v>
      </c>
      <c r="M11" s="15">
        <f t="shared" si="4"/>
        <v>22.424</v>
      </c>
      <c r="N11" s="15">
        <f t="shared" si="5"/>
        <v>29.557</v>
      </c>
      <c r="O11" s="15">
        <f t="shared" si="6"/>
        <v>51.381</v>
      </c>
    </row>
    <row r="12">
      <c r="A12" s="16">
        <f t="shared" si="7"/>
        <v>8</v>
      </c>
      <c r="B12" s="10">
        <v>37.438</v>
      </c>
      <c r="C12" s="10">
        <v>30.493</v>
      </c>
      <c r="D12" s="10">
        <v>46.113</v>
      </c>
      <c r="E12" s="11">
        <v>38.463</v>
      </c>
      <c r="F12" s="11">
        <v>22.351</v>
      </c>
      <c r="G12" s="11">
        <v>21.579</v>
      </c>
      <c r="H12" s="11">
        <v>11.657</v>
      </c>
      <c r="I12" s="13">
        <f t="shared" si="1"/>
        <v>29.72771429</v>
      </c>
      <c r="K12" s="15">
        <f t="shared" si="2"/>
        <v>11.657</v>
      </c>
      <c r="L12" s="15">
        <f t="shared" si="3"/>
        <v>21.965</v>
      </c>
      <c r="M12" s="15">
        <f t="shared" si="4"/>
        <v>30.493</v>
      </c>
      <c r="N12" s="15">
        <f t="shared" si="5"/>
        <v>37.9505</v>
      </c>
      <c r="O12" s="15">
        <f t="shared" si="6"/>
        <v>46.113</v>
      </c>
    </row>
    <row r="13">
      <c r="A13" s="16">
        <f t="shared" si="7"/>
        <v>9</v>
      </c>
      <c r="B13" s="10">
        <v>49.074</v>
      </c>
      <c r="C13" s="10">
        <v>25.876</v>
      </c>
      <c r="D13" s="10">
        <v>41.712</v>
      </c>
      <c r="E13" s="11">
        <v>10.63</v>
      </c>
      <c r="F13" s="11">
        <v>42.367</v>
      </c>
      <c r="G13" s="11">
        <v>26.87</v>
      </c>
      <c r="H13" s="11">
        <v>33.869</v>
      </c>
      <c r="I13" s="13">
        <f t="shared" si="1"/>
        <v>32.914</v>
      </c>
      <c r="K13" s="15">
        <f t="shared" si="2"/>
        <v>10.63</v>
      </c>
      <c r="L13" s="15">
        <f t="shared" si="3"/>
        <v>26.373</v>
      </c>
      <c r="M13" s="15">
        <f t="shared" si="4"/>
        <v>33.869</v>
      </c>
      <c r="N13" s="15">
        <f t="shared" si="5"/>
        <v>42.0395</v>
      </c>
      <c r="O13" s="15">
        <f t="shared" si="6"/>
        <v>49.074</v>
      </c>
    </row>
    <row r="14">
      <c r="A14" s="16">
        <f t="shared" si="7"/>
        <v>10</v>
      </c>
      <c r="B14" s="10">
        <v>69.019</v>
      </c>
      <c r="C14" s="10">
        <v>39.139</v>
      </c>
      <c r="D14" s="10">
        <v>54.917</v>
      </c>
      <c r="E14" s="11">
        <v>17.709</v>
      </c>
      <c r="F14" s="11">
        <v>20.122</v>
      </c>
      <c r="G14" s="11">
        <v>34.031</v>
      </c>
      <c r="H14" s="11">
        <v>20.006</v>
      </c>
      <c r="I14" s="13">
        <f t="shared" si="1"/>
        <v>36.42042857</v>
      </c>
      <c r="K14" s="15">
        <f t="shared" si="2"/>
        <v>17.709</v>
      </c>
      <c r="L14" s="15">
        <f t="shared" si="3"/>
        <v>20.064</v>
      </c>
      <c r="M14" s="15">
        <f t="shared" si="4"/>
        <v>34.031</v>
      </c>
      <c r="N14" s="15">
        <f t="shared" si="5"/>
        <v>47.028</v>
      </c>
      <c r="O14" s="15">
        <f t="shared" si="6"/>
        <v>69.019</v>
      </c>
    </row>
    <row r="15">
      <c r="A15" s="16">
        <f t="shared" si="7"/>
        <v>11</v>
      </c>
      <c r="B15" s="10">
        <v>33.292</v>
      </c>
      <c r="C15" s="10">
        <v>23.689</v>
      </c>
      <c r="D15" s="10">
        <v>57.123</v>
      </c>
      <c r="E15" s="11">
        <v>28.617</v>
      </c>
      <c r="F15" s="11">
        <v>10.433</v>
      </c>
      <c r="G15" s="11">
        <v>25.329</v>
      </c>
      <c r="H15" s="11">
        <v>51.515</v>
      </c>
      <c r="I15" s="13">
        <f t="shared" si="1"/>
        <v>32.85685714</v>
      </c>
      <c r="K15" s="15">
        <f t="shared" si="2"/>
        <v>10.433</v>
      </c>
      <c r="L15" s="15">
        <f t="shared" si="3"/>
        <v>24.509</v>
      </c>
      <c r="M15" s="15">
        <f t="shared" si="4"/>
        <v>28.617</v>
      </c>
      <c r="N15" s="15">
        <f t="shared" si="5"/>
        <v>42.4035</v>
      </c>
      <c r="O15" s="15">
        <f t="shared" si="6"/>
        <v>57.123</v>
      </c>
    </row>
    <row r="16">
      <c r="A16" s="16">
        <f t="shared" si="7"/>
        <v>12</v>
      </c>
      <c r="B16" s="10">
        <v>45.213</v>
      </c>
      <c r="C16" s="10">
        <v>44.891</v>
      </c>
      <c r="D16" s="10">
        <v>67.355</v>
      </c>
      <c r="E16" s="11">
        <v>21.638</v>
      </c>
      <c r="F16" s="11">
        <v>40.509</v>
      </c>
      <c r="G16" s="11">
        <v>12.177</v>
      </c>
      <c r="H16" s="11">
        <v>26.205</v>
      </c>
      <c r="I16" s="13">
        <f t="shared" si="1"/>
        <v>36.85542857</v>
      </c>
      <c r="K16" s="15">
        <f t="shared" si="2"/>
        <v>12.177</v>
      </c>
      <c r="L16" s="15">
        <f t="shared" si="3"/>
        <v>23.9215</v>
      </c>
      <c r="M16" s="15">
        <f t="shared" si="4"/>
        <v>40.509</v>
      </c>
      <c r="N16" s="15">
        <f t="shared" si="5"/>
        <v>45.052</v>
      </c>
      <c r="O16" s="15">
        <f t="shared" si="6"/>
        <v>67.355</v>
      </c>
    </row>
    <row r="17">
      <c r="A17" s="16">
        <f t="shared" si="7"/>
        <v>13</v>
      </c>
      <c r="B17" s="10">
        <v>56.979</v>
      </c>
      <c r="C17" s="10">
        <v>52.379</v>
      </c>
      <c r="D17" s="10">
        <v>55.665</v>
      </c>
      <c r="E17" s="11">
        <v>29.71</v>
      </c>
      <c r="F17" s="11">
        <v>34.603</v>
      </c>
      <c r="G17" s="11">
        <v>21.536</v>
      </c>
      <c r="H17" s="11">
        <v>52.334</v>
      </c>
      <c r="I17" s="13">
        <f t="shared" si="1"/>
        <v>43.31514286</v>
      </c>
      <c r="K17" s="15">
        <f t="shared" si="2"/>
        <v>21.536</v>
      </c>
      <c r="L17" s="15">
        <f t="shared" si="3"/>
        <v>32.1565</v>
      </c>
      <c r="M17" s="15">
        <f t="shared" si="4"/>
        <v>52.334</v>
      </c>
      <c r="N17" s="15">
        <f t="shared" si="5"/>
        <v>54.022</v>
      </c>
      <c r="O17" s="15">
        <f t="shared" si="6"/>
        <v>56.979</v>
      </c>
    </row>
    <row r="18">
      <c r="A18" s="16">
        <f t="shared" si="7"/>
        <v>14</v>
      </c>
      <c r="B18" s="10">
        <v>51.433</v>
      </c>
      <c r="C18" s="10">
        <v>21.688</v>
      </c>
      <c r="D18" s="10">
        <v>49.515</v>
      </c>
      <c r="E18" s="11">
        <v>12.522</v>
      </c>
      <c r="F18" s="11">
        <v>16.545</v>
      </c>
      <c r="G18" s="11">
        <v>14.632</v>
      </c>
      <c r="H18" s="11">
        <v>49.084</v>
      </c>
      <c r="I18" s="13">
        <f t="shared" si="1"/>
        <v>30.77414286</v>
      </c>
      <c r="K18" s="15">
        <f t="shared" si="2"/>
        <v>12.522</v>
      </c>
      <c r="L18" s="15">
        <f t="shared" si="3"/>
        <v>15.5885</v>
      </c>
      <c r="M18" s="15">
        <f t="shared" si="4"/>
        <v>21.688</v>
      </c>
      <c r="N18" s="15">
        <f t="shared" si="5"/>
        <v>49.2995</v>
      </c>
      <c r="O18" s="15">
        <f t="shared" si="6"/>
        <v>51.433</v>
      </c>
    </row>
    <row r="19">
      <c r="A19" s="16">
        <f t="shared" si="7"/>
        <v>15</v>
      </c>
      <c r="B19" s="10">
        <v>54.07</v>
      </c>
      <c r="C19" s="10">
        <v>21.999</v>
      </c>
      <c r="D19" s="10">
        <v>32.087</v>
      </c>
      <c r="E19" s="11">
        <v>16.134</v>
      </c>
      <c r="F19" s="11">
        <v>44.792</v>
      </c>
      <c r="G19" s="11">
        <v>24.552</v>
      </c>
      <c r="H19" s="11">
        <v>43.739</v>
      </c>
      <c r="I19" s="13">
        <f t="shared" si="1"/>
        <v>33.91042857</v>
      </c>
      <c r="K19" s="15">
        <f t="shared" si="2"/>
        <v>16.134</v>
      </c>
      <c r="L19" s="15">
        <f t="shared" si="3"/>
        <v>23.2755</v>
      </c>
      <c r="M19" s="15">
        <f t="shared" si="4"/>
        <v>32.087</v>
      </c>
      <c r="N19" s="15">
        <f t="shared" si="5"/>
        <v>44.2655</v>
      </c>
      <c r="O19" s="15">
        <f t="shared" si="6"/>
        <v>54.07</v>
      </c>
    </row>
    <row r="20">
      <c r="A20" s="16">
        <f t="shared" si="7"/>
        <v>16</v>
      </c>
      <c r="B20" s="10">
        <v>37.861</v>
      </c>
      <c r="C20" s="10">
        <v>34.667</v>
      </c>
      <c r="D20" s="10">
        <v>48.76</v>
      </c>
      <c r="E20" s="11">
        <v>13.23</v>
      </c>
      <c r="F20" s="11">
        <v>10.581</v>
      </c>
      <c r="G20" s="11">
        <v>17.807</v>
      </c>
      <c r="H20" s="11">
        <v>39.683</v>
      </c>
      <c r="I20" s="13">
        <f t="shared" si="1"/>
        <v>28.94128571</v>
      </c>
      <c r="K20" s="15">
        <f t="shared" si="2"/>
        <v>10.581</v>
      </c>
      <c r="L20" s="15">
        <f t="shared" si="3"/>
        <v>15.5185</v>
      </c>
      <c r="M20" s="15">
        <f t="shared" si="4"/>
        <v>34.667</v>
      </c>
      <c r="N20" s="15">
        <f t="shared" si="5"/>
        <v>38.772</v>
      </c>
      <c r="O20" s="15">
        <f t="shared" si="6"/>
        <v>48.76</v>
      </c>
    </row>
    <row r="21">
      <c r="A21" s="16">
        <f t="shared" si="7"/>
        <v>17</v>
      </c>
      <c r="B21" s="10">
        <v>52.198</v>
      </c>
      <c r="C21" s="10">
        <v>13.594</v>
      </c>
      <c r="D21" s="10">
        <v>38.263</v>
      </c>
      <c r="E21" s="11">
        <v>13.189</v>
      </c>
      <c r="F21" s="11">
        <v>31.087</v>
      </c>
      <c r="G21" s="11">
        <v>16.728</v>
      </c>
      <c r="H21" s="11">
        <v>40.435</v>
      </c>
      <c r="I21" s="13">
        <f t="shared" si="1"/>
        <v>29.35628571</v>
      </c>
      <c r="K21" s="15">
        <f t="shared" si="2"/>
        <v>13.189</v>
      </c>
      <c r="L21" s="15">
        <f t="shared" si="3"/>
        <v>15.161</v>
      </c>
      <c r="M21" s="15">
        <f t="shared" si="4"/>
        <v>31.087</v>
      </c>
      <c r="N21" s="15">
        <f t="shared" si="5"/>
        <v>39.349</v>
      </c>
      <c r="O21" s="15">
        <f t="shared" si="6"/>
        <v>52.198</v>
      </c>
    </row>
    <row r="22">
      <c r="A22" s="16">
        <f t="shared" si="7"/>
        <v>18</v>
      </c>
      <c r="B22" s="10">
        <v>57.903</v>
      </c>
      <c r="C22" s="10">
        <v>15.844</v>
      </c>
      <c r="D22" s="10">
        <v>44.996</v>
      </c>
      <c r="E22" s="11">
        <v>33.621</v>
      </c>
      <c r="F22" s="11">
        <v>36.879</v>
      </c>
      <c r="G22" s="11">
        <v>21.978</v>
      </c>
      <c r="H22" s="11">
        <v>57.831</v>
      </c>
      <c r="I22" s="13">
        <f t="shared" si="1"/>
        <v>38.436</v>
      </c>
      <c r="K22" s="15">
        <f t="shared" si="2"/>
        <v>15.844</v>
      </c>
      <c r="L22" s="15">
        <f t="shared" si="3"/>
        <v>27.7995</v>
      </c>
      <c r="M22" s="15">
        <f t="shared" si="4"/>
        <v>36.879</v>
      </c>
      <c r="N22" s="15">
        <f t="shared" si="5"/>
        <v>51.4135</v>
      </c>
      <c r="O22" s="15">
        <f t="shared" si="6"/>
        <v>57.903</v>
      </c>
    </row>
    <row r="23">
      <c r="A23" s="16">
        <f t="shared" si="7"/>
        <v>19</v>
      </c>
      <c r="B23" s="10">
        <v>70.701</v>
      </c>
      <c r="C23" s="10">
        <v>11.181</v>
      </c>
      <c r="D23" s="10">
        <v>39.027</v>
      </c>
      <c r="E23" s="11">
        <v>14.604</v>
      </c>
      <c r="F23" s="11">
        <v>26.777</v>
      </c>
      <c r="G23" s="11">
        <v>32.907</v>
      </c>
      <c r="H23" s="11">
        <v>46.258</v>
      </c>
      <c r="I23" s="13">
        <f t="shared" si="1"/>
        <v>34.49357143</v>
      </c>
      <c r="K23" s="15">
        <f t="shared" si="2"/>
        <v>11.181</v>
      </c>
      <c r="L23" s="15">
        <f t="shared" si="3"/>
        <v>20.6905</v>
      </c>
      <c r="M23" s="15">
        <f t="shared" si="4"/>
        <v>32.907</v>
      </c>
      <c r="N23" s="15">
        <f t="shared" si="5"/>
        <v>42.6425</v>
      </c>
      <c r="O23" s="15">
        <f t="shared" si="6"/>
        <v>70.701</v>
      </c>
    </row>
    <row r="24">
      <c r="A24" s="16">
        <f t="shared" si="7"/>
        <v>20</v>
      </c>
      <c r="B24" s="10">
        <v>49.583</v>
      </c>
      <c r="C24" s="10">
        <v>42.923</v>
      </c>
      <c r="D24" s="10">
        <v>59.695</v>
      </c>
      <c r="E24" s="11">
        <v>29.83</v>
      </c>
      <c r="F24" s="11">
        <v>33.942</v>
      </c>
      <c r="G24" s="11">
        <v>24.952</v>
      </c>
      <c r="H24" s="11">
        <v>46.862</v>
      </c>
      <c r="I24" s="13">
        <f t="shared" si="1"/>
        <v>41.11242857</v>
      </c>
      <c r="K24" s="15">
        <f t="shared" si="2"/>
        <v>24.952</v>
      </c>
      <c r="L24" s="15">
        <f t="shared" si="3"/>
        <v>31.886</v>
      </c>
      <c r="M24" s="15">
        <f t="shared" si="4"/>
        <v>42.923</v>
      </c>
      <c r="N24" s="15">
        <f t="shared" si="5"/>
        <v>48.2225</v>
      </c>
      <c r="O24" s="15">
        <f t="shared" si="6"/>
        <v>59.695</v>
      </c>
    </row>
    <row r="25">
      <c r="A25" s="16">
        <f t="shared" si="7"/>
        <v>21</v>
      </c>
      <c r="B25" s="10">
        <v>39.84</v>
      </c>
      <c r="C25" s="10">
        <v>33.025</v>
      </c>
      <c r="D25" s="10">
        <v>70.949</v>
      </c>
      <c r="E25" s="11">
        <v>37.196</v>
      </c>
      <c r="F25" s="11">
        <v>46.3</v>
      </c>
      <c r="G25" s="11">
        <v>34.226</v>
      </c>
      <c r="H25" s="11">
        <v>30.944</v>
      </c>
      <c r="I25" s="13">
        <f t="shared" si="1"/>
        <v>41.78285714</v>
      </c>
      <c r="K25" s="15">
        <f t="shared" si="2"/>
        <v>30.944</v>
      </c>
      <c r="L25" s="15">
        <f t="shared" si="3"/>
        <v>33.6255</v>
      </c>
      <c r="M25" s="15">
        <f t="shared" si="4"/>
        <v>37.196</v>
      </c>
      <c r="N25" s="15">
        <f t="shared" si="5"/>
        <v>43.07</v>
      </c>
      <c r="O25" s="15">
        <f t="shared" si="6"/>
        <v>70.949</v>
      </c>
    </row>
    <row r="26">
      <c r="A26" s="16">
        <f t="shared" si="7"/>
        <v>22</v>
      </c>
      <c r="B26" s="10">
        <v>52.718</v>
      </c>
      <c r="C26" s="10">
        <v>12.157</v>
      </c>
      <c r="D26" s="10">
        <v>74.384</v>
      </c>
      <c r="E26" s="11">
        <v>40.555</v>
      </c>
      <c r="F26" s="11">
        <v>30.509</v>
      </c>
      <c r="G26" s="11">
        <v>34.34</v>
      </c>
      <c r="H26" s="11">
        <v>36.559</v>
      </c>
      <c r="I26" s="13">
        <f t="shared" si="1"/>
        <v>40.17457143</v>
      </c>
      <c r="K26" s="15">
        <f t="shared" si="2"/>
        <v>12.157</v>
      </c>
      <c r="L26" s="15">
        <f t="shared" si="3"/>
        <v>32.4245</v>
      </c>
      <c r="M26" s="15">
        <f t="shared" si="4"/>
        <v>36.559</v>
      </c>
      <c r="N26" s="15">
        <f t="shared" si="5"/>
        <v>46.6365</v>
      </c>
      <c r="O26" s="15">
        <f t="shared" si="6"/>
        <v>74.384</v>
      </c>
    </row>
    <row r="27">
      <c r="A27" s="16">
        <f t="shared" si="7"/>
        <v>23</v>
      </c>
      <c r="B27" s="10">
        <v>48.182</v>
      </c>
      <c r="C27" s="10">
        <v>31.838</v>
      </c>
      <c r="D27" s="10">
        <v>68.922</v>
      </c>
      <c r="E27" s="11">
        <v>36.778</v>
      </c>
      <c r="F27" s="11">
        <v>16.925</v>
      </c>
      <c r="G27" s="11">
        <v>25.068</v>
      </c>
      <c r="H27" s="11">
        <v>48.745</v>
      </c>
      <c r="I27" s="13">
        <f t="shared" si="1"/>
        <v>39.494</v>
      </c>
      <c r="K27" s="15">
        <f t="shared" si="2"/>
        <v>16.925</v>
      </c>
      <c r="L27" s="15">
        <f t="shared" si="3"/>
        <v>28.453</v>
      </c>
      <c r="M27" s="15">
        <f t="shared" si="4"/>
        <v>36.778</v>
      </c>
      <c r="N27" s="15">
        <f t="shared" si="5"/>
        <v>48.4635</v>
      </c>
      <c r="O27" s="15">
        <f t="shared" si="6"/>
        <v>68.922</v>
      </c>
    </row>
    <row r="28">
      <c r="A28" s="16">
        <f t="shared" si="7"/>
        <v>24</v>
      </c>
      <c r="B28" s="10">
        <v>72.5</v>
      </c>
      <c r="C28" s="10">
        <v>19.169</v>
      </c>
      <c r="D28" s="10">
        <v>67.024</v>
      </c>
      <c r="E28" s="11">
        <v>29.136</v>
      </c>
      <c r="F28" s="11">
        <v>56.55</v>
      </c>
      <c r="G28" s="11">
        <v>31.757</v>
      </c>
      <c r="H28" s="11">
        <v>60.742</v>
      </c>
      <c r="I28" s="13">
        <f t="shared" si="1"/>
        <v>48.12542857</v>
      </c>
      <c r="K28" s="15">
        <f t="shared" si="2"/>
        <v>19.169</v>
      </c>
      <c r="L28" s="15">
        <f t="shared" si="3"/>
        <v>30.4465</v>
      </c>
      <c r="M28" s="15">
        <f t="shared" si="4"/>
        <v>56.55</v>
      </c>
      <c r="N28" s="15">
        <f t="shared" si="5"/>
        <v>63.883</v>
      </c>
      <c r="O28" s="15">
        <f t="shared" si="6"/>
        <v>72.5</v>
      </c>
    </row>
    <row r="29">
      <c r="A29" s="16">
        <f t="shared" si="7"/>
        <v>25</v>
      </c>
      <c r="B29" s="10">
        <v>68.48</v>
      </c>
      <c r="C29" s="10">
        <v>26.311</v>
      </c>
      <c r="D29" s="10">
        <v>50.715</v>
      </c>
      <c r="E29" s="11">
        <v>25.624</v>
      </c>
      <c r="F29" s="11">
        <v>20.051</v>
      </c>
      <c r="G29" s="11">
        <v>50.187</v>
      </c>
      <c r="H29" s="11">
        <v>73.786</v>
      </c>
      <c r="I29" s="13">
        <f t="shared" si="1"/>
        <v>45.022</v>
      </c>
      <c r="K29" s="15">
        <f t="shared" si="2"/>
        <v>20.051</v>
      </c>
      <c r="L29" s="15">
        <f t="shared" si="3"/>
        <v>25.9675</v>
      </c>
      <c r="M29" s="15">
        <f t="shared" si="4"/>
        <v>50.187</v>
      </c>
      <c r="N29" s="15">
        <f t="shared" si="5"/>
        <v>59.5975</v>
      </c>
      <c r="O29" s="15">
        <f t="shared" si="6"/>
        <v>73.786</v>
      </c>
    </row>
    <row r="30">
      <c r="A30" s="16">
        <f t="shared" si="7"/>
        <v>26</v>
      </c>
      <c r="B30" s="10">
        <v>40.363</v>
      </c>
      <c r="C30" s="10">
        <v>36.274</v>
      </c>
      <c r="D30" s="10">
        <v>42.795</v>
      </c>
      <c r="E30" s="11">
        <v>27.213</v>
      </c>
      <c r="F30" s="11">
        <v>36.275</v>
      </c>
      <c r="G30" s="11">
        <v>9.907</v>
      </c>
      <c r="H30" s="11">
        <v>61.561</v>
      </c>
      <c r="I30" s="13">
        <f t="shared" si="1"/>
        <v>36.34114286</v>
      </c>
      <c r="K30" s="15">
        <f t="shared" si="2"/>
        <v>9.907</v>
      </c>
      <c r="L30" s="15">
        <f t="shared" si="3"/>
        <v>31.7435</v>
      </c>
      <c r="M30" s="15">
        <f t="shared" si="4"/>
        <v>36.275</v>
      </c>
      <c r="N30" s="15">
        <f t="shared" si="5"/>
        <v>41.579</v>
      </c>
      <c r="O30" s="15">
        <f t="shared" si="6"/>
        <v>61.561</v>
      </c>
    </row>
    <row r="31">
      <c r="A31" s="16">
        <f t="shared" si="7"/>
        <v>27</v>
      </c>
      <c r="B31" s="10">
        <v>49.582</v>
      </c>
      <c r="C31" s="10">
        <v>25.27</v>
      </c>
      <c r="D31" s="10">
        <v>93.795</v>
      </c>
      <c r="E31" s="11">
        <v>45.92</v>
      </c>
      <c r="F31" s="11">
        <v>16.088</v>
      </c>
      <c r="G31" s="11">
        <v>47.175</v>
      </c>
      <c r="H31" s="11">
        <v>62.897</v>
      </c>
      <c r="I31" s="13">
        <f t="shared" si="1"/>
        <v>48.67528571</v>
      </c>
      <c r="K31" s="15">
        <f t="shared" si="2"/>
        <v>16.088</v>
      </c>
      <c r="L31" s="15">
        <f t="shared" si="3"/>
        <v>35.595</v>
      </c>
      <c r="M31" s="15">
        <f t="shared" si="4"/>
        <v>47.175</v>
      </c>
      <c r="N31" s="15">
        <f t="shared" si="5"/>
        <v>56.2395</v>
      </c>
      <c r="O31" s="15">
        <f t="shared" si="6"/>
        <v>93.795</v>
      </c>
    </row>
    <row r="32">
      <c r="A32" s="16">
        <f t="shared" si="7"/>
        <v>28</v>
      </c>
      <c r="B32" s="10">
        <v>68.503</v>
      </c>
      <c r="C32" s="10">
        <v>49.335</v>
      </c>
      <c r="D32" s="25"/>
      <c r="E32" s="25"/>
      <c r="F32" s="11">
        <v>18.212</v>
      </c>
      <c r="G32" s="11">
        <v>5.957</v>
      </c>
      <c r="H32" s="11">
        <v>78.562</v>
      </c>
      <c r="I32" s="13">
        <f t="shared" si="1"/>
        <v>44.1138</v>
      </c>
      <c r="K32" s="15">
        <f t="shared" si="2"/>
        <v>5.957</v>
      </c>
      <c r="L32" s="15">
        <f t="shared" si="3"/>
        <v>18.212</v>
      </c>
      <c r="M32" s="15">
        <f t="shared" si="4"/>
        <v>49.335</v>
      </c>
      <c r="N32" s="15">
        <f t="shared" si="5"/>
        <v>68.503</v>
      </c>
      <c r="O32" s="15">
        <f t="shared" si="6"/>
        <v>78.562</v>
      </c>
    </row>
    <row r="33">
      <c r="A33" s="16">
        <f t="shared" si="7"/>
        <v>29</v>
      </c>
      <c r="B33" s="10">
        <v>63.821</v>
      </c>
      <c r="C33" s="10">
        <v>36.354</v>
      </c>
      <c r="D33" s="10">
        <v>49.932</v>
      </c>
      <c r="E33" s="11">
        <v>39.213</v>
      </c>
      <c r="F33" s="11">
        <v>19.901</v>
      </c>
      <c r="G33" s="11">
        <v>42.443</v>
      </c>
      <c r="H33" s="11">
        <v>76.39</v>
      </c>
      <c r="I33" s="13">
        <f t="shared" si="1"/>
        <v>46.86485714</v>
      </c>
      <c r="K33" s="15">
        <f t="shared" si="2"/>
        <v>19.901</v>
      </c>
      <c r="L33" s="15">
        <f t="shared" si="3"/>
        <v>37.7835</v>
      </c>
      <c r="M33" s="15">
        <f t="shared" si="4"/>
        <v>42.443</v>
      </c>
      <c r="N33" s="15">
        <f t="shared" si="5"/>
        <v>56.8765</v>
      </c>
      <c r="O33" s="15">
        <f t="shared" si="6"/>
        <v>76.39</v>
      </c>
    </row>
    <row r="34">
      <c r="A34" s="16">
        <f t="shared" si="7"/>
        <v>30</v>
      </c>
      <c r="B34" s="10">
        <v>85.876</v>
      </c>
      <c r="C34" s="10">
        <v>22.279</v>
      </c>
      <c r="D34" s="10">
        <v>105.753</v>
      </c>
      <c r="E34" s="11">
        <v>64.943</v>
      </c>
      <c r="F34" s="11">
        <v>13.23</v>
      </c>
      <c r="G34" s="11">
        <v>64.211</v>
      </c>
      <c r="H34" s="11">
        <v>76.686</v>
      </c>
      <c r="I34" s="13">
        <f t="shared" si="1"/>
        <v>61.854</v>
      </c>
      <c r="K34" s="15">
        <f t="shared" si="2"/>
        <v>13.23</v>
      </c>
      <c r="L34" s="15">
        <f t="shared" si="3"/>
        <v>43.245</v>
      </c>
      <c r="M34" s="15">
        <f t="shared" si="4"/>
        <v>64.943</v>
      </c>
      <c r="N34" s="15">
        <f t="shared" si="5"/>
        <v>81.281</v>
      </c>
      <c r="O34" s="15">
        <f t="shared" si="6"/>
        <v>105.753</v>
      </c>
    </row>
    <row r="35">
      <c r="A35" s="16">
        <f t="shared" si="7"/>
        <v>31</v>
      </c>
      <c r="B35" s="10">
        <v>81.034</v>
      </c>
      <c r="C35" s="10">
        <v>23.367</v>
      </c>
      <c r="D35" s="10">
        <v>54.935</v>
      </c>
      <c r="E35" s="11">
        <v>53.644</v>
      </c>
      <c r="F35" s="11">
        <v>42.997</v>
      </c>
      <c r="G35" s="11">
        <v>12.253</v>
      </c>
      <c r="H35" s="11">
        <v>76.923</v>
      </c>
      <c r="I35" s="13">
        <f t="shared" si="1"/>
        <v>49.30757143</v>
      </c>
      <c r="K35" s="15">
        <f t="shared" si="2"/>
        <v>12.253</v>
      </c>
      <c r="L35" s="15">
        <f t="shared" si="3"/>
        <v>33.182</v>
      </c>
      <c r="M35" s="15">
        <f t="shared" si="4"/>
        <v>53.644</v>
      </c>
      <c r="N35" s="15">
        <f t="shared" si="5"/>
        <v>65.929</v>
      </c>
      <c r="O35" s="15">
        <f t="shared" si="6"/>
        <v>81.034</v>
      </c>
    </row>
    <row r="36">
      <c r="A36" s="16">
        <f t="shared" si="7"/>
        <v>32</v>
      </c>
      <c r="B36" s="10">
        <v>90.535</v>
      </c>
      <c r="C36" s="10">
        <v>23.341</v>
      </c>
      <c r="D36" s="10">
        <v>58.553</v>
      </c>
      <c r="E36" s="11">
        <v>16.451</v>
      </c>
      <c r="F36" s="11">
        <v>32.914</v>
      </c>
      <c r="G36" s="11">
        <v>45.389</v>
      </c>
      <c r="H36" s="11">
        <v>87.707</v>
      </c>
      <c r="I36" s="13">
        <f t="shared" si="1"/>
        <v>50.69857143</v>
      </c>
      <c r="K36" s="15">
        <f t="shared" si="2"/>
        <v>16.451</v>
      </c>
      <c r="L36" s="15">
        <f t="shared" si="3"/>
        <v>28.1275</v>
      </c>
      <c r="M36" s="15">
        <f t="shared" si="4"/>
        <v>45.389</v>
      </c>
      <c r="N36" s="15">
        <f t="shared" si="5"/>
        <v>73.13</v>
      </c>
      <c r="O36" s="15">
        <f t="shared" si="6"/>
        <v>90.535</v>
      </c>
    </row>
    <row r="37">
      <c r="A37" s="16">
        <f t="shared" si="7"/>
        <v>33</v>
      </c>
      <c r="B37" s="10">
        <v>71.075</v>
      </c>
      <c r="C37" s="10">
        <v>18.806</v>
      </c>
      <c r="D37" s="10">
        <v>53.291</v>
      </c>
      <c r="E37" s="11">
        <v>19.63</v>
      </c>
      <c r="F37" s="11">
        <v>28.94</v>
      </c>
      <c r="G37" s="11">
        <v>52.865</v>
      </c>
      <c r="H37" s="11">
        <v>123.537</v>
      </c>
      <c r="I37" s="13">
        <f t="shared" si="1"/>
        <v>52.592</v>
      </c>
      <c r="K37" s="15">
        <f t="shared" si="2"/>
        <v>18.806</v>
      </c>
      <c r="L37" s="15">
        <f t="shared" si="3"/>
        <v>24.285</v>
      </c>
      <c r="M37" s="15">
        <f t="shared" si="4"/>
        <v>52.865</v>
      </c>
      <c r="N37" s="15">
        <f t="shared" si="5"/>
        <v>62.183</v>
      </c>
      <c r="O37" s="15">
        <f t="shared" si="6"/>
        <v>123.537</v>
      </c>
    </row>
    <row r="38">
      <c r="A38" s="16">
        <f t="shared" si="7"/>
        <v>34</v>
      </c>
      <c r="B38" s="10">
        <v>60.012</v>
      </c>
      <c r="C38" s="10">
        <v>69.271</v>
      </c>
      <c r="D38" s="10">
        <v>99.016</v>
      </c>
      <c r="E38" s="11">
        <v>41.871</v>
      </c>
      <c r="F38" s="11">
        <v>36.018</v>
      </c>
      <c r="G38" s="11">
        <v>40.372</v>
      </c>
      <c r="H38" s="11">
        <v>97.548</v>
      </c>
      <c r="I38" s="13">
        <f t="shared" si="1"/>
        <v>63.444</v>
      </c>
      <c r="K38" s="15">
        <f t="shared" si="2"/>
        <v>36.018</v>
      </c>
      <c r="L38" s="15">
        <f t="shared" si="3"/>
        <v>41.1215</v>
      </c>
      <c r="M38" s="15">
        <f t="shared" si="4"/>
        <v>60.012</v>
      </c>
      <c r="N38" s="15">
        <f t="shared" si="5"/>
        <v>83.4095</v>
      </c>
      <c r="O38" s="15">
        <f t="shared" si="6"/>
        <v>99.016</v>
      </c>
    </row>
    <row r="39">
      <c r="A39" s="16">
        <f t="shared" si="7"/>
        <v>35</v>
      </c>
      <c r="B39" s="10">
        <v>85.012</v>
      </c>
      <c r="C39" s="10">
        <v>15.309</v>
      </c>
      <c r="D39" s="10">
        <v>70.755</v>
      </c>
      <c r="E39" s="11">
        <v>34.61</v>
      </c>
      <c r="F39" s="11">
        <v>41.236</v>
      </c>
      <c r="G39" s="11">
        <v>40.049</v>
      </c>
      <c r="H39" s="11">
        <v>131.073</v>
      </c>
      <c r="I39" s="13">
        <f t="shared" si="1"/>
        <v>59.72057143</v>
      </c>
      <c r="K39" s="15">
        <f t="shared" si="2"/>
        <v>15.309</v>
      </c>
      <c r="L39" s="15">
        <f t="shared" si="3"/>
        <v>37.3295</v>
      </c>
      <c r="M39" s="15">
        <f t="shared" si="4"/>
        <v>41.236</v>
      </c>
      <c r="N39" s="15">
        <f t="shared" si="5"/>
        <v>77.8835</v>
      </c>
      <c r="O39" s="15">
        <f t="shared" si="6"/>
        <v>131.073</v>
      </c>
    </row>
    <row r="40">
      <c r="A40" s="16">
        <f t="shared" si="7"/>
        <v>36</v>
      </c>
      <c r="B40" s="10">
        <v>79.768</v>
      </c>
      <c r="C40" s="10">
        <v>48.255</v>
      </c>
      <c r="D40" s="10">
        <v>78.693</v>
      </c>
      <c r="E40" s="11">
        <v>32.163</v>
      </c>
      <c r="F40" s="25"/>
      <c r="G40" s="11">
        <v>51.079</v>
      </c>
      <c r="H40" s="11">
        <v>78.552</v>
      </c>
      <c r="I40" s="13">
        <f t="shared" si="1"/>
        <v>61.41833333</v>
      </c>
      <c r="K40" s="15">
        <f t="shared" si="2"/>
        <v>32.163</v>
      </c>
      <c r="L40" s="15">
        <f t="shared" si="3"/>
        <v>48.961</v>
      </c>
      <c r="M40" s="15">
        <f t="shared" si="4"/>
        <v>64.8155</v>
      </c>
      <c r="N40" s="15">
        <f t="shared" si="5"/>
        <v>78.65775</v>
      </c>
      <c r="O40" s="15">
        <f t="shared" si="6"/>
        <v>79.768</v>
      </c>
    </row>
    <row r="41">
      <c r="A41" s="16">
        <f t="shared" si="7"/>
        <v>37</v>
      </c>
      <c r="B41" s="10">
        <v>87.226</v>
      </c>
      <c r="C41" s="10">
        <v>20.344</v>
      </c>
      <c r="D41" s="10">
        <v>96.175</v>
      </c>
      <c r="E41" s="11">
        <v>13.388</v>
      </c>
      <c r="F41" s="11">
        <v>38.289</v>
      </c>
      <c r="G41" s="11">
        <v>68.2</v>
      </c>
      <c r="H41" s="11">
        <v>94.643</v>
      </c>
      <c r="I41" s="13">
        <f t="shared" si="1"/>
        <v>59.75214286</v>
      </c>
      <c r="K41" s="15">
        <f t="shared" si="2"/>
        <v>13.388</v>
      </c>
      <c r="L41" s="15">
        <f t="shared" si="3"/>
        <v>29.3165</v>
      </c>
      <c r="M41" s="15">
        <f t="shared" si="4"/>
        <v>68.2</v>
      </c>
      <c r="N41" s="15">
        <f t="shared" si="5"/>
        <v>90.9345</v>
      </c>
      <c r="O41" s="15">
        <f t="shared" si="6"/>
        <v>96.175</v>
      </c>
    </row>
    <row r="42">
      <c r="A42" s="16">
        <f t="shared" si="7"/>
        <v>38</v>
      </c>
      <c r="B42" s="10">
        <v>72.355</v>
      </c>
      <c r="C42" s="10">
        <v>19.712</v>
      </c>
      <c r="D42" s="10">
        <v>100.305</v>
      </c>
      <c r="E42" s="11">
        <v>23.368</v>
      </c>
      <c r="F42" s="11">
        <v>46.297</v>
      </c>
      <c r="G42" s="11">
        <v>72.837</v>
      </c>
      <c r="H42" s="11">
        <v>73.747</v>
      </c>
      <c r="I42" s="13">
        <f t="shared" si="1"/>
        <v>58.37442857</v>
      </c>
      <c r="K42" s="15">
        <f t="shared" si="2"/>
        <v>19.712</v>
      </c>
      <c r="L42" s="15">
        <f t="shared" si="3"/>
        <v>34.8325</v>
      </c>
      <c r="M42" s="15">
        <f t="shared" si="4"/>
        <v>72.355</v>
      </c>
      <c r="N42" s="15">
        <f t="shared" si="5"/>
        <v>73.292</v>
      </c>
      <c r="O42" s="15">
        <f t="shared" si="6"/>
        <v>100.305</v>
      </c>
    </row>
    <row r="43">
      <c r="A43" s="16">
        <f t="shared" si="7"/>
        <v>39</v>
      </c>
      <c r="B43" s="10">
        <v>61.757</v>
      </c>
      <c r="C43" s="10">
        <v>31.344</v>
      </c>
      <c r="D43" s="10">
        <v>112.154</v>
      </c>
      <c r="E43" s="11">
        <v>34.362</v>
      </c>
      <c r="F43" s="11">
        <v>27.388</v>
      </c>
      <c r="G43" s="11">
        <v>39.415</v>
      </c>
      <c r="H43" s="11">
        <v>91.609</v>
      </c>
      <c r="I43" s="13">
        <f t="shared" si="1"/>
        <v>56.86128571</v>
      </c>
      <c r="K43" s="15">
        <f t="shared" si="2"/>
        <v>27.388</v>
      </c>
      <c r="L43" s="15">
        <f t="shared" si="3"/>
        <v>32.853</v>
      </c>
      <c r="M43" s="15">
        <f t="shared" si="4"/>
        <v>39.415</v>
      </c>
      <c r="N43" s="15">
        <f t="shared" si="5"/>
        <v>76.683</v>
      </c>
      <c r="O43" s="15">
        <f t="shared" si="6"/>
        <v>112.154</v>
      </c>
    </row>
    <row r="44">
      <c r="A44" s="16">
        <f t="shared" si="7"/>
        <v>40</v>
      </c>
      <c r="B44" s="10">
        <v>72.12</v>
      </c>
      <c r="C44" s="10">
        <v>49.387</v>
      </c>
      <c r="D44" s="10">
        <v>99.754</v>
      </c>
      <c r="E44" s="11">
        <v>20.392</v>
      </c>
      <c r="F44" s="11">
        <v>35.821</v>
      </c>
      <c r="G44" s="11">
        <v>23.591</v>
      </c>
      <c r="H44" s="11">
        <v>84.698</v>
      </c>
      <c r="I44" s="13">
        <f t="shared" si="1"/>
        <v>55.109</v>
      </c>
      <c r="K44" s="15">
        <f t="shared" si="2"/>
        <v>20.392</v>
      </c>
      <c r="L44" s="15">
        <f t="shared" si="3"/>
        <v>29.706</v>
      </c>
      <c r="M44" s="15">
        <f t="shared" si="4"/>
        <v>49.387</v>
      </c>
      <c r="N44" s="15">
        <f t="shared" si="5"/>
        <v>78.409</v>
      </c>
      <c r="O44" s="15">
        <f t="shared" si="6"/>
        <v>99.754</v>
      </c>
    </row>
    <row r="45">
      <c r="A45" s="16">
        <f t="shared" si="7"/>
        <v>41</v>
      </c>
      <c r="B45" s="10">
        <v>79.372</v>
      </c>
      <c r="C45" s="10">
        <v>14.853</v>
      </c>
      <c r="D45" s="10">
        <v>66.722</v>
      </c>
      <c r="E45" s="11">
        <v>24.424</v>
      </c>
      <c r="F45" s="11">
        <v>45.92</v>
      </c>
      <c r="G45" s="11">
        <v>40.091</v>
      </c>
      <c r="H45" s="11">
        <v>74.666</v>
      </c>
      <c r="I45" s="13">
        <f t="shared" si="1"/>
        <v>49.43542857</v>
      </c>
      <c r="K45" s="15">
        <f t="shared" si="2"/>
        <v>14.853</v>
      </c>
      <c r="L45" s="15">
        <f t="shared" si="3"/>
        <v>32.2575</v>
      </c>
      <c r="M45" s="15">
        <f t="shared" si="4"/>
        <v>45.92</v>
      </c>
      <c r="N45" s="15">
        <f t="shared" si="5"/>
        <v>70.694</v>
      </c>
      <c r="O45" s="15">
        <f t="shared" si="6"/>
        <v>79.372</v>
      </c>
    </row>
    <row r="46">
      <c r="A46" s="16">
        <f t="shared" si="7"/>
        <v>42</v>
      </c>
      <c r="B46" s="10">
        <v>73.594</v>
      </c>
      <c r="C46" s="10">
        <v>22.922</v>
      </c>
      <c r="D46" s="10">
        <v>61.727</v>
      </c>
      <c r="E46" s="11">
        <v>29.437</v>
      </c>
      <c r="F46" s="11">
        <v>24.385</v>
      </c>
      <c r="G46" s="11">
        <v>56.507</v>
      </c>
      <c r="H46" s="11">
        <v>90.679</v>
      </c>
      <c r="I46" s="13">
        <f t="shared" si="1"/>
        <v>51.32157143</v>
      </c>
      <c r="K46" s="15">
        <f t="shared" si="2"/>
        <v>22.922</v>
      </c>
      <c r="L46" s="15">
        <f t="shared" si="3"/>
        <v>26.911</v>
      </c>
      <c r="M46" s="15">
        <f t="shared" si="4"/>
        <v>56.507</v>
      </c>
      <c r="N46" s="15">
        <f t="shared" si="5"/>
        <v>67.6605</v>
      </c>
      <c r="O46" s="15">
        <f t="shared" si="6"/>
        <v>90.679</v>
      </c>
    </row>
    <row r="47">
      <c r="A47" s="16">
        <f t="shared" si="7"/>
        <v>43</v>
      </c>
      <c r="B47" s="10">
        <v>78.623</v>
      </c>
      <c r="C47" s="10">
        <v>17.966</v>
      </c>
      <c r="D47" s="10">
        <v>78.844</v>
      </c>
      <c r="E47" s="11">
        <v>15.477</v>
      </c>
      <c r="F47" s="11">
        <v>38.385</v>
      </c>
      <c r="G47" s="11">
        <v>40.207</v>
      </c>
      <c r="H47" s="11">
        <v>74.45</v>
      </c>
      <c r="I47" s="13">
        <f t="shared" si="1"/>
        <v>49.136</v>
      </c>
      <c r="K47" s="15">
        <f t="shared" si="2"/>
        <v>15.477</v>
      </c>
      <c r="L47" s="15">
        <f t="shared" si="3"/>
        <v>28.1755</v>
      </c>
      <c r="M47" s="15">
        <f t="shared" si="4"/>
        <v>40.207</v>
      </c>
      <c r="N47" s="15">
        <f t="shared" si="5"/>
        <v>76.5365</v>
      </c>
      <c r="O47" s="15">
        <f t="shared" si="6"/>
        <v>78.844</v>
      </c>
    </row>
    <row r="48">
      <c r="A48" s="16">
        <f t="shared" si="7"/>
        <v>44</v>
      </c>
      <c r="B48" s="10">
        <v>90.27</v>
      </c>
      <c r="C48" s="10">
        <v>31.489</v>
      </c>
      <c r="D48" s="10">
        <v>81.837</v>
      </c>
      <c r="E48" s="11">
        <v>32.56</v>
      </c>
      <c r="F48" s="11">
        <v>31.506</v>
      </c>
      <c r="G48" s="25"/>
      <c r="H48" s="11">
        <v>102.714</v>
      </c>
      <c r="I48" s="13">
        <f t="shared" si="1"/>
        <v>61.72933333</v>
      </c>
      <c r="K48" s="15">
        <f t="shared" si="2"/>
        <v>31.489</v>
      </c>
      <c r="L48" s="15">
        <f t="shared" si="3"/>
        <v>31.7695</v>
      </c>
      <c r="M48" s="15">
        <f t="shared" si="4"/>
        <v>57.1985</v>
      </c>
      <c r="N48" s="15">
        <f t="shared" si="5"/>
        <v>88.16175</v>
      </c>
      <c r="O48" s="15">
        <f t="shared" si="6"/>
        <v>102.714</v>
      </c>
    </row>
    <row r="49">
      <c r="A49" s="16">
        <f t="shared" si="7"/>
        <v>45</v>
      </c>
      <c r="B49" s="10">
        <v>62.865</v>
      </c>
      <c r="C49" s="10">
        <v>23.377</v>
      </c>
      <c r="D49" s="10">
        <v>57.824</v>
      </c>
      <c r="E49" s="11">
        <v>66.826</v>
      </c>
      <c r="F49" s="11">
        <v>24.133</v>
      </c>
      <c r="G49" s="11">
        <v>33.593</v>
      </c>
      <c r="H49" s="11">
        <v>113.703</v>
      </c>
      <c r="I49" s="13">
        <f t="shared" si="1"/>
        <v>54.61728571</v>
      </c>
      <c r="K49" s="15">
        <f t="shared" si="2"/>
        <v>23.377</v>
      </c>
      <c r="L49" s="15">
        <f t="shared" si="3"/>
        <v>28.863</v>
      </c>
      <c r="M49" s="15">
        <f t="shared" si="4"/>
        <v>57.824</v>
      </c>
      <c r="N49" s="15">
        <f t="shared" si="5"/>
        <v>64.8455</v>
      </c>
      <c r="O49" s="15">
        <f t="shared" si="6"/>
        <v>113.703</v>
      </c>
    </row>
    <row r="50">
      <c r="A50" s="16">
        <f t="shared" si="7"/>
        <v>46</v>
      </c>
      <c r="B50" s="10">
        <v>68.078</v>
      </c>
      <c r="C50" s="10">
        <v>35.373</v>
      </c>
      <c r="D50" s="10">
        <v>94.13</v>
      </c>
      <c r="E50" s="11">
        <v>61.544</v>
      </c>
      <c r="F50" s="11">
        <v>37.783</v>
      </c>
      <c r="G50" s="11">
        <v>98.726</v>
      </c>
      <c r="H50" s="11">
        <v>113.743</v>
      </c>
      <c r="I50" s="13">
        <f t="shared" si="1"/>
        <v>72.76814286</v>
      </c>
      <c r="K50" s="15">
        <f t="shared" si="2"/>
        <v>35.373</v>
      </c>
      <c r="L50" s="15">
        <f t="shared" si="3"/>
        <v>49.6635</v>
      </c>
      <c r="M50" s="15">
        <f t="shared" si="4"/>
        <v>68.078</v>
      </c>
      <c r="N50" s="15">
        <f t="shared" si="5"/>
        <v>96.428</v>
      </c>
      <c r="O50" s="15">
        <f t="shared" si="6"/>
        <v>113.743</v>
      </c>
    </row>
    <row r="51">
      <c r="A51" s="16">
        <f t="shared" si="7"/>
        <v>47</v>
      </c>
      <c r="B51" s="10">
        <v>69.148</v>
      </c>
      <c r="C51" s="10">
        <v>38.394</v>
      </c>
      <c r="D51" s="10">
        <v>52.909</v>
      </c>
      <c r="E51" s="11">
        <v>55.559</v>
      </c>
      <c r="F51" s="11">
        <v>43.689</v>
      </c>
      <c r="G51" s="11">
        <v>53.668</v>
      </c>
      <c r="H51" s="11">
        <v>76.197</v>
      </c>
      <c r="I51" s="13">
        <f t="shared" si="1"/>
        <v>55.652</v>
      </c>
      <c r="K51" s="15">
        <f t="shared" si="2"/>
        <v>38.394</v>
      </c>
      <c r="L51" s="15">
        <f t="shared" si="3"/>
        <v>48.299</v>
      </c>
      <c r="M51" s="15">
        <f t="shared" si="4"/>
        <v>53.668</v>
      </c>
      <c r="N51" s="15">
        <f t="shared" si="5"/>
        <v>62.3535</v>
      </c>
      <c r="O51" s="15">
        <f t="shared" si="6"/>
        <v>76.197</v>
      </c>
    </row>
    <row r="52">
      <c r="A52" s="16">
        <f t="shared" si="7"/>
        <v>48</v>
      </c>
      <c r="B52" s="10">
        <v>92.755</v>
      </c>
      <c r="C52" s="10">
        <v>45.393</v>
      </c>
      <c r="D52" s="10">
        <v>73.18</v>
      </c>
      <c r="E52" s="11">
        <v>45.576</v>
      </c>
      <c r="F52" s="11">
        <v>26.437</v>
      </c>
      <c r="G52" s="11">
        <v>47.812</v>
      </c>
      <c r="H52" s="11">
        <v>83.789</v>
      </c>
      <c r="I52" s="13">
        <f t="shared" si="1"/>
        <v>59.27742857</v>
      </c>
      <c r="K52" s="15">
        <f t="shared" si="2"/>
        <v>26.437</v>
      </c>
      <c r="L52" s="15">
        <f t="shared" si="3"/>
        <v>45.4845</v>
      </c>
      <c r="M52" s="15">
        <f t="shared" si="4"/>
        <v>47.812</v>
      </c>
      <c r="N52" s="15">
        <f t="shared" si="5"/>
        <v>78.4845</v>
      </c>
      <c r="O52" s="15">
        <f t="shared" si="6"/>
        <v>92.755</v>
      </c>
    </row>
    <row r="53">
      <c r="A53" s="16">
        <f t="shared" si="7"/>
        <v>49</v>
      </c>
      <c r="B53" s="10">
        <v>82.774</v>
      </c>
      <c r="C53" s="10">
        <v>14.802</v>
      </c>
      <c r="D53" s="10">
        <v>102.967</v>
      </c>
      <c r="E53" s="11">
        <v>45.29</v>
      </c>
      <c r="F53" s="11">
        <v>40.423</v>
      </c>
      <c r="G53" s="11">
        <v>33.74</v>
      </c>
      <c r="H53" s="11">
        <v>90.814</v>
      </c>
      <c r="I53" s="13">
        <f t="shared" si="1"/>
        <v>58.68714286</v>
      </c>
      <c r="K53" s="15">
        <f t="shared" si="2"/>
        <v>14.802</v>
      </c>
      <c r="L53" s="15">
        <f t="shared" si="3"/>
        <v>37.0815</v>
      </c>
      <c r="M53" s="15">
        <f t="shared" si="4"/>
        <v>45.29</v>
      </c>
      <c r="N53" s="15">
        <f t="shared" si="5"/>
        <v>86.794</v>
      </c>
      <c r="O53" s="15">
        <f t="shared" si="6"/>
        <v>102.967</v>
      </c>
    </row>
    <row r="54">
      <c r="A54" s="23">
        <f t="shared" si="7"/>
        <v>50</v>
      </c>
      <c r="B54" s="18">
        <v>115.462</v>
      </c>
      <c r="C54" s="18">
        <v>54.449</v>
      </c>
      <c r="D54" s="18">
        <v>126.272</v>
      </c>
      <c r="E54" s="19">
        <v>77.112</v>
      </c>
      <c r="F54" s="19">
        <v>38.981</v>
      </c>
      <c r="G54" s="19">
        <v>30.753</v>
      </c>
      <c r="H54" s="19">
        <v>112.84</v>
      </c>
      <c r="I54" s="24">
        <f t="shared" si="1"/>
        <v>79.40985714</v>
      </c>
      <c r="K54" s="22">
        <f t="shared" si="2"/>
        <v>30.753</v>
      </c>
      <c r="L54" s="22">
        <f t="shared" si="3"/>
        <v>46.715</v>
      </c>
      <c r="M54" s="22">
        <f t="shared" si="4"/>
        <v>77.112</v>
      </c>
      <c r="N54" s="22">
        <f t="shared" si="5"/>
        <v>114.151</v>
      </c>
      <c r="O54" s="22">
        <f t="shared" si="6"/>
        <v>126.272</v>
      </c>
    </row>
    <row r="57">
      <c r="A57" s="1" t="s">
        <v>28</v>
      </c>
      <c r="B57" s="2"/>
      <c r="C57" s="2"/>
      <c r="D57" s="2"/>
      <c r="E57" s="2"/>
      <c r="F57" s="2"/>
      <c r="G57" s="2"/>
      <c r="H57" s="2"/>
      <c r="I57" s="3"/>
      <c r="K57" s="1" t="s">
        <v>29</v>
      </c>
      <c r="L57" s="2"/>
      <c r="M57" s="2"/>
      <c r="N57" s="2"/>
      <c r="O57" s="3"/>
    </row>
    <row r="58">
      <c r="A58" s="4" t="s">
        <v>5</v>
      </c>
      <c r="B58" s="5" t="s">
        <v>6</v>
      </c>
      <c r="C58" s="5" t="s">
        <v>7</v>
      </c>
      <c r="D58" s="5" t="s">
        <v>8</v>
      </c>
      <c r="E58" s="5" t="s">
        <v>9</v>
      </c>
      <c r="F58" s="5" t="s">
        <v>10</v>
      </c>
      <c r="G58" s="5" t="s">
        <v>11</v>
      </c>
      <c r="H58" s="5" t="s">
        <v>12</v>
      </c>
      <c r="I58" s="6" t="s">
        <v>13</v>
      </c>
      <c r="K58" s="7" t="s">
        <v>25</v>
      </c>
      <c r="L58" s="7" t="s">
        <v>15</v>
      </c>
      <c r="M58" s="7" t="s">
        <v>16</v>
      </c>
      <c r="N58" s="7" t="s">
        <v>17</v>
      </c>
      <c r="O58" s="7" t="s">
        <v>18</v>
      </c>
    </row>
    <row r="59">
      <c r="A59" s="16">
        <f>1</f>
        <v>1</v>
      </c>
      <c r="B59" s="10">
        <v>34.0</v>
      </c>
      <c r="C59" s="10">
        <v>19.0</v>
      </c>
      <c r="D59" s="10">
        <v>26.0</v>
      </c>
      <c r="E59" s="11">
        <v>31.0</v>
      </c>
      <c r="F59" s="11">
        <v>21.0</v>
      </c>
      <c r="G59" s="11">
        <v>33.0</v>
      </c>
      <c r="H59" s="11">
        <v>40.0</v>
      </c>
      <c r="I59" s="13">
        <f t="shared" ref="I59:I108" si="8">AVERAGE(B59:H59)</f>
        <v>29.14285714</v>
      </c>
      <c r="K59" s="15">
        <f t="shared" ref="K59:K108" si="9">QUARTILE(B59:H59,0)</f>
        <v>19</v>
      </c>
      <c r="L59" s="15">
        <f t="shared" ref="L59:L108" si="10">QUARTILE(B59:H59,1)</f>
        <v>23.5</v>
      </c>
      <c r="M59" s="15">
        <f t="shared" ref="M59:M108" si="11">QUARTILE(B59:H59,2)</f>
        <v>31</v>
      </c>
      <c r="N59" s="15">
        <f t="shared" ref="N59:N108" si="12">QUARTILE(B59:H59,3)</f>
        <v>33.5</v>
      </c>
      <c r="O59" s="15">
        <f t="shared" ref="O59:O108" si="13">QUARTILE(B59:H59,4)</f>
        <v>40</v>
      </c>
    </row>
    <row r="60">
      <c r="A60" s="16">
        <f t="shared" ref="A60:A108" si="14">A59+1</f>
        <v>2</v>
      </c>
      <c r="B60" s="10">
        <v>45.971</v>
      </c>
      <c r="C60" s="10">
        <v>15.245</v>
      </c>
      <c r="D60" s="10">
        <v>24.124</v>
      </c>
      <c r="E60" s="11">
        <v>20.067</v>
      </c>
      <c r="F60" s="11">
        <v>31.141</v>
      </c>
      <c r="G60" s="11">
        <v>33.094</v>
      </c>
      <c r="H60" s="11">
        <v>14.184</v>
      </c>
      <c r="I60" s="13">
        <f t="shared" si="8"/>
        <v>26.26085714</v>
      </c>
      <c r="K60" s="15">
        <f t="shared" si="9"/>
        <v>14.184</v>
      </c>
      <c r="L60" s="15">
        <f t="shared" si="10"/>
        <v>17.656</v>
      </c>
      <c r="M60" s="15">
        <f t="shared" si="11"/>
        <v>24.124</v>
      </c>
      <c r="N60" s="15">
        <f t="shared" si="12"/>
        <v>32.1175</v>
      </c>
      <c r="O60" s="15">
        <f t="shared" si="13"/>
        <v>45.971</v>
      </c>
    </row>
    <row r="61">
      <c r="A61" s="16">
        <f t="shared" si="14"/>
        <v>3</v>
      </c>
      <c r="B61" s="10">
        <v>31.149</v>
      </c>
      <c r="C61" s="10">
        <v>29.191</v>
      </c>
      <c r="D61" s="10">
        <v>18.347</v>
      </c>
      <c r="E61" s="11">
        <v>12.138</v>
      </c>
      <c r="F61" s="11">
        <v>14.131</v>
      </c>
      <c r="G61" s="11">
        <v>18.412</v>
      </c>
      <c r="H61" s="11">
        <v>16.138</v>
      </c>
      <c r="I61" s="13">
        <f t="shared" si="8"/>
        <v>19.92942857</v>
      </c>
      <c r="K61" s="15">
        <f t="shared" si="9"/>
        <v>12.138</v>
      </c>
      <c r="L61" s="15">
        <f t="shared" si="10"/>
        <v>15.1345</v>
      </c>
      <c r="M61" s="15">
        <f t="shared" si="11"/>
        <v>18.347</v>
      </c>
      <c r="N61" s="15">
        <f t="shared" si="12"/>
        <v>23.8015</v>
      </c>
      <c r="O61" s="15">
        <f t="shared" si="13"/>
        <v>31.149</v>
      </c>
    </row>
    <row r="62">
      <c r="A62" s="16">
        <f t="shared" si="14"/>
        <v>4</v>
      </c>
      <c r="B62" s="10">
        <v>61.945</v>
      </c>
      <c r="C62" s="10">
        <v>16.211</v>
      </c>
      <c r="D62" s="10">
        <v>21.008</v>
      </c>
      <c r="E62" s="11">
        <v>14.095</v>
      </c>
      <c r="F62" s="11">
        <v>18.256</v>
      </c>
      <c r="G62" s="11">
        <v>19.371</v>
      </c>
      <c r="H62" s="11">
        <v>11.219</v>
      </c>
      <c r="I62" s="13">
        <f t="shared" si="8"/>
        <v>23.15785714</v>
      </c>
      <c r="K62" s="15">
        <f t="shared" si="9"/>
        <v>11.219</v>
      </c>
      <c r="L62" s="15">
        <f t="shared" si="10"/>
        <v>15.153</v>
      </c>
      <c r="M62" s="15">
        <f t="shared" si="11"/>
        <v>18.256</v>
      </c>
      <c r="N62" s="15">
        <f t="shared" si="12"/>
        <v>20.1895</v>
      </c>
      <c r="O62" s="15">
        <f t="shared" si="13"/>
        <v>61.945</v>
      </c>
    </row>
    <row r="63">
      <c r="A63" s="16">
        <f t="shared" si="14"/>
        <v>5</v>
      </c>
      <c r="B63" s="10">
        <v>54.212</v>
      </c>
      <c r="C63" s="10">
        <v>11.303</v>
      </c>
      <c r="D63" s="10">
        <v>19.629</v>
      </c>
      <c r="E63" s="11">
        <v>8.126</v>
      </c>
      <c r="F63" s="11">
        <v>7.239</v>
      </c>
      <c r="G63" s="11">
        <v>21.453</v>
      </c>
      <c r="H63" s="11">
        <v>12.239</v>
      </c>
      <c r="I63" s="13">
        <f t="shared" si="8"/>
        <v>19.17157143</v>
      </c>
      <c r="K63" s="15">
        <f t="shared" si="9"/>
        <v>7.239</v>
      </c>
      <c r="L63" s="15">
        <f t="shared" si="10"/>
        <v>9.7145</v>
      </c>
      <c r="M63" s="15">
        <f t="shared" si="11"/>
        <v>12.239</v>
      </c>
      <c r="N63" s="15">
        <f t="shared" si="12"/>
        <v>20.541</v>
      </c>
      <c r="O63" s="15">
        <f t="shared" si="13"/>
        <v>54.212</v>
      </c>
    </row>
    <row r="64">
      <c r="A64" s="16">
        <f t="shared" si="14"/>
        <v>6</v>
      </c>
      <c r="B64" s="10">
        <v>36.188</v>
      </c>
      <c r="C64" s="10">
        <v>28.373</v>
      </c>
      <c r="D64" s="10">
        <v>11.886</v>
      </c>
      <c r="E64" s="11">
        <v>15.203</v>
      </c>
      <c r="F64" s="11">
        <v>18.271</v>
      </c>
      <c r="G64" s="11">
        <v>12.546</v>
      </c>
      <c r="H64" s="11">
        <v>28.349</v>
      </c>
      <c r="I64" s="13">
        <f t="shared" si="8"/>
        <v>21.54514286</v>
      </c>
      <c r="K64" s="15">
        <f t="shared" si="9"/>
        <v>11.886</v>
      </c>
      <c r="L64" s="15">
        <f t="shared" si="10"/>
        <v>13.8745</v>
      </c>
      <c r="M64" s="15">
        <f t="shared" si="11"/>
        <v>18.271</v>
      </c>
      <c r="N64" s="15">
        <f t="shared" si="12"/>
        <v>28.361</v>
      </c>
      <c r="O64" s="15">
        <f t="shared" si="13"/>
        <v>36.188</v>
      </c>
    </row>
    <row r="65">
      <c r="A65" s="16">
        <f t="shared" si="14"/>
        <v>7</v>
      </c>
      <c r="B65" s="10">
        <v>51.381</v>
      </c>
      <c r="C65" s="10">
        <v>22.381</v>
      </c>
      <c r="D65" s="10">
        <v>11.959</v>
      </c>
      <c r="E65" s="11">
        <v>22.424</v>
      </c>
      <c r="F65" s="11">
        <v>29.31</v>
      </c>
      <c r="G65" s="11">
        <v>29.804</v>
      </c>
      <c r="H65" s="11">
        <v>19.575</v>
      </c>
      <c r="I65" s="13">
        <f t="shared" si="8"/>
        <v>26.69057143</v>
      </c>
      <c r="K65" s="15">
        <f t="shared" si="9"/>
        <v>11.959</v>
      </c>
      <c r="L65" s="15">
        <f t="shared" si="10"/>
        <v>20.978</v>
      </c>
      <c r="M65" s="15">
        <f t="shared" si="11"/>
        <v>22.424</v>
      </c>
      <c r="N65" s="15">
        <f t="shared" si="12"/>
        <v>29.557</v>
      </c>
      <c r="O65" s="15">
        <f t="shared" si="13"/>
        <v>51.381</v>
      </c>
    </row>
    <row r="66">
      <c r="A66" s="16">
        <f t="shared" si="14"/>
        <v>8</v>
      </c>
      <c r="B66" s="10">
        <v>37.438</v>
      </c>
      <c r="C66" s="10">
        <v>30.493</v>
      </c>
      <c r="D66" s="10">
        <v>46.113</v>
      </c>
      <c r="E66" s="11">
        <v>38.463</v>
      </c>
      <c r="F66" s="11">
        <v>22.351</v>
      </c>
      <c r="G66" s="11">
        <v>21.579</v>
      </c>
      <c r="H66" s="11">
        <v>11.657</v>
      </c>
      <c r="I66" s="13">
        <f t="shared" si="8"/>
        <v>29.72771429</v>
      </c>
      <c r="K66" s="15">
        <f t="shared" si="9"/>
        <v>11.657</v>
      </c>
      <c r="L66" s="15">
        <f t="shared" si="10"/>
        <v>21.965</v>
      </c>
      <c r="M66" s="15">
        <f t="shared" si="11"/>
        <v>30.493</v>
      </c>
      <c r="N66" s="15">
        <f t="shared" si="12"/>
        <v>37.9505</v>
      </c>
      <c r="O66" s="15">
        <f t="shared" si="13"/>
        <v>46.113</v>
      </c>
    </row>
    <row r="67">
      <c r="A67" s="16">
        <f t="shared" si="14"/>
        <v>9</v>
      </c>
      <c r="B67" s="10">
        <v>49.074</v>
      </c>
      <c r="C67" s="10">
        <v>25.876</v>
      </c>
      <c r="D67" s="10">
        <v>41.712</v>
      </c>
      <c r="E67" s="11">
        <v>10.63</v>
      </c>
      <c r="F67" s="11">
        <v>42.367</v>
      </c>
      <c r="G67" s="11">
        <v>26.87</v>
      </c>
      <c r="H67" s="11">
        <v>33.869</v>
      </c>
      <c r="I67" s="13">
        <f t="shared" si="8"/>
        <v>32.914</v>
      </c>
      <c r="K67" s="15">
        <f t="shared" si="9"/>
        <v>10.63</v>
      </c>
      <c r="L67" s="15">
        <f t="shared" si="10"/>
        <v>26.373</v>
      </c>
      <c r="M67" s="15">
        <f t="shared" si="11"/>
        <v>33.869</v>
      </c>
      <c r="N67" s="15">
        <f t="shared" si="12"/>
        <v>42.0395</v>
      </c>
      <c r="O67" s="15">
        <f t="shared" si="13"/>
        <v>49.074</v>
      </c>
    </row>
    <row r="68">
      <c r="A68" s="16">
        <f t="shared" si="14"/>
        <v>10</v>
      </c>
      <c r="B68" s="10">
        <v>69.019</v>
      </c>
      <c r="C68" s="10">
        <v>39.139</v>
      </c>
      <c r="D68" s="10">
        <v>54.917</v>
      </c>
      <c r="E68" s="11">
        <v>17.709</v>
      </c>
      <c r="F68" s="11">
        <v>20.122</v>
      </c>
      <c r="G68" s="11">
        <v>34.031</v>
      </c>
      <c r="H68" s="11">
        <v>20.006</v>
      </c>
      <c r="I68" s="13">
        <f t="shared" si="8"/>
        <v>36.42042857</v>
      </c>
      <c r="K68" s="15">
        <f t="shared" si="9"/>
        <v>17.709</v>
      </c>
      <c r="L68" s="15">
        <f t="shared" si="10"/>
        <v>20.064</v>
      </c>
      <c r="M68" s="15">
        <f t="shared" si="11"/>
        <v>34.031</v>
      </c>
      <c r="N68" s="15">
        <f t="shared" si="12"/>
        <v>47.028</v>
      </c>
      <c r="O68" s="15">
        <f t="shared" si="13"/>
        <v>69.019</v>
      </c>
    </row>
    <row r="69">
      <c r="A69" s="16">
        <f t="shared" si="14"/>
        <v>11</v>
      </c>
      <c r="B69" s="10">
        <v>33.292</v>
      </c>
      <c r="C69" s="10">
        <v>23.689</v>
      </c>
      <c r="D69" s="10">
        <v>57.123</v>
      </c>
      <c r="E69" s="11">
        <v>28.617</v>
      </c>
      <c r="F69" s="11">
        <v>10.433</v>
      </c>
      <c r="G69" s="11">
        <v>25.329</v>
      </c>
      <c r="H69" s="11">
        <v>51.515</v>
      </c>
      <c r="I69" s="13">
        <f t="shared" si="8"/>
        <v>32.85685714</v>
      </c>
      <c r="K69" s="15">
        <f t="shared" si="9"/>
        <v>10.433</v>
      </c>
      <c r="L69" s="15">
        <f t="shared" si="10"/>
        <v>24.509</v>
      </c>
      <c r="M69" s="15">
        <f t="shared" si="11"/>
        <v>28.617</v>
      </c>
      <c r="N69" s="15">
        <f t="shared" si="12"/>
        <v>42.4035</v>
      </c>
      <c r="O69" s="15">
        <f t="shared" si="13"/>
        <v>57.123</v>
      </c>
    </row>
    <row r="70">
      <c r="A70" s="16">
        <f t="shared" si="14"/>
        <v>12</v>
      </c>
      <c r="B70" s="10">
        <v>45.213</v>
      </c>
      <c r="C70" s="10">
        <v>44.891</v>
      </c>
      <c r="D70" s="10">
        <v>67.355</v>
      </c>
      <c r="E70" s="11">
        <v>21.638</v>
      </c>
      <c r="F70" s="11">
        <v>40.509</v>
      </c>
      <c r="G70" s="11">
        <v>12.177</v>
      </c>
      <c r="H70" s="11">
        <v>26.205</v>
      </c>
      <c r="I70" s="13">
        <f t="shared" si="8"/>
        <v>36.85542857</v>
      </c>
      <c r="K70" s="15">
        <f t="shared" si="9"/>
        <v>12.177</v>
      </c>
      <c r="L70" s="15">
        <f t="shared" si="10"/>
        <v>23.9215</v>
      </c>
      <c r="M70" s="15">
        <f t="shared" si="11"/>
        <v>40.509</v>
      </c>
      <c r="N70" s="15">
        <f t="shared" si="12"/>
        <v>45.052</v>
      </c>
      <c r="O70" s="15">
        <f t="shared" si="13"/>
        <v>67.355</v>
      </c>
    </row>
    <row r="71">
      <c r="A71" s="16">
        <f t="shared" si="14"/>
        <v>13</v>
      </c>
      <c r="B71" s="10">
        <v>56.979</v>
      </c>
      <c r="C71" s="10">
        <v>52.379</v>
      </c>
      <c r="D71" s="10">
        <v>55.665</v>
      </c>
      <c r="E71" s="11">
        <v>29.71</v>
      </c>
      <c r="F71" s="11">
        <v>34.603</v>
      </c>
      <c r="G71" s="11">
        <v>21.536</v>
      </c>
      <c r="H71" s="11">
        <v>52.334</v>
      </c>
      <c r="I71" s="13">
        <f t="shared" si="8"/>
        <v>43.31514286</v>
      </c>
      <c r="K71" s="15">
        <f t="shared" si="9"/>
        <v>21.536</v>
      </c>
      <c r="L71" s="15">
        <f t="shared" si="10"/>
        <v>32.1565</v>
      </c>
      <c r="M71" s="15">
        <f t="shared" si="11"/>
        <v>52.334</v>
      </c>
      <c r="N71" s="15">
        <f t="shared" si="12"/>
        <v>54.022</v>
      </c>
      <c r="O71" s="15">
        <f t="shared" si="13"/>
        <v>56.979</v>
      </c>
    </row>
    <row r="72">
      <c r="A72" s="16">
        <f t="shared" si="14"/>
        <v>14</v>
      </c>
      <c r="B72" s="10">
        <v>51.433</v>
      </c>
      <c r="C72" s="10">
        <v>21.688</v>
      </c>
      <c r="D72" s="10">
        <v>49.515</v>
      </c>
      <c r="E72" s="11">
        <v>12.522</v>
      </c>
      <c r="F72" s="11">
        <v>16.545</v>
      </c>
      <c r="G72" s="11">
        <v>14.632</v>
      </c>
      <c r="H72" s="11">
        <v>49.084</v>
      </c>
      <c r="I72" s="13">
        <f t="shared" si="8"/>
        <v>30.77414286</v>
      </c>
      <c r="K72" s="15">
        <f t="shared" si="9"/>
        <v>12.522</v>
      </c>
      <c r="L72" s="15">
        <f t="shared" si="10"/>
        <v>15.5885</v>
      </c>
      <c r="M72" s="15">
        <f t="shared" si="11"/>
        <v>21.688</v>
      </c>
      <c r="N72" s="15">
        <f t="shared" si="12"/>
        <v>49.2995</v>
      </c>
      <c r="O72" s="15">
        <f t="shared" si="13"/>
        <v>51.433</v>
      </c>
    </row>
    <row r="73">
      <c r="A73" s="16">
        <f t="shared" si="14"/>
        <v>15</v>
      </c>
      <c r="B73" s="10">
        <v>54.07</v>
      </c>
      <c r="C73" s="10">
        <v>21.999</v>
      </c>
      <c r="D73" s="10">
        <v>32.087</v>
      </c>
      <c r="E73" s="11">
        <v>16.134</v>
      </c>
      <c r="F73" s="11">
        <v>44.792</v>
      </c>
      <c r="G73" s="11">
        <v>24.552</v>
      </c>
      <c r="H73" s="11">
        <v>43.739</v>
      </c>
      <c r="I73" s="13">
        <f t="shared" si="8"/>
        <v>33.91042857</v>
      </c>
      <c r="K73" s="15">
        <f t="shared" si="9"/>
        <v>16.134</v>
      </c>
      <c r="L73" s="15">
        <f t="shared" si="10"/>
        <v>23.2755</v>
      </c>
      <c r="M73" s="15">
        <f t="shared" si="11"/>
        <v>32.087</v>
      </c>
      <c r="N73" s="15">
        <f t="shared" si="12"/>
        <v>44.2655</v>
      </c>
      <c r="O73" s="15">
        <f t="shared" si="13"/>
        <v>54.07</v>
      </c>
    </row>
    <row r="74">
      <c r="A74" s="16">
        <f t="shared" si="14"/>
        <v>16</v>
      </c>
      <c r="B74" s="10">
        <v>37.861</v>
      </c>
      <c r="C74" s="10">
        <v>34.667</v>
      </c>
      <c r="D74" s="10">
        <v>48.76</v>
      </c>
      <c r="E74" s="11">
        <v>13.23</v>
      </c>
      <c r="F74" s="11">
        <v>10.581</v>
      </c>
      <c r="G74" s="11">
        <v>17.807</v>
      </c>
      <c r="H74" s="11">
        <v>39.683</v>
      </c>
      <c r="I74" s="13">
        <f t="shared" si="8"/>
        <v>28.94128571</v>
      </c>
      <c r="K74" s="15">
        <f t="shared" si="9"/>
        <v>10.581</v>
      </c>
      <c r="L74" s="15">
        <f t="shared" si="10"/>
        <v>15.5185</v>
      </c>
      <c r="M74" s="15">
        <f t="shared" si="11"/>
        <v>34.667</v>
      </c>
      <c r="N74" s="15">
        <f t="shared" si="12"/>
        <v>38.772</v>
      </c>
      <c r="O74" s="15">
        <f t="shared" si="13"/>
        <v>48.76</v>
      </c>
    </row>
    <row r="75">
      <c r="A75" s="16">
        <f t="shared" si="14"/>
        <v>17</v>
      </c>
      <c r="B75" s="10">
        <v>52.198</v>
      </c>
      <c r="C75" s="10">
        <v>13.594</v>
      </c>
      <c r="D75" s="10">
        <v>38.263</v>
      </c>
      <c r="E75" s="11">
        <v>13.189</v>
      </c>
      <c r="F75" s="11">
        <v>31.087</v>
      </c>
      <c r="G75" s="11">
        <v>16.728</v>
      </c>
      <c r="H75" s="11">
        <v>40.435</v>
      </c>
      <c r="I75" s="13">
        <f t="shared" si="8"/>
        <v>29.35628571</v>
      </c>
      <c r="K75" s="15">
        <f t="shared" si="9"/>
        <v>13.189</v>
      </c>
      <c r="L75" s="15">
        <f t="shared" si="10"/>
        <v>15.161</v>
      </c>
      <c r="M75" s="15">
        <f t="shared" si="11"/>
        <v>31.087</v>
      </c>
      <c r="N75" s="15">
        <f t="shared" si="12"/>
        <v>39.349</v>
      </c>
      <c r="O75" s="15">
        <f t="shared" si="13"/>
        <v>52.198</v>
      </c>
    </row>
    <row r="76">
      <c r="A76" s="16">
        <f t="shared" si="14"/>
        <v>18</v>
      </c>
      <c r="B76" s="10">
        <v>57.903</v>
      </c>
      <c r="C76" s="10">
        <v>15.844</v>
      </c>
      <c r="D76" s="10">
        <v>44.996</v>
      </c>
      <c r="E76" s="11">
        <v>33.621</v>
      </c>
      <c r="F76" s="11">
        <v>36.879</v>
      </c>
      <c r="G76" s="11">
        <v>21.978</v>
      </c>
      <c r="H76" s="11">
        <v>57.831</v>
      </c>
      <c r="I76" s="13">
        <f t="shared" si="8"/>
        <v>38.436</v>
      </c>
      <c r="K76" s="15">
        <f t="shared" si="9"/>
        <v>15.844</v>
      </c>
      <c r="L76" s="15">
        <f t="shared" si="10"/>
        <v>27.7995</v>
      </c>
      <c r="M76" s="15">
        <f t="shared" si="11"/>
        <v>36.879</v>
      </c>
      <c r="N76" s="15">
        <f t="shared" si="12"/>
        <v>51.4135</v>
      </c>
      <c r="O76" s="15">
        <f t="shared" si="13"/>
        <v>57.903</v>
      </c>
    </row>
    <row r="77">
      <c r="A77" s="16">
        <f t="shared" si="14"/>
        <v>19</v>
      </c>
      <c r="B77" s="10">
        <v>70.701</v>
      </c>
      <c r="C77" s="10">
        <v>11.181</v>
      </c>
      <c r="D77" s="10">
        <v>39.027</v>
      </c>
      <c r="E77" s="11">
        <v>14.604</v>
      </c>
      <c r="F77" s="11">
        <v>26.777</v>
      </c>
      <c r="G77" s="11">
        <v>32.907</v>
      </c>
      <c r="H77" s="11">
        <v>46.258</v>
      </c>
      <c r="I77" s="13">
        <f t="shared" si="8"/>
        <v>34.49357143</v>
      </c>
      <c r="K77" s="15">
        <f t="shared" si="9"/>
        <v>11.181</v>
      </c>
      <c r="L77" s="15">
        <f t="shared" si="10"/>
        <v>20.6905</v>
      </c>
      <c r="M77" s="15">
        <f t="shared" si="11"/>
        <v>32.907</v>
      </c>
      <c r="N77" s="15">
        <f t="shared" si="12"/>
        <v>42.6425</v>
      </c>
      <c r="O77" s="15">
        <f t="shared" si="13"/>
        <v>70.701</v>
      </c>
    </row>
    <row r="78">
      <c r="A78" s="16">
        <f t="shared" si="14"/>
        <v>20</v>
      </c>
      <c r="B78" s="10">
        <v>49.583</v>
      </c>
      <c r="C78" s="10">
        <v>42.923</v>
      </c>
      <c r="D78" s="10">
        <v>59.695</v>
      </c>
      <c r="E78" s="11">
        <v>29.83</v>
      </c>
      <c r="F78" s="11">
        <v>33.942</v>
      </c>
      <c r="G78" s="11">
        <v>24.952</v>
      </c>
      <c r="H78" s="11">
        <v>46.862</v>
      </c>
      <c r="I78" s="13">
        <f t="shared" si="8"/>
        <v>41.11242857</v>
      </c>
      <c r="K78" s="15">
        <f t="shared" si="9"/>
        <v>24.952</v>
      </c>
      <c r="L78" s="15">
        <f t="shared" si="10"/>
        <v>31.886</v>
      </c>
      <c r="M78" s="15">
        <f t="shared" si="11"/>
        <v>42.923</v>
      </c>
      <c r="N78" s="15">
        <f t="shared" si="12"/>
        <v>48.2225</v>
      </c>
      <c r="O78" s="15">
        <f t="shared" si="13"/>
        <v>59.695</v>
      </c>
    </row>
    <row r="79">
      <c r="A79" s="16">
        <f t="shared" si="14"/>
        <v>21</v>
      </c>
      <c r="B79" s="10">
        <v>39.84</v>
      </c>
      <c r="C79" s="10">
        <v>33.025</v>
      </c>
      <c r="D79" s="10">
        <v>70.949</v>
      </c>
      <c r="E79" s="11">
        <v>37.196</v>
      </c>
      <c r="F79" s="11">
        <v>46.3</v>
      </c>
      <c r="G79" s="11">
        <v>34.226</v>
      </c>
      <c r="H79" s="11">
        <v>30.944</v>
      </c>
      <c r="I79" s="13">
        <f t="shared" si="8"/>
        <v>41.78285714</v>
      </c>
      <c r="K79" s="15">
        <f t="shared" si="9"/>
        <v>30.944</v>
      </c>
      <c r="L79" s="15">
        <f t="shared" si="10"/>
        <v>33.6255</v>
      </c>
      <c r="M79" s="15">
        <f t="shared" si="11"/>
        <v>37.196</v>
      </c>
      <c r="N79" s="15">
        <f t="shared" si="12"/>
        <v>43.07</v>
      </c>
      <c r="O79" s="15">
        <f t="shared" si="13"/>
        <v>70.949</v>
      </c>
    </row>
    <row r="80">
      <c r="A80" s="16">
        <f t="shared" si="14"/>
        <v>22</v>
      </c>
      <c r="B80" s="10">
        <v>52.718</v>
      </c>
      <c r="C80" s="10">
        <v>12.157</v>
      </c>
      <c r="D80" s="10">
        <v>74.384</v>
      </c>
      <c r="E80" s="11">
        <v>40.555</v>
      </c>
      <c r="F80" s="11">
        <v>30.509</v>
      </c>
      <c r="G80" s="11">
        <v>34.34</v>
      </c>
      <c r="H80" s="11">
        <v>36.559</v>
      </c>
      <c r="I80" s="13">
        <f t="shared" si="8"/>
        <v>40.17457143</v>
      </c>
      <c r="K80" s="15">
        <f t="shared" si="9"/>
        <v>12.157</v>
      </c>
      <c r="L80" s="15">
        <f t="shared" si="10"/>
        <v>32.4245</v>
      </c>
      <c r="M80" s="15">
        <f t="shared" si="11"/>
        <v>36.559</v>
      </c>
      <c r="N80" s="15">
        <f t="shared" si="12"/>
        <v>46.6365</v>
      </c>
      <c r="O80" s="15">
        <f t="shared" si="13"/>
        <v>74.384</v>
      </c>
    </row>
    <row r="81">
      <c r="A81" s="16">
        <f t="shared" si="14"/>
        <v>23</v>
      </c>
      <c r="B81" s="10">
        <v>48.182</v>
      </c>
      <c r="C81" s="10">
        <v>31.838</v>
      </c>
      <c r="D81" s="10">
        <v>68.922</v>
      </c>
      <c r="E81" s="11">
        <v>36.778</v>
      </c>
      <c r="F81" s="11">
        <v>16.925</v>
      </c>
      <c r="G81" s="11">
        <v>25.068</v>
      </c>
      <c r="H81" s="11">
        <v>48.745</v>
      </c>
      <c r="I81" s="13">
        <f t="shared" si="8"/>
        <v>39.494</v>
      </c>
      <c r="K81" s="15">
        <f t="shared" si="9"/>
        <v>16.925</v>
      </c>
      <c r="L81" s="15">
        <f t="shared" si="10"/>
        <v>28.453</v>
      </c>
      <c r="M81" s="15">
        <f t="shared" si="11"/>
        <v>36.778</v>
      </c>
      <c r="N81" s="15">
        <f t="shared" si="12"/>
        <v>48.4635</v>
      </c>
      <c r="O81" s="15">
        <f t="shared" si="13"/>
        <v>68.922</v>
      </c>
    </row>
    <row r="82">
      <c r="A82" s="16">
        <f t="shared" si="14"/>
        <v>24</v>
      </c>
      <c r="B82" s="10">
        <v>72.5</v>
      </c>
      <c r="C82" s="10">
        <v>19.169</v>
      </c>
      <c r="D82" s="10">
        <v>67.024</v>
      </c>
      <c r="E82" s="11">
        <v>29.136</v>
      </c>
      <c r="F82" s="11">
        <v>56.55</v>
      </c>
      <c r="G82" s="11">
        <v>31.757</v>
      </c>
      <c r="H82" s="11">
        <v>60.742</v>
      </c>
      <c r="I82" s="13">
        <f t="shared" si="8"/>
        <v>48.12542857</v>
      </c>
      <c r="K82" s="15">
        <f t="shared" si="9"/>
        <v>19.169</v>
      </c>
      <c r="L82" s="15">
        <f t="shared" si="10"/>
        <v>30.4465</v>
      </c>
      <c r="M82" s="15">
        <f t="shared" si="11"/>
        <v>56.55</v>
      </c>
      <c r="N82" s="15">
        <f t="shared" si="12"/>
        <v>63.883</v>
      </c>
      <c r="O82" s="15">
        <f t="shared" si="13"/>
        <v>72.5</v>
      </c>
    </row>
    <row r="83">
      <c r="A83" s="16">
        <f t="shared" si="14"/>
        <v>25</v>
      </c>
      <c r="B83" s="10">
        <v>68.48</v>
      </c>
      <c r="C83" s="10">
        <v>26.311</v>
      </c>
      <c r="D83" s="10">
        <v>50.715</v>
      </c>
      <c r="E83" s="11">
        <v>25.624</v>
      </c>
      <c r="F83" s="11">
        <v>20.051</v>
      </c>
      <c r="G83" s="11">
        <v>50.187</v>
      </c>
      <c r="H83" s="11">
        <v>73.786</v>
      </c>
      <c r="I83" s="13">
        <f t="shared" si="8"/>
        <v>45.022</v>
      </c>
      <c r="K83" s="15">
        <f t="shared" si="9"/>
        <v>20.051</v>
      </c>
      <c r="L83" s="15">
        <f t="shared" si="10"/>
        <v>25.9675</v>
      </c>
      <c r="M83" s="15">
        <f t="shared" si="11"/>
        <v>50.187</v>
      </c>
      <c r="N83" s="15">
        <f t="shared" si="12"/>
        <v>59.5975</v>
      </c>
      <c r="O83" s="15">
        <f t="shared" si="13"/>
        <v>73.786</v>
      </c>
    </row>
    <row r="84">
      <c r="A84" s="16">
        <f t="shared" si="14"/>
        <v>26</v>
      </c>
      <c r="B84" s="10">
        <v>40.363</v>
      </c>
      <c r="C84" s="10">
        <v>36.274</v>
      </c>
      <c r="D84" s="10">
        <v>42.795</v>
      </c>
      <c r="E84" s="11">
        <v>27.213</v>
      </c>
      <c r="F84" s="11">
        <v>36.275</v>
      </c>
      <c r="G84" s="11">
        <v>9.907</v>
      </c>
      <c r="H84" s="11">
        <v>61.561</v>
      </c>
      <c r="I84" s="13">
        <f t="shared" si="8"/>
        <v>36.34114286</v>
      </c>
      <c r="K84" s="15">
        <f t="shared" si="9"/>
        <v>9.907</v>
      </c>
      <c r="L84" s="15">
        <f t="shared" si="10"/>
        <v>31.7435</v>
      </c>
      <c r="M84" s="15">
        <f t="shared" si="11"/>
        <v>36.275</v>
      </c>
      <c r="N84" s="15">
        <f t="shared" si="12"/>
        <v>41.579</v>
      </c>
      <c r="O84" s="15">
        <f t="shared" si="13"/>
        <v>61.561</v>
      </c>
    </row>
    <row r="85">
      <c r="A85" s="16">
        <f t="shared" si="14"/>
        <v>27</v>
      </c>
      <c r="B85" s="10">
        <v>49.582</v>
      </c>
      <c r="C85" s="10">
        <v>25.27</v>
      </c>
      <c r="D85" s="10">
        <v>93.795</v>
      </c>
      <c r="E85" s="11">
        <v>45.92</v>
      </c>
      <c r="F85" s="11">
        <v>16.088</v>
      </c>
      <c r="G85" s="11">
        <v>47.175</v>
      </c>
      <c r="H85" s="11">
        <v>62.897</v>
      </c>
      <c r="I85" s="13">
        <f t="shared" si="8"/>
        <v>48.67528571</v>
      </c>
      <c r="K85" s="15">
        <f t="shared" si="9"/>
        <v>16.088</v>
      </c>
      <c r="L85" s="15">
        <f t="shared" si="10"/>
        <v>35.595</v>
      </c>
      <c r="M85" s="15">
        <f t="shared" si="11"/>
        <v>47.175</v>
      </c>
      <c r="N85" s="15">
        <f t="shared" si="12"/>
        <v>56.2395</v>
      </c>
      <c r="O85" s="15">
        <f t="shared" si="13"/>
        <v>93.795</v>
      </c>
    </row>
    <row r="86">
      <c r="A86" s="16">
        <f t="shared" si="14"/>
        <v>28</v>
      </c>
      <c r="B86" s="10">
        <v>68.503</v>
      </c>
      <c r="C86" s="10">
        <v>49.335</v>
      </c>
      <c r="D86" s="25"/>
      <c r="E86" s="25"/>
      <c r="F86" s="11">
        <v>18.212</v>
      </c>
      <c r="G86" s="11">
        <v>5.957</v>
      </c>
      <c r="H86" s="11">
        <v>78.562</v>
      </c>
      <c r="I86" s="13">
        <f t="shared" si="8"/>
        <v>44.1138</v>
      </c>
      <c r="K86" s="15">
        <f t="shared" si="9"/>
        <v>5.957</v>
      </c>
      <c r="L86" s="15">
        <f t="shared" si="10"/>
        <v>18.212</v>
      </c>
      <c r="M86" s="15">
        <f t="shared" si="11"/>
        <v>49.335</v>
      </c>
      <c r="N86" s="15">
        <f t="shared" si="12"/>
        <v>68.503</v>
      </c>
      <c r="O86" s="15">
        <f t="shared" si="13"/>
        <v>78.562</v>
      </c>
    </row>
    <row r="87">
      <c r="A87" s="16">
        <f t="shared" si="14"/>
        <v>29</v>
      </c>
      <c r="B87" s="10">
        <v>63.821</v>
      </c>
      <c r="C87" s="10">
        <v>36.354</v>
      </c>
      <c r="D87" s="10">
        <v>49.932</v>
      </c>
      <c r="E87" s="11">
        <v>39.213</v>
      </c>
      <c r="F87" s="11">
        <v>19.901</v>
      </c>
      <c r="G87" s="11">
        <v>42.443</v>
      </c>
      <c r="H87" s="11">
        <v>76.39</v>
      </c>
      <c r="I87" s="13">
        <f t="shared" si="8"/>
        <v>46.86485714</v>
      </c>
      <c r="K87" s="15">
        <f t="shared" si="9"/>
        <v>19.901</v>
      </c>
      <c r="L87" s="15">
        <f t="shared" si="10"/>
        <v>37.7835</v>
      </c>
      <c r="M87" s="15">
        <f t="shared" si="11"/>
        <v>42.443</v>
      </c>
      <c r="N87" s="15">
        <f t="shared" si="12"/>
        <v>56.8765</v>
      </c>
      <c r="O87" s="15">
        <f t="shared" si="13"/>
        <v>76.39</v>
      </c>
    </row>
    <row r="88">
      <c r="A88" s="16">
        <f t="shared" si="14"/>
        <v>30</v>
      </c>
      <c r="B88" s="10">
        <v>85.876</v>
      </c>
      <c r="C88" s="10">
        <v>22.279</v>
      </c>
      <c r="D88" s="10">
        <v>105.753</v>
      </c>
      <c r="E88" s="11">
        <v>64.943</v>
      </c>
      <c r="F88" s="11">
        <v>13.23</v>
      </c>
      <c r="G88" s="11">
        <v>64.211</v>
      </c>
      <c r="H88" s="11">
        <v>76.686</v>
      </c>
      <c r="I88" s="13">
        <f t="shared" si="8"/>
        <v>61.854</v>
      </c>
      <c r="K88" s="15">
        <f t="shared" si="9"/>
        <v>13.23</v>
      </c>
      <c r="L88" s="15">
        <f t="shared" si="10"/>
        <v>43.245</v>
      </c>
      <c r="M88" s="15">
        <f t="shared" si="11"/>
        <v>64.943</v>
      </c>
      <c r="N88" s="15">
        <f t="shared" si="12"/>
        <v>81.281</v>
      </c>
      <c r="O88" s="15">
        <f t="shared" si="13"/>
        <v>105.753</v>
      </c>
    </row>
    <row r="89">
      <c r="A89" s="16">
        <f t="shared" si="14"/>
        <v>31</v>
      </c>
      <c r="B89" s="10">
        <v>81.034</v>
      </c>
      <c r="C89" s="10">
        <v>23.367</v>
      </c>
      <c r="D89" s="10">
        <v>54.935</v>
      </c>
      <c r="E89" s="11">
        <v>53.644</v>
      </c>
      <c r="F89" s="11">
        <v>42.997</v>
      </c>
      <c r="G89" s="11">
        <v>12.253</v>
      </c>
      <c r="H89" s="11">
        <v>76.923</v>
      </c>
      <c r="I89" s="13">
        <f t="shared" si="8"/>
        <v>49.30757143</v>
      </c>
      <c r="K89" s="15">
        <f t="shared" si="9"/>
        <v>12.253</v>
      </c>
      <c r="L89" s="15">
        <f t="shared" si="10"/>
        <v>33.182</v>
      </c>
      <c r="M89" s="15">
        <f t="shared" si="11"/>
        <v>53.644</v>
      </c>
      <c r="N89" s="15">
        <f t="shared" si="12"/>
        <v>65.929</v>
      </c>
      <c r="O89" s="15">
        <f t="shared" si="13"/>
        <v>81.034</v>
      </c>
    </row>
    <row r="90">
      <c r="A90" s="16">
        <f t="shared" si="14"/>
        <v>32</v>
      </c>
      <c r="B90" s="10">
        <v>90.535</v>
      </c>
      <c r="C90" s="10">
        <v>23.341</v>
      </c>
      <c r="D90" s="10">
        <v>58.553</v>
      </c>
      <c r="E90" s="11">
        <v>16.451</v>
      </c>
      <c r="F90" s="11">
        <v>32.914</v>
      </c>
      <c r="G90" s="11">
        <v>45.389</v>
      </c>
      <c r="H90" s="11">
        <v>87.707</v>
      </c>
      <c r="I90" s="13">
        <f t="shared" si="8"/>
        <v>50.69857143</v>
      </c>
      <c r="K90" s="15">
        <f t="shared" si="9"/>
        <v>16.451</v>
      </c>
      <c r="L90" s="15">
        <f t="shared" si="10"/>
        <v>28.1275</v>
      </c>
      <c r="M90" s="15">
        <f t="shared" si="11"/>
        <v>45.389</v>
      </c>
      <c r="N90" s="15">
        <f t="shared" si="12"/>
        <v>73.13</v>
      </c>
      <c r="O90" s="15">
        <f t="shared" si="13"/>
        <v>90.535</v>
      </c>
    </row>
    <row r="91">
      <c r="A91" s="16">
        <f t="shared" si="14"/>
        <v>33</v>
      </c>
      <c r="B91" s="10">
        <v>71.075</v>
      </c>
      <c r="C91" s="10">
        <v>18.806</v>
      </c>
      <c r="D91" s="10">
        <v>53.291</v>
      </c>
      <c r="E91" s="11">
        <v>19.63</v>
      </c>
      <c r="F91" s="11">
        <v>28.94</v>
      </c>
      <c r="G91" s="11">
        <v>52.865</v>
      </c>
      <c r="H91" s="11">
        <v>123.537</v>
      </c>
      <c r="I91" s="13">
        <f t="shared" si="8"/>
        <v>52.592</v>
      </c>
      <c r="K91" s="15">
        <f t="shared" si="9"/>
        <v>18.806</v>
      </c>
      <c r="L91" s="15">
        <f t="shared" si="10"/>
        <v>24.285</v>
      </c>
      <c r="M91" s="15">
        <f t="shared" si="11"/>
        <v>52.865</v>
      </c>
      <c r="N91" s="15">
        <f t="shared" si="12"/>
        <v>62.183</v>
      </c>
      <c r="O91" s="15">
        <f t="shared" si="13"/>
        <v>123.537</v>
      </c>
    </row>
    <row r="92">
      <c r="A92" s="16">
        <f t="shared" si="14"/>
        <v>34</v>
      </c>
      <c r="B92" s="10">
        <v>60.012</v>
      </c>
      <c r="C92" s="10">
        <v>69.271</v>
      </c>
      <c r="D92" s="10">
        <v>99.016</v>
      </c>
      <c r="E92" s="11">
        <v>41.871</v>
      </c>
      <c r="F92" s="11">
        <v>36.018</v>
      </c>
      <c r="G92" s="11">
        <v>40.372</v>
      </c>
      <c r="H92" s="11">
        <v>97.548</v>
      </c>
      <c r="I92" s="13">
        <f t="shared" si="8"/>
        <v>63.444</v>
      </c>
      <c r="K92" s="15">
        <f t="shared" si="9"/>
        <v>36.018</v>
      </c>
      <c r="L92" s="15">
        <f t="shared" si="10"/>
        <v>41.1215</v>
      </c>
      <c r="M92" s="15">
        <f t="shared" si="11"/>
        <v>60.012</v>
      </c>
      <c r="N92" s="15">
        <f t="shared" si="12"/>
        <v>83.4095</v>
      </c>
      <c r="O92" s="15">
        <f t="shared" si="13"/>
        <v>99.016</v>
      </c>
    </row>
    <row r="93">
      <c r="A93" s="16">
        <f t="shared" si="14"/>
        <v>35</v>
      </c>
      <c r="B93" s="10">
        <v>85.012</v>
      </c>
      <c r="C93" s="10">
        <v>15.309</v>
      </c>
      <c r="D93" s="10">
        <v>70.755</v>
      </c>
      <c r="E93" s="11">
        <v>34.61</v>
      </c>
      <c r="F93" s="11">
        <v>41.236</v>
      </c>
      <c r="G93" s="11">
        <v>40.049</v>
      </c>
      <c r="H93" s="11">
        <v>131.073</v>
      </c>
      <c r="I93" s="13">
        <f t="shared" si="8"/>
        <v>59.72057143</v>
      </c>
      <c r="K93" s="15">
        <f t="shared" si="9"/>
        <v>15.309</v>
      </c>
      <c r="L93" s="15">
        <f t="shared" si="10"/>
        <v>37.3295</v>
      </c>
      <c r="M93" s="15">
        <f t="shared" si="11"/>
        <v>41.236</v>
      </c>
      <c r="N93" s="15">
        <f t="shared" si="12"/>
        <v>77.8835</v>
      </c>
      <c r="O93" s="15">
        <f t="shared" si="13"/>
        <v>131.073</v>
      </c>
    </row>
    <row r="94">
      <c r="A94" s="16">
        <f t="shared" si="14"/>
        <v>36</v>
      </c>
      <c r="B94" s="10">
        <v>79.768</v>
      </c>
      <c r="C94" s="10">
        <v>48.255</v>
      </c>
      <c r="D94" s="10">
        <v>78.693</v>
      </c>
      <c r="E94" s="11">
        <v>32.163</v>
      </c>
      <c r="F94" s="25"/>
      <c r="G94" s="11">
        <v>51.079</v>
      </c>
      <c r="H94" s="11">
        <v>78.552</v>
      </c>
      <c r="I94" s="13">
        <f t="shared" si="8"/>
        <v>61.41833333</v>
      </c>
      <c r="K94" s="15">
        <f t="shared" si="9"/>
        <v>32.163</v>
      </c>
      <c r="L94" s="15">
        <f t="shared" si="10"/>
        <v>48.961</v>
      </c>
      <c r="M94" s="15">
        <f t="shared" si="11"/>
        <v>64.8155</v>
      </c>
      <c r="N94" s="15">
        <f t="shared" si="12"/>
        <v>78.65775</v>
      </c>
      <c r="O94" s="15">
        <f t="shared" si="13"/>
        <v>79.768</v>
      </c>
    </row>
    <row r="95">
      <c r="A95" s="16">
        <f t="shared" si="14"/>
        <v>37</v>
      </c>
      <c r="B95" s="10">
        <v>87.226</v>
      </c>
      <c r="C95" s="10">
        <v>20.344</v>
      </c>
      <c r="D95" s="10">
        <v>96.175</v>
      </c>
      <c r="E95" s="11">
        <v>13.388</v>
      </c>
      <c r="F95" s="11">
        <v>38.289</v>
      </c>
      <c r="G95" s="11">
        <v>68.2</v>
      </c>
      <c r="H95" s="11">
        <v>94.643</v>
      </c>
      <c r="I95" s="13">
        <f t="shared" si="8"/>
        <v>59.75214286</v>
      </c>
      <c r="K95" s="15">
        <f t="shared" si="9"/>
        <v>13.388</v>
      </c>
      <c r="L95" s="15">
        <f t="shared" si="10"/>
        <v>29.3165</v>
      </c>
      <c r="M95" s="15">
        <f t="shared" si="11"/>
        <v>68.2</v>
      </c>
      <c r="N95" s="15">
        <f t="shared" si="12"/>
        <v>90.9345</v>
      </c>
      <c r="O95" s="15">
        <f t="shared" si="13"/>
        <v>96.175</v>
      </c>
    </row>
    <row r="96">
      <c r="A96" s="16">
        <f t="shared" si="14"/>
        <v>38</v>
      </c>
      <c r="B96" s="10">
        <v>72.355</v>
      </c>
      <c r="C96" s="10">
        <v>19.712</v>
      </c>
      <c r="D96" s="10">
        <v>100.305</v>
      </c>
      <c r="E96" s="11">
        <v>23.368</v>
      </c>
      <c r="F96" s="11">
        <v>46.297</v>
      </c>
      <c r="G96" s="11">
        <v>72.837</v>
      </c>
      <c r="H96" s="11">
        <v>73.747</v>
      </c>
      <c r="I96" s="13">
        <f t="shared" si="8"/>
        <v>58.37442857</v>
      </c>
      <c r="K96" s="15">
        <f t="shared" si="9"/>
        <v>19.712</v>
      </c>
      <c r="L96" s="15">
        <f t="shared" si="10"/>
        <v>34.8325</v>
      </c>
      <c r="M96" s="15">
        <f t="shared" si="11"/>
        <v>72.355</v>
      </c>
      <c r="N96" s="15">
        <f t="shared" si="12"/>
        <v>73.292</v>
      </c>
      <c r="O96" s="15">
        <f t="shared" si="13"/>
        <v>100.305</v>
      </c>
    </row>
    <row r="97">
      <c r="A97" s="16">
        <f t="shared" si="14"/>
        <v>39</v>
      </c>
      <c r="B97" s="10">
        <v>61.757</v>
      </c>
      <c r="C97" s="10">
        <v>31.344</v>
      </c>
      <c r="D97" s="10">
        <v>112.154</v>
      </c>
      <c r="E97" s="11">
        <v>34.362</v>
      </c>
      <c r="F97" s="11">
        <v>27.388</v>
      </c>
      <c r="G97" s="11">
        <v>39.415</v>
      </c>
      <c r="H97" s="11">
        <v>91.609</v>
      </c>
      <c r="I97" s="13">
        <f t="shared" si="8"/>
        <v>56.86128571</v>
      </c>
      <c r="K97" s="15">
        <f t="shared" si="9"/>
        <v>27.388</v>
      </c>
      <c r="L97" s="15">
        <f t="shared" si="10"/>
        <v>32.853</v>
      </c>
      <c r="M97" s="15">
        <f t="shared" si="11"/>
        <v>39.415</v>
      </c>
      <c r="N97" s="15">
        <f t="shared" si="12"/>
        <v>76.683</v>
      </c>
      <c r="O97" s="15">
        <f t="shared" si="13"/>
        <v>112.154</v>
      </c>
    </row>
    <row r="98">
      <c r="A98" s="16">
        <f t="shared" si="14"/>
        <v>40</v>
      </c>
      <c r="B98" s="10">
        <v>72.12</v>
      </c>
      <c r="C98" s="10">
        <v>49.387</v>
      </c>
      <c r="D98" s="10">
        <v>99.754</v>
      </c>
      <c r="E98" s="11">
        <v>20.392</v>
      </c>
      <c r="F98" s="11">
        <v>35.821</v>
      </c>
      <c r="G98" s="11">
        <v>23.591</v>
      </c>
      <c r="H98" s="11">
        <v>84.698</v>
      </c>
      <c r="I98" s="13">
        <f t="shared" si="8"/>
        <v>55.109</v>
      </c>
      <c r="K98" s="15">
        <f t="shared" si="9"/>
        <v>20.392</v>
      </c>
      <c r="L98" s="15">
        <f t="shared" si="10"/>
        <v>29.706</v>
      </c>
      <c r="M98" s="15">
        <f t="shared" si="11"/>
        <v>49.387</v>
      </c>
      <c r="N98" s="15">
        <f t="shared" si="12"/>
        <v>78.409</v>
      </c>
      <c r="O98" s="15">
        <f t="shared" si="13"/>
        <v>99.754</v>
      </c>
    </row>
    <row r="99">
      <c r="A99" s="16">
        <f t="shared" si="14"/>
        <v>41</v>
      </c>
      <c r="B99" s="10">
        <v>79.372</v>
      </c>
      <c r="C99" s="10">
        <v>14.853</v>
      </c>
      <c r="D99" s="10">
        <v>66.722</v>
      </c>
      <c r="E99" s="11">
        <v>24.424</v>
      </c>
      <c r="F99" s="11">
        <v>45.92</v>
      </c>
      <c r="G99" s="11">
        <v>40.091</v>
      </c>
      <c r="H99" s="11">
        <v>74.666</v>
      </c>
      <c r="I99" s="13">
        <f t="shared" si="8"/>
        <v>49.43542857</v>
      </c>
      <c r="K99" s="15">
        <f t="shared" si="9"/>
        <v>14.853</v>
      </c>
      <c r="L99" s="15">
        <f t="shared" si="10"/>
        <v>32.2575</v>
      </c>
      <c r="M99" s="15">
        <f t="shared" si="11"/>
        <v>45.92</v>
      </c>
      <c r="N99" s="15">
        <f t="shared" si="12"/>
        <v>70.694</v>
      </c>
      <c r="O99" s="15">
        <f t="shared" si="13"/>
        <v>79.372</v>
      </c>
    </row>
    <row r="100">
      <c r="A100" s="16">
        <f t="shared" si="14"/>
        <v>42</v>
      </c>
      <c r="B100" s="10">
        <v>73.594</v>
      </c>
      <c r="C100" s="10">
        <v>22.922</v>
      </c>
      <c r="D100" s="10">
        <v>61.727</v>
      </c>
      <c r="E100" s="11">
        <v>29.437</v>
      </c>
      <c r="F100" s="11">
        <v>24.385</v>
      </c>
      <c r="G100" s="11">
        <v>56.507</v>
      </c>
      <c r="H100" s="11">
        <v>90.679</v>
      </c>
      <c r="I100" s="13">
        <f t="shared" si="8"/>
        <v>51.32157143</v>
      </c>
      <c r="K100" s="15">
        <f t="shared" si="9"/>
        <v>22.922</v>
      </c>
      <c r="L100" s="15">
        <f t="shared" si="10"/>
        <v>26.911</v>
      </c>
      <c r="M100" s="15">
        <f t="shared" si="11"/>
        <v>56.507</v>
      </c>
      <c r="N100" s="15">
        <f t="shared" si="12"/>
        <v>67.6605</v>
      </c>
      <c r="O100" s="15">
        <f t="shared" si="13"/>
        <v>90.679</v>
      </c>
    </row>
    <row r="101">
      <c r="A101" s="16">
        <f t="shared" si="14"/>
        <v>43</v>
      </c>
      <c r="B101" s="10">
        <v>78.623</v>
      </c>
      <c r="C101" s="10">
        <v>17.966</v>
      </c>
      <c r="D101" s="10">
        <v>78.844</v>
      </c>
      <c r="E101" s="11">
        <v>15.477</v>
      </c>
      <c r="F101" s="11">
        <v>38.385</v>
      </c>
      <c r="G101" s="11">
        <v>40.207</v>
      </c>
      <c r="H101" s="11">
        <v>74.45</v>
      </c>
      <c r="I101" s="13">
        <f t="shared" si="8"/>
        <v>49.136</v>
      </c>
      <c r="K101" s="15">
        <f t="shared" si="9"/>
        <v>15.477</v>
      </c>
      <c r="L101" s="15">
        <f t="shared" si="10"/>
        <v>28.1755</v>
      </c>
      <c r="M101" s="15">
        <f t="shared" si="11"/>
        <v>40.207</v>
      </c>
      <c r="N101" s="15">
        <f t="shared" si="12"/>
        <v>76.5365</v>
      </c>
      <c r="O101" s="15">
        <f t="shared" si="13"/>
        <v>78.844</v>
      </c>
    </row>
    <row r="102">
      <c r="A102" s="16">
        <f t="shared" si="14"/>
        <v>44</v>
      </c>
      <c r="B102" s="10">
        <v>90.27</v>
      </c>
      <c r="C102" s="10">
        <v>31.489</v>
      </c>
      <c r="D102" s="10">
        <v>81.837</v>
      </c>
      <c r="E102" s="11">
        <v>32.56</v>
      </c>
      <c r="F102" s="11">
        <v>31.506</v>
      </c>
      <c r="G102" s="25"/>
      <c r="H102" s="11">
        <v>102.714</v>
      </c>
      <c r="I102" s="13">
        <f t="shared" si="8"/>
        <v>61.72933333</v>
      </c>
      <c r="K102" s="15">
        <f t="shared" si="9"/>
        <v>31.489</v>
      </c>
      <c r="L102" s="15">
        <f t="shared" si="10"/>
        <v>31.7695</v>
      </c>
      <c r="M102" s="15">
        <f t="shared" si="11"/>
        <v>57.1985</v>
      </c>
      <c r="N102" s="15">
        <f t="shared" si="12"/>
        <v>88.16175</v>
      </c>
      <c r="O102" s="15">
        <f t="shared" si="13"/>
        <v>102.714</v>
      </c>
    </row>
    <row r="103">
      <c r="A103" s="16">
        <f t="shared" si="14"/>
        <v>45</v>
      </c>
      <c r="B103" s="10">
        <v>62.865</v>
      </c>
      <c r="C103" s="10">
        <v>23.377</v>
      </c>
      <c r="D103" s="10">
        <v>57.824</v>
      </c>
      <c r="E103" s="11">
        <v>66.826</v>
      </c>
      <c r="F103" s="11">
        <v>24.133</v>
      </c>
      <c r="G103" s="11">
        <v>33.593</v>
      </c>
      <c r="H103" s="11">
        <v>113.703</v>
      </c>
      <c r="I103" s="13">
        <f t="shared" si="8"/>
        <v>54.61728571</v>
      </c>
      <c r="K103" s="15">
        <f t="shared" si="9"/>
        <v>23.377</v>
      </c>
      <c r="L103" s="15">
        <f t="shared" si="10"/>
        <v>28.863</v>
      </c>
      <c r="M103" s="15">
        <f t="shared" si="11"/>
        <v>57.824</v>
      </c>
      <c r="N103" s="15">
        <f t="shared" si="12"/>
        <v>64.8455</v>
      </c>
      <c r="O103" s="15">
        <f t="shared" si="13"/>
        <v>113.703</v>
      </c>
    </row>
    <row r="104">
      <c r="A104" s="16">
        <f t="shared" si="14"/>
        <v>46</v>
      </c>
      <c r="B104" s="10">
        <v>68.078</v>
      </c>
      <c r="C104" s="10">
        <v>35.373</v>
      </c>
      <c r="D104" s="10">
        <v>94.13</v>
      </c>
      <c r="E104" s="11">
        <v>61.544</v>
      </c>
      <c r="F104" s="11">
        <v>37.783</v>
      </c>
      <c r="G104" s="11">
        <v>98.726</v>
      </c>
      <c r="H104" s="11">
        <v>113.743</v>
      </c>
      <c r="I104" s="13">
        <f t="shared" si="8"/>
        <v>72.76814286</v>
      </c>
      <c r="K104" s="15">
        <f t="shared" si="9"/>
        <v>35.373</v>
      </c>
      <c r="L104" s="15">
        <f t="shared" si="10"/>
        <v>49.6635</v>
      </c>
      <c r="M104" s="15">
        <f t="shared" si="11"/>
        <v>68.078</v>
      </c>
      <c r="N104" s="15">
        <f t="shared" si="12"/>
        <v>96.428</v>
      </c>
      <c r="O104" s="15">
        <f t="shared" si="13"/>
        <v>113.743</v>
      </c>
    </row>
    <row r="105">
      <c r="A105" s="16">
        <f t="shared" si="14"/>
        <v>47</v>
      </c>
      <c r="B105" s="10">
        <v>69.148</v>
      </c>
      <c r="C105" s="10">
        <v>38.394</v>
      </c>
      <c r="D105" s="10">
        <v>52.909</v>
      </c>
      <c r="E105" s="11">
        <v>55.559</v>
      </c>
      <c r="F105" s="11">
        <v>43.689</v>
      </c>
      <c r="G105" s="11">
        <v>53.668</v>
      </c>
      <c r="H105" s="11">
        <v>76.197</v>
      </c>
      <c r="I105" s="13">
        <f t="shared" si="8"/>
        <v>55.652</v>
      </c>
      <c r="K105" s="15">
        <f t="shared" si="9"/>
        <v>38.394</v>
      </c>
      <c r="L105" s="15">
        <f t="shared" si="10"/>
        <v>48.299</v>
      </c>
      <c r="M105" s="15">
        <f t="shared" si="11"/>
        <v>53.668</v>
      </c>
      <c r="N105" s="15">
        <f t="shared" si="12"/>
        <v>62.3535</v>
      </c>
      <c r="O105" s="15">
        <f t="shared" si="13"/>
        <v>76.197</v>
      </c>
    </row>
    <row r="106">
      <c r="A106" s="16">
        <f t="shared" si="14"/>
        <v>48</v>
      </c>
      <c r="B106" s="10">
        <v>92.755</v>
      </c>
      <c r="C106" s="10">
        <v>45.393</v>
      </c>
      <c r="D106" s="10">
        <v>73.18</v>
      </c>
      <c r="E106" s="11">
        <v>45.576</v>
      </c>
      <c r="F106" s="11">
        <v>26.437</v>
      </c>
      <c r="G106" s="11">
        <v>47.812</v>
      </c>
      <c r="H106" s="11">
        <v>83.789</v>
      </c>
      <c r="I106" s="13">
        <f t="shared" si="8"/>
        <v>59.27742857</v>
      </c>
      <c r="K106" s="15">
        <f t="shared" si="9"/>
        <v>26.437</v>
      </c>
      <c r="L106" s="15">
        <f t="shared" si="10"/>
        <v>45.4845</v>
      </c>
      <c r="M106" s="15">
        <f t="shared" si="11"/>
        <v>47.812</v>
      </c>
      <c r="N106" s="15">
        <f t="shared" si="12"/>
        <v>78.4845</v>
      </c>
      <c r="O106" s="15">
        <f t="shared" si="13"/>
        <v>92.755</v>
      </c>
    </row>
    <row r="107">
      <c r="A107" s="16">
        <f t="shared" si="14"/>
        <v>49</v>
      </c>
      <c r="B107" s="10">
        <v>82.774</v>
      </c>
      <c r="C107" s="10">
        <v>14.802</v>
      </c>
      <c r="D107" s="10">
        <v>102.967</v>
      </c>
      <c r="E107" s="11">
        <v>45.29</v>
      </c>
      <c r="F107" s="11">
        <v>40.423</v>
      </c>
      <c r="G107" s="11">
        <v>33.74</v>
      </c>
      <c r="H107" s="11">
        <v>90.814</v>
      </c>
      <c r="I107" s="13">
        <f t="shared" si="8"/>
        <v>58.68714286</v>
      </c>
      <c r="K107" s="15">
        <f t="shared" si="9"/>
        <v>14.802</v>
      </c>
      <c r="L107" s="15">
        <f t="shared" si="10"/>
        <v>37.0815</v>
      </c>
      <c r="M107" s="15">
        <f t="shared" si="11"/>
        <v>45.29</v>
      </c>
      <c r="N107" s="15">
        <f t="shared" si="12"/>
        <v>86.794</v>
      </c>
      <c r="O107" s="15">
        <f t="shared" si="13"/>
        <v>102.967</v>
      </c>
    </row>
    <row r="108">
      <c r="A108" s="23">
        <f t="shared" si="14"/>
        <v>50</v>
      </c>
      <c r="B108" s="18">
        <v>115.462</v>
      </c>
      <c r="C108" s="18">
        <v>54.449</v>
      </c>
      <c r="D108" s="18">
        <v>126.272</v>
      </c>
      <c r="E108" s="19">
        <v>77.112</v>
      </c>
      <c r="F108" s="19">
        <v>38.981</v>
      </c>
      <c r="G108" s="19">
        <v>30.753</v>
      </c>
      <c r="H108" s="19">
        <v>112.84</v>
      </c>
      <c r="I108" s="24">
        <f t="shared" si="8"/>
        <v>79.40985714</v>
      </c>
      <c r="K108" s="22">
        <f t="shared" si="9"/>
        <v>30.753</v>
      </c>
      <c r="L108" s="22">
        <f t="shared" si="10"/>
        <v>46.715</v>
      </c>
      <c r="M108" s="22">
        <f t="shared" si="11"/>
        <v>77.112</v>
      </c>
      <c r="N108" s="22">
        <f t="shared" si="12"/>
        <v>114.151</v>
      </c>
      <c r="O108" s="22">
        <f t="shared" si="13"/>
        <v>126.272</v>
      </c>
    </row>
  </sheetData>
  <mergeCells count="4">
    <mergeCell ref="K3:O3"/>
    <mergeCell ref="A3:I3"/>
    <mergeCell ref="A57:I57"/>
    <mergeCell ref="K57:O5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26</v>
      </c>
      <c r="B3" s="2"/>
      <c r="C3" s="2"/>
      <c r="D3" s="2"/>
      <c r="E3" s="2"/>
      <c r="F3" s="2"/>
      <c r="G3" s="2"/>
      <c r="H3" s="2"/>
      <c r="I3" s="3"/>
      <c r="K3" s="1" t="s">
        <v>27</v>
      </c>
      <c r="L3" s="2"/>
      <c r="M3" s="2"/>
      <c r="N3" s="2"/>
      <c r="O3" s="3"/>
      <c r="U3" s="26"/>
    </row>
    <row r="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6" t="s">
        <v>13</v>
      </c>
      <c r="K4" s="7" t="s">
        <v>25</v>
      </c>
      <c r="L4" s="7" t="s">
        <v>15</v>
      </c>
      <c r="M4" s="7" t="s">
        <v>16</v>
      </c>
      <c r="N4" s="7" t="s">
        <v>17</v>
      </c>
      <c r="O4" s="7" t="s">
        <v>18</v>
      </c>
      <c r="U4" s="26"/>
    </row>
    <row r="5">
      <c r="A5" s="16">
        <f>1</f>
        <v>1</v>
      </c>
      <c r="B5" s="10">
        <v>54.33</v>
      </c>
      <c r="C5" s="27">
        <v>17.0</v>
      </c>
      <c r="D5" s="28">
        <f t="shared" ref="D5:D54" si="1">AVERAGE(A5:C5)</f>
        <v>24.11</v>
      </c>
      <c r="E5" s="27">
        <v>48.0</v>
      </c>
      <c r="F5" s="11">
        <v>26.0</v>
      </c>
      <c r="G5" s="29">
        <v>41.67</v>
      </c>
      <c r="H5" s="11">
        <v>54.67</v>
      </c>
      <c r="I5" s="13">
        <f t="shared" ref="I5:I54" si="2">AVERAGE(B5:H5)</f>
        <v>37.96857143</v>
      </c>
      <c r="K5" s="15">
        <f t="shared" ref="K5:K54" si="3">QUARTILE(B5:H5,0)</f>
        <v>17</v>
      </c>
      <c r="L5" s="15">
        <f t="shared" ref="L5:L54" si="4">QUARTILE(B5:H5,1)</f>
        <v>25.055</v>
      </c>
      <c r="M5" s="15">
        <f t="shared" ref="M5:M54" si="5">QUARTILE(B5:H5,2)</f>
        <v>41.67</v>
      </c>
      <c r="N5" s="15">
        <f t="shared" ref="N5:N54" si="6">QUARTILE(B5:H5,3)</f>
        <v>51.165</v>
      </c>
      <c r="O5" s="15">
        <f t="shared" ref="O5:O54" si="7">QUARTILE(B5:H5,4)</f>
        <v>54.67</v>
      </c>
      <c r="Q5" s="29"/>
      <c r="U5" s="26"/>
    </row>
    <row r="6">
      <c r="A6" s="16">
        <f t="shared" ref="A6:A54" si="8">A5+1</f>
        <v>2</v>
      </c>
      <c r="B6" s="10">
        <v>588.0</v>
      </c>
      <c r="C6" s="30">
        <v>34.67</v>
      </c>
      <c r="D6" s="31">
        <f t="shared" si="1"/>
        <v>208.2233333</v>
      </c>
      <c r="E6" s="30">
        <v>83.67</v>
      </c>
      <c r="F6" s="11">
        <v>74.33</v>
      </c>
      <c r="G6" s="29">
        <v>93.67</v>
      </c>
      <c r="H6" s="11">
        <v>74.67</v>
      </c>
      <c r="I6" s="13">
        <f t="shared" si="2"/>
        <v>165.3190476</v>
      </c>
      <c r="K6" s="15">
        <f t="shared" si="3"/>
        <v>34.67</v>
      </c>
      <c r="L6" s="15">
        <f t="shared" si="4"/>
        <v>74.5</v>
      </c>
      <c r="M6" s="15">
        <f t="shared" si="5"/>
        <v>83.67</v>
      </c>
      <c r="N6" s="15">
        <f t="shared" si="6"/>
        <v>150.9466667</v>
      </c>
      <c r="O6" s="15">
        <f t="shared" si="7"/>
        <v>588</v>
      </c>
      <c r="Q6" s="29"/>
      <c r="U6" s="26"/>
    </row>
    <row r="7">
      <c r="A7" s="16">
        <f t="shared" si="8"/>
        <v>3</v>
      </c>
      <c r="B7" s="10">
        <v>574.0</v>
      </c>
      <c r="C7" s="30">
        <v>81.0</v>
      </c>
      <c r="D7" s="31">
        <f t="shared" si="1"/>
        <v>219.3333333</v>
      </c>
      <c r="E7" s="30">
        <v>101.0</v>
      </c>
      <c r="F7" s="11">
        <v>94.0</v>
      </c>
      <c r="G7" s="29">
        <v>115.33</v>
      </c>
      <c r="H7" s="11">
        <v>94.0</v>
      </c>
      <c r="I7" s="13">
        <f t="shared" si="2"/>
        <v>182.6661905</v>
      </c>
      <c r="K7" s="15">
        <f t="shared" si="3"/>
        <v>81</v>
      </c>
      <c r="L7" s="15">
        <f t="shared" si="4"/>
        <v>94</v>
      </c>
      <c r="M7" s="15">
        <f t="shared" si="5"/>
        <v>101</v>
      </c>
      <c r="N7" s="15">
        <f t="shared" si="6"/>
        <v>167.3316667</v>
      </c>
      <c r="O7" s="15">
        <f t="shared" si="7"/>
        <v>574</v>
      </c>
      <c r="Q7" s="29"/>
    </row>
    <row r="8">
      <c r="A8" s="16">
        <f t="shared" si="8"/>
        <v>4</v>
      </c>
      <c r="B8" s="10">
        <v>642.67</v>
      </c>
      <c r="C8" s="30">
        <v>96.67</v>
      </c>
      <c r="D8" s="31">
        <f t="shared" si="1"/>
        <v>247.78</v>
      </c>
      <c r="E8" s="30">
        <v>120.33</v>
      </c>
      <c r="F8" s="11">
        <v>120.33</v>
      </c>
      <c r="G8" s="29">
        <v>141.0</v>
      </c>
      <c r="H8" s="11">
        <v>110.0</v>
      </c>
      <c r="I8" s="13">
        <f t="shared" si="2"/>
        <v>211.2542857</v>
      </c>
      <c r="K8" s="15">
        <f t="shared" si="3"/>
        <v>96.67</v>
      </c>
      <c r="L8" s="15">
        <f t="shared" si="4"/>
        <v>115.165</v>
      </c>
      <c r="M8" s="15">
        <f t="shared" si="5"/>
        <v>120.33</v>
      </c>
      <c r="N8" s="15">
        <f t="shared" si="6"/>
        <v>194.39</v>
      </c>
      <c r="O8" s="15">
        <f t="shared" si="7"/>
        <v>642.67</v>
      </c>
      <c r="Q8" s="29"/>
    </row>
    <row r="9">
      <c r="A9" s="16">
        <f t="shared" si="8"/>
        <v>5</v>
      </c>
      <c r="B9" s="10">
        <v>754.67</v>
      </c>
      <c r="C9" s="30">
        <v>117.33</v>
      </c>
      <c r="D9" s="31">
        <f t="shared" si="1"/>
        <v>292.3333333</v>
      </c>
      <c r="E9" s="30">
        <v>141.33</v>
      </c>
      <c r="F9" s="11">
        <v>139.0</v>
      </c>
      <c r="G9" s="29">
        <v>175.0</v>
      </c>
      <c r="H9" s="11">
        <v>129.0</v>
      </c>
      <c r="I9" s="13">
        <f t="shared" si="2"/>
        <v>249.8090476</v>
      </c>
      <c r="K9" s="15">
        <f t="shared" si="3"/>
        <v>117.33</v>
      </c>
      <c r="L9" s="15">
        <f t="shared" si="4"/>
        <v>134</v>
      </c>
      <c r="M9" s="15">
        <f t="shared" si="5"/>
        <v>141.33</v>
      </c>
      <c r="N9" s="15">
        <f t="shared" si="6"/>
        <v>233.6666667</v>
      </c>
      <c r="O9" s="15">
        <f t="shared" si="7"/>
        <v>754.67</v>
      </c>
      <c r="Q9" s="29"/>
    </row>
    <row r="10">
      <c r="A10" s="16">
        <f t="shared" si="8"/>
        <v>6</v>
      </c>
      <c r="B10" s="10">
        <v>727.0</v>
      </c>
      <c r="C10" s="30">
        <v>165.0</v>
      </c>
      <c r="D10" s="31">
        <f t="shared" si="1"/>
        <v>299.3333333</v>
      </c>
      <c r="E10" s="30">
        <v>167.67</v>
      </c>
      <c r="F10" s="11">
        <v>161.33</v>
      </c>
      <c r="G10" s="29">
        <v>191.33</v>
      </c>
      <c r="H10" s="11">
        <v>171.0</v>
      </c>
      <c r="I10" s="13">
        <f t="shared" si="2"/>
        <v>268.9519048</v>
      </c>
      <c r="K10" s="15">
        <f t="shared" si="3"/>
        <v>161.33</v>
      </c>
      <c r="L10" s="15">
        <f t="shared" si="4"/>
        <v>166.335</v>
      </c>
      <c r="M10" s="15">
        <f t="shared" si="5"/>
        <v>171</v>
      </c>
      <c r="N10" s="15">
        <f t="shared" si="6"/>
        <v>245.3316667</v>
      </c>
      <c r="O10" s="15">
        <f t="shared" si="7"/>
        <v>727</v>
      </c>
      <c r="Q10" s="29"/>
    </row>
    <row r="11">
      <c r="A11" s="16">
        <f t="shared" si="8"/>
        <v>7</v>
      </c>
      <c r="B11" s="10">
        <v>755.67</v>
      </c>
      <c r="C11" s="30">
        <v>202.0</v>
      </c>
      <c r="D11" s="31">
        <f t="shared" si="1"/>
        <v>321.5566667</v>
      </c>
      <c r="E11" s="30">
        <v>213.33</v>
      </c>
      <c r="F11" s="11">
        <v>236.0</v>
      </c>
      <c r="G11" s="29">
        <v>250.33</v>
      </c>
      <c r="H11" s="11">
        <v>195.0</v>
      </c>
      <c r="I11" s="13">
        <f t="shared" si="2"/>
        <v>310.5552381</v>
      </c>
      <c r="K11" s="15">
        <f t="shared" si="3"/>
        <v>195</v>
      </c>
      <c r="L11" s="15">
        <f t="shared" si="4"/>
        <v>207.665</v>
      </c>
      <c r="M11" s="15">
        <f t="shared" si="5"/>
        <v>236</v>
      </c>
      <c r="N11" s="15">
        <f t="shared" si="6"/>
        <v>285.9433333</v>
      </c>
      <c r="O11" s="15">
        <f t="shared" si="7"/>
        <v>755.67</v>
      </c>
      <c r="Q11" s="29"/>
    </row>
    <row r="12">
      <c r="A12" s="16">
        <f t="shared" si="8"/>
        <v>8</v>
      </c>
      <c r="B12" s="10">
        <v>846.33</v>
      </c>
      <c r="C12" s="30">
        <v>253.67</v>
      </c>
      <c r="D12" s="31">
        <f t="shared" si="1"/>
        <v>369.3333333</v>
      </c>
      <c r="E12" s="30">
        <v>288.67</v>
      </c>
      <c r="F12" s="11">
        <v>269.33</v>
      </c>
      <c r="G12" s="29">
        <v>290.0</v>
      </c>
      <c r="H12" s="11">
        <v>217.67</v>
      </c>
      <c r="I12" s="13">
        <f t="shared" si="2"/>
        <v>362.1433333</v>
      </c>
      <c r="K12" s="15">
        <f t="shared" si="3"/>
        <v>217.67</v>
      </c>
      <c r="L12" s="15">
        <f t="shared" si="4"/>
        <v>261.5</v>
      </c>
      <c r="M12" s="15">
        <f t="shared" si="5"/>
        <v>288.67</v>
      </c>
      <c r="N12" s="15">
        <f t="shared" si="6"/>
        <v>329.6666667</v>
      </c>
      <c r="O12" s="15">
        <f t="shared" si="7"/>
        <v>846.33</v>
      </c>
      <c r="Q12" s="29"/>
    </row>
    <row r="13">
      <c r="A13" s="16">
        <f t="shared" si="8"/>
        <v>9</v>
      </c>
      <c r="B13" s="10">
        <v>823.67</v>
      </c>
      <c r="C13" s="30">
        <v>294.67</v>
      </c>
      <c r="D13" s="31">
        <f t="shared" si="1"/>
        <v>375.78</v>
      </c>
      <c r="E13" s="30">
        <v>316.33</v>
      </c>
      <c r="F13" s="11">
        <v>314.0</v>
      </c>
      <c r="G13" s="29">
        <v>334.67</v>
      </c>
      <c r="H13" s="11">
        <v>276.33</v>
      </c>
      <c r="I13" s="13">
        <f t="shared" si="2"/>
        <v>390.7785714</v>
      </c>
      <c r="K13" s="15">
        <f t="shared" si="3"/>
        <v>276.33</v>
      </c>
      <c r="L13" s="15">
        <f t="shared" si="4"/>
        <v>304.335</v>
      </c>
      <c r="M13" s="15">
        <f t="shared" si="5"/>
        <v>316.33</v>
      </c>
      <c r="N13" s="15">
        <f t="shared" si="6"/>
        <v>355.225</v>
      </c>
      <c r="O13" s="15">
        <f t="shared" si="7"/>
        <v>823.67</v>
      </c>
      <c r="Q13" s="29"/>
    </row>
    <row r="14">
      <c r="A14" s="16">
        <f t="shared" si="8"/>
        <v>10</v>
      </c>
      <c r="B14" s="10">
        <v>875.33</v>
      </c>
      <c r="C14" s="30">
        <v>391.0</v>
      </c>
      <c r="D14" s="31">
        <f t="shared" si="1"/>
        <v>425.4433333</v>
      </c>
      <c r="E14" s="30">
        <v>354.67</v>
      </c>
      <c r="F14" s="11">
        <v>345.33</v>
      </c>
      <c r="G14" s="29">
        <v>387.0</v>
      </c>
      <c r="H14" s="11">
        <v>293.33</v>
      </c>
      <c r="I14" s="13">
        <f t="shared" si="2"/>
        <v>438.8719048</v>
      </c>
      <c r="K14" s="15">
        <f t="shared" si="3"/>
        <v>293.33</v>
      </c>
      <c r="L14" s="15">
        <f t="shared" si="4"/>
        <v>350</v>
      </c>
      <c r="M14" s="15">
        <f t="shared" si="5"/>
        <v>387</v>
      </c>
      <c r="N14" s="15">
        <f t="shared" si="6"/>
        <v>408.2216667</v>
      </c>
      <c r="O14" s="15">
        <f t="shared" si="7"/>
        <v>875.33</v>
      </c>
      <c r="Q14" s="29"/>
    </row>
    <row r="15">
      <c r="A15" s="16">
        <f t="shared" si="8"/>
        <v>11</v>
      </c>
      <c r="B15" s="10">
        <v>901.33</v>
      </c>
      <c r="C15" s="30">
        <v>438.0</v>
      </c>
      <c r="D15" s="31">
        <f t="shared" si="1"/>
        <v>450.11</v>
      </c>
      <c r="E15" s="30">
        <v>424.0</v>
      </c>
      <c r="F15" s="11">
        <v>375.67</v>
      </c>
      <c r="G15" s="29">
        <v>440.0</v>
      </c>
      <c r="H15" s="11">
        <v>401.0</v>
      </c>
      <c r="I15" s="13">
        <f t="shared" si="2"/>
        <v>490.0157143</v>
      </c>
      <c r="K15" s="15">
        <f t="shared" si="3"/>
        <v>375.67</v>
      </c>
      <c r="L15" s="15">
        <f t="shared" si="4"/>
        <v>412.5</v>
      </c>
      <c r="M15" s="15">
        <f t="shared" si="5"/>
        <v>438</v>
      </c>
      <c r="N15" s="15">
        <f t="shared" si="6"/>
        <v>445.055</v>
      </c>
      <c r="O15" s="15">
        <f t="shared" si="7"/>
        <v>901.33</v>
      </c>
      <c r="Q15" s="29"/>
    </row>
    <row r="16">
      <c r="A16" s="16">
        <f t="shared" si="8"/>
        <v>12</v>
      </c>
      <c r="B16" s="10">
        <v>978.33</v>
      </c>
      <c r="C16" s="30">
        <v>541.33</v>
      </c>
      <c r="D16" s="31">
        <f t="shared" si="1"/>
        <v>510.5533333</v>
      </c>
      <c r="E16" s="30">
        <v>464.33</v>
      </c>
      <c r="F16" s="11">
        <v>443.33</v>
      </c>
      <c r="G16" s="29">
        <v>461.67</v>
      </c>
      <c r="H16" s="11">
        <v>421.33</v>
      </c>
      <c r="I16" s="13">
        <f t="shared" si="2"/>
        <v>545.8390476</v>
      </c>
      <c r="K16" s="15">
        <f t="shared" si="3"/>
        <v>421.33</v>
      </c>
      <c r="L16" s="15">
        <f t="shared" si="4"/>
        <v>452.5</v>
      </c>
      <c r="M16" s="15">
        <f t="shared" si="5"/>
        <v>464.33</v>
      </c>
      <c r="N16" s="15">
        <f t="shared" si="6"/>
        <v>525.9416667</v>
      </c>
      <c r="O16" s="15">
        <f t="shared" si="7"/>
        <v>978.33</v>
      </c>
      <c r="Q16" s="29"/>
    </row>
    <row r="17">
      <c r="A17" s="16">
        <f t="shared" si="8"/>
        <v>13</v>
      </c>
      <c r="B17" s="32">
        <v>1033.67</v>
      </c>
      <c r="C17" s="30">
        <v>597.0</v>
      </c>
      <c r="D17" s="31">
        <f t="shared" si="1"/>
        <v>547.89</v>
      </c>
      <c r="E17" s="30">
        <v>523.33</v>
      </c>
      <c r="F17" s="11">
        <v>514.0</v>
      </c>
      <c r="G17" s="29">
        <v>495.0</v>
      </c>
      <c r="H17" s="11">
        <v>488.67</v>
      </c>
      <c r="I17" s="13">
        <f t="shared" si="2"/>
        <v>599.9371429</v>
      </c>
      <c r="K17" s="15">
        <f t="shared" si="3"/>
        <v>488.67</v>
      </c>
      <c r="L17" s="15">
        <f t="shared" si="4"/>
        <v>504.5</v>
      </c>
      <c r="M17" s="15">
        <f t="shared" si="5"/>
        <v>523.33</v>
      </c>
      <c r="N17" s="15">
        <f t="shared" si="6"/>
        <v>572.445</v>
      </c>
      <c r="O17" s="15">
        <f t="shared" si="7"/>
        <v>1033.67</v>
      </c>
      <c r="Q17" s="29"/>
    </row>
    <row r="18">
      <c r="A18" s="16">
        <f t="shared" si="8"/>
        <v>14</v>
      </c>
      <c r="B18" s="10">
        <v>982.33</v>
      </c>
      <c r="C18" s="30">
        <v>629.0</v>
      </c>
      <c r="D18" s="31">
        <f t="shared" si="1"/>
        <v>541.7766667</v>
      </c>
      <c r="E18" s="30">
        <v>562.0</v>
      </c>
      <c r="F18" s="11">
        <v>542.33</v>
      </c>
      <c r="G18" s="29">
        <v>528.0</v>
      </c>
      <c r="H18" s="11">
        <v>561.0</v>
      </c>
      <c r="I18" s="13">
        <f t="shared" si="2"/>
        <v>620.9195238</v>
      </c>
      <c r="K18" s="15">
        <f t="shared" si="3"/>
        <v>528</v>
      </c>
      <c r="L18" s="15">
        <f t="shared" si="4"/>
        <v>542.0533333</v>
      </c>
      <c r="M18" s="15">
        <f t="shared" si="5"/>
        <v>561</v>
      </c>
      <c r="N18" s="15">
        <f t="shared" si="6"/>
        <v>595.5</v>
      </c>
      <c r="O18" s="15">
        <f t="shared" si="7"/>
        <v>982.33</v>
      </c>
      <c r="Q18" s="29"/>
    </row>
    <row r="19">
      <c r="A19" s="16">
        <f t="shared" si="8"/>
        <v>15</v>
      </c>
      <c r="B19" s="32">
        <v>1210.0</v>
      </c>
      <c r="C19" s="30">
        <v>679.33</v>
      </c>
      <c r="D19" s="31">
        <f t="shared" si="1"/>
        <v>634.7766667</v>
      </c>
      <c r="E19" s="30">
        <v>605.33</v>
      </c>
      <c r="F19" s="11">
        <v>629.67</v>
      </c>
      <c r="G19" s="29">
        <v>576.33</v>
      </c>
      <c r="H19" s="11">
        <v>614.0</v>
      </c>
      <c r="I19" s="13">
        <f t="shared" si="2"/>
        <v>707.062381</v>
      </c>
      <c r="K19" s="15">
        <f t="shared" si="3"/>
        <v>576.33</v>
      </c>
      <c r="L19" s="15">
        <f t="shared" si="4"/>
        <v>609.665</v>
      </c>
      <c r="M19" s="15">
        <f t="shared" si="5"/>
        <v>629.67</v>
      </c>
      <c r="N19" s="15">
        <f t="shared" si="6"/>
        <v>657.0533333</v>
      </c>
      <c r="O19" s="15">
        <f t="shared" si="7"/>
        <v>1210</v>
      </c>
      <c r="Q19" s="29"/>
    </row>
    <row r="20">
      <c r="A20" s="16">
        <f t="shared" si="8"/>
        <v>16</v>
      </c>
      <c r="B20" s="32">
        <v>1130.0</v>
      </c>
      <c r="C20" s="30">
        <v>751.0</v>
      </c>
      <c r="D20" s="31">
        <f t="shared" si="1"/>
        <v>632.3333333</v>
      </c>
      <c r="E20" s="30">
        <v>626.33</v>
      </c>
      <c r="F20" s="11">
        <v>653.33</v>
      </c>
      <c r="G20" s="29">
        <v>607.33</v>
      </c>
      <c r="H20" s="11">
        <v>727.67</v>
      </c>
      <c r="I20" s="13">
        <f t="shared" si="2"/>
        <v>732.5704762</v>
      </c>
      <c r="K20" s="15">
        <f t="shared" si="3"/>
        <v>607.33</v>
      </c>
      <c r="L20" s="15">
        <f t="shared" si="4"/>
        <v>629.3316667</v>
      </c>
      <c r="M20" s="15">
        <f t="shared" si="5"/>
        <v>653.33</v>
      </c>
      <c r="N20" s="15">
        <f t="shared" si="6"/>
        <v>739.335</v>
      </c>
      <c r="O20" s="15">
        <f t="shared" si="7"/>
        <v>1130</v>
      </c>
      <c r="Q20" s="29"/>
    </row>
    <row r="21">
      <c r="A21" s="16">
        <f t="shared" si="8"/>
        <v>17</v>
      </c>
      <c r="B21" s="32">
        <v>1261.33</v>
      </c>
      <c r="C21" s="30">
        <v>782.33</v>
      </c>
      <c r="D21" s="31">
        <f t="shared" si="1"/>
        <v>686.8866667</v>
      </c>
      <c r="E21" s="30">
        <v>670.67</v>
      </c>
      <c r="F21" s="11">
        <v>711.67</v>
      </c>
      <c r="G21" s="29">
        <v>642.67</v>
      </c>
      <c r="H21" s="11">
        <v>784.0</v>
      </c>
      <c r="I21" s="13">
        <f t="shared" si="2"/>
        <v>791.3652381</v>
      </c>
      <c r="K21" s="15">
        <f t="shared" si="3"/>
        <v>642.67</v>
      </c>
      <c r="L21" s="15">
        <f t="shared" si="4"/>
        <v>678.7783333</v>
      </c>
      <c r="M21" s="15">
        <f t="shared" si="5"/>
        <v>711.67</v>
      </c>
      <c r="N21" s="15">
        <f t="shared" si="6"/>
        <v>783.165</v>
      </c>
      <c r="O21" s="15">
        <f t="shared" si="7"/>
        <v>1261.33</v>
      </c>
      <c r="Q21" s="29"/>
    </row>
    <row r="22">
      <c r="A22" s="16">
        <f t="shared" si="8"/>
        <v>18</v>
      </c>
      <c r="B22" s="32">
        <v>1374.33</v>
      </c>
      <c r="C22" s="30">
        <v>828.67</v>
      </c>
      <c r="D22" s="31">
        <f t="shared" si="1"/>
        <v>740.3333333</v>
      </c>
      <c r="E22" s="30">
        <v>760.0</v>
      </c>
      <c r="F22" s="11">
        <v>778.33</v>
      </c>
      <c r="G22" s="29">
        <v>676.33</v>
      </c>
      <c r="H22" s="11">
        <v>852.0</v>
      </c>
      <c r="I22" s="13">
        <f t="shared" si="2"/>
        <v>858.5704762</v>
      </c>
      <c r="K22" s="15">
        <f t="shared" si="3"/>
        <v>676.33</v>
      </c>
      <c r="L22" s="15">
        <f t="shared" si="4"/>
        <v>750.1666667</v>
      </c>
      <c r="M22" s="15">
        <f t="shared" si="5"/>
        <v>778.33</v>
      </c>
      <c r="N22" s="15">
        <f t="shared" si="6"/>
        <v>840.335</v>
      </c>
      <c r="O22" s="15">
        <f t="shared" si="7"/>
        <v>1374.33</v>
      </c>
      <c r="Q22" s="29"/>
    </row>
    <row r="23">
      <c r="A23" s="16">
        <f t="shared" si="8"/>
        <v>19</v>
      </c>
      <c r="B23" s="32">
        <v>1395.0</v>
      </c>
      <c r="C23" s="30">
        <v>872.0</v>
      </c>
      <c r="D23" s="31">
        <f t="shared" si="1"/>
        <v>762</v>
      </c>
      <c r="E23" s="30">
        <v>788.33</v>
      </c>
      <c r="F23" s="11">
        <v>838.0</v>
      </c>
      <c r="G23" s="29">
        <v>758.67</v>
      </c>
      <c r="H23" s="11">
        <v>901.0</v>
      </c>
      <c r="I23" s="13">
        <f t="shared" si="2"/>
        <v>902.1428571</v>
      </c>
      <c r="K23" s="15">
        <f t="shared" si="3"/>
        <v>758.67</v>
      </c>
      <c r="L23" s="15">
        <f t="shared" si="4"/>
        <v>775.165</v>
      </c>
      <c r="M23" s="15">
        <f t="shared" si="5"/>
        <v>838</v>
      </c>
      <c r="N23" s="15">
        <f t="shared" si="6"/>
        <v>886.5</v>
      </c>
      <c r="O23" s="15">
        <f t="shared" si="7"/>
        <v>1395</v>
      </c>
      <c r="Q23" s="29"/>
    </row>
    <row r="24">
      <c r="A24" s="16">
        <f t="shared" si="8"/>
        <v>20</v>
      </c>
      <c r="B24" s="32">
        <v>1443.67</v>
      </c>
      <c r="C24" s="30">
        <v>943.0</v>
      </c>
      <c r="D24" s="31">
        <f t="shared" si="1"/>
        <v>802.2233333</v>
      </c>
      <c r="E24" s="30">
        <v>868.0</v>
      </c>
      <c r="F24" s="11">
        <v>990.67</v>
      </c>
      <c r="G24" s="29">
        <v>811.0</v>
      </c>
      <c r="H24" s="11">
        <v>936.67</v>
      </c>
      <c r="I24" s="13">
        <f t="shared" si="2"/>
        <v>970.747619</v>
      </c>
      <c r="K24" s="15">
        <f t="shared" si="3"/>
        <v>802.2233333</v>
      </c>
      <c r="L24" s="15">
        <f t="shared" si="4"/>
        <v>839.5</v>
      </c>
      <c r="M24" s="15">
        <f t="shared" si="5"/>
        <v>936.67</v>
      </c>
      <c r="N24" s="15">
        <f t="shared" si="6"/>
        <v>966.835</v>
      </c>
      <c r="O24" s="15">
        <f t="shared" si="7"/>
        <v>1443.67</v>
      </c>
      <c r="Q24" s="29"/>
    </row>
    <row r="25">
      <c r="A25" s="16">
        <f t="shared" si="8"/>
        <v>21</v>
      </c>
      <c r="B25" s="32">
        <v>1533.0</v>
      </c>
      <c r="C25" s="30">
        <v>1010.33</v>
      </c>
      <c r="D25" s="31">
        <f t="shared" si="1"/>
        <v>854.7766667</v>
      </c>
      <c r="E25" s="30">
        <v>952.33</v>
      </c>
      <c r="F25" s="11">
        <v>983.33</v>
      </c>
      <c r="G25" s="29">
        <v>853.33</v>
      </c>
      <c r="H25" s="11">
        <v>981.67</v>
      </c>
      <c r="I25" s="13">
        <f t="shared" si="2"/>
        <v>1024.109524</v>
      </c>
      <c r="K25" s="15">
        <f t="shared" si="3"/>
        <v>853.33</v>
      </c>
      <c r="L25" s="15">
        <f t="shared" si="4"/>
        <v>903.5533333</v>
      </c>
      <c r="M25" s="15">
        <f t="shared" si="5"/>
        <v>981.67</v>
      </c>
      <c r="N25" s="15">
        <f t="shared" si="6"/>
        <v>996.83</v>
      </c>
      <c r="O25" s="15">
        <f t="shared" si="7"/>
        <v>1533</v>
      </c>
      <c r="Q25" s="29"/>
    </row>
    <row r="26">
      <c r="A26" s="16">
        <f t="shared" si="8"/>
        <v>22</v>
      </c>
      <c r="B26" s="32">
        <v>1481.33</v>
      </c>
      <c r="C26" s="30">
        <v>1043.0</v>
      </c>
      <c r="D26" s="31">
        <f t="shared" si="1"/>
        <v>848.7766667</v>
      </c>
      <c r="E26" s="30">
        <v>1071.67</v>
      </c>
      <c r="F26" s="33">
        <v>1022.33</v>
      </c>
      <c r="G26" s="29">
        <v>1003.67</v>
      </c>
      <c r="H26" s="33">
        <v>1022.0</v>
      </c>
      <c r="I26" s="13">
        <f t="shared" si="2"/>
        <v>1070.396667</v>
      </c>
      <c r="K26" s="15">
        <f t="shared" si="3"/>
        <v>848.7766667</v>
      </c>
      <c r="L26" s="15">
        <f t="shared" si="4"/>
        <v>1012.835</v>
      </c>
      <c r="M26" s="15">
        <f t="shared" si="5"/>
        <v>1022.33</v>
      </c>
      <c r="N26" s="15">
        <f t="shared" si="6"/>
        <v>1057.335</v>
      </c>
      <c r="O26" s="15">
        <f t="shared" si="7"/>
        <v>1481.33</v>
      </c>
      <c r="Q26" s="29"/>
    </row>
    <row r="27">
      <c r="A27" s="16">
        <f t="shared" si="8"/>
        <v>23</v>
      </c>
      <c r="B27" s="32">
        <v>1555.67</v>
      </c>
      <c r="C27" s="30">
        <v>1096.67</v>
      </c>
      <c r="D27" s="31">
        <f t="shared" si="1"/>
        <v>891.78</v>
      </c>
      <c r="E27" s="30">
        <v>1152.0</v>
      </c>
      <c r="F27" s="33">
        <v>1079.67</v>
      </c>
      <c r="G27" s="29">
        <v>1072.33</v>
      </c>
      <c r="H27" s="33">
        <v>1070.67</v>
      </c>
      <c r="I27" s="13">
        <f t="shared" si="2"/>
        <v>1131.255714</v>
      </c>
      <c r="K27" s="15">
        <f t="shared" si="3"/>
        <v>891.78</v>
      </c>
      <c r="L27" s="15">
        <f t="shared" si="4"/>
        <v>1071.5</v>
      </c>
      <c r="M27" s="15">
        <f t="shared" si="5"/>
        <v>1079.67</v>
      </c>
      <c r="N27" s="15">
        <f t="shared" si="6"/>
        <v>1124.335</v>
      </c>
      <c r="O27" s="15">
        <f t="shared" si="7"/>
        <v>1555.67</v>
      </c>
      <c r="Q27" s="29"/>
    </row>
    <row r="28">
      <c r="A28" s="16">
        <f t="shared" si="8"/>
        <v>24</v>
      </c>
      <c r="B28" s="32">
        <v>1712.0</v>
      </c>
      <c r="C28" s="30">
        <v>1141.67</v>
      </c>
      <c r="D28" s="31">
        <f t="shared" si="1"/>
        <v>959.2233333</v>
      </c>
      <c r="E28" s="30">
        <v>1213.67</v>
      </c>
      <c r="F28" s="33">
        <v>1184.67</v>
      </c>
      <c r="G28" s="29">
        <v>1151.33</v>
      </c>
      <c r="H28" s="33">
        <v>1123.0</v>
      </c>
      <c r="I28" s="13">
        <f t="shared" si="2"/>
        <v>1212.223333</v>
      </c>
      <c r="K28" s="15">
        <f t="shared" si="3"/>
        <v>959.2233333</v>
      </c>
      <c r="L28" s="15">
        <f t="shared" si="4"/>
        <v>1132.335</v>
      </c>
      <c r="M28" s="15">
        <f t="shared" si="5"/>
        <v>1151.33</v>
      </c>
      <c r="N28" s="15">
        <f t="shared" si="6"/>
        <v>1199.17</v>
      </c>
      <c r="O28" s="15">
        <f t="shared" si="7"/>
        <v>1712</v>
      </c>
      <c r="Q28" s="29"/>
    </row>
    <row r="29">
      <c r="A29" s="16">
        <f t="shared" si="8"/>
        <v>25</v>
      </c>
      <c r="B29" s="32">
        <v>1766.33</v>
      </c>
      <c r="C29" s="30">
        <v>1246.67</v>
      </c>
      <c r="D29" s="31">
        <f t="shared" si="1"/>
        <v>1012.666667</v>
      </c>
      <c r="E29" s="30">
        <v>1293.33</v>
      </c>
      <c r="F29" s="33">
        <v>1228.67</v>
      </c>
      <c r="G29" s="29">
        <v>1231.33</v>
      </c>
      <c r="H29" s="33">
        <v>1187.33</v>
      </c>
      <c r="I29" s="13">
        <f t="shared" si="2"/>
        <v>1280.90381</v>
      </c>
      <c r="K29" s="15">
        <f t="shared" si="3"/>
        <v>1012.666667</v>
      </c>
      <c r="L29" s="15">
        <f t="shared" si="4"/>
        <v>1208</v>
      </c>
      <c r="M29" s="15">
        <f t="shared" si="5"/>
        <v>1231.33</v>
      </c>
      <c r="N29" s="15">
        <f t="shared" si="6"/>
        <v>1270</v>
      </c>
      <c r="O29" s="15">
        <f t="shared" si="7"/>
        <v>1766.33</v>
      </c>
      <c r="Q29" s="29"/>
    </row>
    <row r="30">
      <c r="A30" s="16">
        <f t="shared" si="8"/>
        <v>26</v>
      </c>
      <c r="B30" s="32">
        <v>1813.33</v>
      </c>
      <c r="C30" s="30">
        <v>1327.0</v>
      </c>
      <c r="D30" s="31">
        <f t="shared" si="1"/>
        <v>1055.443333</v>
      </c>
      <c r="E30" s="30">
        <v>1363.67</v>
      </c>
      <c r="F30" s="33">
        <v>1302.67</v>
      </c>
      <c r="G30" s="29">
        <v>1272.33</v>
      </c>
      <c r="H30" s="33">
        <v>1241.0</v>
      </c>
      <c r="I30" s="13">
        <f t="shared" si="2"/>
        <v>1339.349048</v>
      </c>
      <c r="K30" s="15">
        <f t="shared" si="3"/>
        <v>1055.443333</v>
      </c>
      <c r="L30" s="15">
        <f t="shared" si="4"/>
        <v>1256.665</v>
      </c>
      <c r="M30" s="15">
        <f t="shared" si="5"/>
        <v>1302.67</v>
      </c>
      <c r="N30" s="15">
        <f t="shared" si="6"/>
        <v>1345.335</v>
      </c>
      <c r="O30" s="15">
        <f t="shared" si="7"/>
        <v>1813.33</v>
      </c>
      <c r="Q30" s="29"/>
    </row>
    <row r="31">
      <c r="A31" s="16">
        <f t="shared" si="8"/>
        <v>27</v>
      </c>
      <c r="B31" s="32">
        <v>1794.0</v>
      </c>
      <c r="C31" s="30">
        <v>1377.67</v>
      </c>
      <c r="D31" s="31">
        <f t="shared" si="1"/>
        <v>1066.223333</v>
      </c>
      <c r="E31" s="30">
        <v>1477.0</v>
      </c>
      <c r="F31" s="33">
        <v>1341.33</v>
      </c>
      <c r="G31" s="29">
        <v>1325.33</v>
      </c>
      <c r="H31" s="33">
        <v>1310.33</v>
      </c>
      <c r="I31" s="13">
        <f t="shared" si="2"/>
        <v>1384.554762</v>
      </c>
      <c r="K31" s="15">
        <f t="shared" si="3"/>
        <v>1066.223333</v>
      </c>
      <c r="L31" s="15">
        <f t="shared" si="4"/>
        <v>1317.83</v>
      </c>
      <c r="M31" s="15">
        <f t="shared" si="5"/>
        <v>1341.33</v>
      </c>
      <c r="N31" s="15">
        <f t="shared" si="6"/>
        <v>1427.335</v>
      </c>
      <c r="O31" s="15">
        <f t="shared" si="7"/>
        <v>1794</v>
      </c>
      <c r="Q31" s="29"/>
    </row>
    <row r="32">
      <c r="A32" s="16">
        <f t="shared" si="8"/>
        <v>28</v>
      </c>
      <c r="B32" s="32">
        <v>1953.33</v>
      </c>
      <c r="C32" s="30">
        <v>1506.33</v>
      </c>
      <c r="D32" s="31">
        <f t="shared" si="1"/>
        <v>1162.553333</v>
      </c>
      <c r="E32" s="30">
        <v>1595.67</v>
      </c>
      <c r="F32" s="33">
        <v>1392.33</v>
      </c>
      <c r="G32" s="29">
        <v>1367.0</v>
      </c>
      <c r="H32" s="33">
        <v>1377.33</v>
      </c>
      <c r="I32" s="13">
        <f t="shared" si="2"/>
        <v>1479.220476</v>
      </c>
      <c r="K32" s="15">
        <f t="shared" si="3"/>
        <v>1162.553333</v>
      </c>
      <c r="L32" s="15">
        <f t="shared" si="4"/>
        <v>1372.165</v>
      </c>
      <c r="M32" s="15">
        <f t="shared" si="5"/>
        <v>1392.33</v>
      </c>
      <c r="N32" s="15">
        <f t="shared" si="6"/>
        <v>1551</v>
      </c>
      <c r="O32" s="15">
        <f t="shared" si="7"/>
        <v>1953.33</v>
      </c>
      <c r="Q32" s="29"/>
    </row>
    <row r="33">
      <c r="A33" s="16">
        <f t="shared" si="8"/>
        <v>29</v>
      </c>
      <c r="B33" s="32">
        <v>1863.0</v>
      </c>
      <c r="C33" s="30">
        <v>1562.0</v>
      </c>
      <c r="D33" s="31">
        <f t="shared" si="1"/>
        <v>1151.333333</v>
      </c>
      <c r="E33" s="30">
        <v>1685.0</v>
      </c>
      <c r="F33" s="33">
        <v>1437.0</v>
      </c>
      <c r="G33" s="29">
        <v>1429.67</v>
      </c>
      <c r="H33" s="33">
        <v>1451.33</v>
      </c>
      <c r="I33" s="13">
        <f t="shared" si="2"/>
        <v>1511.333333</v>
      </c>
      <c r="K33" s="15">
        <f t="shared" si="3"/>
        <v>1151.333333</v>
      </c>
      <c r="L33" s="15">
        <f t="shared" si="4"/>
        <v>1433.335</v>
      </c>
      <c r="M33" s="15">
        <f t="shared" si="5"/>
        <v>1451.33</v>
      </c>
      <c r="N33" s="15">
        <f t="shared" si="6"/>
        <v>1623.5</v>
      </c>
      <c r="O33" s="15">
        <f t="shared" si="7"/>
        <v>1863</v>
      </c>
      <c r="Q33" s="29"/>
    </row>
    <row r="34">
      <c r="A34" s="16">
        <f t="shared" si="8"/>
        <v>30</v>
      </c>
      <c r="B34" s="32">
        <v>1910.33</v>
      </c>
      <c r="C34" s="30">
        <v>1613.67</v>
      </c>
      <c r="D34" s="31">
        <f t="shared" si="1"/>
        <v>1184.666667</v>
      </c>
      <c r="E34" s="30">
        <v>1767.67</v>
      </c>
      <c r="F34" s="33">
        <v>1491.0</v>
      </c>
      <c r="G34" s="29">
        <v>1520.67</v>
      </c>
      <c r="H34" s="33">
        <v>1519.0</v>
      </c>
      <c r="I34" s="13">
        <f t="shared" si="2"/>
        <v>1572.429524</v>
      </c>
      <c r="K34" s="15">
        <f t="shared" si="3"/>
        <v>1184.666667</v>
      </c>
      <c r="L34" s="15">
        <f t="shared" si="4"/>
        <v>1505</v>
      </c>
      <c r="M34" s="15">
        <f t="shared" si="5"/>
        <v>1520.67</v>
      </c>
      <c r="N34" s="15">
        <f t="shared" si="6"/>
        <v>1690.67</v>
      </c>
      <c r="O34" s="15">
        <f t="shared" si="7"/>
        <v>1910.33</v>
      </c>
      <c r="Q34" s="29"/>
    </row>
    <row r="35">
      <c r="A35" s="16">
        <f t="shared" si="8"/>
        <v>31</v>
      </c>
      <c r="B35" s="32">
        <v>2016.33</v>
      </c>
      <c r="C35" s="30">
        <v>1685.67</v>
      </c>
      <c r="D35" s="31">
        <f t="shared" si="1"/>
        <v>1244.333333</v>
      </c>
      <c r="E35" s="30">
        <v>1911.33</v>
      </c>
      <c r="F35" s="33">
        <v>1551.33</v>
      </c>
      <c r="G35" s="29">
        <v>1557.33</v>
      </c>
      <c r="H35" s="33">
        <v>1615.67</v>
      </c>
      <c r="I35" s="13">
        <f t="shared" si="2"/>
        <v>1654.570476</v>
      </c>
      <c r="K35" s="15">
        <f t="shared" si="3"/>
        <v>1244.333333</v>
      </c>
      <c r="L35" s="15">
        <f t="shared" si="4"/>
        <v>1554.33</v>
      </c>
      <c r="M35" s="15">
        <f t="shared" si="5"/>
        <v>1615.67</v>
      </c>
      <c r="N35" s="15">
        <f t="shared" si="6"/>
        <v>1798.5</v>
      </c>
      <c r="O35" s="15">
        <f t="shared" si="7"/>
        <v>2016.33</v>
      </c>
      <c r="Q35" s="29"/>
    </row>
    <row r="36">
      <c r="A36" s="16">
        <f t="shared" si="8"/>
        <v>32</v>
      </c>
      <c r="B36" s="32">
        <v>2096.0</v>
      </c>
      <c r="C36" s="30">
        <v>1748.67</v>
      </c>
      <c r="D36" s="31">
        <f t="shared" si="1"/>
        <v>1292.223333</v>
      </c>
      <c r="E36" s="30">
        <v>1947.67</v>
      </c>
      <c r="F36" s="33">
        <v>1649.67</v>
      </c>
      <c r="G36" s="29">
        <v>1628.0</v>
      </c>
      <c r="H36" s="33">
        <v>1660.0</v>
      </c>
      <c r="I36" s="13">
        <f t="shared" si="2"/>
        <v>1717.461905</v>
      </c>
      <c r="K36" s="15">
        <f t="shared" si="3"/>
        <v>1292.223333</v>
      </c>
      <c r="L36" s="15">
        <f t="shared" si="4"/>
        <v>1638.835</v>
      </c>
      <c r="M36" s="15">
        <f t="shared" si="5"/>
        <v>1660</v>
      </c>
      <c r="N36" s="15">
        <f t="shared" si="6"/>
        <v>1848.17</v>
      </c>
      <c r="O36" s="15">
        <f t="shared" si="7"/>
        <v>2096</v>
      </c>
      <c r="Q36" s="29"/>
    </row>
    <row r="37">
      <c r="A37" s="16">
        <f t="shared" si="8"/>
        <v>33</v>
      </c>
      <c r="B37" s="32">
        <v>2167.33</v>
      </c>
      <c r="C37" s="30">
        <v>1807.67</v>
      </c>
      <c r="D37" s="31">
        <f t="shared" si="1"/>
        <v>1336</v>
      </c>
      <c r="E37" s="30">
        <v>1997.67</v>
      </c>
      <c r="F37" s="33">
        <v>1706.67</v>
      </c>
      <c r="G37" s="29">
        <v>1744.33</v>
      </c>
      <c r="H37" s="33">
        <v>1716.67</v>
      </c>
      <c r="I37" s="13">
        <f t="shared" si="2"/>
        <v>1782.334286</v>
      </c>
      <c r="K37" s="15">
        <f t="shared" si="3"/>
        <v>1336</v>
      </c>
      <c r="L37" s="15">
        <f t="shared" si="4"/>
        <v>1711.67</v>
      </c>
      <c r="M37" s="15">
        <f t="shared" si="5"/>
        <v>1744.33</v>
      </c>
      <c r="N37" s="15">
        <f t="shared" si="6"/>
        <v>1902.67</v>
      </c>
      <c r="O37" s="15">
        <f t="shared" si="7"/>
        <v>2167.33</v>
      </c>
      <c r="Q37" s="29"/>
    </row>
    <row r="38">
      <c r="A38" s="16">
        <f t="shared" si="8"/>
        <v>34</v>
      </c>
      <c r="B38" s="32">
        <v>2274.67</v>
      </c>
      <c r="C38" s="30">
        <v>1895.0</v>
      </c>
      <c r="D38" s="31">
        <f t="shared" si="1"/>
        <v>1401.223333</v>
      </c>
      <c r="E38" s="30">
        <v>2085.0</v>
      </c>
      <c r="F38" s="33">
        <v>1824.0</v>
      </c>
      <c r="G38" s="29">
        <v>1788.33</v>
      </c>
      <c r="H38" s="33">
        <v>1811.33</v>
      </c>
      <c r="I38" s="13">
        <f t="shared" si="2"/>
        <v>1868.507619</v>
      </c>
      <c r="K38" s="15">
        <f t="shared" si="3"/>
        <v>1401.223333</v>
      </c>
      <c r="L38" s="15">
        <f t="shared" si="4"/>
        <v>1799.83</v>
      </c>
      <c r="M38" s="15">
        <f t="shared" si="5"/>
        <v>1824</v>
      </c>
      <c r="N38" s="15">
        <f t="shared" si="6"/>
        <v>1990</v>
      </c>
      <c r="O38" s="15">
        <f t="shared" si="7"/>
        <v>2274.67</v>
      </c>
      <c r="Q38" s="29"/>
    </row>
    <row r="39">
      <c r="A39" s="16">
        <f t="shared" si="8"/>
        <v>35</v>
      </c>
      <c r="B39" s="32">
        <v>2391.33</v>
      </c>
      <c r="C39" s="30">
        <v>1947.67</v>
      </c>
      <c r="D39" s="31">
        <f t="shared" si="1"/>
        <v>1458</v>
      </c>
      <c r="E39" s="30">
        <v>2184.33</v>
      </c>
      <c r="F39" s="33">
        <v>1912.0</v>
      </c>
      <c r="G39" s="29">
        <v>1844.0</v>
      </c>
      <c r="H39" s="33">
        <v>1877.0</v>
      </c>
      <c r="I39" s="13">
        <f t="shared" si="2"/>
        <v>1944.904286</v>
      </c>
      <c r="K39" s="15">
        <f t="shared" si="3"/>
        <v>1458</v>
      </c>
      <c r="L39" s="15">
        <f t="shared" si="4"/>
        <v>1860.5</v>
      </c>
      <c r="M39" s="15">
        <f t="shared" si="5"/>
        <v>1912</v>
      </c>
      <c r="N39" s="15">
        <f t="shared" si="6"/>
        <v>2066</v>
      </c>
      <c r="O39" s="15">
        <f t="shared" si="7"/>
        <v>2391.33</v>
      </c>
      <c r="Q39" s="29"/>
    </row>
    <row r="40">
      <c r="A40" s="16">
        <f t="shared" si="8"/>
        <v>36</v>
      </c>
      <c r="B40" s="32">
        <v>2543.0</v>
      </c>
      <c r="C40" s="30">
        <v>2034.67</v>
      </c>
      <c r="D40" s="31">
        <f t="shared" si="1"/>
        <v>1537.89</v>
      </c>
      <c r="E40" s="30">
        <v>2258.33</v>
      </c>
      <c r="F40" s="32">
        <v>2021.0</v>
      </c>
      <c r="G40" s="29">
        <v>1948.0</v>
      </c>
      <c r="H40" s="33">
        <v>1942.0</v>
      </c>
      <c r="I40" s="13">
        <f t="shared" si="2"/>
        <v>2040.698571</v>
      </c>
      <c r="K40" s="15">
        <f t="shared" si="3"/>
        <v>1537.89</v>
      </c>
      <c r="L40" s="15">
        <f t="shared" si="4"/>
        <v>1945</v>
      </c>
      <c r="M40" s="15">
        <f t="shared" si="5"/>
        <v>2021</v>
      </c>
      <c r="N40" s="15">
        <f t="shared" si="6"/>
        <v>2146.5</v>
      </c>
      <c r="O40" s="15">
        <f t="shared" si="7"/>
        <v>2543</v>
      </c>
      <c r="Q40" s="29"/>
    </row>
    <row r="41">
      <c r="A41" s="16">
        <f t="shared" si="8"/>
        <v>37</v>
      </c>
      <c r="B41" s="32">
        <v>2602.0</v>
      </c>
      <c r="C41" s="30">
        <v>2115.33</v>
      </c>
      <c r="D41" s="31">
        <f t="shared" si="1"/>
        <v>1584.776667</v>
      </c>
      <c r="E41" s="30">
        <v>2322.33</v>
      </c>
      <c r="F41" s="33">
        <v>2115.67</v>
      </c>
      <c r="G41" s="29">
        <v>2065.67</v>
      </c>
      <c r="H41" s="33">
        <v>2035.0</v>
      </c>
      <c r="I41" s="13">
        <f t="shared" si="2"/>
        <v>2120.110952</v>
      </c>
      <c r="K41" s="15">
        <f t="shared" si="3"/>
        <v>1584.776667</v>
      </c>
      <c r="L41" s="15">
        <f t="shared" si="4"/>
        <v>2050.335</v>
      </c>
      <c r="M41" s="15">
        <f t="shared" si="5"/>
        <v>2115.33</v>
      </c>
      <c r="N41" s="15">
        <f t="shared" si="6"/>
        <v>2219</v>
      </c>
      <c r="O41" s="15">
        <f t="shared" si="7"/>
        <v>2602</v>
      </c>
      <c r="Q41" s="29"/>
    </row>
    <row r="42">
      <c r="A42" s="16">
        <f t="shared" si="8"/>
        <v>38</v>
      </c>
      <c r="B42" s="32">
        <v>2619.33</v>
      </c>
      <c r="C42" s="30">
        <v>2213.0</v>
      </c>
      <c r="D42" s="31">
        <f t="shared" si="1"/>
        <v>1623.443333</v>
      </c>
      <c r="E42" s="30">
        <v>2372.67</v>
      </c>
      <c r="F42" s="33">
        <v>2196.33</v>
      </c>
      <c r="G42" s="29">
        <v>2150.0</v>
      </c>
      <c r="H42" s="33">
        <v>2091.33</v>
      </c>
      <c r="I42" s="13">
        <f t="shared" si="2"/>
        <v>2180.871905</v>
      </c>
      <c r="K42" s="15">
        <f t="shared" si="3"/>
        <v>1623.443333</v>
      </c>
      <c r="L42" s="15">
        <f t="shared" si="4"/>
        <v>2120.665</v>
      </c>
      <c r="M42" s="15">
        <f t="shared" si="5"/>
        <v>2196.33</v>
      </c>
      <c r="N42" s="15">
        <f t="shared" si="6"/>
        <v>2292.835</v>
      </c>
      <c r="O42" s="15">
        <f t="shared" si="7"/>
        <v>2619.33</v>
      </c>
      <c r="Q42" s="29"/>
    </row>
    <row r="43">
      <c r="A43" s="16">
        <f t="shared" si="8"/>
        <v>39</v>
      </c>
      <c r="B43" s="32">
        <v>2709.33</v>
      </c>
      <c r="C43" s="30">
        <v>2207.67</v>
      </c>
      <c r="D43" s="31">
        <f t="shared" si="1"/>
        <v>1652</v>
      </c>
      <c r="E43" s="30">
        <v>2409.67</v>
      </c>
      <c r="F43" s="33">
        <v>2246.33</v>
      </c>
      <c r="G43" s="29">
        <v>2213.0</v>
      </c>
      <c r="H43" s="33">
        <v>2246.67</v>
      </c>
      <c r="I43" s="13">
        <f t="shared" si="2"/>
        <v>2240.667143</v>
      </c>
      <c r="K43" s="15">
        <f t="shared" si="3"/>
        <v>1652</v>
      </c>
      <c r="L43" s="15">
        <f t="shared" si="4"/>
        <v>2210.335</v>
      </c>
      <c r="M43" s="15">
        <f t="shared" si="5"/>
        <v>2246.33</v>
      </c>
      <c r="N43" s="15">
        <f t="shared" si="6"/>
        <v>2328.17</v>
      </c>
      <c r="O43" s="15">
        <f t="shared" si="7"/>
        <v>2709.33</v>
      </c>
      <c r="Q43" s="29"/>
    </row>
    <row r="44">
      <c r="A44" s="16">
        <f t="shared" si="8"/>
        <v>40</v>
      </c>
      <c r="B44" s="32">
        <v>2797.67</v>
      </c>
      <c r="C44" s="30">
        <v>2273.67</v>
      </c>
      <c r="D44" s="31">
        <f t="shared" si="1"/>
        <v>1703.78</v>
      </c>
      <c r="E44" s="30">
        <v>2464.67</v>
      </c>
      <c r="F44" s="33">
        <v>2323.0</v>
      </c>
      <c r="G44" s="29">
        <v>2273.0</v>
      </c>
      <c r="H44" s="33">
        <v>2288.0</v>
      </c>
      <c r="I44" s="13">
        <f t="shared" si="2"/>
        <v>2303.398571</v>
      </c>
      <c r="K44" s="15">
        <f t="shared" si="3"/>
        <v>1703.78</v>
      </c>
      <c r="L44" s="15">
        <f t="shared" si="4"/>
        <v>2273.335</v>
      </c>
      <c r="M44" s="15">
        <f t="shared" si="5"/>
        <v>2288</v>
      </c>
      <c r="N44" s="15">
        <f t="shared" si="6"/>
        <v>2393.835</v>
      </c>
      <c r="O44" s="15">
        <f t="shared" si="7"/>
        <v>2797.67</v>
      </c>
      <c r="Q44" s="29"/>
    </row>
    <row r="45">
      <c r="A45" s="16">
        <f t="shared" si="8"/>
        <v>41</v>
      </c>
      <c r="B45" s="32">
        <v>2906.33</v>
      </c>
      <c r="C45" s="30">
        <v>2343.0</v>
      </c>
      <c r="D45" s="31">
        <f t="shared" si="1"/>
        <v>1763.443333</v>
      </c>
      <c r="E45" s="30">
        <v>2534.67</v>
      </c>
      <c r="F45" s="33">
        <v>2421.67</v>
      </c>
      <c r="G45" s="29">
        <v>2334.0</v>
      </c>
      <c r="H45" s="33">
        <v>2317.67</v>
      </c>
      <c r="I45" s="13">
        <f t="shared" si="2"/>
        <v>2374.397619</v>
      </c>
      <c r="K45" s="15">
        <f t="shared" si="3"/>
        <v>1763.443333</v>
      </c>
      <c r="L45" s="15">
        <f t="shared" si="4"/>
        <v>2325.835</v>
      </c>
      <c r="M45" s="15">
        <f t="shared" si="5"/>
        <v>2343</v>
      </c>
      <c r="N45" s="15">
        <f t="shared" si="6"/>
        <v>2478.17</v>
      </c>
      <c r="O45" s="15">
        <f t="shared" si="7"/>
        <v>2906.33</v>
      </c>
      <c r="Q45" s="29"/>
    </row>
    <row r="46">
      <c r="A46" s="16">
        <f t="shared" si="8"/>
        <v>42</v>
      </c>
      <c r="B46" s="32">
        <v>2946.0</v>
      </c>
      <c r="C46" s="30">
        <v>2550.0</v>
      </c>
      <c r="D46" s="31">
        <f t="shared" si="1"/>
        <v>1846</v>
      </c>
      <c r="E46" s="30">
        <v>2692.33</v>
      </c>
      <c r="F46" s="33">
        <v>2485.0</v>
      </c>
      <c r="G46" s="29">
        <v>2437.0</v>
      </c>
      <c r="H46" s="33">
        <v>2246.33</v>
      </c>
      <c r="I46" s="13">
        <f t="shared" si="2"/>
        <v>2457.522857</v>
      </c>
      <c r="K46" s="15">
        <f t="shared" si="3"/>
        <v>1846</v>
      </c>
      <c r="L46" s="15">
        <f t="shared" si="4"/>
        <v>2341.665</v>
      </c>
      <c r="M46" s="15">
        <f t="shared" si="5"/>
        <v>2485</v>
      </c>
      <c r="N46" s="15">
        <f t="shared" si="6"/>
        <v>2621.165</v>
      </c>
      <c r="O46" s="15">
        <f t="shared" si="7"/>
        <v>2946</v>
      </c>
      <c r="Q46" s="29"/>
    </row>
    <row r="47">
      <c r="A47" s="16">
        <f t="shared" si="8"/>
        <v>43</v>
      </c>
      <c r="B47" s="32">
        <v>3053.0</v>
      </c>
      <c r="C47" s="30">
        <v>2437.33</v>
      </c>
      <c r="D47" s="31">
        <f t="shared" si="1"/>
        <v>1844.443333</v>
      </c>
      <c r="E47" s="30">
        <v>2727.0</v>
      </c>
      <c r="F47" s="33">
        <v>2551.33</v>
      </c>
      <c r="G47" s="29">
        <v>2583.0</v>
      </c>
      <c r="H47" s="33">
        <v>2314.33</v>
      </c>
      <c r="I47" s="13">
        <f t="shared" si="2"/>
        <v>2501.490476</v>
      </c>
      <c r="K47" s="15">
        <f t="shared" si="3"/>
        <v>1844.443333</v>
      </c>
      <c r="L47" s="15">
        <f t="shared" si="4"/>
        <v>2375.83</v>
      </c>
      <c r="M47" s="15">
        <f t="shared" si="5"/>
        <v>2551.33</v>
      </c>
      <c r="N47" s="15">
        <f t="shared" si="6"/>
        <v>2655</v>
      </c>
      <c r="O47" s="15">
        <f t="shared" si="7"/>
        <v>3053</v>
      </c>
      <c r="Q47" s="29"/>
    </row>
    <row r="48">
      <c r="A48" s="16">
        <f t="shared" si="8"/>
        <v>44</v>
      </c>
      <c r="B48" s="32">
        <v>3125.67</v>
      </c>
      <c r="C48" s="30">
        <v>2524.33</v>
      </c>
      <c r="D48" s="31">
        <f t="shared" si="1"/>
        <v>1898</v>
      </c>
      <c r="E48" s="30">
        <v>2799.67</v>
      </c>
      <c r="F48" s="33">
        <v>2587.0</v>
      </c>
      <c r="G48" s="29">
        <v>3008.33</v>
      </c>
      <c r="H48" s="33">
        <v>2412.33</v>
      </c>
      <c r="I48" s="13">
        <f t="shared" si="2"/>
        <v>2622.19</v>
      </c>
      <c r="K48" s="15">
        <f t="shared" si="3"/>
        <v>1898</v>
      </c>
      <c r="L48" s="15">
        <f t="shared" si="4"/>
        <v>2468.33</v>
      </c>
      <c r="M48" s="15">
        <f t="shared" si="5"/>
        <v>2587</v>
      </c>
      <c r="N48" s="15">
        <f t="shared" si="6"/>
        <v>2904</v>
      </c>
      <c r="O48" s="15">
        <f t="shared" si="7"/>
        <v>3125.67</v>
      </c>
      <c r="Q48" s="29"/>
    </row>
    <row r="49">
      <c r="A49" s="16">
        <f t="shared" si="8"/>
        <v>45</v>
      </c>
      <c r="B49" s="32">
        <v>3227.0</v>
      </c>
      <c r="C49" s="30">
        <v>2691.33</v>
      </c>
      <c r="D49" s="31">
        <f t="shared" si="1"/>
        <v>1987.776667</v>
      </c>
      <c r="E49" s="30">
        <v>2885.33</v>
      </c>
      <c r="F49" s="33">
        <v>2653.33</v>
      </c>
      <c r="H49" s="33">
        <v>2516.67</v>
      </c>
      <c r="I49" s="13">
        <f t="shared" si="2"/>
        <v>2660.239444</v>
      </c>
      <c r="K49" s="15">
        <f t="shared" si="3"/>
        <v>1987.776667</v>
      </c>
      <c r="L49" s="15">
        <f t="shared" si="4"/>
        <v>2550.835</v>
      </c>
      <c r="M49" s="15">
        <f t="shared" si="5"/>
        <v>2672.33</v>
      </c>
      <c r="N49" s="15">
        <f t="shared" si="6"/>
        <v>2836.83</v>
      </c>
      <c r="O49" s="15">
        <f t="shared" si="7"/>
        <v>3227</v>
      </c>
      <c r="Q49" s="29"/>
    </row>
    <row r="50">
      <c r="A50" s="16">
        <f t="shared" si="8"/>
        <v>46</v>
      </c>
      <c r="B50" s="32">
        <v>3223.67</v>
      </c>
      <c r="C50" s="30">
        <v>2782.0</v>
      </c>
      <c r="D50" s="31">
        <f t="shared" si="1"/>
        <v>2017.223333</v>
      </c>
      <c r="E50" s="30">
        <v>2962.0</v>
      </c>
      <c r="F50" s="33">
        <v>2724.67</v>
      </c>
      <c r="G50" s="29">
        <v>3043.0</v>
      </c>
      <c r="H50" s="33">
        <v>2609.67</v>
      </c>
      <c r="I50" s="13">
        <f t="shared" si="2"/>
        <v>2766.033333</v>
      </c>
      <c r="K50" s="15">
        <f t="shared" si="3"/>
        <v>2017.223333</v>
      </c>
      <c r="L50" s="15">
        <f t="shared" si="4"/>
        <v>2667.17</v>
      </c>
      <c r="M50" s="15">
        <f t="shared" si="5"/>
        <v>2782</v>
      </c>
      <c r="N50" s="15">
        <f t="shared" si="6"/>
        <v>3002.5</v>
      </c>
      <c r="O50" s="15">
        <f t="shared" si="7"/>
        <v>3223.67</v>
      </c>
      <c r="Q50" s="29"/>
    </row>
    <row r="51">
      <c r="A51" s="16">
        <f t="shared" si="8"/>
        <v>47</v>
      </c>
      <c r="B51" s="32">
        <v>3298.33</v>
      </c>
      <c r="C51" s="30">
        <v>2882.0</v>
      </c>
      <c r="D51" s="31">
        <f t="shared" si="1"/>
        <v>2075.776667</v>
      </c>
      <c r="E51" s="30">
        <v>3034.67</v>
      </c>
      <c r="F51" s="33">
        <v>2783.67</v>
      </c>
      <c r="G51" s="29">
        <v>3055.33</v>
      </c>
      <c r="H51" s="33">
        <v>2680.33</v>
      </c>
      <c r="I51" s="13">
        <f t="shared" si="2"/>
        <v>2830.015238</v>
      </c>
      <c r="K51" s="15">
        <f t="shared" si="3"/>
        <v>2075.776667</v>
      </c>
      <c r="L51" s="15">
        <f t="shared" si="4"/>
        <v>2732</v>
      </c>
      <c r="M51" s="15">
        <f t="shared" si="5"/>
        <v>2882</v>
      </c>
      <c r="N51" s="15">
        <f t="shared" si="6"/>
        <v>3045</v>
      </c>
      <c r="O51" s="15">
        <f t="shared" si="7"/>
        <v>3298.33</v>
      </c>
      <c r="Q51" s="29"/>
    </row>
    <row r="52">
      <c r="A52" s="16">
        <f t="shared" si="8"/>
        <v>48</v>
      </c>
      <c r="B52" s="32">
        <v>3459.33</v>
      </c>
      <c r="C52" s="30">
        <v>3014.67</v>
      </c>
      <c r="D52" s="31">
        <f t="shared" si="1"/>
        <v>2174</v>
      </c>
      <c r="E52" s="30">
        <v>3112.33</v>
      </c>
      <c r="F52" s="33">
        <v>2793.0</v>
      </c>
      <c r="G52" s="29">
        <v>3085.67</v>
      </c>
      <c r="H52" s="33">
        <v>2747.33</v>
      </c>
      <c r="I52" s="13">
        <f t="shared" si="2"/>
        <v>2912.332857</v>
      </c>
      <c r="K52" s="15">
        <f t="shared" si="3"/>
        <v>2174</v>
      </c>
      <c r="L52" s="15">
        <f t="shared" si="4"/>
        <v>2770.165</v>
      </c>
      <c r="M52" s="15">
        <f t="shared" si="5"/>
        <v>3014.67</v>
      </c>
      <c r="N52" s="15">
        <f t="shared" si="6"/>
        <v>3099</v>
      </c>
      <c r="O52" s="15">
        <f t="shared" si="7"/>
        <v>3459.33</v>
      </c>
      <c r="Q52" s="29"/>
    </row>
    <row r="53">
      <c r="A53" s="16">
        <f t="shared" si="8"/>
        <v>49</v>
      </c>
      <c r="B53" s="32">
        <v>3561.33</v>
      </c>
      <c r="C53" s="30">
        <v>3125.0</v>
      </c>
      <c r="D53" s="31">
        <f t="shared" si="1"/>
        <v>2245.11</v>
      </c>
      <c r="E53" s="30">
        <v>3187.33</v>
      </c>
      <c r="F53" s="33">
        <v>2869.33</v>
      </c>
      <c r="G53" s="29">
        <v>3166.67</v>
      </c>
      <c r="H53" s="33">
        <v>2819.0</v>
      </c>
      <c r="I53" s="13">
        <f t="shared" si="2"/>
        <v>2996.252857</v>
      </c>
      <c r="K53" s="15">
        <f t="shared" si="3"/>
        <v>2245.11</v>
      </c>
      <c r="L53" s="15">
        <f t="shared" si="4"/>
        <v>2844.165</v>
      </c>
      <c r="M53" s="15">
        <f t="shared" si="5"/>
        <v>3125</v>
      </c>
      <c r="N53" s="15">
        <f t="shared" si="6"/>
        <v>3177</v>
      </c>
      <c r="O53" s="15">
        <f t="shared" si="7"/>
        <v>3561.33</v>
      </c>
      <c r="Q53" s="29"/>
    </row>
    <row r="54">
      <c r="A54" s="23">
        <f t="shared" si="8"/>
        <v>50</v>
      </c>
      <c r="B54" s="35">
        <v>3645.67</v>
      </c>
      <c r="C54" s="36">
        <v>3236.33</v>
      </c>
      <c r="D54" s="37">
        <f t="shared" si="1"/>
        <v>2310.666667</v>
      </c>
      <c r="E54" s="36">
        <v>3249.33</v>
      </c>
      <c r="F54" s="38">
        <v>3042.0</v>
      </c>
      <c r="G54" s="39">
        <v>3164.33</v>
      </c>
      <c r="H54" s="38">
        <v>2930.67</v>
      </c>
      <c r="I54" s="24">
        <f t="shared" si="2"/>
        <v>3082.71381</v>
      </c>
      <c r="K54" s="22">
        <f t="shared" si="3"/>
        <v>2310.666667</v>
      </c>
      <c r="L54" s="22">
        <f t="shared" si="4"/>
        <v>2986.335</v>
      </c>
      <c r="M54" s="22">
        <f t="shared" si="5"/>
        <v>3164.33</v>
      </c>
      <c r="N54" s="22">
        <f t="shared" si="6"/>
        <v>3242.83</v>
      </c>
      <c r="O54" s="22">
        <f t="shared" si="7"/>
        <v>3645.67</v>
      </c>
      <c r="Q54" s="39"/>
    </row>
    <row r="57">
      <c r="A57" s="40" t="s">
        <v>36</v>
      </c>
    </row>
    <row r="58">
      <c r="A58" s="41" t="s">
        <v>37</v>
      </c>
      <c r="B58" s="41" t="s">
        <v>38</v>
      </c>
    </row>
    <row r="59">
      <c r="A59" s="26" t="s">
        <v>39</v>
      </c>
      <c r="B59" s="29">
        <v>3650.67</v>
      </c>
    </row>
    <row r="62">
      <c r="A62" s="1" t="s">
        <v>40</v>
      </c>
      <c r="B62" s="2"/>
      <c r="C62" s="2"/>
      <c r="D62" s="2"/>
      <c r="E62" s="2"/>
      <c r="F62" s="2"/>
      <c r="G62" s="2"/>
      <c r="H62" s="2"/>
      <c r="I62" s="3"/>
      <c r="K62" s="1" t="s">
        <v>41</v>
      </c>
      <c r="L62" s="2"/>
      <c r="M62" s="2"/>
      <c r="N62" s="2"/>
      <c r="O62" s="3"/>
    </row>
    <row r="63">
      <c r="A63" s="4" t="s">
        <v>5</v>
      </c>
      <c r="B63" s="5" t="s">
        <v>6</v>
      </c>
      <c r="C63" s="5" t="s">
        <v>7</v>
      </c>
      <c r="D63" s="5" t="s">
        <v>8</v>
      </c>
      <c r="E63" s="5" t="s">
        <v>9</v>
      </c>
      <c r="F63" s="5" t="s">
        <v>10</v>
      </c>
      <c r="G63" s="5" t="s">
        <v>11</v>
      </c>
      <c r="H63" s="5" t="s">
        <v>12</v>
      </c>
      <c r="I63" s="6" t="s">
        <v>13</v>
      </c>
      <c r="K63" s="7" t="s">
        <v>25</v>
      </c>
      <c r="L63" s="7" t="s">
        <v>15</v>
      </c>
      <c r="M63" s="7" t="s">
        <v>16</v>
      </c>
      <c r="N63" s="7" t="s">
        <v>17</v>
      </c>
      <c r="O63" s="7" t="s">
        <v>18</v>
      </c>
    </row>
    <row r="64">
      <c r="A64" s="16">
        <f>1</f>
        <v>1</v>
      </c>
      <c r="B64" s="10"/>
      <c r="D64" s="28"/>
      <c r="E64" s="27"/>
      <c r="F64" s="11"/>
      <c r="G64" s="29"/>
      <c r="H64" s="11"/>
      <c r="I64" s="13" t="str">
        <f t="shared" ref="I64:I113" si="9">AVERAGE(B64:H64)</f>
        <v>#DIV/0!</v>
      </c>
      <c r="K64" s="15" t="str">
        <f t="shared" ref="K64:K113" si="10">QUARTILE(B64:H64,0)</f>
        <v>#NUM!</v>
      </c>
      <c r="L64" s="15" t="str">
        <f t="shared" ref="L64:L113" si="11">QUARTILE(B64:H64,1)</f>
        <v>#NUM!</v>
      </c>
      <c r="M64" s="15" t="str">
        <f t="shared" ref="M64:M113" si="12">QUARTILE(B64:H64,2)</f>
        <v>#NUM!</v>
      </c>
      <c r="N64" s="15" t="str">
        <f t="shared" ref="N64:N113" si="13">QUARTILE(B64:H64,3)</f>
        <v>#NUM!</v>
      </c>
      <c r="O64" s="15" t="str">
        <f t="shared" ref="O64:O113" si="14">QUARTILE(B64:H64,4)</f>
        <v>#NUM!</v>
      </c>
    </row>
    <row r="65">
      <c r="A65" s="16">
        <f t="shared" ref="A65:A113" si="15">A64+1</f>
        <v>2</v>
      </c>
      <c r="B65" s="42">
        <v>3905.0</v>
      </c>
      <c r="C65" s="43">
        <v>3029.0</v>
      </c>
      <c r="D65" s="31"/>
      <c r="E65" s="43">
        <v>3126.0</v>
      </c>
      <c r="F65" s="42">
        <v>3070.0</v>
      </c>
      <c r="G65" s="29"/>
      <c r="H65" s="42">
        <v>3265.0</v>
      </c>
      <c r="I65" s="13">
        <f t="shared" si="9"/>
        <v>3279</v>
      </c>
      <c r="K65" s="15">
        <f t="shared" si="10"/>
        <v>3029</v>
      </c>
      <c r="L65" s="15">
        <f t="shared" si="11"/>
        <v>3070</v>
      </c>
      <c r="M65" s="15">
        <f t="shared" si="12"/>
        <v>3126</v>
      </c>
      <c r="N65" s="15">
        <f t="shared" si="13"/>
        <v>3265</v>
      </c>
      <c r="O65" s="15">
        <f t="shared" si="14"/>
        <v>3905</v>
      </c>
    </row>
    <row r="66">
      <c r="A66" s="16">
        <f t="shared" si="15"/>
        <v>3</v>
      </c>
      <c r="B66" s="42">
        <v>3830.0</v>
      </c>
      <c r="C66" s="43">
        <v>2944.0</v>
      </c>
      <c r="D66" s="31"/>
      <c r="E66" s="44"/>
      <c r="F66" s="45"/>
      <c r="G66" s="29"/>
      <c r="H66" s="45"/>
      <c r="I66" s="13">
        <f t="shared" si="9"/>
        <v>3387</v>
      </c>
      <c r="K66" s="15">
        <f t="shared" si="10"/>
        <v>2944</v>
      </c>
      <c r="L66" s="15">
        <f t="shared" si="11"/>
        <v>3165.5</v>
      </c>
      <c r="M66" s="15">
        <f t="shared" si="12"/>
        <v>3387</v>
      </c>
      <c r="N66" s="15">
        <f t="shared" si="13"/>
        <v>3608.5</v>
      </c>
      <c r="O66" s="15">
        <f t="shared" si="14"/>
        <v>3830</v>
      </c>
    </row>
    <row r="67">
      <c r="A67" s="16">
        <f t="shared" si="15"/>
        <v>4</v>
      </c>
      <c r="B67" s="42">
        <v>3629.0</v>
      </c>
      <c r="C67" s="43">
        <v>2827.0</v>
      </c>
      <c r="D67" s="31"/>
      <c r="E67" s="43">
        <v>3053.0</v>
      </c>
      <c r="F67" s="42">
        <v>2962.0</v>
      </c>
      <c r="G67" s="29"/>
      <c r="H67" s="42">
        <v>3008.0</v>
      </c>
      <c r="I67" s="13">
        <f t="shared" si="9"/>
        <v>3095.8</v>
      </c>
      <c r="K67" s="15">
        <f t="shared" si="10"/>
        <v>2827</v>
      </c>
      <c r="L67" s="15">
        <f t="shared" si="11"/>
        <v>2962</v>
      </c>
      <c r="M67" s="15">
        <f t="shared" si="12"/>
        <v>3008</v>
      </c>
      <c r="N67" s="15">
        <f t="shared" si="13"/>
        <v>3053</v>
      </c>
      <c r="O67" s="15">
        <f t="shared" si="14"/>
        <v>3629</v>
      </c>
    </row>
    <row r="68">
      <c r="A68" s="16">
        <f t="shared" si="15"/>
        <v>5</v>
      </c>
      <c r="B68" s="42">
        <v>3612.0</v>
      </c>
      <c r="C68" s="43">
        <v>2733.0</v>
      </c>
      <c r="D68" s="31"/>
      <c r="E68" s="44"/>
      <c r="F68" s="45"/>
      <c r="G68" s="29"/>
      <c r="H68" s="45"/>
      <c r="I68" s="13">
        <f t="shared" si="9"/>
        <v>3172.5</v>
      </c>
      <c r="K68" s="15">
        <f t="shared" si="10"/>
        <v>2733</v>
      </c>
      <c r="L68" s="15">
        <f t="shared" si="11"/>
        <v>2952.75</v>
      </c>
      <c r="M68" s="15">
        <f t="shared" si="12"/>
        <v>3172.5</v>
      </c>
      <c r="N68" s="15">
        <f t="shared" si="13"/>
        <v>3392.25</v>
      </c>
      <c r="O68" s="15">
        <f t="shared" si="14"/>
        <v>3612</v>
      </c>
    </row>
    <row r="69">
      <c r="A69" s="16">
        <f t="shared" si="15"/>
        <v>6</v>
      </c>
      <c r="B69" s="42">
        <v>3557.0</v>
      </c>
      <c r="C69" s="43">
        <v>2628.0</v>
      </c>
      <c r="D69" s="31"/>
      <c r="E69" s="43">
        <v>2964.0</v>
      </c>
      <c r="F69" s="42">
        <v>2897.0</v>
      </c>
      <c r="G69" s="29"/>
      <c r="H69" s="42">
        <v>2933.0</v>
      </c>
      <c r="I69" s="13">
        <f t="shared" si="9"/>
        <v>2995.8</v>
      </c>
      <c r="K69" s="15">
        <f t="shared" si="10"/>
        <v>2628</v>
      </c>
      <c r="L69" s="15">
        <f t="shared" si="11"/>
        <v>2897</v>
      </c>
      <c r="M69" s="15">
        <f t="shared" si="12"/>
        <v>2933</v>
      </c>
      <c r="N69" s="15">
        <f t="shared" si="13"/>
        <v>2964</v>
      </c>
      <c r="O69" s="15">
        <f t="shared" si="14"/>
        <v>3557</v>
      </c>
    </row>
    <row r="70">
      <c r="A70" s="16">
        <f t="shared" si="15"/>
        <v>7</v>
      </c>
      <c r="B70" s="42">
        <v>3463.0</v>
      </c>
      <c r="C70" s="43">
        <v>2555.0</v>
      </c>
      <c r="D70" s="31"/>
      <c r="E70" s="44"/>
      <c r="F70" s="45"/>
      <c r="G70" s="29"/>
      <c r="H70" s="45"/>
      <c r="I70" s="13">
        <f t="shared" si="9"/>
        <v>3009</v>
      </c>
      <c r="K70" s="15">
        <f t="shared" si="10"/>
        <v>2555</v>
      </c>
      <c r="L70" s="15">
        <f t="shared" si="11"/>
        <v>2782</v>
      </c>
      <c r="M70" s="15">
        <f t="shared" si="12"/>
        <v>3009</v>
      </c>
      <c r="N70" s="15">
        <f t="shared" si="13"/>
        <v>3236</v>
      </c>
      <c r="O70" s="15">
        <f t="shared" si="14"/>
        <v>3463</v>
      </c>
    </row>
    <row r="71">
      <c r="A71" s="16">
        <f t="shared" si="15"/>
        <v>8</v>
      </c>
      <c r="B71" s="42">
        <v>3364.0</v>
      </c>
      <c r="C71" s="43">
        <v>2488.0</v>
      </c>
      <c r="D71" s="31"/>
      <c r="E71" s="43">
        <v>2895.0</v>
      </c>
      <c r="F71" s="42">
        <v>2826.0</v>
      </c>
      <c r="G71" s="29"/>
      <c r="H71" s="42">
        <v>2879.0</v>
      </c>
      <c r="I71" s="13">
        <f t="shared" si="9"/>
        <v>2890.4</v>
      </c>
      <c r="K71" s="15">
        <f t="shared" si="10"/>
        <v>2488</v>
      </c>
      <c r="L71" s="15">
        <f t="shared" si="11"/>
        <v>2826</v>
      </c>
      <c r="M71" s="15">
        <f t="shared" si="12"/>
        <v>2879</v>
      </c>
      <c r="N71" s="15">
        <f t="shared" si="13"/>
        <v>2895</v>
      </c>
      <c r="O71" s="15">
        <f t="shared" si="14"/>
        <v>3364</v>
      </c>
    </row>
    <row r="72">
      <c r="A72" s="16">
        <f t="shared" si="15"/>
        <v>9</v>
      </c>
      <c r="B72" s="42">
        <v>3266.0</v>
      </c>
      <c r="C72" s="43">
        <v>2418.0</v>
      </c>
      <c r="D72" s="31"/>
      <c r="E72" s="44"/>
      <c r="F72" s="45"/>
      <c r="G72" s="29"/>
      <c r="H72" s="45"/>
      <c r="I72" s="13">
        <f t="shared" si="9"/>
        <v>2842</v>
      </c>
      <c r="K72" s="15">
        <f t="shared" si="10"/>
        <v>2418</v>
      </c>
      <c r="L72" s="15">
        <f t="shared" si="11"/>
        <v>2630</v>
      </c>
      <c r="M72" s="15">
        <f t="shared" si="12"/>
        <v>2842</v>
      </c>
      <c r="N72" s="15">
        <f t="shared" si="13"/>
        <v>3054</v>
      </c>
      <c r="O72" s="15">
        <f t="shared" si="14"/>
        <v>3266</v>
      </c>
    </row>
    <row r="73">
      <c r="A73" s="16">
        <f t="shared" si="15"/>
        <v>10</v>
      </c>
      <c r="B73" s="42">
        <v>3185.0</v>
      </c>
      <c r="C73" s="43">
        <v>2329.0</v>
      </c>
      <c r="D73" s="31"/>
      <c r="E73" s="43">
        <v>2824.0</v>
      </c>
      <c r="F73" s="42">
        <v>2737.0</v>
      </c>
      <c r="G73" s="29"/>
      <c r="H73" s="42">
        <v>2756.0</v>
      </c>
      <c r="I73" s="13">
        <f t="shared" si="9"/>
        <v>2766.2</v>
      </c>
      <c r="K73" s="15">
        <f t="shared" si="10"/>
        <v>2329</v>
      </c>
      <c r="L73" s="15">
        <f t="shared" si="11"/>
        <v>2737</v>
      </c>
      <c r="M73" s="15">
        <f t="shared" si="12"/>
        <v>2756</v>
      </c>
      <c r="N73" s="15">
        <f t="shared" si="13"/>
        <v>2824</v>
      </c>
      <c r="O73" s="15">
        <f t="shared" si="14"/>
        <v>3185</v>
      </c>
    </row>
    <row r="74">
      <c r="A74" s="16">
        <f t="shared" si="15"/>
        <v>11</v>
      </c>
      <c r="B74" s="42">
        <v>3075.0</v>
      </c>
      <c r="C74" s="43">
        <v>2350.0</v>
      </c>
      <c r="D74" s="31"/>
      <c r="E74" s="44"/>
      <c r="F74" s="45"/>
      <c r="G74" s="29"/>
      <c r="H74" s="45"/>
      <c r="I74" s="13">
        <f t="shared" si="9"/>
        <v>2712.5</v>
      </c>
      <c r="K74" s="15">
        <f t="shared" si="10"/>
        <v>2350</v>
      </c>
      <c r="L74" s="15">
        <f t="shared" si="11"/>
        <v>2531.25</v>
      </c>
      <c r="M74" s="15">
        <f t="shared" si="12"/>
        <v>2712.5</v>
      </c>
      <c r="N74" s="15">
        <f t="shared" si="13"/>
        <v>2893.75</v>
      </c>
      <c r="O74" s="15">
        <f t="shared" si="14"/>
        <v>3075</v>
      </c>
    </row>
    <row r="75">
      <c r="A75" s="16">
        <f t="shared" si="15"/>
        <v>12</v>
      </c>
      <c r="B75" s="42">
        <v>3029.0</v>
      </c>
      <c r="C75" s="43">
        <v>2198.0</v>
      </c>
      <c r="D75" s="31"/>
      <c r="E75" s="43">
        <v>2740.0</v>
      </c>
      <c r="F75" s="42">
        <v>2654.0</v>
      </c>
      <c r="G75" s="29"/>
      <c r="H75" s="42">
        <v>2638.0</v>
      </c>
      <c r="I75" s="13">
        <f t="shared" si="9"/>
        <v>2651.8</v>
      </c>
      <c r="K75" s="15">
        <f t="shared" si="10"/>
        <v>2198</v>
      </c>
      <c r="L75" s="15">
        <f t="shared" si="11"/>
        <v>2638</v>
      </c>
      <c r="M75" s="15">
        <f t="shared" si="12"/>
        <v>2654</v>
      </c>
      <c r="N75" s="15">
        <f t="shared" si="13"/>
        <v>2740</v>
      </c>
      <c r="O75" s="15">
        <f t="shared" si="14"/>
        <v>3029</v>
      </c>
    </row>
    <row r="76">
      <c r="A76" s="16">
        <f t="shared" si="15"/>
        <v>13</v>
      </c>
      <c r="B76" s="43">
        <v>2947.0</v>
      </c>
      <c r="C76" s="43">
        <v>2110.0</v>
      </c>
      <c r="D76" s="31"/>
      <c r="E76" s="44"/>
      <c r="F76" s="45"/>
      <c r="G76" s="29"/>
      <c r="H76" s="45"/>
      <c r="I76" s="13">
        <f t="shared" si="9"/>
        <v>2528.5</v>
      </c>
      <c r="K76" s="15">
        <f t="shared" si="10"/>
        <v>2110</v>
      </c>
      <c r="L76" s="15">
        <f t="shared" si="11"/>
        <v>2319.25</v>
      </c>
      <c r="M76" s="15">
        <f t="shared" si="12"/>
        <v>2528.5</v>
      </c>
      <c r="N76" s="15">
        <f t="shared" si="13"/>
        <v>2737.75</v>
      </c>
      <c r="O76" s="15">
        <f t="shared" si="14"/>
        <v>2947</v>
      </c>
    </row>
    <row r="77">
      <c r="A77" s="16">
        <f t="shared" si="15"/>
        <v>14</v>
      </c>
      <c r="B77" s="42">
        <v>2882.0</v>
      </c>
      <c r="C77" s="43">
        <v>2071.0</v>
      </c>
      <c r="D77" s="31"/>
      <c r="E77" s="43">
        <v>2666.0</v>
      </c>
      <c r="F77" s="42">
        <v>2567.0</v>
      </c>
      <c r="G77" s="29"/>
      <c r="H77" s="42">
        <v>2539.0</v>
      </c>
      <c r="I77" s="13">
        <f t="shared" si="9"/>
        <v>2545</v>
      </c>
      <c r="K77" s="15">
        <f t="shared" si="10"/>
        <v>2071</v>
      </c>
      <c r="L77" s="15">
        <f t="shared" si="11"/>
        <v>2539</v>
      </c>
      <c r="M77" s="15">
        <f t="shared" si="12"/>
        <v>2567</v>
      </c>
      <c r="N77" s="15">
        <f t="shared" si="13"/>
        <v>2666</v>
      </c>
      <c r="O77" s="15">
        <f t="shared" si="14"/>
        <v>2882</v>
      </c>
    </row>
    <row r="78">
      <c r="A78" s="16">
        <f t="shared" si="15"/>
        <v>15</v>
      </c>
      <c r="B78" s="43">
        <v>2789.0</v>
      </c>
      <c r="C78" s="43">
        <v>2004.0</v>
      </c>
      <c r="D78" s="31"/>
      <c r="E78" s="44"/>
      <c r="F78" s="45"/>
      <c r="G78" s="29"/>
      <c r="H78" s="45"/>
      <c r="I78" s="13">
        <f t="shared" si="9"/>
        <v>2396.5</v>
      </c>
      <c r="K78" s="15">
        <f t="shared" si="10"/>
        <v>2004</v>
      </c>
      <c r="L78" s="15">
        <f t="shared" si="11"/>
        <v>2200.25</v>
      </c>
      <c r="M78" s="15">
        <f t="shared" si="12"/>
        <v>2396.5</v>
      </c>
      <c r="N78" s="15">
        <f t="shared" si="13"/>
        <v>2592.75</v>
      </c>
      <c r="O78" s="15">
        <f t="shared" si="14"/>
        <v>2789</v>
      </c>
    </row>
    <row r="79">
      <c r="A79" s="16">
        <f t="shared" si="15"/>
        <v>16</v>
      </c>
      <c r="B79" s="43">
        <v>2702.0</v>
      </c>
      <c r="C79" s="43">
        <v>1942.0</v>
      </c>
      <c r="D79" s="31"/>
      <c r="E79" s="43">
        <v>2599.0</v>
      </c>
      <c r="F79" s="42">
        <v>2503.0</v>
      </c>
      <c r="G79" s="29"/>
      <c r="H79" s="42">
        <v>2480.0</v>
      </c>
      <c r="I79" s="13">
        <f t="shared" si="9"/>
        <v>2445.2</v>
      </c>
      <c r="K79" s="15">
        <f t="shared" si="10"/>
        <v>1942</v>
      </c>
      <c r="L79" s="15">
        <f t="shared" si="11"/>
        <v>2480</v>
      </c>
      <c r="M79" s="15">
        <f t="shared" si="12"/>
        <v>2503</v>
      </c>
      <c r="N79" s="15">
        <f t="shared" si="13"/>
        <v>2599</v>
      </c>
      <c r="O79" s="15">
        <f t="shared" si="14"/>
        <v>2702</v>
      </c>
    </row>
    <row r="80">
      <c r="A80" s="16">
        <f t="shared" si="15"/>
        <v>17</v>
      </c>
      <c r="B80" s="43">
        <v>2662.0</v>
      </c>
      <c r="C80" s="43">
        <v>1859.0</v>
      </c>
      <c r="D80" s="31"/>
      <c r="E80" s="44"/>
      <c r="F80" s="45"/>
      <c r="G80" s="29"/>
      <c r="H80" s="45"/>
      <c r="I80" s="13">
        <f t="shared" si="9"/>
        <v>2260.5</v>
      </c>
      <c r="K80" s="15">
        <f t="shared" si="10"/>
        <v>1859</v>
      </c>
      <c r="L80" s="15">
        <f t="shared" si="11"/>
        <v>2059.75</v>
      </c>
      <c r="M80" s="15">
        <f t="shared" si="12"/>
        <v>2260.5</v>
      </c>
      <c r="N80" s="15">
        <f t="shared" si="13"/>
        <v>2461.25</v>
      </c>
      <c r="O80" s="15">
        <f t="shared" si="14"/>
        <v>2662</v>
      </c>
    </row>
    <row r="81">
      <c r="A81" s="16">
        <f t="shared" si="15"/>
        <v>18</v>
      </c>
      <c r="B81" s="43">
        <v>2537.0</v>
      </c>
      <c r="C81" s="43">
        <v>1722.0</v>
      </c>
      <c r="D81" s="31"/>
      <c r="E81" s="43">
        <v>2520.0</v>
      </c>
      <c r="F81" s="42">
        <v>2466.0</v>
      </c>
      <c r="G81" s="29"/>
      <c r="H81" s="42">
        <v>2410.0</v>
      </c>
      <c r="I81" s="13">
        <f t="shared" si="9"/>
        <v>2331</v>
      </c>
      <c r="K81" s="15">
        <f t="shared" si="10"/>
        <v>1722</v>
      </c>
      <c r="L81" s="15">
        <f t="shared" si="11"/>
        <v>2410</v>
      </c>
      <c r="M81" s="15">
        <f t="shared" si="12"/>
        <v>2466</v>
      </c>
      <c r="N81" s="15">
        <f t="shared" si="13"/>
        <v>2520</v>
      </c>
      <c r="O81" s="15">
        <f t="shared" si="14"/>
        <v>2537</v>
      </c>
    </row>
    <row r="82">
      <c r="A82" s="16">
        <f t="shared" si="15"/>
        <v>19</v>
      </c>
      <c r="B82" s="43">
        <v>2479.0</v>
      </c>
      <c r="C82" s="43">
        <v>1707.0</v>
      </c>
      <c r="D82" s="31"/>
      <c r="E82" s="44"/>
      <c r="F82" s="45"/>
      <c r="G82" s="29"/>
      <c r="H82" s="45"/>
      <c r="I82" s="13">
        <f t="shared" si="9"/>
        <v>2093</v>
      </c>
      <c r="K82" s="15">
        <f t="shared" si="10"/>
        <v>1707</v>
      </c>
      <c r="L82" s="15">
        <f t="shared" si="11"/>
        <v>1900</v>
      </c>
      <c r="M82" s="15">
        <f t="shared" si="12"/>
        <v>2093</v>
      </c>
      <c r="N82" s="15">
        <f t="shared" si="13"/>
        <v>2286</v>
      </c>
      <c r="O82" s="15">
        <f t="shared" si="14"/>
        <v>2479</v>
      </c>
    </row>
    <row r="83">
      <c r="A83" s="16">
        <f t="shared" si="15"/>
        <v>20</v>
      </c>
      <c r="B83" s="43">
        <v>2396.0</v>
      </c>
      <c r="C83" s="43">
        <v>1597.0</v>
      </c>
      <c r="D83" s="31"/>
      <c r="E83" s="43">
        <v>2466.0</v>
      </c>
      <c r="F83" s="42">
        <v>2354.0</v>
      </c>
      <c r="G83" s="29"/>
      <c r="H83" s="42">
        <v>2366.0</v>
      </c>
      <c r="I83" s="13">
        <f t="shared" si="9"/>
        <v>2235.8</v>
      </c>
      <c r="K83" s="15">
        <f t="shared" si="10"/>
        <v>1597</v>
      </c>
      <c r="L83" s="15">
        <f t="shared" si="11"/>
        <v>2354</v>
      </c>
      <c r="M83" s="15">
        <f t="shared" si="12"/>
        <v>2366</v>
      </c>
      <c r="N83" s="15">
        <f t="shared" si="13"/>
        <v>2396</v>
      </c>
      <c r="O83" s="15">
        <f t="shared" si="14"/>
        <v>2466</v>
      </c>
    </row>
    <row r="84">
      <c r="A84" s="16">
        <f t="shared" si="15"/>
        <v>21</v>
      </c>
      <c r="B84" s="43">
        <v>2292.0</v>
      </c>
      <c r="C84" s="43">
        <v>1566.0</v>
      </c>
      <c r="D84" s="31"/>
      <c r="E84" s="44"/>
      <c r="F84" s="45"/>
      <c r="G84" s="29"/>
      <c r="H84" s="45"/>
      <c r="I84" s="13">
        <f t="shared" si="9"/>
        <v>1929</v>
      </c>
      <c r="K84" s="15">
        <f t="shared" si="10"/>
        <v>1566</v>
      </c>
      <c r="L84" s="15">
        <f t="shared" si="11"/>
        <v>1747.5</v>
      </c>
      <c r="M84" s="15">
        <f t="shared" si="12"/>
        <v>1929</v>
      </c>
      <c r="N84" s="15">
        <f t="shared" si="13"/>
        <v>2110.5</v>
      </c>
      <c r="O84" s="15">
        <f t="shared" si="14"/>
        <v>2292</v>
      </c>
    </row>
    <row r="85">
      <c r="A85" s="16">
        <f t="shared" si="15"/>
        <v>22</v>
      </c>
      <c r="B85" s="43">
        <v>2165.0</v>
      </c>
      <c r="C85" s="43">
        <v>1512.0</v>
      </c>
      <c r="D85" s="31"/>
      <c r="E85" s="43">
        <v>2384.0</v>
      </c>
      <c r="F85" s="43">
        <v>2318.0</v>
      </c>
      <c r="G85" s="29"/>
      <c r="H85" s="43">
        <v>2284.0</v>
      </c>
      <c r="I85" s="13">
        <f t="shared" si="9"/>
        <v>2132.6</v>
      </c>
      <c r="K85" s="15">
        <f t="shared" si="10"/>
        <v>1512</v>
      </c>
      <c r="L85" s="15">
        <f t="shared" si="11"/>
        <v>2165</v>
      </c>
      <c r="M85" s="15">
        <f t="shared" si="12"/>
        <v>2284</v>
      </c>
      <c r="N85" s="15">
        <f t="shared" si="13"/>
        <v>2318</v>
      </c>
      <c r="O85" s="15">
        <f t="shared" si="14"/>
        <v>2384</v>
      </c>
    </row>
    <row r="86">
      <c r="A86" s="16">
        <f t="shared" si="15"/>
        <v>23</v>
      </c>
      <c r="B86" s="43">
        <v>2144.0</v>
      </c>
      <c r="C86" s="43">
        <v>1426.0</v>
      </c>
      <c r="D86" s="31"/>
      <c r="E86" s="44"/>
      <c r="F86" s="44"/>
      <c r="G86" s="29"/>
      <c r="H86" s="44"/>
      <c r="I86" s="13">
        <f t="shared" si="9"/>
        <v>1785</v>
      </c>
      <c r="K86" s="15">
        <f t="shared" si="10"/>
        <v>1426</v>
      </c>
      <c r="L86" s="15">
        <f t="shared" si="11"/>
        <v>1605.5</v>
      </c>
      <c r="M86" s="15">
        <f t="shared" si="12"/>
        <v>1785</v>
      </c>
      <c r="N86" s="15">
        <f t="shared" si="13"/>
        <v>1964.5</v>
      </c>
      <c r="O86" s="15">
        <f t="shared" si="14"/>
        <v>2144</v>
      </c>
    </row>
    <row r="87">
      <c r="A87" s="16">
        <f t="shared" si="15"/>
        <v>24</v>
      </c>
      <c r="B87" s="43">
        <v>2017.0</v>
      </c>
      <c r="C87" s="43">
        <v>1346.0</v>
      </c>
      <c r="D87" s="31"/>
      <c r="E87" s="43">
        <v>2132.0</v>
      </c>
      <c r="F87" s="43">
        <v>2205.0</v>
      </c>
      <c r="G87" s="29"/>
      <c r="H87" s="43">
        <v>2199.0</v>
      </c>
      <c r="I87" s="13">
        <f t="shared" si="9"/>
        <v>1979.8</v>
      </c>
      <c r="K87" s="15">
        <f t="shared" si="10"/>
        <v>1346</v>
      </c>
      <c r="L87" s="15">
        <f t="shared" si="11"/>
        <v>2017</v>
      </c>
      <c r="M87" s="15">
        <f t="shared" si="12"/>
        <v>2132</v>
      </c>
      <c r="N87" s="15">
        <f t="shared" si="13"/>
        <v>2199</v>
      </c>
      <c r="O87" s="15">
        <f t="shared" si="14"/>
        <v>2205</v>
      </c>
    </row>
    <row r="88">
      <c r="A88" s="16">
        <f t="shared" si="15"/>
        <v>25</v>
      </c>
      <c r="B88" s="43">
        <v>1996.0</v>
      </c>
      <c r="C88" s="43">
        <v>1290.0</v>
      </c>
      <c r="D88" s="31"/>
      <c r="E88" s="44"/>
      <c r="F88" s="44"/>
      <c r="G88" s="29"/>
      <c r="H88" s="44"/>
      <c r="I88" s="13">
        <f t="shared" si="9"/>
        <v>1643</v>
      </c>
      <c r="K88" s="15">
        <f t="shared" si="10"/>
        <v>1290</v>
      </c>
      <c r="L88" s="15">
        <f t="shared" si="11"/>
        <v>1466.5</v>
      </c>
      <c r="M88" s="15">
        <f t="shared" si="12"/>
        <v>1643</v>
      </c>
      <c r="N88" s="15">
        <f t="shared" si="13"/>
        <v>1819.5</v>
      </c>
      <c r="O88" s="15">
        <f t="shared" si="14"/>
        <v>1996</v>
      </c>
    </row>
    <row r="89">
      <c r="A89" s="16">
        <f t="shared" si="15"/>
        <v>26</v>
      </c>
      <c r="B89" s="43">
        <v>1921.0</v>
      </c>
      <c r="C89" s="43">
        <v>1243.0</v>
      </c>
      <c r="D89" s="31"/>
      <c r="E89" s="43">
        <v>2056.0</v>
      </c>
      <c r="F89" s="43">
        <v>1975.0</v>
      </c>
      <c r="G89" s="29"/>
      <c r="H89" s="43">
        <v>2143.0</v>
      </c>
      <c r="I89" s="13">
        <f t="shared" si="9"/>
        <v>1867.6</v>
      </c>
      <c r="K89" s="15">
        <f t="shared" si="10"/>
        <v>1243</v>
      </c>
      <c r="L89" s="15">
        <f t="shared" si="11"/>
        <v>1921</v>
      </c>
      <c r="M89" s="15">
        <f t="shared" si="12"/>
        <v>1975</v>
      </c>
      <c r="N89" s="15">
        <f t="shared" si="13"/>
        <v>2056</v>
      </c>
      <c r="O89" s="15">
        <f t="shared" si="14"/>
        <v>2143</v>
      </c>
    </row>
    <row r="90">
      <c r="A90" s="16">
        <f t="shared" si="15"/>
        <v>27</v>
      </c>
      <c r="B90" s="43">
        <v>1872.0</v>
      </c>
      <c r="C90" s="42">
        <v>1109.0</v>
      </c>
      <c r="D90" s="31"/>
      <c r="E90" s="44"/>
      <c r="F90" s="44"/>
      <c r="G90" s="29"/>
      <c r="H90" s="44"/>
      <c r="I90" s="13">
        <f t="shared" si="9"/>
        <v>1490.5</v>
      </c>
      <c r="K90" s="15">
        <f t="shared" si="10"/>
        <v>1109</v>
      </c>
      <c r="L90" s="15">
        <f t="shared" si="11"/>
        <v>1299.75</v>
      </c>
      <c r="M90" s="15">
        <f t="shared" si="12"/>
        <v>1490.5</v>
      </c>
      <c r="N90" s="15">
        <f t="shared" si="13"/>
        <v>1681.25</v>
      </c>
      <c r="O90" s="15">
        <f t="shared" si="14"/>
        <v>1872</v>
      </c>
    </row>
    <row r="91">
      <c r="A91" s="16">
        <f t="shared" si="15"/>
        <v>28</v>
      </c>
      <c r="B91" s="43">
        <v>1840.0</v>
      </c>
      <c r="C91" s="42">
        <v>1082.0</v>
      </c>
      <c r="D91" s="31"/>
      <c r="E91" s="43">
        <v>2002.0</v>
      </c>
      <c r="F91" s="43">
        <v>1896.0</v>
      </c>
      <c r="G91" s="29"/>
      <c r="H91" s="43">
        <v>2074.0</v>
      </c>
      <c r="I91" s="13">
        <f t="shared" si="9"/>
        <v>1778.8</v>
      </c>
      <c r="K91" s="15">
        <f t="shared" si="10"/>
        <v>1082</v>
      </c>
      <c r="L91" s="15">
        <f t="shared" si="11"/>
        <v>1840</v>
      </c>
      <c r="M91" s="15">
        <f t="shared" si="12"/>
        <v>1896</v>
      </c>
      <c r="N91" s="15">
        <f t="shared" si="13"/>
        <v>2002</v>
      </c>
      <c r="O91" s="15">
        <f t="shared" si="14"/>
        <v>2074</v>
      </c>
    </row>
    <row r="92">
      <c r="A92" s="16">
        <f t="shared" si="15"/>
        <v>29</v>
      </c>
      <c r="B92" s="43">
        <v>1704.0</v>
      </c>
      <c r="C92" s="42">
        <v>1038.0</v>
      </c>
      <c r="D92" s="31"/>
      <c r="E92" s="44"/>
      <c r="F92" s="44"/>
      <c r="G92" s="29"/>
      <c r="H92" s="44"/>
      <c r="I92" s="13">
        <f t="shared" si="9"/>
        <v>1371</v>
      </c>
      <c r="K92" s="15">
        <f t="shared" si="10"/>
        <v>1038</v>
      </c>
      <c r="L92" s="15">
        <f t="shared" si="11"/>
        <v>1204.5</v>
      </c>
      <c r="M92" s="15">
        <f t="shared" si="12"/>
        <v>1371</v>
      </c>
      <c r="N92" s="15">
        <f t="shared" si="13"/>
        <v>1537.5</v>
      </c>
      <c r="O92" s="15">
        <f t="shared" si="14"/>
        <v>1704</v>
      </c>
    </row>
    <row r="93">
      <c r="A93" s="16">
        <f t="shared" si="15"/>
        <v>30</v>
      </c>
      <c r="B93" s="43">
        <v>1626.0</v>
      </c>
      <c r="C93" s="42">
        <v>997.0</v>
      </c>
      <c r="D93" s="31"/>
      <c r="E93" s="43">
        <v>1944.0</v>
      </c>
      <c r="F93" s="43">
        <v>1823.0</v>
      </c>
      <c r="G93" s="29"/>
      <c r="H93" s="43">
        <v>1986.0</v>
      </c>
      <c r="I93" s="13">
        <f t="shared" si="9"/>
        <v>1675.2</v>
      </c>
      <c r="K93" s="15">
        <f t="shared" si="10"/>
        <v>997</v>
      </c>
      <c r="L93" s="15">
        <f t="shared" si="11"/>
        <v>1626</v>
      </c>
      <c r="M93" s="15">
        <f t="shared" si="12"/>
        <v>1823</v>
      </c>
      <c r="N93" s="15">
        <f t="shared" si="13"/>
        <v>1944</v>
      </c>
      <c r="O93" s="15">
        <f t="shared" si="14"/>
        <v>1986</v>
      </c>
    </row>
    <row r="94">
      <c r="A94" s="16">
        <f t="shared" si="15"/>
        <v>31</v>
      </c>
      <c r="B94" s="43">
        <v>1485.0</v>
      </c>
      <c r="C94" s="42">
        <v>932.0</v>
      </c>
      <c r="D94" s="31"/>
      <c r="E94" s="44"/>
      <c r="F94" s="44"/>
      <c r="G94" s="29"/>
      <c r="H94" s="44"/>
      <c r="I94" s="13">
        <f t="shared" si="9"/>
        <v>1208.5</v>
      </c>
      <c r="K94" s="15">
        <f t="shared" si="10"/>
        <v>932</v>
      </c>
      <c r="L94" s="15">
        <f t="shared" si="11"/>
        <v>1070.25</v>
      </c>
      <c r="M94" s="15">
        <f t="shared" si="12"/>
        <v>1208.5</v>
      </c>
      <c r="N94" s="15">
        <f t="shared" si="13"/>
        <v>1346.75</v>
      </c>
      <c r="O94" s="15">
        <f t="shared" si="14"/>
        <v>1485</v>
      </c>
    </row>
    <row r="95">
      <c r="A95" s="16">
        <f t="shared" si="15"/>
        <v>32</v>
      </c>
      <c r="B95" s="43">
        <v>1392.0</v>
      </c>
      <c r="C95" s="42">
        <v>845.0</v>
      </c>
      <c r="D95" s="31"/>
      <c r="E95" s="43">
        <v>1855.0</v>
      </c>
      <c r="F95" s="43">
        <v>1736.0</v>
      </c>
      <c r="G95" s="29"/>
      <c r="H95" s="43">
        <v>1912.0</v>
      </c>
      <c r="I95" s="13">
        <f t="shared" si="9"/>
        <v>1548</v>
      </c>
      <c r="K95" s="15">
        <f t="shared" si="10"/>
        <v>845</v>
      </c>
      <c r="L95" s="15">
        <f t="shared" si="11"/>
        <v>1392</v>
      </c>
      <c r="M95" s="15">
        <f t="shared" si="12"/>
        <v>1736</v>
      </c>
      <c r="N95" s="15">
        <f t="shared" si="13"/>
        <v>1855</v>
      </c>
      <c r="O95" s="15">
        <f t="shared" si="14"/>
        <v>1912</v>
      </c>
    </row>
    <row r="96">
      <c r="A96" s="16">
        <f t="shared" si="15"/>
        <v>33</v>
      </c>
      <c r="B96" s="43">
        <v>1356.0</v>
      </c>
      <c r="C96" s="42">
        <v>821.0</v>
      </c>
      <c r="D96" s="31"/>
      <c r="E96" s="44"/>
      <c r="F96" s="44"/>
      <c r="G96" s="29"/>
      <c r="H96" s="44"/>
      <c r="I96" s="13">
        <f t="shared" si="9"/>
        <v>1088.5</v>
      </c>
      <c r="K96" s="15">
        <f t="shared" si="10"/>
        <v>821</v>
      </c>
      <c r="L96" s="15">
        <f t="shared" si="11"/>
        <v>954.75</v>
      </c>
      <c r="M96" s="15">
        <f t="shared" si="12"/>
        <v>1088.5</v>
      </c>
      <c r="N96" s="15">
        <f t="shared" si="13"/>
        <v>1222.25</v>
      </c>
      <c r="O96" s="15">
        <f t="shared" si="14"/>
        <v>1356</v>
      </c>
    </row>
    <row r="97">
      <c r="A97" s="16">
        <f t="shared" si="15"/>
        <v>34</v>
      </c>
      <c r="B97" s="43">
        <v>1177.0</v>
      </c>
      <c r="C97" s="42">
        <v>771.0</v>
      </c>
      <c r="D97" s="31"/>
      <c r="E97" s="43">
        <v>1816.0</v>
      </c>
      <c r="F97" s="43">
        <v>1659.0</v>
      </c>
      <c r="G97" s="29"/>
      <c r="H97" s="43">
        <v>1818.0</v>
      </c>
      <c r="I97" s="13">
        <f t="shared" si="9"/>
        <v>1448.2</v>
      </c>
      <c r="K97" s="15">
        <f t="shared" si="10"/>
        <v>771</v>
      </c>
      <c r="L97" s="15">
        <f t="shared" si="11"/>
        <v>1177</v>
      </c>
      <c r="M97" s="15">
        <f t="shared" si="12"/>
        <v>1659</v>
      </c>
      <c r="N97" s="15">
        <f t="shared" si="13"/>
        <v>1816</v>
      </c>
      <c r="O97" s="15">
        <f t="shared" si="14"/>
        <v>1818</v>
      </c>
    </row>
    <row r="98">
      <c r="A98" s="16">
        <f t="shared" si="15"/>
        <v>35</v>
      </c>
      <c r="B98" s="43">
        <v>1071.0</v>
      </c>
      <c r="C98" s="42">
        <v>727.0</v>
      </c>
      <c r="D98" s="31"/>
      <c r="E98" s="44"/>
      <c r="F98" s="44"/>
      <c r="G98" s="29"/>
      <c r="H98" s="44"/>
      <c r="I98" s="13">
        <f t="shared" si="9"/>
        <v>899</v>
      </c>
      <c r="K98" s="15">
        <f t="shared" si="10"/>
        <v>727</v>
      </c>
      <c r="L98" s="15">
        <f t="shared" si="11"/>
        <v>813</v>
      </c>
      <c r="M98" s="15">
        <f t="shared" si="12"/>
        <v>899</v>
      </c>
      <c r="N98" s="15">
        <f t="shared" si="13"/>
        <v>985</v>
      </c>
      <c r="O98" s="15">
        <f t="shared" si="14"/>
        <v>1071</v>
      </c>
    </row>
    <row r="99">
      <c r="A99" s="16">
        <f t="shared" si="15"/>
        <v>36</v>
      </c>
      <c r="B99" s="43">
        <v>1009.0</v>
      </c>
      <c r="C99" s="42">
        <v>688.0</v>
      </c>
      <c r="D99" s="31"/>
      <c r="E99" s="43">
        <v>1736.0</v>
      </c>
      <c r="F99" s="43">
        <v>1561.0</v>
      </c>
      <c r="G99" s="29"/>
      <c r="H99" s="43">
        <v>1750.0</v>
      </c>
      <c r="I99" s="13">
        <f t="shared" si="9"/>
        <v>1348.8</v>
      </c>
      <c r="K99" s="15">
        <f t="shared" si="10"/>
        <v>688</v>
      </c>
      <c r="L99" s="15">
        <f t="shared" si="11"/>
        <v>1009</v>
      </c>
      <c r="M99" s="15">
        <f t="shared" si="12"/>
        <v>1561</v>
      </c>
      <c r="N99" s="15">
        <f t="shared" si="13"/>
        <v>1736</v>
      </c>
      <c r="O99" s="15">
        <f t="shared" si="14"/>
        <v>1750</v>
      </c>
    </row>
    <row r="100">
      <c r="A100" s="16">
        <f t="shared" si="15"/>
        <v>37</v>
      </c>
      <c r="B100" s="43">
        <v>968.0</v>
      </c>
      <c r="C100" s="42">
        <v>633.0</v>
      </c>
      <c r="D100" s="31"/>
      <c r="E100" s="44"/>
      <c r="F100" s="44"/>
      <c r="G100" s="29"/>
      <c r="H100" s="44"/>
      <c r="I100" s="13">
        <f t="shared" si="9"/>
        <v>800.5</v>
      </c>
      <c r="K100" s="15">
        <f t="shared" si="10"/>
        <v>633</v>
      </c>
      <c r="L100" s="15">
        <f t="shared" si="11"/>
        <v>716.75</v>
      </c>
      <c r="M100" s="15">
        <f t="shared" si="12"/>
        <v>800.5</v>
      </c>
      <c r="N100" s="15">
        <f t="shared" si="13"/>
        <v>884.25</v>
      </c>
      <c r="O100" s="15">
        <f t="shared" si="14"/>
        <v>968</v>
      </c>
    </row>
    <row r="101">
      <c r="A101" s="16">
        <f t="shared" si="15"/>
        <v>38</v>
      </c>
      <c r="B101" s="43">
        <v>921.0</v>
      </c>
      <c r="C101" s="42">
        <v>582.0</v>
      </c>
      <c r="D101" s="31"/>
      <c r="E101" s="43">
        <v>1681.0</v>
      </c>
      <c r="F101" s="43">
        <v>1567.0</v>
      </c>
      <c r="G101" s="29"/>
      <c r="H101" s="43">
        <v>1664.0</v>
      </c>
      <c r="I101" s="13">
        <f t="shared" si="9"/>
        <v>1283</v>
      </c>
      <c r="K101" s="15">
        <f t="shared" si="10"/>
        <v>582</v>
      </c>
      <c r="L101" s="15">
        <f t="shared" si="11"/>
        <v>921</v>
      </c>
      <c r="M101" s="15">
        <f t="shared" si="12"/>
        <v>1567</v>
      </c>
      <c r="N101" s="15">
        <f t="shared" si="13"/>
        <v>1664</v>
      </c>
      <c r="O101" s="15">
        <f t="shared" si="14"/>
        <v>1681</v>
      </c>
    </row>
    <row r="102">
      <c r="A102" s="16">
        <f t="shared" si="15"/>
        <v>39</v>
      </c>
      <c r="B102" s="43">
        <v>863.0</v>
      </c>
      <c r="C102" s="42">
        <v>538.0</v>
      </c>
      <c r="D102" s="31"/>
      <c r="E102" s="44"/>
      <c r="F102" s="44"/>
      <c r="G102" s="29"/>
      <c r="H102" s="44"/>
      <c r="I102" s="13">
        <f t="shared" si="9"/>
        <v>700.5</v>
      </c>
      <c r="K102" s="15">
        <f t="shared" si="10"/>
        <v>538</v>
      </c>
      <c r="L102" s="15">
        <f t="shared" si="11"/>
        <v>619.25</v>
      </c>
      <c r="M102" s="15">
        <f t="shared" si="12"/>
        <v>700.5</v>
      </c>
      <c r="N102" s="15">
        <f t="shared" si="13"/>
        <v>781.75</v>
      </c>
      <c r="O102" s="15">
        <f t="shared" si="14"/>
        <v>863</v>
      </c>
    </row>
    <row r="103">
      <c r="A103" s="16">
        <f t="shared" si="15"/>
        <v>40</v>
      </c>
      <c r="B103" s="43">
        <v>833.0</v>
      </c>
      <c r="C103" s="42">
        <v>442.0</v>
      </c>
      <c r="D103" s="31"/>
      <c r="E103" s="43">
        <v>1573.0</v>
      </c>
      <c r="F103" s="43">
        <v>1515.0</v>
      </c>
      <c r="G103" s="29"/>
      <c r="H103" s="43">
        <v>1563.0</v>
      </c>
      <c r="I103" s="13">
        <f t="shared" si="9"/>
        <v>1185.2</v>
      </c>
      <c r="K103" s="15">
        <f t="shared" si="10"/>
        <v>442</v>
      </c>
      <c r="L103" s="15">
        <f t="shared" si="11"/>
        <v>833</v>
      </c>
      <c r="M103" s="15">
        <f t="shared" si="12"/>
        <v>1515</v>
      </c>
      <c r="N103" s="15">
        <f t="shared" si="13"/>
        <v>1563</v>
      </c>
      <c r="O103" s="15">
        <f t="shared" si="14"/>
        <v>1573</v>
      </c>
    </row>
    <row r="104">
      <c r="A104" s="16">
        <f t="shared" si="15"/>
        <v>41</v>
      </c>
      <c r="B104" s="43">
        <v>783.0</v>
      </c>
      <c r="C104" s="42">
        <v>395.0</v>
      </c>
      <c r="D104" s="31"/>
      <c r="E104" s="44"/>
      <c r="F104" s="44"/>
      <c r="G104" s="29"/>
      <c r="H104" s="44"/>
      <c r="I104" s="13">
        <f t="shared" si="9"/>
        <v>589</v>
      </c>
      <c r="K104" s="15">
        <f t="shared" si="10"/>
        <v>395</v>
      </c>
      <c r="L104" s="15">
        <f t="shared" si="11"/>
        <v>492</v>
      </c>
      <c r="M104" s="15">
        <f t="shared" si="12"/>
        <v>589</v>
      </c>
      <c r="N104" s="15">
        <f t="shared" si="13"/>
        <v>686</v>
      </c>
      <c r="O104" s="15">
        <f t="shared" si="14"/>
        <v>783</v>
      </c>
    </row>
    <row r="105">
      <c r="A105" s="16">
        <f t="shared" si="15"/>
        <v>42</v>
      </c>
      <c r="B105" s="43">
        <v>932.0</v>
      </c>
      <c r="C105" s="42">
        <v>311.0</v>
      </c>
      <c r="D105" s="31"/>
      <c r="E105" s="43">
        <v>1496.0</v>
      </c>
      <c r="F105" s="43">
        <v>1462.0</v>
      </c>
      <c r="G105" s="29"/>
      <c r="H105" s="43">
        <v>1483.0</v>
      </c>
      <c r="I105" s="13">
        <f t="shared" si="9"/>
        <v>1136.8</v>
      </c>
      <c r="K105" s="15">
        <f t="shared" si="10"/>
        <v>311</v>
      </c>
      <c r="L105" s="15">
        <f t="shared" si="11"/>
        <v>932</v>
      </c>
      <c r="M105" s="15">
        <f t="shared" si="12"/>
        <v>1462</v>
      </c>
      <c r="N105" s="15">
        <f t="shared" si="13"/>
        <v>1483</v>
      </c>
      <c r="O105" s="15">
        <f t="shared" si="14"/>
        <v>1496</v>
      </c>
    </row>
    <row r="106">
      <c r="A106" s="16">
        <f t="shared" si="15"/>
        <v>43</v>
      </c>
      <c r="B106" s="43">
        <v>915.0</v>
      </c>
      <c r="C106" s="42">
        <v>256.0</v>
      </c>
      <c r="D106" s="31"/>
      <c r="E106" s="44"/>
      <c r="F106" s="44"/>
      <c r="G106" s="29"/>
      <c r="H106" s="44"/>
      <c r="I106" s="13">
        <f t="shared" si="9"/>
        <v>585.5</v>
      </c>
      <c r="K106" s="15">
        <f t="shared" si="10"/>
        <v>256</v>
      </c>
      <c r="L106" s="15">
        <f t="shared" si="11"/>
        <v>420.75</v>
      </c>
      <c r="M106" s="15">
        <f t="shared" si="12"/>
        <v>585.5</v>
      </c>
      <c r="N106" s="15">
        <f t="shared" si="13"/>
        <v>750.25</v>
      </c>
      <c r="O106" s="15">
        <f t="shared" si="14"/>
        <v>915</v>
      </c>
    </row>
    <row r="107">
      <c r="A107" s="16">
        <f t="shared" si="15"/>
        <v>44</v>
      </c>
      <c r="B107" s="43">
        <v>901.0</v>
      </c>
      <c r="C107" s="42">
        <v>201.0</v>
      </c>
      <c r="D107" s="31"/>
      <c r="E107" s="43">
        <v>1414.0</v>
      </c>
      <c r="F107" s="43">
        <v>1419.0</v>
      </c>
      <c r="G107" s="29"/>
      <c r="H107" s="43">
        <v>1421.0</v>
      </c>
      <c r="I107" s="13">
        <f t="shared" si="9"/>
        <v>1071.2</v>
      </c>
      <c r="K107" s="15">
        <f t="shared" si="10"/>
        <v>201</v>
      </c>
      <c r="L107" s="15">
        <f t="shared" si="11"/>
        <v>901</v>
      </c>
      <c r="M107" s="15">
        <f t="shared" si="12"/>
        <v>1414</v>
      </c>
      <c r="N107" s="15">
        <f t="shared" si="13"/>
        <v>1419</v>
      </c>
      <c r="O107" s="15">
        <f t="shared" si="14"/>
        <v>1421</v>
      </c>
    </row>
    <row r="108">
      <c r="A108" s="16">
        <f t="shared" si="15"/>
        <v>45</v>
      </c>
      <c r="B108" s="43">
        <v>862.0</v>
      </c>
      <c r="C108" s="42">
        <v>166.0</v>
      </c>
      <c r="D108" s="31"/>
      <c r="E108" s="44"/>
      <c r="F108" s="44"/>
      <c r="H108" s="44"/>
      <c r="I108" s="13">
        <f t="shared" si="9"/>
        <v>514</v>
      </c>
      <c r="K108" s="15">
        <f t="shared" si="10"/>
        <v>166</v>
      </c>
      <c r="L108" s="15">
        <f t="shared" si="11"/>
        <v>340</v>
      </c>
      <c r="M108" s="15">
        <f t="shared" si="12"/>
        <v>514</v>
      </c>
      <c r="N108" s="15">
        <f t="shared" si="13"/>
        <v>688</v>
      </c>
      <c r="O108" s="15">
        <f t="shared" si="14"/>
        <v>862</v>
      </c>
    </row>
    <row r="109">
      <c r="A109" s="16">
        <f t="shared" si="15"/>
        <v>46</v>
      </c>
      <c r="B109" s="43">
        <v>847.0</v>
      </c>
      <c r="C109" s="42">
        <v>117.0</v>
      </c>
      <c r="D109" s="31"/>
      <c r="E109" s="43">
        <v>1315.0</v>
      </c>
      <c r="F109" s="43">
        <v>1372.0</v>
      </c>
      <c r="G109" s="29"/>
      <c r="H109" s="43">
        <v>1354.0</v>
      </c>
      <c r="I109" s="13">
        <f t="shared" si="9"/>
        <v>1001</v>
      </c>
      <c r="K109" s="15">
        <f t="shared" si="10"/>
        <v>117</v>
      </c>
      <c r="L109" s="15">
        <f t="shared" si="11"/>
        <v>847</v>
      </c>
      <c r="M109" s="15">
        <f t="shared" si="12"/>
        <v>1315</v>
      </c>
      <c r="N109" s="15">
        <f t="shared" si="13"/>
        <v>1354</v>
      </c>
      <c r="O109" s="15">
        <f t="shared" si="14"/>
        <v>1372</v>
      </c>
    </row>
    <row r="110">
      <c r="A110" s="16">
        <f t="shared" si="15"/>
        <v>47</v>
      </c>
      <c r="B110" s="43">
        <v>804.0</v>
      </c>
      <c r="C110" s="42">
        <v>97.0</v>
      </c>
      <c r="D110" s="31"/>
      <c r="E110" s="44"/>
      <c r="F110" s="44"/>
      <c r="G110" s="29"/>
      <c r="H110" s="44"/>
      <c r="I110" s="13">
        <f t="shared" si="9"/>
        <v>450.5</v>
      </c>
      <c r="K110" s="15">
        <f t="shared" si="10"/>
        <v>97</v>
      </c>
      <c r="L110" s="15">
        <f t="shared" si="11"/>
        <v>273.75</v>
      </c>
      <c r="M110" s="15">
        <f t="shared" si="12"/>
        <v>450.5</v>
      </c>
      <c r="N110" s="15">
        <f t="shared" si="13"/>
        <v>627.25</v>
      </c>
      <c r="O110" s="15">
        <f t="shared" si="14"/>
        <v>804</v>
      </c>
    </row>
    <row r="111">
      <c r="A111" s="16">
        <f t="shared" si="15"/>
        <v>48</v>
      </c>
      <c r="B111" s="43">
        <v>735.0</v>
      </c>
      <c r="C111" s="42">
        <v>81.0</v>
      </c>
      <c r="D111" s="31"/>
      <c r="E111" s="43">
        <v>1209.0</v>
      </c>
      <c r="F111" s="43">
        <v>1327.0</v>
      </c>
      <c r="G111" s="29"/>
      <c r="H111" s="43">
        <v>1288.0</v>
      </c>
      <c r="I111" s="13">
        <f t="shared" si="9"/>
        <v>928</v>
      </c>
      <c r="K111" s="15">
        <f t="shared" si="10"/>
        <v>81</v>
      </c>
      <c r="L111" s="15">
        <f t="shared" si="11"/>
        <v>735</v>
      </c>
      <c r="M111" s="15">
        <f t="shared" si="12"/>
        <v>1209</v>
      </c>
      <c r="N111" s="15">
        <f t="shared" si="13"/>
        <v>1288</v>
      </c>
      <c r="O111" s="15">
        <f t="shared" si="14"/>
        <v>1327</v>
      </c>
    </row>
    <row r="112">
      <c r="A112" s="16">
        <f t="shared" si="15"/>
        <v>49</v>
      </c>
      <c r="B112" s="43">
        <v>736.0</v>
      </c>
      <c r="C112" s="42">
        <v>37.0</v>
      </c>
      <c r="D112" s="31"/>
      <c r="E112" s="44"/>
      <c r="F112" s="44"/>
      <c r="G112" s="29"/>
      <c r="H112" s="44"/>
      <c r="I112" s="13">
        <f t="shared" si="9"/>
        <v>386.5</v>
      </c>
      <c r="K112" s="15">
        <f t="shared" si="10"/>
        <v>37</v>
      </c>
      <c r="L112" s="15">
        <f t="shared" si="11"/>
        <v>211.75</v>
      </c>
      <c r="M112" s="15">
        <f t="shared" si="12"/>
        <v>386.5</v>
      </c>
      <c r="N112" s="15">
        <f t="shared" si="13"/>
        <v>561.25</v>
      </c>
      <c r="O112" s="15">
        <f t="shared" si="14"/>
        <v>736</v>
      </c>
    </row>
    <row r="113">
      <c r="A113" s="23">
        <f t="shared" si="15"/>
        <v>50</v>
      </c>
      <c r="B113" s="43">
        <v>57.0</v>
      </c>
      <c r="C113" s="42">
        <v>17.0</v>
      </c>
      <c r="D113" s="37"/>
      <c r="E113" s="43">
        <v>1147.0</v>
      </c>
      <c r="F113" s="43">
        <v>1252.0</v>
      </c>
      <c r="G113" s="39"/>
      <c r="H113" s="43">
        <v>1234.0</v>
      </c>
      <c r="I113" s="24">
        <f t="shared" si="9"/>
        <v>741.4</v>
      </c>
      <c r="K113" s="22">
        <f t="shared" si="10"/>
        <v>17</v>
      </c>
      <c r="L113" s="22">
        <f t="shared" si="11"/>
        <v>57</v>
      </c>
      <c r="M113" s="22">
        <f t="shared" si="12"/>
        <v>1147</v>
      </c>
      <c r="N113" s="22">
        <f t="shared" si="13"/>
        <v>1234</v>
      </c>
      <c r="O113" s="22">
        <f t="shared" si="14"/>
        <v>1252</v>
      </c>
    </row>
    <row r="114">
      <c r="C114" s="47"/>
      <c r="E114" s="47"/>
      <c r="F114" s="47"/>
      <c r="H114" s="47"/>
    </row>
    <row r="115">
      <c r="C115" s="47"/>
      <c r="E115" s="42">
        <v>1079.0</v>
      </c>
      <c r="F115" s="42">
        <v>1193.0</v>
      </c>
      <c r="H115" s="42">
        <v>1170.0</v>
      </c>
    </row>
    <row r="116">
      <c r="E116" s="47"/>
      <c r="F116" s="47"/>
      <c r="H116" s="47"/>
    </row>
    <row r="117">
      <c r="C117" s="47"/>
      <c r="E117" s="42">
        <v>1021.0</v>
      </c>
      <c r="F117" s="42">
        <v>1101.0</v>
      </c>
      <c r="H117" s="42">
        <v>1112.0</v>
      </c>
    </row>
    <row r="118">
      <c r="E118" s="47"/>
      <c r="F118" s="47"/>
      <c r="H118" s="47"/>
    </row>
    <row r="119">
      <c r="E119" s="42">
        <v>946.0</v>
      </c>
      <c r="F119" s="42">
        <v>1031.0</v>
      </c>
      <c r="H119" s="42">
        <v>1064.0</v>
      </c>
    </row>
    <row r="120">
      <c r="E120" s="47"/>
      <c r="F120" s="47"/>
      <c r="H120" s="47"/>
    </row>
    <row r="121">
      <c r="E121" s="42">
        <v>850.0</v>
      </c>
      <c r="F121" s="42">
        <v>979.0</v>
      </c>
      <c r="H121" s="42">
        <v>1026.0</v>
      </c>
    </row>
    <row r="122">
      <c r="E122" s="47"/>
      <c r="F122" s="47"/>
      <c r="H122" s="47"/>
    </row>
    <row r="123">
      <c r="E123" s="42">
        <v>771.0</v>
      </c>
      <c r="F123" s="42">
        <v>913.0</v>
      </c>
      <c r="H123" s="42">
        <v>985.0</v>
      </c>
    </row>
    <row r="124">
      <c r="E124" s="47"/>
      <c r="F124" s="47"/>
      <c r="H124" s="47"/>
    </row>
    <row r="125">
      <c r="E125" s="42">
        <v>708.0</v>
      </c>
      <c r="F125" s="42">
        <v>841.0</v>
      </c>
      <c r="H125" s="42">
        <v>943.0</v>
      </c>
    </row>
    <row r="126">
      <c r="E126" s="47"/>
      <c r="F126" s="47"/>
      <c r="H126" s="47"/>
    </row>
    <row r="127">
      <c r="E127" s="42">
        <v>676.0</v>
      </c>
      <c r="F127" s="42">
        <v>784.0</v>
      </c>
      <c r="H127" s="42">
        <v>891.0</v>
      </c>
    </row>
    <row r="128">
      <c r="E128" s="47"/>
      <c r="F128" s="47"/>
      <c r="H128" s="47"/>
    </row>
    <row r="129">
      <c r="E129" s="42">
        <v>598.0</v>
      </c>
      <c r="F129" s="42">
        <v>705.0</v>
      </c>
      <c r="H129" s="42">
        <v>816.0</v>
      </c>
    </row>
    <row r="130">
      <c r="E130" s="47"/>
      <c r="F130" s="47"/>
      <c r="H130" s="47"/>
    </row>
    <row r="131">
      <c r="E131" s="42">
        <v>565.0</v>
      </c>
      <c r="F131" s="42">
        <v>647.0</v>
      </c>
      <c r="H131" s="42">
        <v>772.0</v>
      </c>
    </row>
    <row r="132">
      <c r="E132" s="47"/>
      <c r="F132" s="47"/>
      <c r="H132" s="47"/>
    </row>
    <row r="133">
      <c r="E133" s="42">
        <v>535.0</v>
      </c>
      <c r="F133" s="42">
        <v>607.0</v>
      </c>
      <c r="H133" s="42">
        <v>660.0</v>
      </c>
    </row>
    <row r="134">
      <c r="E134" s="47"/>
      <c r="F134" s="47"/>
      <c r="H134" s="47"/>
    </row>
    <row r="135">
      <c r="E135" s="42">
        <v>494.0</v>
      </c>
      <c r="F135" s="42">
        <v>538.0</v>
      </c>
      <c r="H135" s="42">
        <v>598.0</v>
      </c>
    </row>
    <row r="136">
      <c r="E136" s="47"/>
      <c r="F136" s="47"/>
      <c r="H136" s="47"/>
    </row>
    <row r="137">
      <c r="E137" s="42">
        <v>458.0</v>
      </c>
      <c r="F137" s="42">
        <v>490.0</v>
      </c>
      <c r="H137" s="42">
        <v>530.0</v>
      </c>
    </row>
    <row r="138">
      <c r="E138" s="47"/>
      <c r="F138" s="47"/>
      <c r="H138" s="47"/>
    </row>
    <row r="139">
      <c r="E139" s="42">
        <v>404.0</v>
      </c>
      <c r="F139" s="42">
        <v>438.0</v>
      </c>
      <c r="H139" s="42">
        <v>462.0</v>
      </c>
    </row>
    <row r="140">
      <c r="E140" s="47"/>
      <c r="F140" s="47"/>
      <c r="H140" s="47"/>
    </row>
    <row r="141">
      <c r="E141" s="42">
        <v>367.0</v>
      </c>
      <c r="F141" s="42">
        <v>367.0</v>
      </c>
      <c r="H141" s="42">
        <v>441.0</v>
      </c>
    </row>
    <row r="142">
      <c r="E142" s="47"/>
      <c r="F142" s="47"/>
      <c r="H142" s="47"/>
    </row>
    <row r="143">
      <c r="E143" s="42">
        <v>315.0</v>
      </c>
      <c r="F143" s="42">
        <v>344.0</v>
      </c>
      <c r="H143" s="42">
        <v>333.0</v>
      </c>
    </row>
    <row r="144">
      <c r="E144" s="47"/>
      <c r="F144" s="47"/>
      <c r="H144" s="47"/>
    </row>
    <row r="145">
      <c r="E145" s="42">
        <v>276.0</v>
      </c>
      <c r="F145" s="42">
        <v>301.0</v>
      </c>
      <c r="H145" s="42">
        <v>306.0</v>
      </c>
    </row>
    <row r="146">
      <c r="E146" s="47"/>
      <c r="F146" s="47"/>
      <c r="H146" s="47"/>
    </row>
    <row r="147">
      <c r="E147" s="42">
        <v>246.0</v>
      </c>
      <c r="F147" s="42">
        <v>269.0</v>
      </c>
      <c r="H147" s="42">
        <v>253.0</v>
      </c>
    </row>
    <row r="148">
      <c r="E148" s="47"/>
      <c r="F148" s="47"/>
      <c r="H148" s="47"/>
    </row>
    <row r="149">
      <c r="E149" s="42">
        <v>183.0</v>
      </c>
      <c r="F149" s="42">
        <v>230.0</v>
      </c>
      <c r="H149" s="42">
        <v>234.0</v>
      </c>
    </row>
    <row r="150">
      <c r="E150" s="47"/>
      <c r="F150" s="47"/>
      <c r="H150" s="47"/>
    </row>
    <row r="151">
      <c r="E151" s="42">
        <v>144.0</v>
      </c>
      <c r="F151" s="42">
        <v>158.0</v>
      </c>
      <c r="H151" s="42">
        <v>211.0</v>
      </c>
    </row>
    <row r="152">
      <c r="E152" s="47"/>
      <c r="F152" s="47"/>
      <c r="H152" s="47"/>
    </row>
    <row r="153">
      <c r="E153" s="42">
        <v>123.0</v>
      </c>
      <c r="F153" s="42">
        <v>138.0</v>
      </c>
      <c r="H153" s="42">
        <v>156.0</v>
      </c>
    </row>
    <row r="154">
      <c r="E154" s="47"/>
      <c r="F154" s="47"/>
      <c r="H154" s="47"/>
    </row>
    <row r="155">
      <c r="E155" s="42">
        <v>103.0</v>
      </c>
      <c r="F155" s="42">
        <v>120.0</v>
      </c>
      <c r="H155" s="42">
        <v>135.0</v>
      </c>
    </row>
    <row r="156">
      <c r="E156" s="47"/>
      <c r="F156" s="47"/>
      <c r="H156" s="47"/>
    </row>
    <row r="157">
      <c r="E157" s="42">
        <v>84.0</v>
      </c>
      <c r="F157" s="42">
        <v>89.0</v>
      </c>
      <c r="H157" s="42">
        <v>109.0</v>
      </c>
    </row>
    <row r="158">
      <c r="E158" s="47"/>
      <c r="F158" s="47"/>
      <c r="H158" s="47"/>
    </row>
    <row r="159">
      <c r="E159" s="42">
        <v>70.0</v>
      </c>
      <c r="F159" s="42">
        <v>69.0</v>
      </c>
      <c r="H159" s="42">
        <v>88.0</v>
      </c>
    </row>
    <row r="160">
      <c r="E160" s="47"/>
      <c r="F160" s="47"/>
      <c r="H160" s="47"/>
    </row>
    <row r="161">
      <c r="E161" s="42">
        <v>39.0</v>
      </c>
      <c r="F161" s="42">
        <v>24.0</v>
      </c>
      <c r="H161" s="42">
        <v>57.0</v>
      </c>
    </row>
    <row r="162">
      <c r="F162" s="47"/>
    </row>
  </sheetData>
  <mergeCells count="5">
    <mergeCell ref="A3:I3"/>
    <mergeCell ref="K3:O3"/>
    <mergeCell ref="A57:B57"/>
    <mergeCell ref="A62:I62"/>
    <mergeCell ref="K62:O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42</v>
      </c>
      <c r="C3" s="2"/>
      <c r="D3" s="2"/>
      <c r="E3" s="2"/>
      <c r="F3" s="2"/>
      <c r="G3" s="2"/>
      <c r="H3" s="2"/>
      <c r="I3" s="2"/>
      <c r="J3" s="3"/>
      <c r="L3" s="1" t="s">
        <v>43</v>
      </c>
      <c r="M3" s="2"/>
      <c r="N3" s="2"/>
      <c r="O3" s="2"/>
      <c r="P3" s="3"/>
      <c r="R3" s="1" t="s">
        <v>44</v>
      </c>
      <c r="S3" s="2"/>
      <c r="T3" s="2"/>
      <c r="U3" s="2"/>
      <c r="V3" s="2"/>
      <c r="W3" s="2"/>
      <c r="X3" s="2"/>
      <c r="Y3" s="3"/>
    </row>
    <row r="4">
      <c r="B4" s="4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6" t="s">
        <v>13</v>
      </c>
      <c r="L4" s="7" t="s">
        <v>25</v>
      </c>
      <c r="M4" s="7" t="s">
        <v>15</v>
      </c>
      <c r="N4" s="7" t="s">
        <v>16</v>
      </c>
      <c r="O4" s="7" t="s">
        <v>17</v>
      </c>
      <c r="P4" s="7" t="s">
        <v>18</v>
      </c>
      <c r="R4" s="7" t="s">
        <v>6</v>
      </c>
      <c r="S4" s="7" t="s">
        <v>7</v>
      </c>
      <c r="T4" s="7" t="s">
        <v>8</v>
      </c>
      <c r="U4" s="7" t="s">
        <v>9</v>
      </c>
      <c r="V4" s="7" t="s">
        <v>10</v>
      </c>
      <c r="W4" s="7" t="s">
        <v>11</v>
      </c>
      <c r="X4" s="7" t="s">
        <v>12</v>
      </c>
      <c r="Y4" s="6" t="s">
        <v>13</v>
      </c>
    </row>
    <row r="5">
      <c r="B5" s="16">
        <f>1</f>
        <v>1</v>
      </c>
      <c r="C5" s="10">
        <v>29.0</v>
      </c>
      <c r="D5" s="28">
        <f t="shared" ref="D5:E5" si="1">AVERAGE(A5:C5)</f>
        <v>15</v>
      </c>
      <c r="E5" s="28">
        <f t="shared" si="1"/>
        <v>15</v>
      </c>
      <c r="F5" s="27">
        <v>19.33</v>
      </c>
      <c r="G5" s="11">
        <v>17.0</v>
      </c>
      <c r="H5" s="11">
        <v>62.25</v>
      </c>
      <c r="I5" s="11">
        <v>26.0</v>
      </c>
      <c r="J5" s="13">
        <f t="shared" ref="J5:J54" si="3">AVERAGE(D5:I5)</f>
        <v>25.76333333</v>
      </c>
      <c r="L5" s="34">
        <f t="shared" ref="L5:L54" si="4">QUARTILE(C5:I5,0)</f>
        <v>15</v>
      </c>
      <c r="M5" s="34">
        <f t="shared" ref="M5:M54" si="5">QUARTILE(C5:I5,1)</f>
        <v>16</v>
      </c>
      <c r="N5" s="34">
        <f t="shared" ref="N5:N54" si="6">QUARTILE(C5:I5,2)</f>
        <v>19.33</v>
      </c>
      <c r="O5" s="34">
        <f t="shared" ref="O5:O54" si="7">QUARTILE(C5:I5,3)</f>
        <v>27.5</v>
      </c>
      <c r="P5" s="34">
        <f t="shared" ref="P5:P54" si="8">QUARTILE(C5:I5,4)</f>
        <v>62.25</v>
      </c>
      <c r="R5" s="48">
        <v>0.3137</v>
      </c>
      <c r="S5" s="49">
        <v>0.245</v>
      </c>
      <c r="T5" s="49">
        <v>0.3728</v>
      </c>
      <c r="U5" s="49">
        <v>0.2505</v>
      </c>
      <c r="V5" s="49">
        <v>0.2358</v>
      </c>
      <c r="W5" s="49">
        <v>0.3561</v>
      </c>
      <c r="X5" s="49">
        <v>0.2238</v>
      </c>
      <c r="Y5" s="50">
        <f>AVERAGE(R5:X5)</f>
        <v>0.2853857143</v>
      </c>
    </row>
    <row r="6">
      <c r="B6" s="16">
        <f t="shared" ref="B6:B54" si="9">B5+1</f>
        <v>2</v>
      </c>
      <c r="C6" s="10">
        <v>936.33</v>
      </c>
      <c r="D6" s="31">
        <f t="shared" ref="D6:E6" si="2">AVERAGE(A6:C6)</f>
        <v>469.165</v>
      </c>
      <c r="E6" s="31">
        <f t="shared" si="2"/>
        <v>469.165</v>
      </c>
      <c r="F6" s="30">
        <v>34.33</v>
      </c>
      <c r="G6" s="11">
        <v>59.33</v>
      </c>
      <c r="H6" s="11">
        <v>79.5</v>
      </c>
      <c r="I6" s="11">
        <v>47.33</v>
      </c>
      <c r="J6" s="13">
        <f t="shared" si="3"/>
        <v>193.1366667</v>
      </c>
      <c r="L6" s="34">
        <f t="shared" si="4"/>
        <v>34.33</v>
      </c>
      <c r="M6" s="34">
        <f t="shared" si="5"/>
        <v>53.33</v>
      </c>
      <c r="N6" s="34">
        <f t="shared" si="6"/>
        <v>79.5</v>
      </c>
      <c r="O6" s="34">
        <f t="shared" si="7"/>
        <v>469.165</v>
      </c>
      <c r="P6" s="34">
        <f t="shared" si="8"/>
        <v>936.33</v>
      </c>
    </row>
    <row r="7">
      <c r="B7" s="16">
        <f t="shared" si="9"/>
        <v>3</v>
      </c>
      <c r="C7" s="10">
        <v>870.33</v>
      </c>
      <c r="D7" s="31">
        <f t="shared" ref="D7:E7" si="10">AVERAGE(A7:C7)</f>
        <v>436.665</v>
      </c>
      <c r="E7" s="31">
        <f t="shared" si="10"/>
        <v>436.665</v>
      </c>
      <c r="F7" s="30">
        <v>45.67</v>
      </c>
      <c r="G7" s="11">
        <v>79.67</v>
      </c>
      <c r="H7" s="11">
        <v>111.75</v>
      </c>
      <c r="I7" s="11">
        <v>69.67</v>
      </c>
      <c r="J7" s="13">
        <f t="shared" si="3"/>
        <v>196.6816667</v>
      </c>
      <c r="L7" s="34">
        <f t="shared" si="4"/>
        <v>45.67</v>
      </c>
      <c r="M7" s="34">
        <f t="shared" si="5"/>
        <v>74.67</v>
      </c>
      <c r="N7" s="34">
        <f t="shared" si="6"/>
        <v>111.75</v>
      </c>
      <c r="O7" s="34">
        <f t="shared" si="7"/>
        <v>436.665</v>
      </c>
      <c r="P7" s="34">
        <f t="shared" si="8"/>
        <v>870.33</v>
      </c>
    </row>
    <row r="8">
      <c r="B8" s="16">
        <f t="shared" si="9"/>
        <v>4</v>
      </c>
      <c r="C8" s="32">
        <v>1293.33</v>
      </c>
      <c r="D8" s="31">
        <f t="shared" ref="D8:E8" si="11">AVERAGE(A8:C8)</f>
        <v>648.665</v>
      </c>
      <c r="E8" s="31">
        <f t="shared" si="11"/>
        <v>648.665</v>
      </c>
      <c r="F8" s="30">
        <v>57.67</v>
      </c>
      <c r="G8" s="11">
        <v>116.67</v>
      </c>
      <c r="H8" s="11">
        <v>167.5</v>
      </c>
      <c r="I8" s="11">
        <v>87.67</v>
      </c>
      <c r="J8" s="13">
        <f t="shared" si="3"/>
        <v>287.8066667</v>
      </c>
      <c r="L8" s="34">
        <f t="shared" si="4"/>
        <v>57.67</v>
      </c>
      <c r="M8" s="34">
        <f t="shared" si="5"/>
        <v>102.17</v>
      </c>
      <c r="N8" s="34">
        <f t="shared" si="6"/>
        <v>167.5</v>
      </c>
      <c r="O8" s="34">
        <f t="shared" si="7"/>
        <v>648.665</v>
      </c>
      <c r="P8" s="34">
        <f t="shared" si="8"/>
        <v>1293.33</v>
      </c>
    </row>
    <row r="9">
      <c r="B9" s="16">
        <f t="shared" si="9"/>
        <v>5</v>
      </c>
      <c r="C9" s="32">
        <v>1032.33</v>
      </c>
      <c r="D9" s="31">
        <f t="shared" ref="D9:E9" si="12">AVERAGE(A9:C9)</f>
        <v>518.665</v>
      </c>
      <c r="E9" s="31">
        <f t="shared" si="12"/>
        <v>518.665</v>
      </c>
      <c r="F9" s="30">
        <v>77.33</v>
      </c>
      <c r="G9" s="11">
        <v>129.0</v>
      </c>
      <c r="H9" s="11">
        <v>184.25</v>
      </c>
      <c r="I9" s="11">
        <v>100.0</v>
      </c>
      <c r="J9" s="13">
        <f t="shared" si="3"/>
        <v>254.6516667</v>
      </c>
      <c r="L9" s="34">
        <f t="shared" si="4"/>
        <v>77.33</v>
      </c>
      <c r="M9" s="34">
        <f t="shared" si="5"/>
        <v>114.5</v>
      </c>
      <c r="N9" s="34">
        <f t="shared" si="6"/>
        <v>184.25</v>
      </c>
      <c r="O9" s="34">
        <f t="shared" si="7"/>
        <v>518.665</v>
      </c>
      <c r="P9" s="34">
        <f t="shared" si="8"/>
        <v>1032.33</v>
      </c>
    </row>
    <row r="10">
      <c r="B10" s="16">
        <f t="shared" si="9"/>
        <v>6</v>
      </c>
      <c r="C10" s="32">
        <v>1253.67</v>
      </c>
      <c r="D10" s="31">
        <f t="shared" ref="D10:E10" si="13">AVERAGE(A10:C10)</f>
        <v>629.835</v>
      </c>
      <c r="E10" s="31">
        <f t="shared" si="13"/>
        <v>629.835</v>
      </c>
      <c r="F10" s="30">
        <v>98.0</v>
      </c>
      <c r="G10" s="11">
        <v>141.0</v>
      </c>
      <c r="H10" s="11">
        <v>197.25</v>
      </c>
      <c r="I10" s="11">
        <v>153.33</v>
      </c>
      <c r="J10" s="13">
        <f t="shared" si="3"/>
        <v>308.2083333</v>
      </c>
      <c r="L10" s="34">
        <f t="shared" si="4"/>
        <v>98</v>
      </c>
      <c r="M10" s="34">
        <f t="shared" si="5"/>
        <v>147.165</v>
      </c>
      <c r="N10" s="34">
        <f t="shared" si="6"/>
        <v>197.25</v>
      </c>
      <c r="O10" s="34">
        <f t="shared" si="7"/>
        <v>629.835</v>
      </c>
      <c r="P10" s="34">
        <f t="shared" si="8"/>
        <v>1253.67</v>
      </c>
    </row>
    <row r="11">
      <c r="B11" s="16">
        <f t="shared" si="9"/>
        <v>7</v>
      </c>
      <c r="C11" s="32">
        <v>1207.33</v>
      </c>
      <c r="D11" s="31">
        <f t="shared" ref="D11:E11" si="14">AVERAGE(A11:C11)</f>
        <v>607.165</v>
      </c>
      <c r="E11" s="31">
        <f t="shared" si="14"/>
        <v>607.165</v>
      </c>
      <c r="F11" s="30">
        <v>131.33</v>
      </c>
      <c r="G11" s="11">
        <v>166.33</v>
      </c>
      <c r="H11" s="11">
        <v>213.0</v>
      </c>
      <c r="I11" s="11">
        <v>177.0</v>
      </c>
      <c r="J11" s="13">
        <f t="shared" si="3"/>
        <v>316.9983333</v>
      </c>
      <c r="L11" s="34">
        <f t="shared" si="4"/>
        <v>131.33</v>
      </c>
      <c r="M11" s="34">
        <f t="shared" si="5"/>
        <v>171.665</v>
      </c>
      <c r="N11" s="34">
        <f t="shared" si="6"/>
        <v>213</v>
      </c>
      <c r="O11" s="34">
        <f t="shared" si="7"/>
        <v>607.165</v>
      </c>
      <c r="P11" s="34">
        <f t="shared" si="8"/>
        <v>1207.33</v>
      </c>
    </row>
    <row r="12">
      <c r="B12" s="16">
        <f t="shared" si="9"/>
        <v>8</v>
      </c>
      <c r="C12" s="32">
        <v>1170.0</v>
      </c>
      <c r="D12" s="31">
        <f t="shared" ref="D12:E12" si="15">AVERAGE(A12:C12)</f>
        <v>589</v>
      </c>
      <c r="E12" s="31">
        <f t="shared" si="15"/>
        <v>589</v>
      </c>
      <c r="F12" s="30">
        <v>161.67</v>
      </c>
      <c r="G12" s="11">
        <v>198.67</v>
      </c>
      <c r="H12" s="11">
        <v>245.75</v>
      </c>
      <c r="I12" s="11">
        <v>187.67</v>
      </c>
      <c r="J12" s="13">
        <f t="shared" si="3"/>
        <v>328.6266667</v>
      </c>
      <c r="L12" s="34">
        <f t="shared" si="4"/>
        <v>161.67</v>
      </c>
      <c r="M12" s="34">
        <f t="shared" si="5"/>
        <v>193.17</v>
      </c>
      <c r="N12" s="34">
        <f t="shared" si="6"/>
        <v>245.75</v>
      </c>
      <c r="O12" s="34">
        <f t="shared" si="7"/>
        <v>589</v>
      </c>
      <c r="P12" s="34">
        <f t="shared" si="8"/>
        <v>1170</v>
      </c>
    </row>
    <row r="13">
      <c r="B13" s="16">
        <f t="shared" si="9"/>
        <v>9</v>
      </c>
      <c r="C13" s="32">
        <v>1212.0</v>
      </c>
      <c r="D13" s="31">
        <f t="shared" ref="D13:E13" si="16">AVERAGE(A13:C13)</f>
        <v>610.5</v>
      </c>
      <c r="E13" s="31">
        <f t="shared" si="16"/>
        <v>610.5</v>
      </c>
      <c r="F13" s="30">
        <v>211.33</v>
      </c>
      <c r="G13" s="11">
        <v>222.33</v>
      </c>
      <c r="H13" s="11">
        <v>263.25</v>
      </c>
      <c r="I13" s="11">
        <v>221.0</v>
      </c>
      <c r="J13" s="13">
        <f t="shared" si="3"/>
        <v>356.485</v>
      </c>
      <c r="L13" s="34">
        <f t="shared" si="4"/>
        <v>211.33</v>
      </c>
      <c r="M13" s="34">
        <f t="shared" si="5"/>
        <v>221.665</v>
      </c>
      <c r="N13" s="34">
        <f t="shared" si="6"/>
        <v>263.25</v>
      </c>
      <c r="O13" s="34">
        <f t="shared" si="7"/>
        <v>610.5</v>
      </c>
      <c r="P13" s="34">
        <f t="shared" si="8"/>
        <v>1212</v>
      </c>
    </row>
    <row r="14">
      <c r="B14" s="16">
        <f t="shared" si="9"/>
        <v>10</v>
      </c>
      <c r="C14" s="32">
        <v>1183.33</v>
      </c>
      <c r="D14" s="31">
        <f t="shared" ref="D14:E14" si="17">AVERAGE(A14:C14)</f>
        <v>596.665</v>
      </c>
      <c r="E14" s="31">
        <f t="shared" si="17"/>
        <v>596.665</v>
      </c>
      <c r="F14" s="30">
        <v>241.0</v>
      </c>
      <c r="G14" s="11">
        <v>257.67</v>
      </c>
      <c r="H14" s="11">
        <v>284.0</v>
      </c>
      <c r="I14" s="11">
        <v>237.67</v>
      </c>
      <c r="J14" s="13">
        <f t="shared" si="3"/>
        <v>368.945</v>
      </c>
      <c r="L14" s="34">
        <f t="shared" si="4"/>
        <v>237.67</v>
      </c>
      <c r="M14" s="34">
        <f t="shared" si="5"/>
        <v>249.335</v>
      </c>
      <c r="N14" s="34">
        <f t="shared" si="6"/>
        <v>284</v>
      </c>
      <c r="O14" s="34">
        <f t="shared" si="7"/>
        <v>596.665</v>
      </c>
      <c r="P14" s="34">
        <f t="shared" si="8"/>
        <v>1183.33</v>
      </c>
    </row>
    <row r="15">
      <c r="B15" s="16">
        <f t="shared" si="9"/>
        <v>11</v>
      </c>
      <c r="C15" s="32">
        <v>1421.0</v>
      </c>
      <c r="D15" s="31">
        <f t="shared" ref="D15:E15" si="18">AVERAGE(A15:C15)</f>
        <v>716</v>
      </c>
      <c r="E15" s="31">
        <f t="shared" si="18"/>
        <v>716</v>
      </c>
      <c r="F15" s="30">
        <v>257.67</v>
      </c>
      <c r="G15" s="11">
        <v>270.0</v>
      </c>
      <c r="H15" s="11">
        <v>294.5</v>
      </c>
      <c r="I15" s="11">
        <v>537.0</v>
      </c>
      <c r="J15" s="13">
        <f t="shared" si="3"/>
        <v>465.195</v>
      </c>
      <c r="L15" s="34">
        <f t="shared" si="4"/>
        <v>257.67</v>
      </c>
      <c r="M15" s="34">
        <f t="shared" si="5"/>
        <v>282.25</v>
      </c>
      <c r="N15" s="34">
        <f t="shared" si="6"/>
        <v>537</v>
      </c>
      <c r="O15" s="34">
        <f t="shared" si="7"/>
        <v>716</v>
      </c>
      <c r="P15" s="34">
        <f t="shared" si="8"/>
        <v>1421</v>
      </c>
    </row>
    <row r="16">
      <c r="B16" s="16">
        <f t="shared" si="9"/>
        <v>12</v>
      </c>
      <c r="C16" s="32">
        <v>1555.33</v>
      </c>
      <c r="D16" s="31">
        <f t="shared" ref="D16:E16" si="19">AVERAGE(A16:C16)</f>
        <v>783.665</v>
      </c>
      <c r="E16" s="31">
        <f t="shared" si="19"/>
        <v>783.665</v>
      </c>
      <c r="F16" s="30">
        <v>262.33</v>
      </c>
      <c r="G16" s="11">
        <v>286.33</v>
      </c>
      <c r="H16" s="11">
        <v>343.75</v>
      </c>
      <c r="I16" s="11">
        <v>539.67</v>
      </c>
      <c r="J16" s="13">
        <f t="shared" si="3"/>
        <v>499.9016667</v>
      </c>
      <c r="L16" s="34">
        <f t="shared" si="4"/>
        <v>262.33</v>
      </c>
      <c r="M16" s="34">
        <f t="shared" si="5"/>
        <v>315.04</v>
      </c>
      <c r="N16" s="34">
        <f t="shared" si="6"/>
        <v>539.67</v>
      </c>
      <c r="O16" s="34">
        <f t="shared" si="7"/>
        <v>783.665</v>
      </c>
      <c r="P16" s="34">
        <f t="shared" si="8"/>
        <v>1555.33</v>
      </c>
    </row>
    <row r="17">
      <c r="B17" s="16">
        <f t="shared" si="9"/>
        <v>13</v>
      </c>
      <c r="C17" s="32">
        <v>1593.67</v>
      </c>
      <c r="D17" s="31">
        <f t="shared" ref="D17:E17" si="20">AVERAGE(A17:C17)</f>
        <v>803.335</v>
      </c>
      <c r="E17" s="31">
        <f t="shared" si="20"/>
        <v>803.335</v>
      </c>
      <c r="F17" s="30">
        <v>313.67</v>
      </c>
      <c r="G17" s="11">
        <v>332.33</v>
      </c>
      <c r="H17" s="11">
        <v>383.75</v>
      </c>
      <c r="I17" s="11">
        <v>593.0</v>
      </c>
      <c r="J17" s="13">
        <f t="shared" si="3"/>
        <v>538.2366667</v>
      </c>
      <c r="L17" s="34">
        <f t="shared" si="4"/>
        <v>313.67</v>
      </c>
      <c r="M17" s="34">
        <f t="shared" si="5"/>
        <v>358.04</v>
      </c>
      <c r="N17" s="34">
        <f t="shared" si="6"/>
        <v>593</v>
      </c>
      <c r="O17" s="34">
        <f t="shared" si="7"/>
        <v>803.335</v>
      </c>
      <c r="P17" s="34">
        <f t="shared" si="8"/>
        <v>1593.67</v>
      </c>
    </row>
    <row r="18">
      <c r="B18" s="16">
        <f t="shared" si="9"/>
        <v>14</v>
      </c>
      <c r="C18" s="32">
        <v>1484.67</v>
      </c>
      <c r="D18" s="31">
        <f t="shared" ref="D18:E18" si="21">AVERAGE(A18:C18)</f>
        <v>749.335</v>
      </c>
      <c r="E18" s="31">
        <f t="shared" si="21"/>
        <v>749.335</v>
      </c>
      <c r="F18" s="30">
        <v>361.0</v>
      </c>
      <c r="G18" s="11">
        <v>333.67</v>
      </c>
      <c r="H18" s="11">
        <v>402.0</v>
      </c>
      <c r="I18" s="11">
        <v>590.33</v>
      </c>
      <c r="J18" s="13">
        <f t="shared" si="3"/>
        <v>530.945</v>
      </c>
      <c r="L18" s="34">
        <f t="shared" si="4"/>
        <v>333.67</v>
      </c>
      <c r="M18" s="34">
        <f t="shared" si="5"/>
        <v>381.5</v>
      </c>
      <c r="N18" s="34">
        <f t="shared" si="6"/>
        <v>590.33</v>
      </c>
      <c r="O18" s="34">
        <f t="shared" si="7"/>
        <v>749.335</v>
      </c>
      <c r="P18" s="34">
        <f t="shared" si="8"/>
        <v>1484.67</v>
      </c>
    </row>
    <row r="19">
      <c r="B19" s="16">
        <f t="shared" si="9"/>
        <v>15</v>
      </c>
      <c r="C19" s="32">
        <v>1707.67</v>
      </c>
      <c r="D19" s="31">
        <f t="shared" ref="D19:E19" si="22">AVERAGE(A19:C19)</f>
        <v>861.335</v>
      </c>
      <c r="E19" s="31">
        <f t="shared" si="22"/>
        <v>861.335</v>
      </c>
      <c r="F19" s="30">
        <v>364.0</v>
      </c>
      <c r="G19" s="11">
        <v>363.33</v>
      </c>
      <c r="H19" s="11">
        <v>409.5</v>
      </c>
      <c r="I19" s="11">
        <v>634.67</v>
      </c>
      <c r="J19" s="13">
        <f t="shared" si="3"/>
        <v>582.3616667</v>
      </c>
      <c r="L19" s="34">
        <f t="shared" si="4"/>
        <v>363.33</v>
      </c>
      <c r="M19" s="34">
        <f t="shared" si="5"/>
        <v>386.75</v>
      </c>
      <c r="N19" s="34">
        <f t="shared" si="6"/>
        <v>634.67</v>
      </c>
      <c r="O19" s="34">
        <f t="shared" si="7"/>
        <v>861.335</v>
      </c>
      <c r="P19" s="34">
        <f t="shared" si="8"/>
        <v>1707.67</v>
      </c>
    </row>
    <row r="20">
      <c r="B20" s="16">
        <f t="shared" si="9"/>
        <v>16</v>
      </c>
      <c r="C20" s="32">
        <v>1664.0</v>
      </c>
      <c r="D20" s="31">
        <f t="shared" ref="D20:E20" si="23">AVERAGE(A20:C20)</f>
        <v>840</v>
      </c>
      <c r="E20" s="31">
        <f t="shared" si="23"/>
        <v>840</v>
      </c>
      <c r="F20" s="30">
        <v>382.67</v>
      </c>
      <c r="G20" s="11">
        <v>374.67</v>
      </c>
      <c r="H20" s="11">
        <v>460.0</v>
      </c>
      <c r="I20" s="11">
        <v>718.67</v>
      </c>
      <c r="J20" s="13">
        <f t="shared" si="3"/>
        <v>602.6683333</v>
      </c>
      <c r="L20" s="34">
        <f t="shared" si="4"/>
        <v>374.67</v>
      </c>
      <c r="M20" s="34">
        <f t="shared" si="5"/>
        <v>421.335</v>
      </c>
      <c r="N20" s="34">
        <f t="shared" si="6"/>
        <v>718.67</v>
      </c>
      <c r="O20" s="34">
        <f t="shared" si="7"/>
        <v>840</v>
      </c>
      <c r="P20" s="34">
        <f t="shared" si="8"/>
        <v>1664</v>
      </c>
    </row>
    <row r="21">
      <c r="B21" s="16">
        <f t="shared" si="9"/>
        <v>17</v>
      </c>
      <c r="C21" s="32">
        <v>1418.67</v>
      </c>
      <c r="D21" s="31">
        <f t="shared" ref="D21:E21" si="24">AVERAGE(A21:C21)</f>
        <v>717.835</v>
      </c>
      <c r="E21" s="31">
        <f t="shared" si="24"/>
        <v>717.835</v>
      </c>
      <c r="F21" s="30">
        <v>402.0</v>
      </c>
      <c r="G21" s="11">
        <v>405.0</v>
      </c>
      <c r="H21" s="11">
        <v>465.75</v>
      </c>
      <c r="I21" s="11">
        <v>731.67</v>
      </c>
      <c r="J21" s="13">
        <f t="shared" si="3"/>
        <v>573.3483333</v>
      </c>
      <c r="L21" s="34">
        <f t="shared" si="4"/>
        <v>402</v>
      </c>
      <c r="M21" s="34">
        <f t="shared" si="5"/>
        <v>435.375</v>
      </c>
      <c r="N21" s="34">
        <f t="shared" si="6"/>
        <v>717.835</v>
      </c>
      <c r="O21" s="34">
        <f t="shared" si="7"/>
        <v>724.7525</v>
      </c>
      <c r="P21" s="34">
        <f t="shared" si="8"/>
        <v>1418.67</v>
      </c>
    </row>
    <row r="22">
      <c r="B22" s="16">
        <f t="shared" si="9"/>
        <v>18</v>
      </c>
      <c r="C22" s="32">
        <v>1329.33</v>
      </c>
      <c r="D22" s="31">
        <f t="shared" ref="D22:E22" si="25">AVERAGE(A22:C22)</f>
        <v>673.665</v>
      </c>
      <c r="E22" s="31">
        <f t="shared" si="25"/>
        <v>673.665</v>
      </c>
      <c r="F22" s="30">
        <v>428.33</v>
      </c>
      <c r="G22" s="11">
        <v>422.67</v>
      </c>
      <c r="H22" s="11">
        <v>496.25</v>
      </c>
      <c r="I22" s="11">
        <v>749.0</v>
      </c>
      <c r="J22" s="13">
        <f t="shared" si="3"/>
        <v>573.93</v>
      </c>
      <c r="L22" s="34">
        <f t="shared" si="4"/>
        <v>422.67</v>
      </c>
      <c r="M22" s="34">
        <f t="shared" si="5"/>
        <v>462.29</v>
      </c>
      <c r="N22" s="34">
        <f t="shared" si="6"/>
        <v>673.665</v>
      </c>
      <c r="O22" s="34">
        <f t="shared" si="7"/>
        <v>711.3325</v>
      </c>
      <c r="P22" s="34">
        <f t="shared" si="8"/>
        <v>1329.33</v>
      </c>
    </row>
    <row r="23">
      <c r="B23" s="16">
        <f t="shared" si="9"/>
        <v>19</v>
      </c>
      <c r="C23" s="32">
        <v>1448.67</v>
      </c>
      <c r="D23" s="31">
        <f t="shared" ref="D23:E23" si="26">AVERAGE(A23:C23)</f>
        <v>733.835</v>
      </c>
      <c r="E23" s="31">
        <f t="shared" si="26"/>
        <v>733.835</v>
      </c>
      <c r="F23" s="30">
        <v>444.33</v>
      </c>
      <c r="G23" s="11">
        <v>439.33</v>
      </c>
      <c r="H23" s="11">
        <v>545.5</v>
      </c>
      <c r="I23" s="11">
        <v>745.33</v>
      </c>
      <c r="J23" s="13">
        <f t="shared" si="3"/>
        <v>607.0266667</v>
      </c>
      <c r="L23" s="34">
        <f t="shared" si="4"/>
        <v>439.33</v>
      </c>
      <c r="M23" s="34">
        <f t="shared" si="5"/>
        <v>494.915</v>
      </c>
      <c r="N23" s="34">
        <f t="shared" si="6"/>
        <v>733.835</v>
      </c>
      <c r="O23" s="34">
        <f t="shared" si="7"/>
        <v>739.5825</v>
      </c>
      <c r="P23" s="34">
        <f t="shared" si="8"/>
        <v>1448.67</v>
      </c>
    </row>
    <row r="24">
      <c r="B24" s="16">
        <f t="shared" si="9"/>
        <v>20</v>
      </c>
      <c r="C24" s="32">
        <v>1604.33</v>
      </c>
      <c r="D24" s="31">
        <f t="shared" ref="D24:E24" si="27">AVERAGE(A24:C24)</f>
        <v>812.165</v>
      </c>
      <c r="E24" s="31">
        <f t="shared" si="27"/>
        <v>812.165</v>
      </c>
      <c r="F24" s="30">
        <v>468.33</v>
      </c>
      <c r="G24" s="11">
        <v>467.67</v>
      </c>
      <c r="H24" s="11">
        <v>582.5</v>
      </c>
      <c r="I24" s="11">
        <v>793.33</v>
      </c>
      <c r="J24" s="13">
        <f t="shared" si="3"/>
        <v>656.0266667</v>
      </c>
      <c r="L24" s="34">
        <f t="shared" si="4"/>
        <v>467.67</v>
      </c>
      <c r="M24" s="34">
        <f t="shared" si="5"/>
        <v>525.415</v>
      </c>
      <c r="N24" s="34">
        <f t="shared" si="6"/>
        <v>793.33</v>
      </c>
      <c r="O24" s="34">
        <f t="shared" si="7"/>
        <v>812.165</v>
      </c>
      <c r="P24" s="34">
        <f t="shared" si="8"/>
        <v>1604.33</v>
      </c>
    </row>
    <row r="25">
      <c r="B25" s="16">
        <f t="shared" si="9"/>
        <v>21</v>
      </c>
      <c r="C25" s="32">
        <v>1559.67</v>
      </c>
      <c r="D25" s="31">
        <f t="shared" ref="D25:E25" si="28">AVERAGE(A25:C25)</f>
        <v>790.335</v>
      </c>
      <c r="E25" s="31">
        <f t="shared" si="28"/>
        <v>790.335</v>
      </c>
      <c r="F25" s="30">
        <v>482.67</v>
      </c>
      <c r="G25" s="11">
        <v>491.67</v>
      </c>
      <c r="H25" s="11">
        <v>600.75</v>
      </c>
      <c r="I25" s="11">
        <v>802.0</v>
      </c>
      <c r="J25" s="13">
        <f t="shared" si="3"/>
        <v>659.6266667</v>
      </c>
      <c r="L25" s="34">
        <f t="shared" si="4"/>
        <v>482.67</v>
      </c>
      <c r="M25" s="34">
        <f t="shared" si="5"/>
        <v>546.21</v>
      </c>
      <c r="N25" s="34">
        <f t="shared" si="6"/>
        <v>790.335</v>
      </c>
      <c r="O25" s="34">
        <f t="shared" si="7"/>
        <v>796.1675</v>
      </c>
      <c r="P25" s="34">
        <f t="shared" si="8"/>
        <v>1559.67</v>
      </c>
    </row>
    <row r="26">
      <c r="B26" s="16">
        <f t="shared" si="9"/>
        <v>22</v>
      </c>
      <c r="C26" s="32">
        <v>1464.33</v>
      </c>
      <c r="D26" s="31">
        <f t="shared" ref="D26:E26" si="29">AVERAGE(A26:C26)</f>
        <v>743.165</v>
      </c>
      <c r="E26" s="31">
        <f t="shared" si="29"/>
        <v>743.165</v>
      </c>
      <c r="F26" s="30">
        <v>550.0</v>
      </c>
      <c r="G26" s="11">
        <v>524.0</v>
      </c>
      <c r="H26" s="11">
        <v>775.33</v>
      </c>
      <c r="I26" s="11">
        <v>801.67</v>
      </c>
      <c r="J26" s="13">
        <f t="shared" si="3"/>
        <v>689.555</v>
      </c>
      <c r="L26" s="34">
        <f t="shared" si="4"/>
        <v>524</v>
      </c>
      <c r="M26" s="34">
        <f t="shared" si="5"/>
        <v>646.5825</v>
      </c>
      <c r="N26" s="34">
        <f t="shared" si="6"/>
        <v>743.165</v>
      </c>
      <c r="O26" s="34">
        <f t="shared" si="7"/>
        <v>788.5</v>
      </c>
      <c r="P26" s="34">
        <f t="shared" si="8"/>
        <v>1464.33</v>
      </c>
    </row>
    <row r="27">
      <c r="B27" s="16">
        <f t="shared" si="9"/>
        <v>23</v>
      </c>
      <c r="C27" s="32">
        <v>1513.33</v>
      </c>
      <c r="D27" s="31">
        <f t="shared" ref="D27:E27" si="30">AVERAGE(A27:C27)</f>
        <v>768.165</v>
      </c>
      <c r="E27" s="31">
        <f t="shared" si="30"/>
        <v>768.165</v>
      </c>
      <c r="F27" s="30">
        <v>584.0</v>
      </c>
      <c r="G27" s="11">
        <v>551.0</v>
      </c>
      <c r="H27" s="11">
        <v>782.33</v>
      </c>
      <c r="I27" s="11">
        <v>822.67</v>
      </c>
      <c r="J27" s="13">
        <f t="shared" si="3"/>
        <v>712.7216667</v>
      </c>
      <c r="L27" s="34">
        <f t="shared" si="4"/>
        <v>551</v>
      </c>
      <c r="M27" s="34">
        <f t="shared" si="5"/>
        <v>676.0825</v>
      </c>
      <c r="N27" s="34">
        <f t="shared" si="6"/>
        <v>768.165</v>
      </c>
      <c r="O27" s="34">
        <f t="shared" si="7"/>
        <v>802.5</v>
      </c>
      <c r="P27" s="34">
        <f t="shared" si="8"/>
        <v>1513.33</v>
      </c>
    </row>
    <row r="28">
      <c r="B28" s="16">
        <f t="shared" si="9"/>
        <v>24</v>
      </c>
      <c r="C28" s="32">
        <v>1797.67</v>
      </c>
      <c r="D28" s="31">
        <f t="shared" ref="D28:E28" si="31">AVERAGE(A28:C28)</f>
        <v>910.835</v>
      </c>
      <c r="E28" s="31">
        <f t="shared" si="31"/>
        <v>910.835</v>
      </c>
      <c r="F28" s="30">
        <v>606.67</v>
      </c>
      <c r="G28" s="11">
        <v>606.33</v>
      </c>
      <c r="H28" s="11">
        <v>880.0</v>
      </c>
      <c r="I28" s="11">
        <v>874.33</v>
      </c>
      <c r="J28" s="13">
        <f t="shared" si="3"/>
        <v>798.1666667</v>
      </c>
      <c r="L28" s="34">
        <f t="shared" si="4"/>
        <v>606.33</v>
      </c>
      <c r="M28" s="34">
        <f t="shared" si="5"/>
        <v>740.5</v>
      </c>
      <c r="N28" s="34">
        <f t="shared" si="6"/>
        <v>880</v>
      </c>
      <c r="O28" s="34">
        <f t="shared" si="7"/>
        <v>910.835</v>
      </c>
      <c r="P28" s="34">
        <f t="shared" si="8"/>
        <v>1797.67</v>
      </c>
    </row>
    <row r="29">
      <c r="B29" s="16">
        <f t="shared" si="9"/>
        <v>25</v>
      </c>
      <c r="C29" s="32">
        <v>1356.33</v>
      </c>
      <c r="D29" s="31">
        <f t="shared" ref="D29:E29" si="32">AVERAGE(A29:C29)</f>
        <v>690.665</v>
      </c>
      <c r="E29" s="31">
        <f t="shared" si="32"/>
        <v>690.665</v>
      </c>
      <c r="F29" s="30">
        <v>630.33</v>
      </c>
      <c r="G29" s="11">
        <v>613.67</v>
      </c>
      <c r="H29" s="11">
        <v>818.75</v>
      </c>
      <c r="I29" s="11">
        <v>896.33</v>
      </c>
      <c r="J29" s="13">
        <f t="shared" si="3"/>
        <v>723.4016667</v>
      </c>
      <c r="L29" s="34">
        <f t="shared" si="4"/>
        <v>613.67</v>
      </c>
      <c r="M29" s="34">
        <f t="shared" si="5"/>
        <v>660.4975</v>
      </c>
      <c r="N29" s="34">
        <f t="shared" si="6"/>
        <v>690.665</v>
      </c>
      <c r="O29" s="34">
        <f t="shared" si="7"/>
        <v>857.54</v>
      </c>
      <c r="P29" s="34">
        <f t="shared" si="8"/>
        <v>1356.33</v>
      </c>
    </row>
    <row r="30">
      <c r="B30" s="16">
        <f t="shared" si="9"/>
        <v>26</v>
      </c>
      <c r="C30" s="32">
        <v>1836.33</v>
      </c>
      <c r="D30" s="31">
        <f t="shared" ref="D30:E30" si="33">AVERAGE(A30:C30)</f>
        <v>931.165</v>
      </c>
      <c r="E30" s="31">
        <f t="shared" si="33"/>
        <v>931.165</v>
      </c>
      <c r="F30" s="30">
        <v>702.0</v>
      </c>
      <c r="G30" s="11">
        <v>647.67</v>
      </c>
      <c r="H30" s="11">
        <v>840.75</v>
      </c>
      <c r="I30" s="11">
        <v>876.33</v>
      </c>
      <c r="J30" s="13">
        <f t="shared" si="3"/>
        <v>821.5133333</v>
      </c>
      <c r="L30" s="34">
        <f t="shared" si="4"/>
        <v>647.67</v>
      </c>
      <c r="M30" s="34">
        <f t="shared" si="5"/>
        <v>771.375</v>
      </c>
      <c r="N30" s="34">
        <f t="shared" si="6"/>
        <v>876.33</v>
      </c>
      <c r="O30" s="34">
        <f t="shared" si="7"/>
        <v>931.165</v>
      </c>
      <c r="P30" s="34">
        <f t="shared" si="8"/>
        <v>1836.33</v>
      </c>
    </row>
    <row r="31">
      <c r="B31" s="16">
        <f t="shared" si="9"/>
        <v>27</v>
      </c>
      <c r="C31" s="32">
        <v>1732.0</v>
      </c>
      <c r="D31" s="31">
        <f t="shared" ref="D31:E31" si="34">AVERAGE(A31:C31)</f>
        <v>879.5</v>
      </c>
      <c r="E31" s="31">
        <f t="shared" si="34"/>
        <v>879.5</v>
      </c>
      <c r="F31" s="30">
        <v>746.0</v>
      </c>
      <c r="G31" s="11">
        <v>716.33</v>
      </c>
      <c r="H31" s="11">
        <v>810.5</v>
      </c>
      <c r="I31" s="11">
        <v>920.0</v>
      </c>
      <c r="J31" s="13">
        <f t="shared" si="3"/>
        <v>825.305</v>
      </c>
      <c r="L31" s="34">
        <f t="shared" si="4"/>
        <v>716.33</v>
      </c>
      <c r="M31" s="34">
        <f t="shared" si="5"/>
        <v>778.25</v>
      </c>
      <c r="N31" s="34">
        <f t="shared" si="6"/>
        <v>879.5</v>
      </c>
      <c r="O31" s="34">
        <f t="shared" si="7"/>
        <v>899.75</v>
      </c>
      <c r="P31" s="34">
        <f t="shared" si="8"/>
        <v>1732</v>
      </c>
    </row>
    <row r="32">
      <c r="B32" s="16">
        <f t="shared" si="9"/>
        <v>28</v>
      </c>
      <c r="C32" s="32">
        <v>1728.0</v>
      </c>
      <c r="D32" s="31">
        <f t="shared" ref="D32:E32" si="35">AVERAGE(A32:C32)</f>
        <v>878</v>
      </c>
      <c r="E32" s="31">
        <f t="shared" si="35"/>
        <v>878</v>
      </c>
      <c r="F32" s="30">
        <v>867.67</v>
      </c>
      <c r="G32" s="11">
        <v>758.67</v>
      </c>
      <c r="H32" s="11">
        <v>887.0</v>
      </c>
      <c r="I32" s="11">
        <v>945.0</v>
      </c>
      <c r="J32" s="13">
        <f t="shared" si="3"/>
        <v>869.0566667</v>
      </c>
      <c r="L32" s="34">
        <f t="shared" si="4"/>
        <v>758.67</v>
      </c>
      <c r="M32" s="34">
        <f t="shared" si="5"/>
        <v>872.835</v>
      </c>
      <c r="N32" s="34">
        <f t="shared" si="6"/>
        <v>878</v>
      </c>
      <c r="O32" s="34">
        <f t="shared" si="7"/>
        <v>916</v>
      </c>
      <c r="P32" s="34">
        <f t="shared" si="8"/>
        <v>1728</v>
      </c>
    </row>
    <row r="33">
      <c r="B33" s="16">
        <f t="shared" si="9"/>
        <v>29</v>
      </c>
      <c r="C33" s="32">
        <v>1590.67</v>
      </c>
      <c r="D33" s="31">
        <f t="shared" ref="D33:E33" si="36">AVERAGE(A33:C33)</f>
        <v>809.835</v>
      </c>
      <c r="E33" s="31">
        <f t="shared" si="36"/>
        <v>809.835</v>
      </c>
      <c r="F33" s="30">
        <v>831.67</v>
      </c>
      <c r="G33" s="11">
        <v>730.0</v>
      </c>
      <c r="H33" s="11">
        <v>890.0</v>
      </c>
      <c r="I33" s="11">
        <v>982.67</v>
      </c>
      <c r="J33" s="13">
        <f t="shared" si="3"/>
        <v>842.335</v>
      </c>
      <c r="L33" s="34">
        <f t="shared" si="4"/>
        <v>730</v>
      </c>
      <c r="M33" s="34">
        <f t="shared" si="5"/>
        <v>809.835</v>
      </c>
      <c r="N33" s="34">
        <f t="shared" si="6"/>
        <v>831.67</v>
      </c>
      <c r="O33" s="34">
        <f t="shared" si="7"/>
        <v>936.335</v>
      </c>
      <c r="P33" s="34">
        <f t="shared" si="8"/>
        <v>1590.67</v>
      </c>
    </row>
    <row r="34">
      <c r="B34" s="16">
        <f t="shared" si="9"/>
        <v>30</v>
      </c>
      <c r="C34" s="32">
        <v>1712.0</v>
      </c>
      <c r="D34" s="31">
        <f t="shared" ref="D34:E34" si="37">AVERAGE(A34:C34)</f>
        <v>871</v>
      </c>
      <c r="E34" s="31">
        <f t="shared" si="37"/>
        <v>871</v>
      </c>
      <c r="F34" s="30">
        <v>927.0</v>
      </c>
      <c r="G34" s="11">
        <v>788.67</v>
      </c>
      <c r="H34" s="11">
        <v>937.75</v>
      </c>
      <c r="I34" s="33">
        <v>1000.67</v>
      </c>
      <c r="J34" s="13">
        <f t="shared" si="3"/>
        <v>899.3483333</v>
      </c>
      <c r="L34" s="34">
        <f t="shared" si="4"/>
        <v>788.67</v>
      </c>
      <c r="M34" s="34">
        <f t="shared" si="5"/>
        <v>871</v>
      </c>
      <c r="N34" s="34">
        <f t="shared" si="6"/>
        <v>927</v>
      </c>
      <c r="O34" s="34">
        <f t="shared" si="7"/>
        <v>969.21</v>
      </c>
      <c r="P34" s="34">
        <f t="shared" si="8"/>
        <v>1712</v>
      </c>
    </row>
    <row r="35">
      <c r="B35" s="16">
        <f t="shared" si="9"/>
        <v>31</v>
      </c>
      <c r="C35" s="32">
        <v>1859.0</v>
      </c>
      <c r="D35" s="31">
        <f t="shared" ref="D35:E35" si="38">AVERAGE(A35:C35)</f>
        <v>945</v>
      </c>
      <c r="E35" s="31">
        <f t="shared" si="38"/>
        <v>945</v>
      </c>
      <c r="F35" s="30">
        <v>888.0</v>
      </c>
      <c r="G35" s="11">
        <v>748.67</v>
      </c>
      <c r="H35" s="11">
        <v>964.75</v>
      </c>
      <c r="I35" s="33">
        <v>1034.67</v>
      </c>
      <c r="J35" s="13">
        <f t="shared" si="3"/>
        <v>921.015</v>
      </c>
      <c r="L35" s="34">
        <f t="shared" si="4"/>
        <v>748.67</v>
      </c>
      <c r="M35" s="34">
        <f t="shared" si="5"/>
        <v>916.5</v>
      </c>
      <c r="N35" s="34">
        <f t="shared" si="6"/>
        <v>945</v>
      </c>
      <c r="O35" s="34">
        <f t="shared" si="7"/>
        <v>999.71</v>
      </c>
      <c r="P35" s="34">
        <f t="shared" si="8"/>
        <v>1859</v>
      </c>
    </row>
    <row r="36">
      <c r="B36" s="16">
        <f t="shared" si="9"/>
        <v>32</v>
      </c>
      <c r="C36" s="32">
        <v>1833.0</v>
      </c>
      <c r="D36" s="31">
        <f t="shared" ref="D36:E36" si="39">AVERAGE(A36:C36)</f>
        <v>932.5</v>
      </c>
      <c r="E36" s="31">
        <f t="shared" si="39"/>
        <v>932.5</v>
      </c>
      <c r="F36" s="30">
        <v>976.67</v>
      </c>
      <c r="G36" s="11">
        <v>799.33</v>
      </c>
      <c r="H36" s="11">
        <v>970.75</v>
      </c>
      <c r="I36" s="33">
        <v>1061.33</v>
      </c>
      <c r="J36" s="13">
        <f t="shared" si="3"/>
        <v>945.5133333</v>
      </c>
      <c r="L36" s="34">
        <f t="shared" si="4"/>
        <v>799.33</v>
      </c>
      <c r="M36" s="34">
        <f t="shared" si="5"/>
        <v>932.5</v>
      </c>
      <c r="N36" s="34">
        <f t="shared" si="6"/>
        <v>970.75</v>
      </c>
      <c r="O36" s="34">
        <f t="shared" si="7"/>
        <v>1019</v>
      </c>
      <c r="P36" s="34">
        <f t="shared" si="8"/>
        <v>1833</v>
      </c>
    </row>
    <row r="37">
      <c r="B37" s="16">
        <f t="shared" si="9"/>
        <v>33</v>
      </c>
      <c r="C37" s="32">
        <v>1869.0</v>
      </c>
      <c r="D37" s="31">
        <f t="shared" ref="D37:E37" si="40">AVERAGE(A37:C37)</f>
        <v>951</v>
      </c>
      <c r="E37" s="31">
        <f t="shared" si="40"/>
        <v>951</v>
      </c>
      <c r="F37" s="30">
        <v>973.33</v>
      </c>
      <c r="G37" s="11">
        <v>832.67</v>
      </c>
      <c r="H37" s="11">
        <v>988.25</v>
      </c>
      <c r="I37" s="33">
        <v>1116.0</v>
      </c>
      <c r="J37" s="13">
        <f t="shared" si="3"/>
        <v>968.7083333</v>
      </c>
      <c r="L37" s="34">
        <f t="shared" si="4"/>
        <v>832.67</v>
      </c>
      <c r="M37" s="34">
        <f t="shared" si="5"/>
        <v>951</v>
      </c>
      <c r="N37" s="34">
        <f t="shared" si="6"/>
        <v>973.33</v>
      </c>
      <c r="O37" s="34">
        <f t="shared" si="7"/>
        <v>1052.125</v>
      </c>
      <c r="P37" s="34">
        <f t="shared" si="8"/>
        <v>1869</v>
      </c>
    </row>
    <row r="38">
      <c r="B38" s="16">
        <f t="shared" si="9"/>
        <v>34</v>
      </c>
      <c r="C38" s="32">
        <v>2068.0</v>
      </c>
      <c r="D38" s="31">
        <f t="shared" ref="D38:E38" si="41">AVERAGE(A38:C38)</f>
        <v>1051</v>
      </c>
      <c r="E38" s="31">
        <f t="shared" si="41"/>
        <v>1051</v>
      </c>
      <c r="F38" s="30">
        <v>1062.67</v>
      </c>
      <c r="G38" s="11">
        <v>874.33</v>
      </c>
      <c r="H38" s="33">
        <v>1024.5</v>
      </c>
      <c r="I38" s="33">
        <v>1171.33</v>
      </c>
      <c r="J38" s="13">
        <f t="shared" si="3"/>
        <v>1039.138333</v>
      </c>
      <c r="L38" s="34">
        <f t="shared" si="4"/>
        <v>874.33</v>
      </c>
      <c r="M38" s="34">
        <f t="shared" si="5"/>
        <v>1037.75</v>
      </c>
      <c r="N38" s="34">
        <f t="shared" si="6"/>
        <v>1051</v>
      </c>
      <c r="O38" s="34">
        <f t="shared" si="7"/>
        <v>1117</v>
      </c>
      <c r="P38" s="34">
        <f t="shared" si="8"/>
        <v>2068</v>
      </c>
    </row>
    <row r="39">
      <c r="B39" s="16">
        <f t="shared" si="9"/>
        <v>35</v>
      </c>
      <c r="C39" s="32">
        <v>1790.0</v>
      </c>
      <c r="D39" s="31">
        <f t="shared" ref="D39:E39" si="42">AVERAGE(A39:C39)</f>
        <v>912.5</v>
      </c>
      <c r="E39" s="31">
        <f t="shared" si="42"/>
        <v>912.5</v>
      </c>
      <c r="F39" s="30">
        <v>1127.33</v>
      </c>
      <c r="G39" s="11">
        <v>867.33</v>
      </c>
      <c r="H39" s="11">
        <v>998.25</v>
      </c>
      <c r="I39" s="33">
        <v>1195.0</v>
      </c>
      <c r="J39" s="13">
        <f t="shared" si="3"/>
        <v>1002.151667</v>
      </c>
      <c r="L39" s="34">
        <f t="shared" si="4"/>
        <v>867.33</v>
      </c>
      <c r="M39" s="34">
        <f t="shared" si="5"/>
        <v>912.5</v>
      </c>
      <c r="N39" s="34">
        <f t="shared" si="6"/>
        <v>998.25</v>
      </c>
      <c r="O39" s="34">
        <f t="shared" si="7"/>
        <v>1161.165</v>
      </c>
      <c r="P39" s="34">
        <f t="shared" si="8"/>
        <v>1790</v>
      </c>
    </row>
    <row r="40">
      <c r="B40" s="16">
        <f t="shared" si="9"/>
        <v>36</v>
      </c>
      <c r="C40" s="32">
        <v>1968.67</v>
      </c>
      <c r="D40" s="31">
        <f t="shared" ref="D40:E40" si="43">AVERAGE(A40:C40)</f>
        <v>1002.335</v>
      </c>
      <c r="E40" s="31">
        <f t="shared" si="43"/>
        <v>1002.335</v>
      </c>
      <c r="F40" s="30">
        <v>1182.0</v>
      </c>
      <c r="G40" s="10">
        <v>886.33</v>
      </c>
      <c r="H40" s="33">
        <v>1014.25</v>
      </c>
      <c r="I40" s="33">
        <v>1220.67</v>
      </c>
      <c r="J40" s="13">
        <f t="shared" si="3"/>
        <v>1051.32</v>
      </c>
      <c r="L40" s="34">
        <f t="shared" si="4"/>
        <v>886.33</v>
      </c>
      <c r="M40" s="34">
        <f t="shared" si="5"/>
        <v>1002.335</v>
      </c>
      <c r="N40" s="34">
        <f t="shared" si="6"/>
        <v>1014.25</v>
      </c>
      <c r="O40" s="34">
        <f t="shared" si="7"/>
        <v>1201.335</v>
      </c>
      <c r="P40" s="34">
        <f t="shared" si="8"/>
        <v>1968.67</v>
      </c>
    </row>
    <row r="41">
      <c r="B41" s="16">
        <f t="shared" si="9"/>
        <v>37</v>
      </c>
      <c r="C41" s="32">
        <v>1694.0</v>
      </c>
      <c r="D41" s="31">
        <f t="shared" ref="D41:E41" si="44">AVERAGE(A41:C41)</f>
        <v>865.5</v>
      </c>
      <c r="E41" s="31">
        <f t="shared" si="44"/>
        <v>865.5</v>
      </c>
      <c r="F41" s="30">
        <v>1167.0</v>
      </c>
      <c r="G41" s="11">
        <v>915.33</v>
      </c>
      <c r="H41" s="33">
        <v>1131.25</v>
      </c>
      <c r="I41" s="33">
        <v>1300.33</v>
      </c>
      <c r="J41" s="13">
        <f t="shared" si="3"/>
        <v>1040.818333</v>
      </c>
      <c r="L41" s="34">
        <f t="shared" si="4"/>
        <v>865.5</v>
      </c>
      <c r="M41" s="34">
        <f t="shared" si="5"/>
        <v>890.415</v>
      </c>
      <c r="N41" s="34">
        <f t="shared" si="6"/>
        <v>1131.25</v>
      </c>
      <c r="O41" s="34">
        <f t="shared" si="7"/>
        <v>1233.665</v>
      </c>
      <c r="P41" s="34">
        <f t="shared" si="8"/>
        <v>1694</v>
      </c>
    </row>
    <row r="42">
      <c r="B42" s="16">
        <f t="shared" si="9"/>
        <v>38</v>
      </c>
      <c r="C42" s="32">
        <v>1885.67</v>
      </c>
      <c r="D42" s="31">
        <f t="shared" ref="D42:E42" si="45">AVERAGE(A42:C42)</f>
        <v>961.835</v>
      </c>
      <c r="E42" s="31">
        <f t="shared" si="45"/>
        <v>961.835</v>
      </c>
      <c r="F42" s="30">
        <v>1163.0</v>
      </c>
      <c r="G42" s="11">
        <v>921.67</v>
      </c>
      <c r="H42" s="33">
        <v>1191.0</v>
      </c>
      <c r="I42" s="33">
        <v>1271.67</v>
      </c>
      <c r="J42" s="13">
        <f t="shared" si="3"/>
        <v>1078.501667</v>
      </c>
      <c r="L42" s="34">
        <f t="shared" si="4"/>
        <v>921.67</v>
      </c>
      <c r="M42" s="34">
        <f t="shared" si="5"/>
        <v>961.835</v>
      </c>
      <c r="N42" s="34">
        <f t="shared" si="6"/>
        <v>1163</v>
      </c>
      <c r="O42" s="34">
        <f t="shared" si="7"/>
        <v>1231.335</v>
      </c>
      <c r="P42" s="34">
        <f t="shared" si="8"/>
        <v>1885.67</v>
      </c>
    </row>
    <row r="43">
      <c r="B43" s="16">
        <f t="shared" si="9"/>
        <v>39</v>
      </c>
      <c r="C43" s="32">
        <v>1848.0</v>
      </c>
      <c r="D43" s="31">
        <f t="shared" ref="D43:E43" si="46">AVERAGE(A43:C43)</f>
        <v>943.5</v>
      </c>
      <c r="E43" s="31">
        <f t="shared" si="46"/>
        <v>943.5</v>
      </c>
      <c r="F43" s="30">
        <v>1183.67</v>
      </c>
      <c r="G43" s="33">
        <v>1030.33</v>
      </c>
      <c r="H43" s="33">
        <v>1215.25</v>
      </c>
      <c r="I43" s="33">
        <v>1407.67</v>
      </c>
      <c r="J43" s="13">
        <f t="shared" si="3"/>
        <v>1120.653333</v>
      </c>
      <c r="L43" s="34">
        <f t="shared" si="4"/>
        <v>943.5</v>
      </c>
      <c r="M43" s="34">
        <f t="shared" si="5"/>
        <v>986.915</v>
      </c>
      <c r="N43" s="34">
        <f t="shared" si="6"/>
        <v>1183.67</v>
      </c>
      <c r="O43" s="34">
        <f t="shared" si="7"/>
        <v>1311.46</v>
      </c>
      <c r="P43" s="34">
        <f t="shared" si="8"/>
        <v>1848</v>
      </c>
    </row>
    <row r="44">
      <c r="B44" s="16">
        <f t="shared" si="9"/>
        <v>40</v>
      </c>
      <c r="C44" s="32">
        <v>1971.67</v>
      </c>
      <c r="D44" s="31">
        <f t="shared" ref="D44:E44" si="47">AVERAGE(A44:C44)</f>
        <v>1005.835</v>
      </c>
      <c r="E44" s="31">
        <f t="shared" si="47"/>
        <v>1005.835</v>
      </c>
      <c r="F44" s="30">
        <v>1265.33</v>
      </c>
      <c r="G44" s="11">
        <v>998.67</v>
      </c>
      <c r="H44" s="33">
        <v>1140.5</v>
      </c>
      <c r="I44" s="33">
        <v>1429.33</v>
      </c>
      <c r="J44" s="13">
        <f t="shared" si="3"/>
        <v>1140.916667</v>
      </c>
      <c r="L44" s="34">
        <f t="shared" si="4"/>
        <v>998.67</v>
      </c>
      <c r="M44" s="34">
        <f t="shared" si="5"/>
        <v>1005.835</v>
      </c>
      <c r="N44" s="34">
        <f t="shared" si="6"/>
        <v>1140.5</v>
      </c>
      <c r="O44" s="34">
        <f t="shared" si="7"/>
        <v>1347.33</v>
      </c>
      <c r="P44" s="34">
        <f t="shared" si="8"/>
        <v>1971.67</v>
      </c>
    </row>
    <row r="45">
      <c r="B45" s="16">
        <f t="shared" si="9"/>
        <v>41</v>
      </c>
      <c r="C45" s="32">
        <v>2061.0</v>
      </c>
      <c r="D45" s="31">
        <f t="shared" ref="D45:E45" si="48">AVERAGE(A45:C45)</f>
        <v>1051</v>
      </c>
      <c r="E45" s="31">
        <f t="shared" si="48"/>
        <v>1051</v>
      </c>
      <c r="F45" s="30">
        <v>1256.0</v>
      </c>
      <c r="G45" s="33">
        <v>1037.33</v>
      </c>
      <c r="H45" s="33">
        <v>1286.0</v>
      </c>
      <c r="I45" s="33">
        <v>1413.0</v>
      </c>
      <c r="J45" s="13">
        <f t="shared" si="3"/>
        <v>1182.388333</v>
      </c>
      <c r="L45" s="34">
        <f t="shared" si="4"/>
        <v>1037.33</v>
      </c>
      <c r="M45" s="34">
        <f t="shared" si="5"/>
        <v>1051</v>
      </c>
      <c r="N45" s="34">
        <f t="shared" si="6"/>
        <v>1256</v>
      </c>
      <c r="O45" s="34">
        <f t="shared" si="7"/>
        <v>1349.5</v>
      </c>
      <c r="P45" s="34">
        <f t="shared" si="8"/>
        <v>2061</v>
      </c>
    </row>
    <row r="46">
      <c r="B46" s="16">
        <f t="shared" si="9"/>
        <v>42</v>
      </c>
      <c r="C46" s="32">
        <v>2338.33</v>
      </c>
      <c r="D46" s="31">
        <f t="shared" ref="D46:E46" si="49">AVERAGE(A46:C46)</f>
        <v>1190.165</v>
      </c>
      <c r="E46" s="31">
        <f t="shared" si="49"/>
        <v>1190.165</v>
      </c>
      <c r="F46" s="30">
        <v>1280.67</v>
      </c>
      <c r="G46" s="33">
        <v>1064.0</v>
      </c>
      <c r="H46" s="33">
        <v>1324.75</v>
      </c>
      <c r="I46" s="33">
        <v>1423.0</v>
      </c>
      <c r="J46" s="13">
        <f t="shared" si="3"/>
        <v>1245.458333</v>
      </c>
      <c r="L46" s="34">
        <f t="shared" si="4"/>
        <v>1064</v>
      </c>
      <c r="M46" s="34">
        <f t="shared" si="5"/>
        <v>1190.165</v>
      </c>
      <c r="N46" s="34">
        <f t="shared" si="6"/>
        <v>1280.67</v>
      </c>
      <c r="O46" s="34">
        <f t="shared" si="7"/>
        <v>1373.875</v>
      </c>
      <c r="P46" s="34">
        <f t="shared" si="8"/>
        <v>2338.33</v>
      </c>
    </row>
    <row r="47">
      <c r="B47" s="16">
        <f t="shared" si="9"/>
        <v>43</v>
      </c>
      <c r="C47" s="32">
        <v>2287.67</v>
      </c>
      <c r="D47" s="31">
        <f t="shared" ref="D47:E47" si="50">AVERAGE(A47:C47)</f>
        <v>1165.335</v>
      </c>
      <c r="E47" s="31">
        <f t="shared" si="50"/>
        <v>1165.335</v>
      </c>
      <c r="F47" s="30">
        <v>1247.0</v>
      </c>
      <c r="G47" s="33">
        <v>1044.0</v>
      </c>
      <c r="H47" s="33">
        <v>1280.0</v>
      </c>
      <c r="I47" s="33">
        <v>1408.0</v>
      </c>
      <c r="J47" s="13">
        <f t="shared" si="3"/>
        <v>1218.278333</v>
      </c>
      <c r="L47" s="34">
        <f t="shared" si="4"/>
        <v>1044</v>
      </c>
      <c r="M47" s="34">
        <f t="shared" si="5"/>
        <v>1165.335</v>
      </c>
      <c r="N47" s="34">
        <f t="shared" si="6"/>
        <v>1247</v>
      </c>
      <c r="O47" s="34">
        <f t="shared" si="7"/>
        <v>1344</v>
      </c>
      <c r="P47" s="34">
        <f t="shared" si="8"/>
        <v>2287.67</v>
      </c>
    </row>
    <row r="48">
      <c r="B48" s="16">
        <f t="shared" si="9"/>
        <v>44</v>
      </c>
      <c r="C48" s="32">
        <v>2003.0</v>
      </c>
      <c r="D48" s="31">
        <f t="shared" ref="D48:E48" si="51">AVERAGE(A48:C48)</f>
        <v>1023.5</v>
      </c>
      <c r="E48" s="31">
        <f t="shared" si="51"/>
        <v>1023.5</v>
      </c>
      <c r="F48" s="30">
        <v>1231.0</v>
      </c>
      <c r="G48" s="33">
        <v>1128.33</v>
      </c>
      <c r="H48" s="32">
        <v>1316.75</v>
      </c>
      <c r="I48" s="33">
        <v>1514.67</v>
      </c>
      <c r="J48" s="13">
        <f t="shared" si="3"/>
        <v>1206.291667</v>
      </c>
      <c r="L48" s="34">
        <f t="shared" si="4"/>
        <v>1023.5</v>
      </c>
      <c r="M48" s="34">
        <f t="shared" si="5"/>
        <v>1075.915</v>
      </c>
      <c r="N48" s="34">
        <f t="shared" si="6"/>
        <v>1231</v>
      </c>
      <c r="O48" s="34">
        <f t="shared" si="7"/>
        <v>1415.71</v>
      </c>
      <c r="P48" s="34">
        <f t="shared" si="8"/>
        <v>2003</v>
      </c>
    </row>
    <row r="49">
      <c r="B49" s="16">
        <f t="shared" si="9"/>
        <v>45</v>
      </c>
      <c r="C49" s="32">
        <v>1700.0</v>
      </c>
      <c r="D49" s="31">
        <f t="shared" ref="D49:E49" si="52">AVERAGE(A49:C49)</f>
        <v>872.5</v>
      </c>
      <c r="E49" s="31">
        <f t="shared" si="52"/>
        <v>872.5</v>
      </c>
      <c r="F49" s="30">
        <v>1370.0</v>
      </c>
      <c r="G49" s="33">
        <v>1105.67</v>
      </c>
      <c r="H49" s="33">
        <v>1424.5</v>
      </c>
      <c r="I49" s="33">
        <v>1431.0</v>
      </c>
      <c r="J49" s="13">
        <f t="shared" si="3"/>
        <v>1179.361667</v>
      </c>
      <c r="L49" s="34">
        <f t="shared" si="4"/>
        <v>872.5</v>
      </c>
      <c r="M49" s="34">
        <f t="shared" si="5"/>
        <v>989.085</v>
      </c>
      <c r="N49" s="34">
        <f t="shared" si="6"/>
        <v>1370</v>
      </c>
      <c r="O49" s="34">
        <f t="shared" si="7"/>
        <v>1427.75</v>
      </c>
      <c r="P49" s="34">
        <f t="shared" si="8"/>
        <v>1700</v>
      </c>
    </row>
    <row r="50">
      <c r="B50" s="16">
        <f t="shared" si="9"/>
        <v>46</v>
      </c>
      <c r="C50" s="32">
        <v>2430.0</v>
      </c>
      <c r="D50" s="31">
        <f t="shared" ref="D50:E50" si="53">AVERAGE(A50:C50)</f>
        <v>1238</v>
      </c>
      <c r="E50" s="31">
        <f t="shared" si="53"/>
        <v>1238</v>
      </c>
      <c r="F50" s="30">
        <v>1347.67</v>
      </c>
      <c r="G50" s="33">
        <v>1102.33</v>
      </c>
      <c r="H50" s="33">
        <v>1411.75</v>
      </c>
      <c r="I50" s="33">
        <v>1095.33</v>
      </c>
      <c r="J50" s="13">
        <f t="shared" si="3"/>
        <v>1238.846667</v>
      </c>
      <c r="L50" s="34">
        <f t="shared" si="4"/>
        <v>1095.33</v>
      </c>
      <c r="M50" s="34">
        <f t="shared" si="5"/>
        <v>1170.165</v>
      </c>
      <c r="N50" s="34">
        <f t="shared" si="6"/>
        <v>1238</v>
      </c>
      <c r="O50" s="34">
        <f t="shared" si="7"/>
        <v>1379.71</v>
      </c>
      <c r="P50" s="34">
        <f t="shared" si="8"/>
        <v>2430</v>
      </c>
    </row>
    <row r="51">
      <c r="B51" s="16">
        <f t="shared" si="9"/>
        <v>47</v>
      </c>
      <c r="C51" s="32">
        <v>2308.0</v>
      </c>
      <c r="D51" s="31">
        <f t="shared" ref="D51:E51" si="54">AVERAGE(A51:C51)</f>
        <v>1177.5</v>
      </c>
      <c r="E51" s="31">
        <f t="shared" si="54"/>
        <v>1177.5</v>
      </c>
      <c r="F51" s="30">
        <v>1384.67</v>
      </c>
      <c r="G51" s="33">
        <v>1110.0</v>
      </c>
      <c r="H51" s="33">
        <v>1438.75</v>
      </c>
      <c r="I51" s="33">
        <v>1352.33</v>
      </c>
      <c r="J51" s="13">
        <f t="shared" si="3"/>
        <v>1273.458333</v>
      </c>
      <c r="L51" s="34">
        <f t="shared" si="4"/>
        <v>1110</v>
      </c>
      <c r="M51" s="34">
        <f t="shared" si="5"/>
        <v>1177.5</v>
      </c>
      <c r="N51" s="34">
        <f t="shared" si="6"/>
        <v>1352.33</v>
      </c>
      <c r="O51" s="34">
        <f t="shared" si="7"/>
        <v>1411.71</v>
      </c>
      <c r="P51" s="34">
        <f t="shared" si="8"/>
        <v>2308</v>
      </c>
    </row>
    <row r="52">
      <c r="B52" s="16">
        <f t="shared" si="9"/>
        <v>48</v>
      </c>
      <c r="C52" s="32">
        <v>2184.0</v>
      </c>
      <c r="D52" s="31">
        <f t="shared" ref="D52:E52" si="55">AVERAGE(A52:C52)</f>
        <v>1116</v>
      </c>
      <c r="E52" s="31">
        <f t="shared" si="55"/>
        <v>1116</v>
      </c>
      <c r="F52" s="30">
        <v>1427.33</v>
      </c>
      <c r="G52" s="33">
        <v>1154.0</v>
      </c>
      <c r="H52" s="33">
        <v>1659.75</v>
      </c>
      <c r="I52" s="33">
        <v>1627.0</v>
      </c>
      <c r="J52" s="13">
        <f t="shared" si="3"/>
        <v>1350.013333</v>
      </c>
      <c r="L52" s="34">
        <f t="shared" si="4"/>
        <v>1116</v>
      </c>
      <c r="M52" s="34">
        <f t="shared" si="5"/>
        <v>1135</v>
      </c>
      <c r="N52" s="34">
        <f t="shared" si="6"/>
        <v>1427.33</v>
      </c>
      <c r="O52" s="34">
        <f t="shared" si="7"/>
        <v>1643.375</v>
      </c>
      <c r="P52" s="34">
        <f t="shared" si="8"/>
        <v>2184</v>
      </c>
    </row>
    <row r="53">
      <c r="B53" s="16">
        <f t="shared" si="9"/>
        <v>49</v>
      </c>
      <c r="C53" s="32">
        <v>2383.33</v>
      </c>
      <c r="D53" s="31">
        <f t="shared" ref="D53:E53" si="56">AVERAGE(A53:C53)</f>
        <v>1216.165</v>
      </c>
      <c r="E53" s="31">
        <f t="shared" si="56"/>
        <v>1216.165</v>
      </c>
      <c r="F53" s="30">
        <v>1375.0</v>
      </c>
      <c r="G53" s="33">
        <v>1183.33</v>
      </c>
      <c r="H53" s="33">
        <v>1662.75</v>
      </c>
      <c r="I53" s="33">
        <v>1315.33</v>
      </c>
      <c r="J53" s="13">
        <f t="shared" si="3"/>
        <v>1328.123333</v>
      </c>
      <c r="L53" s="34">
        <f t="shared" si="4"/>
        <v>1183.33</v>
      </c>
      <c r="M53" s="34">
        <f t="shared" si="5"/>
        <v>1216.165</v>
      </c>
      <c r="N53" s="34">
        <f t="shared" si="6"/>
        <v>1315.33</v>
      </c>
      <c r="O53" s="34">
        <f t="shared" si="7"/>
        <v>1518.875</v>
      </c>
      <c r="P53" s="34">
        <f t="shared" si="8"/>
        <v>2383.33</v>
      </c>
    </row>
    <row r="54">
      <c r="B54" s="23">
        <f t="shared" si="9"/>
        <v>50</v>
      </c>
      <c r="C54" s="35">
        <v>2012.67</v>
      </c>
      <c r="D54" s="37">
        <f t="shared" ref="D54:E54" si="57">AVERAGE(A54:C54)</f>
        <v>1031.335</v>
      </c>
      <c r="E54" s="37">
        <f t="shared" si="57"/>
        <v>1031.335</v>
      </c>
      <c r="F54" s="36">
        <v>1420.67</v>
      </c>
      <c r="G54" s="38">
        <v>1214.33</v>
      </c>
      <c r="H54" s="38">
        <v>1623.25</v>
      </c>
      <c r="I54" s="19">
        <v>1407.45</v>
      </c>
      <c r="J54" s="13">
        <f t="shared" si="3"/>
        <v>1288.061667</v>
      </c>
      <c r="L54" s="60">
        <f t="shared" si="4"/>
        <v>1031.335</v>
      </c>
      <c r="M54" s="60">
        <f t="shared" si="5"/>
        <v>1122.8325</v>
      </c>
      <c r="N54" s="60">
        <f t="shared" si="6"/>
        <v>1407.45</v>
      </c>
      <c r="O54" s="60">
        <f t="shared" si="7"/>
        <v>1521.96</v>
      </c>
      <c r="P54" s="60">
        <f t="shared" si="8"/>
        <v>2012.67</v>
      </c>
    </row>
    <row r="57">
      <c r="B57" s="1" t="s">
        <v>88</v>
      </c>
      <c r="C57" s="2"/>
      <c r="D57" s="2"/>
      <c r="E57" s="2"/>
      <c r="F57" s="2"/>
      <c r="G57" s="2"/>
      <c r="H57" s="2"/>
      <c r="I57" s="2"/>
      <c r="J57" s="3"/>
      <c r="L57" s="1" t="s">
        <v>89</v>
      </c>
      <c r="M57" s="2"/>
      <c r="N57" s="2"/>
      <c r="O57" s="2"/>
      <c r="P57" s="3"/>
    </row>
    <row r="58">
      <c r="B58" s="4" t="s">
        <v>5</v>
      </c>
      <c r="C58" s="5" t="s">
        <v>6</v>
      </c>
      <c r="D58" s="5" t="s">
        <v>7</v>
      </c>
      <c r="E58" s="5" t="s">
        <v>8</v>
      </c>
      <c r="F58" s="5" t="s">
        <v>9</v>
      </c>
      <c r="G58" s="5" t="s">
        <v>10</v>
      </c>
      <c r="H58" s="5" t="s">
        <v>11</v>
      </c>
      <c r="I58" s="5" t="s">
        <v>12</v>
      </c>
      <c r="J58" s="6" t="s">
        <v>13</v>
      </c>
      <c r="L58" s="7" t="s">
        <v>25</v>
      </c>
      <c r="M58" s="7" t="s">
        <v>15</v>
      </c>
      <c r="N58" s="7" t="s">
        <v>16</v>
      </c>
      <c r="O58" s="7" t="s">
        <v>17</v>
      </c>
      <c r="P58" s="7" t="s">
        <v>18</v>
      </c>
    </row>
    <row r="59">
      <c r="B59" s="16">
        <f>1</f>
        <v>1</v>
      </c>
      <c r="C59" s="42">
        <v>2518.0</v>
      </c>
      <c r="D59" s="28"/>
      <c r="E59" s="28"/>
      <c r="F59" s="27"/>
      <c r="G59" s="11"/>
      <c r="H59" s="11"/>
      <c r="I59" s="11"/>
      <c r="J59" s="13" t="str">
        <f t="shared" ref="J59:J108" si="58">AVERAGE(D59:I59)</f>
        <v>#DIV/0!</v>
      </c>
      <c r="L59" s="34">
        <f t="shared" ref="L59:L108" si="59">QUARTILE(C59:I59,0)</f>
        <v>2518</v>
      </c>
      <c r="M59" s="34">
        <f t="shared" ref="M59:M108" si="60">QUARTILE(C59:I59,1)</f>
        <v>2518</v>
      </c>
      <c r="N59" s="34">
        <f t="shared" ref="N59:N108" si="61">QUARTILE(C59:I59,2)</f>
        <v>2518</v>
      </c>
      <c r="O59" s="34">
        <f t="shared" ref="O59:O108" si="62">QUARTILE(C59:I59,3)</f>
        <v>2518</v>
      </c>
      <c r="P59" s="34">
        <f t="shared" ref="P59:P108" si="63">QUARTILE(C59:I59,4)</f>
        <v>2518</v>
      </c>
    </row>
    <row r="60">
      <c r="B60" s="16">
        <f t="shared" ref="B60:B108" si="64">B59+1</f>
        <v>2</v>
      </c>
      <c r="C60" s="42">
        <v>2688.0</v>
      </c>
      <c r="D60" s="43">
        <v>1277.0</v>
      </c>
      <c r="E60" s="31"/>
      <c r="F60" s="43">
        <v>3.0</v>
      </c>
      <c r="G60" s="42">
        <v>1333.0</v>
      </c>
      <c r="H60" s="11"/>
      <c r="I60" s="42">
        <v>1743.0</v>
      </c>
      <c r="J60" s="13">
        <f t="shared" si="58"/>
        <v>1089</v>
      </c>
      <c r="L60" s="34">
        <f t="shared" si="59"/>
        <v>3</v>
      </c>
      <c r="M60" s="34">
        <f t="shared" si="60"/>
        <v>1277</v>
      </c>
      <c r="N60" s="34">
        <f t="shared" si="61"/>
        <v>1333</v>
      </c>
      <c r="O60" s="34">
        <f t="shared" si="62"/>
        <v>1743</v>
      </c>
      <c r="P60" s="34">
        <f t="shared" si="63"/>
        <v>2688</v>
      </c>
    </row>
    <row r="61">
      <c r="B61" s="16">
        <f t="shared" si="64"/>
        <v>3</v>
      </c>
      <c r="C61" s="43">
        <v>2098.0</v>
      </c>
      <c r="D61" s="43">
        <v>1234.0</v>
      </c>
      <c r="E61" s="31"/>
      <c r="F61" s="43">
        <v>2.0</v>
      </c>
      <c r="G61" s="42">
        <v>1192.0</v>
      </c>
      <c r="H61" s="11"/>
      <c r="I61" s="42">
        <v>1762.0</v>
      </c>
      <c r="J61" s="13">
        <f t="shared" si="58"/>
        <v>1047.5</v>
      </c>
      <c r="L61" s="34">
        <f t="shared" si="59"/>
        <v>2</v>
      </c>
      <c r="M61" s="34">
        <f t="shared" si="60"/>
        <v>1192</v>
      </c>
      <c r="N61" s="34">
        <f t="shared" si="61"/>
        <v>1234</v>
      </c>
      <c r="O61" s="34">
        <f t="shared" si="62"/>
        <v>1762</v>
      </c>
      <c r="P61" s="34">
        <f t="shared" si="63"/>
        <v>2098</v>
      </c>
    </row>
    <row r="62">
      <c r="B62" s="16">
        <f t="shared" si="64"/>
        <v>4</v>
      </c>
      <c r="C62" s="43">
        <v>2609.0</v>
      </c>
      <c r="D62" s="43">
        <v>1185.0</v>
      </c>
      <c r="E62" s="31"/>
      <c r="F62" s="43">
        <v>2.0</v>
      </c>
      <c r="G62" s="42">
        <v>1174.0</v>
      </c>
      <c r="H62" s="11"/>
      <c r="I62" s="42">
        <v>1739.0</v>
      </c>
      <c r="J62" s="13">
        <f t="shared" si="58"/>
        <v>1025</v>
      </c>
      <c r="L62" s="34">
        <f t="shared" si="59"/>
        <v>2</v>
      </c>
      <c r="M62" s="34">
        <f t="shared" si="60"/>
        <v>1174</v>
      </c>
      <c r="N62" s="34">
        <f t="shared" si="61"/>
        <v>1185</v>
      </c>
      <c r="O62" s="34">
        <f t="shared" si="62"/>
        <v>1739</v>
      </c>
      <c r="P62" s="34">
        <f t="shared" si="63"/>
        <v>2609</v>
      </c>
    </row>
    <row r="63">
      <c r="B63" s="16">
        <f t="shared" si="64"/>
        <v>5</v>
      </c>
      <c r="C63" s="43">
        <v>2081.0</v>
      </c>
      <c r="D63" s="43">
        <v>1141.0</v>
      </c>
      <c r="E63" s="31"/>
      <c r="F63" s="43">
        <v>1383.0</v>
      </c>
      <c r="G63" s="42">
        <v>1110.0</v>
      </c>
      <c r="H63" s="11"/>
      <c r="I63" s="42">
        <v>1733.0</v>
      </c>
      <c r="J63" s="13">
        <f t="shared" si="58"/>
        <v>1341.75</v>
      </c>
      <c r="L63" s="34">
        <f t="shared" si="59"/>
        <v>1110</v>
      </c>
      <c r="M63" s="34">
        <f t="shared" si="60"/>
        <v>1141</v>
      </c>
      <c r="N63" s="34">
        <f t="shared" si="61"/>
        <v>1383</v>
      </c>
      <c r="O63" s="34">
        <f t="shared" si="62"/>
        <v>1733</v>
      </c>
      <c r="P63" s="34">
        <f t="shared" si="63"/>
        <v>2081</v>
      </c>
    </row>
    <row r="64">
      <c r="B64" s="16">
        <f t="shared" si="64"/>
        <v>6</v>
      </c>
      <c r="C64" s="43">
        <v>2278.0</v>
      </c>
      <c r="D64" s="43">
        <v>1154.0</v>
      </c>
      <c r="E64" s="31"/>
      <c r="F64" s="43">
        <v>1301.0</v>
      </c>
      <c r="G64" s="42">
        <v>1129.0</v>
      </c>
      <c r="H64" s="11"/>
      <c r="I64" s="42">
        <v>1640.0</v>
      </c>
      <c r="J64" s="13">
        <f t="shared" si="58"/>
        <v>1306</v>
      </c>
      <c r="L64" s="34">
        <f t="shared" si="59"/>
        <v>1129</v>
      </c>
      <c r="M64" s="34">
        <f t="shared" si="60"/>
        <v>1154</v>
      </c>
      <c r="N64" s="34">
        <f t="shared" si="61"/>
        <v>1301</v>
      </c>
      <c r="O64" s="34">
        <f t="shared" si="62"/>
        <v>1640</v>
      </c>
      <c r="P64" s="34">
        <f t="shared" si="63"/>
        <v>2278</v>
      </c>
    </row>
    <row r="65">
      <c r="B65" s="16">
        <f t="shared" si="64"/>
        <v>7</v>
      </c>
      <c r="C65" s="43">
        <v>2342.0</v>
      </c>
      <c r="D65" s="43">
        <v>1097.0</v>
      </c>
      <c r="E65" s="31"/>
      <c r="F65" s="43">
        <v>1306.0</v>
      </c>
      <c r="G65" s="42">
        <v>1154.0</v>
      </c>
      <c r="H65" s="11"/>
      <c r="I65" s="42">
        <v>1607.0</v>
      </c>
      <c r="J65" s="13">
        <f t="shared" si="58"/>
        <v>1291</v>
      </c>
      <c r="L65" s="34">
        <f t="shared" si="59"/>
        <v>1097</v>
      </c>
      <c r="M65" s="34">
        <f t="shared" si="60"/>
        <v>1154</v>
      </c>
      <c r="N65" s="34">
        <f t="shared" si="61"/>
        <v>1306</v>
      </c>
      <c r="O65" s="34">
        <f t="shared" si="62"/>
        <v>1607</v>
      </c>
      <c r="P65" s="34">
        <f t="shared" si="63"/>
        <v>2342</v>
      </c>
    </row>
    <row r="66">
      <c r="B66" s="16">
        <f t="shared" si="64"/>
        <v>8</v>
      </c>
      <c r="C66" s="43">
        <v>2190.0</v>
      </c>
      <c r="D66" s="43">
        <v>1080.0</v>
      </c>
      <c r="E66" s="31"/>
      <c r="F66" s="43">
        <v>1207.0</v>
      </c>
      <c r="G66" s="42">
        <v>1107.0</v>
      </c>
      <c r="H66" s="11"/>
      <c r="I66" s="42">
        <v>1582.0</v>
      </c>
      <c r="J66" s="13">
        <f t="shared" si="58"/>
        <v>1244</v>
      </c>
      <c r="L66" s="34">
        <f t="shared" si="59"/>
        <v>1080</v>
      </c>
      <c r="M66" s="34">
        <f t="shared" si="60"/>
        <v>1107</v>
      </c>
      <c r="N66" s="34">
        <f t="shared" si="61"/>
        <v>1207</v>
      </c>
      <c r="O66" s="34">
        <f t="shared" si="62"/>
        <v>1582</v>
      </c>
      <c r="P66" s="34">
        <f t="shared" si="63"/>
        <v>2190</v>
      </c>
    </row>
    <row r="67">
      <c r="B67" s="16">
        <f t="shared" si="64"/>
        <v>9</v>
      </c>
      <c r="C67" s="43">
        <v>2260.0</v>
      </c>
      <c r="D67" s="43">
        <v>1064.0</v>
      </c>
      <c r="E67" s="31"/>
      <c r="F67" s="43">
        <v>1207.0</v>
      </c>
      <c r="G67" s="42">
        <v>1040.0</v>
      </c>
      <c r="H67" s="11"/>
      <c r="I67" s="42">
        <v>1552.0</v>
      </c>
      <c r="J67" s="13">
        <f t="shared" si="58"/>
        <v>1215.75</v>
      </c>
      <c r="L67" s="34">
        <f t="shared" si="59"/>
        <v>1040</v>
      </c>
      <c r="M67" s="34">
        <f t="shared" si="60"/>
        <v>1064</v>
      </c>
      <c r="N67" s="34">
        <f t="shared" si="61"/>
        <v>1207</v>
      </c>
      <c r="O67" s="34">
        <f t="shared" si="62"/>
        <v>1552</v>
      </c>
      <c r="P67" s="34">
        <f t="shared" si="63"/>
        <v>2260</v>
      </c>
    </row>
    <row r="68">
      <c r="B68" s="16">
        <f t="shared" si="64"/>
        <v>10</v>
      </c>
      <c r="C68" s="43">
        <v>2206.0</v>
      </c>
      <c r="D68" s="43">
        <v>1056.0</v>
      </c>
      <c r="E68" s="31"/>
      <c r="F68" s="43">
        <v>1292.0</v>
      </c>
      <c r="G68" s="42">
        <v>1128.0</v>
      </c>
      <c r="H68" s="11"/>
      <c r="I68" s="42">
        <v>1473.0</v>
      </c>
      <c r="J68" s="13">
        <f t="shared" si="58"/>
        <v>1237.25</v>
      </c>
      <c r="L68" s="34">
        <f t="shared" si="59"/>
        <v>1056</v>
      </c>
      <c r="M68" s="34">
        <f t="shared" si="60"/>
        <v>1128</v>
      </c>
      <c r="N68" s="34">
        <f t="shared" si="61"/>
        <v>1292</v>
      </c>
      <c r="O68" s="34">
        <f t="shared" si="62"/>
        <v>1473</v>
      </c>
      <c r="P68" s="34">
        <f t="shared" si="63"/>
        <v>2206</v>
      </c>
    </row>
    <row r="69">
      <c r="B69" s="16">
        <f t="shared" si="64"/>
        <v>11</v>
      </c>
      <c r="C69" s="43">
        <v>1827.0</v>
      </c>
      <c r="D69" s="43">
        <v>1055.0</v>
      </c>
      <c r="E69" s="31"/>
      <c r="F69" s="43">
        <v>1195.0</v>
      </c>
      <c r="G69" s="42">
        <v>1053.0</v>
      </c>
      <c r="H69" s="11"/>
      <c r="I69" s="42">
        <v>1513.0</v>
      </c>
      <c r="J69" s="13">
        <f t="shared" si="58"/>
        <v>1204</v>
      </c>
      <c r="L69" s="34">
        <f t="shared" si="59"/>
        <v>1053</v>
      </c>
      <c r="M69" s="34">
        <f t="shared" si="60"/>
        <v>1055</v>
      </c>
      <c r="N69" s="34">
        <f t="shared" si="61"/>
        <v>1195</v>
      </c>
      <c r="O69" s="34">
        <f t="shared" si="62"/>
        <v>1513</v>
      </c>
      <c r="P69" s="34">
        <f t="shared" si="63"/>
        <v>1827</v>
      </c>
    </row>
    <row r="70">
      <c r="B70" s="16">
        <f t="shared" si="64"/>
        <v>12</v>
      </c>
      <c r="C70" s="43">
        <v>2167.0</v>
      </c>
      <c r="D70" s="43">
        <v>1031.0</v>
      </c>
      <c r="E70" s="31"/>
      <c r="F70" s="43">
        <v>1229.0</v>
      </c>
      <c r="G70" s="42">
        <v>1003.0</v>
      </c>
      <c r="H70" s="11"/>
      <c r="I70" s="42">
        <v>1390.0</v>
      </c>
      <c r="J70" s="13">
        <f t="shared" si="58"/>
        <v>1163.25</v>
      </c>
      <c r="L70" s="34">
        <f t="shared" si="59"/>
        <v>1003</v>
      </c>
      <c r="M70" s="34">
        <f t="shared" si="60"/>
        <v>1031</v>
      </c>
      <c r="N70" s="34">
        <f t="shared" si="61"/>
        <v>1229</v>
      </c>
      <c r="O70" s="34">
        <f t="shared" si="62"/>
        <v>1390</v>
      </c>
      <c r="P70" s="34">
        <f t="shared" si="63"/>
        <v>2167</v>
      </c>
    </row>
    <row r="71">
      <c r="B71" s="16">
        <f t="shared" si="64"/>
        <v>13</v>
      </c>
      <c r="C71" s="43">
        <v>2385.0</v>
      </c>
      <c r="D71" s="43">
        <v>1001.0</v>
      </c>
      <c r="E71" s="31"/>
      <c r="F71" s="43">
        <v>1099.0</v>
      </c>
      <c r="G71" s="42">
        <v>912.0</v>
      </c>
      <c r="H71" s="11"/>
      <c r="I71" s="42">
        <v>1428.0</v>
      </c>
      <c r="J71" s="13">
        <f t="shared" si="58"/>
        <v>1110</v>
      </c>
      <c r="L71" s="34">
        <f t="shared" si="59"/>
        <v>912</v>
      </c>
      <c r="M71" s="34">
        <f t="shared" si="60"/>
        <v>1001</v>
      </c>
      <c r="N71" s="34">
        <f t="shared" si="61"/>
        <v>1099</v>
      </c>
      <c r="O71" s="34">
        <f t="shared" si="62"/>
        <v>1428</v>
      </c>
      <c r="P71" s="34">
        <f t="shared" si="63"/>
        <v>2385</v>
      </c>
    </row>
    <row r="72">
      <c r="B72" s="16">
        <f t="shared" si="64"/>
        <v>14</v>
      </c>
      <c r="C72" s="43">
        <v>2145.0</v>
      </c>
      <c r="D72" s="43">
        <v>987.0</v>
      </c>
      <c r="E72" s="31"/>
      <c r="F72" s="43">
        <v>1100.0</v>
      </c>
      <c r="G72" s="42">
        <v>936.0</v>
      </c>
      <c r="H72" s="11"/>
      <c r="I72" s="42">
        <v>1359.0</v>
      </c>
      <c r="J72" s="13">
        <f t="shared" si="58"/>
        <v>1095.5</v>
      </c>
      <c r="L72" s="34">
        <f t="shared" si="59"/>
        <v>936</v>
      </c>
      <c r="M72" s="34">
        <f t="shared" si="60"/>
        <v>987</v>
      </c>
      <c r="N72" s="34">
        <f t="shared" si="61"/>
        <v>1100</v>
      </c>
      <c r="O72" s="34">
        <f t="shared" si="62"/>
        <v>1359</v>
      </c>
      <c r="P72" s="34">
        <f t="shared" si="63"/>
        <v>2145</v>
      </c>
    </row>
    <row r="73">
      <c r="B73" s="16">
        <f t="shared" si="64"/>
        <v>15</v>
      </c>
      <c r="C73" s="43">
        <v>1985.0</v>
      </c>
      <c r="D73" s="43">
        <v>960.0</v>
      </c>
      <c r="E73" s="31"/>
      <c r="F73" s="43">
        <v>1167.0</v>
      </c>
      <c r="G73" s="42">
        <v>892.0</v>
      </c>
      <c r="H73" s="11"/>
      <c r="I73" s="42">
        <v>1361.0</v>
      </c>
      <c r="J73" s="13">
        <f t="shared" si="58"/>
        <v>1095</v>
      </c>
      <c r="L73" s="34">
        <f t="shared" si="59"/>
        <v>892</v>
      </c>
      <c r="M73" s="34">
        <f t="shared" si="60"/>
        <v>960</v>
      </c>
      <c r="N73" s="34">
        <f t="shared" si="61"/>
        <v>1167</v>
      </c>
      <c r="O73" s="34">
        <f t="shared" si="62"/>
        <v>1361</v>
      </c>
      <c r="P73" s="34">
        <f t="shared" si="63"/>
        <v>1985</v>
      </c>
    </row>
    <row r="74">
      <c r="B74" s="16">
        <f t="shared" si="64"/>
        <v>16</v>
      </c>
      <c r="C74" s="43">
        <v>2303.0</v>
      </c>
      <c r="D74" s="43">
        <v>947.0</v>
      </c>
      <c r="E74" s="31"/>
      <c r="F74" s="43">
        <v>1050.0</v>
      </c>
      <c r="G74" s="42">
        <v>872.0</v>
      </c>
      <c r="H74" s="11"/>
      <c r="I74" s="42">
        <v>1310.0</v>
      </c>
      <c r="J74" s="13">
        <f t="shared" si="58"/>
        <v>1044.75</v>
      </c>
      <c r="L74" s="34">
        <f t="shared" si="59"/>
        <v>872</v>
      </c>
      <c r="M74" s="34">
        <f t="shared" si="60"/>
        <v>947</v>
      </c>
      <c r="N74" s="34">
        <f t="shared" si="61"/>
        <v>1050</v>
      </c>
      <c r="O74" s="34">
        <f t="shared" si="62"/>
        <v>1310</v>
      </c>
      <c r="P74" s="34">
        <f t="shared" si="63"/>
        <v>2303</v>
      </c>
    </row>
    <row r="75">
      <c r="B75" s="16">
        <f t="shared" si="64"/>
        <v>17</v>
      </c>
      <c r="C75" s="43">
        <v>1939.0</v>
      </c>
      <c r="D75" s="43">
        <v>941.0</v>
      </c>
      <c r="E75" s="31"/>
      <c r="F75" s="43">
        <v>1017.0</v>
      </c>
      <c r="G75" s="42">
        <v>877.0</v>
      </c>
      <c r="H75" s="11"/>
      <c r="I75" s="42">
        <v>1178.0</v>
      </c>
      <c r="J75" s="13">
        <f t="shared" si="58"/>
        <v>1003.25</v>
      </c>
      <c r="L75" s="34">
        <f t="shared" si="59"/>
        <v>877</v>
      </c>
      <c r="M75" s="34">
        <f t="shared" si="60"/>
        <v>941</v>
      </c>
      <c r="N75" s="34">
        <f t="shared" si="61"/>
        <v>1017</v>
      </c>
      <c r="O75" s="34">
        <f t="shared" si="62"/>
        <v>1178</v>
      </c>
      <c r="P75" s="34">
        <f t="shared" si="63"/>
        <v>1939</v>
      </c>
    </row>
    <row r="76">
      <c r="B76" s="16">
        <f t="shared" si="64"/>
        <v>18</v>
      </c>
      <c r="C76" s="43">
        <v>2131.0</v>
      </c>
      <c r="D76" s="43">
        <v>906.0</v>
      </c>
      <c r="E76" s="31"/>
      <c r="F76" s="43">
        <v>1000.0</v>
      </c>
      <c r="G76" s="42">
        <v>848.0</v>
      </c>
      <c r="H76" s="11"/>
      <c r="I76" s="42">
        <v>1129.0</v>
      </c>
      <c r="J76" s="13">
        <f t="shared" si="58"/>
        <v>970.75</v>
      </c>
      <c r="L76" s="34">
        <f t="shared" si="59"/>
        <v>848</v>
      </c>
      <c r="M76" s="34">
        <f t="shared" si="60"/>
        <v>906</v>
      </c>
      <c r="N76" s="34">
        <f t="shared" si="61"/>
        <v>1000</v>
      </c>
      <c r="O76" s="34">
        <f t="shared" si="62"/>
        <v>1129</v>
      </c>
      <c r="P76" s="34">
        <f t="shared" si="63"/>
        <v>2131</v>
      </c>
    </row>
    <row r="77">
      <c r="B77" s="16">
        <f t="shared" si="64"/>
        <v>19</v>
      </c>
      <c r="C77" s="43">
        <v>1901.0</v>
      </c>
      <c r="D77" s="43">
        <v>904.0</v>
      </c>
      <c r="E77" s="31"/>
      <c r="F77" s="43">
        <v>952.0</v>
      </c>
      <c r="G77" s="42">
        <v>832.0</v>
      </c>
      <c r="H77" s="11"/>
      <c r="I77" s="42">
        <v>1054.0</v>
      </c>
      <c r="J77" s="13">
        <f t="shared" si="58"/>
        <v>935.5</v>
      </c>
      <c r="L77" s="34">
        <f t="shared" si="59"/>
        <v>832</v>
      </c>
      <c r="M77" s="34">
        <f t="shared" si="60"/>
        <v>904</v>
      </c>
      <c r="N77" s="34">
        <f t="shared" si="61"/>
        <v>952</v>
      </c>
      <c r="O77" s="34">
        <f t="shared" si="62"/>
        <v>1054</v>
      </c>
      <c r="P77" s="34">
        <f t="shared" si="63"/>
        <v>1901</v>
      </c>
    </row>
    <row r="78">
      <c r="B78" s="16">
        <f t="shared" si="64"/>
        <v>20</v>
      </c>
      <c r="C78" s="43">
        <v>1851.0</v>
      </c>
      <c r="D78" s="43">
        <v>888.0</v>
      </c>
      <c r="E78" s="31"/>
      <c r="F78" s="43">
        <v>1022.0</v>
      </c>
      <c r="G78" s="42">
        <v>745.0</v>
      </c>
      <c r="H78" s="11"/>
      <c r="I78" s="42">
        <v>1036.0</v>
      </c>
      <c r="J78" s="13">
        <f t="shared" si="58"/>
        <v>922.75</v>
      </c>
      <c r="L78" s="34">
        <f t="shared" si="59"/>
        <v>745</v>
      </c>
      <c r="M78" s="34">
        <f t="shared" si="60"/>
        <v>888</v>
      </c>
      <c r="N78" s="34">
        <f t="shared" si="61"/>
        <v>1022</v>
      </c>
      <c r="O78" s="34">
        <f t="shared" si="62"/>
        <v>1036</v>
      </c>
      <c r="P78" s="34">
        <f t="shared" si="63"/>
        <v>1851</v>
      </c>
    </row>
    <row r="79">
      <c r="B79" s="16">
        <f t="shared" si="64"/>
        <v>21</v>
      </c>
      <c r="C79" s="43">
        <v>1850.0</v>
      </c>
      <c r="D79" s="43">
        <v>854.0</v>
      </c>
      <c r="E79" s="31"/>
      <c r="F79" s="43">
        <v>915.0</v>
      </c>
      <c r="G79" s="42">
        <v>808.0</v>
      </c>
      <c r="H79" s="11"/>
      <c r="I79" s="42">
        <v>1017.0</v>
      </c>
      <c r="J79" s="13">
        <f t="shared" si="58"/>
        <v>898.5</v>
      </c>
      <c r="L79" s="34">
        <f t="shared" si="59"/>
        <v>808</v>
      </c>
      <c r="M79" s="34">
        <f t="shared" si="60"/>
        <v>854</v>
      </c>
      <c r="N79" s="34">
        <f t="shared" si="61"/>
        <v>915</v>
      </c>
      <c r="O79" s="34">
        <f t="shared" si="62"/>
        <v>1017</v>
      </c>
      <c r="P79" s="34">
        <f t="shared" si="63"/>
        <v>1850</v>
      </c>
    </row>
    <row r="80">
      <c r="B80" s="16">
        <f t="shared" si="64"/>
        <v>22</v>
      </c>
      <c r="C80" s="43">
        <v>2139.0</v>
      </c>
      <c r="D80" s="43">
        <v>847.0</v>
      </c>
      <c r="E80" s="31"/>
      <c r="F80" s="43">
        <v>817.0</v>
      </c>
      <c r="G80" s="42">
        <v>706.0</v>
      </c>
      <c r="H80" s="11"/>
      <c r="I80" s="42">
        <v>991.0</v>
      </c>
      <c r="J80" s="13">
        <f t="shared" si="58"/>
        <v>840.25</v>
      </c>
      <c r="L80" s="34">
        <f t="shared" si="59"/>
        <v>706</v>
      </c>
      <c r="M80" s="34">
        <f t="shared" si="60"/>
        <v>817</v>
      </c>
      <c r="N80" s="34">
        <f t="shared" si="61"/>
        <v>847</v>
      </c>
      <c r="O80" s="34">
        <f t="shared" si="62"/>
        <v>991</v>
      </c>
      <c r="P80" s="34">
        <f t="shared" si="63"/>
        <v>2139</v>
      </c>
    </row>
    <row r="81">
      <c r="B81" s="16">
        <f t="shared" si="64"/>
        <v>23</v>
      </c>
      <c r="C81" s="43">
        <v>1546.0</v>
      </c>
      <c r="D81" s="43">
        <v>801.0</v>
      </c>
      <c r="E81" s="31"/>
      <c r="F81" s="43">
        <v>813.0</v>
      </c>
      <c r="G81" s="42">
        <v>687.0</v>
      </c>
      <c r="H81" s="11"/>
      <c r="I81" s="42">
        <v>966.0</v>
      </c>
      <c r="J81" s="13">
        <f t="shared" si="58"/>
        <v>816.75</v>
      </c>
      <c r="L81" s="34">
        <f t="shared" si="59"/>
        <v>687</v>
      </c>
      <c r="M81" s="34">
        <f t="shared" si="60"/>
        <v>801</v>
      </c>
      <c r="N81" s="34">
        <f t="shared" si="61"/>
        <v>813</v>
      </c>
      <c r="O81" s="34">
        <f t="shared" si="62"/>
        <v>966</v>
      </c>
      <c r="P81" s="34">
        <f t="shared" si="63"/>
        <v>1546</v>
      </c>
    </row>
    <row r="82">
      <c r="B82" s="16">
        <f t="shared" si="64"/>
        <v>24</v>
      </c>
      <c r="C82" s="43">
        <v>1842.0</v>
      </c>
      <c r="D82" s="43">
        <v>768.0</v>
      </c>
      <c r="E82" s="31"/>
      <c r="F82" s="43">
        <v>744.0</v>
      </c>
      <c r="G82" s="42">
        <v>678.0</v>
      </c>
      <c r="H82" s="11"/>
      <c r="I82" s="42">
        <v>944.0</v>
      </c>
      <c r="J82" s="13">
        <f t="shared" si="58"/>
        <v>783.5</v>
      </c>
      <c r="L82" s="34">
        <f t="shared" si="59"/>
        <v>678</v>
      </c>
      <c r="M82" s="34">
        <f t="shared" si="60"/>
        <v>744</v>
      </c>
      <c r="N82" s="34">
        <f t="shared" si="61"/>
        <v>768</v>
      </c>
      <c r="O82" s="34">
        <f t="shared" si="62"/>
        <v>944</v>
      </c>
      <c r="P82" s="34">
        <f t="shared" si="63"/>
        <v>1842</v>
      </c>
    </row>
    <row r="83">
      <c r="B83" s="16">
        <f t="shared" si="64"/>
        <v>25</v>
      </c>
      <c r="C83" s="43">
        <v>1724.0</v>
      </c>
      <c r="D83" s="43">
        <v>766.0</v>
      </c>
      <c r="E83" s="31"/>
      <c r="F83" s="43">
        <v>692.0</v>
      </c>
      <c r="G83" s="42">
        <v>686.0</v>
      </c>
      <c r="H83" s="11"/>
      <c r="I83" s="42">
        <v>906.0</v>
      </c>
      <c r="J83" s="13">
        <f t="shared" si="58"/>
        <v>762.5</v>
      </c>
      <c r="L83" s="34">
        <f t="shared" si="59"/>
        <v>686</v>
      </c>
      <c r="M83" s="34">
        <f t="shared" si="60"/>
        <v>692</v>
      </c>
      <c r="N83" s="34">
        <f t="shared" si="61"/>
        <v>766</v>
      </c>
      <c r="O83" s="34">
        <f t="shared" si="62"/>
        <v>906</v>
      </c>
      <c r="P83" s="34">
        <f t="shared" si="63"/>
        <v>1724</v>
      </c>
    </row>
    <row r="84">
      <c r="B84" s="16">
        <f t="shared" si="64"/>
        <v>26</v>
      </c>
      <c r="C84" s="43">
        <v>1761.0</v>
      </c>
      <c r="D84" s="43">
        <v>755.0</v>
      </c>
      <c r="E84" s="31"/>
      <c r="F84" s="43">
        <v>623.0</v>
      </c>
      <c r="G84" s="42">
        <v>707.0</v>
      </c>
      <c r="H84" s="11"/>
      <c r="I84" s="42">
        <v>895.0</v>
      </c>
      <c r="J84" s="13">
        <f t="shared" si="58"/>
        <v>745</v>
      </c>
      <c r="L84" s="34">
        <f t="shared" si="59"/>
        <v>623</v>
      </c>
      <c r="M84" s="34">
        <f t="shared" si="60"/>
        <v>707</v>
      </c>
      <c r="N84" s="34">
        <f t="shared" si="61"/>
        <v>755</v>
      </c>
      <c r="O84" s="34">
        <f t="shared" si="62"/>
        <v>895</v>
      </c>
      <c r="P84" s="34">
        <f t="shared" si="63"/>
        <v>1761</v>
      </c>
    </row>
    <row r="85">
      <c r="B85" s="16">
        <f t="shared" si="64"/>
        <v>27</v>
      </c>
      <c r="C85" s="43">
        <v>1450.0</v>
      </c>
      <c r="D85" s="43">
        <v>702.0</v>
      </c>
      <c r="E85" s="31"/>
      <c r="F85" s="43">
        <v>598.0</v>
      </c>
      <c r="G85" s="42">
        <v>695.0</v>
      </c>
      <c r="H85" s="11"/>
      <c r="I85" s="42">
        <v>884.0</v>
      </c>
      <c r="J85" s="13">
        <f t="shared" si="58"/>
        <v>719.75</v>
      </c>
      <c r="L85" s="34">
        <f t="shared" si="59"/>
        <v>598</v>
      </c>
      <c r="M85" s="34">
        <f t="shared" si="60"/>
        <v>695</v>
      </c>
      <c r="N85" s="34">
        <f t="shared" si="61"/>
        <v>702</v>
      </c>
      <c r="O85" s="34">
        <f t="shared" si="62"/>
        <v>884</v>
      </c>
      <c r="P85" s="34">
        <f t="shared" si="63"/>
        <v>1450</v>
      </c>
    </row>
    <row r="86">
      <c r="B86" s="16">
        <f t="shared" si="64"/>
        <v>28</v>
      </c>
      <c r="C86" s="43">
        <v>1703.0</v>
      </c>
      <c r="D86" s="43">
        <v>660.0</v>
      </c>
      <c r="E86" s="31"/>
      <c r="F86" s="43">
        <v>574.0</v>
      </c>
      <c r="G86" s="42">
        <v>632.0</v>
      </c>
      <c r="H86" s="11"/>
      <c r="I86" s="42">
        <v>841.0</v>
      </c>
      <c r="J86" s="13">
        <f t="shared" si="58"/>
        <v>676.75</v>
      </c>
      <c r="L86" s="34">
        <f t="shared" si="59"/>
        <v>574</v>
      </c>
      <c r="M86" s="34">
        <f t="shared" si="60"/>
        <v>632</v>
      </c>
      <c r="N86" s="34">
        <f t="shared" si="61"/>
        <v>660</v>
      </c>
      <c r="O86" s="34">
        <f t="shared" si="62"/>
        <v>841</v>
      </c>
      <c r="P86" s="34">
        <f t="shared" si="63"/>
        <v>1703</v>
      </c>
    </row>
    <row r="87">
      <c r="B87" s="16">
        <f t="shared" si="64"/>
        <v>29</v>
      </c>
      <c r="C87" s="43">
        <v>1633.0</v>
      </c>
      <c r="D87" s="43">
        <v>676.0</v>
      </c>
      <c r="E87" s="31"/>
      <c r="F87" s="43">
        <v>522.0</v>
      </c>
      <c r="G87" s="42">
        <v>612.0</v>
      </c>
      <c r="H87" s="11"/>
      <c r="I87" s="42">
        <v>808.0</v>
      </c>
      <c r="J87" s="13">
        <f t="shared" si="58"/>
        <v>654.5</v>
      </c>
      <c r="L87" s="34">
        <f t="shared" si="59"/>
        <v>522</v>
      </c>
      <c r="M87" s="34">
        <f t="shared" si="60"/>
        <v>612</v>
      </c>
      <c r="N87" s="34">
        <f t="shared" si="61"/>
        <v>676</v>
      </c>
      <c r="O87" s="34">
        <f t="shared" si="62"/>
        <v>808</v>
      </c>
      <c r="P87" s="34">
        <f t="shared" si="63"/>
        <v>1633</v>
      </c>
    </row>
    <row r="88">
      <c r="B88" s="16">
        <f t="shared" si="64"/>
        <v>30</v>
      </c>
      <c r="C88" s="43">
        <v>1383.0</v>
      </c>
      <c r="D88" s="43">
        <v>646.0</v>
      </c>
      <c r="E88" s="31"/>
      <c r="F88" s="43">
        <v>484.0</v>
      </c>
      <c r="G88" s="42">
        <v>517.0</v>
      </c>
      <c r="H88" s="11"/>
      <c r="I88" s="43">
        <v>807.0</v>
      </c>
      <c r="J88" s="13">
        <f t="shared" si="58"/>
        <v>613.5</v>
      </c>
      <c r="L88" s="34">
        <f t="shared" si="59"/>
        <v>484</v>
      </c>
      <c r="M88" s="34">
        <f t="shared" si="60"/>
        <v>517</v>
      </c>
      <c r="N88" s="34">
        <f t="shared" si="61"/>
        <v>646</v>
      </c>
      <c r="O88" s="34">
        <f t="shared" si="62"/>
        <v>807</v>
      </c>
      <c r="P88" s="34">
        <f t="shared" si="63"/>
        <v>1383</v>
      </c>
    </row>
    <row r="89">
      <c r="B89" s="16">
        <f t="shared" si="64"/>
        <v>31</v>
      </c>
      <c r="C89" s="43">
        <v>1638.0</v>
      </c>
      <c r="D89" s="43">
        <v>633.0</v>
      </c>
      <c r="E89" s="31"/>
      <c r="F89" s="43">
        <v>463.0</v>
      </c>
      <c r="G89" s="42">
        <v>530.0</v>
      </c>
      <c r="H89" s="11"/>
      <c r="I89" s="43">
        <v>780.0</v>
      </c>
      <c r="J89" s="13">
        <f t="shared" si="58"/>
        <v>601.5</v>
      </c>
      <c r="L89" s="34">
        <f t="shared" si="59"/>
        <v>463</v>
      </c>
      <c r="M89" s="34">
        <f t="shared" si="60"/>
        <v>530</v>
      </c>
      <c r="N89" s="34">
        <f t="shared" si="61"/>
        <v>633</v>
      </c>
      <c r="O89" s="34">
        <f t="shared" si="62"/>
        <v>780</v>
      </c>
      <c r="P89" s="34">
        <f t="shared" si="63"/>
        <v>1638</v>
      </c>
    </row>
    <row r="90">
      <c r="B90" s="16">
        <f t="shared" si="64"/>
        <v>32</v>
      </c>
      <c r="C90" s="43">
        <v>1394.0</v>
      </c>
      <c r="D90" s="43">
        <v>558.0</v>
      </c>
      <c r="E90" s="31"/>
      <c r="F90" s="43">
        <v>444.0</v>
      </c>
      <c r="G90" s="42">
        <v>466.0</v>
      </c>
      <c r="H90" s="11"/>
      <c r="I90" s="43">
        <v>770.0</v>
      </c>
      <c r="J90" s="13">
        <f t="shared" si="58"/>
        <v>559.5</v>
      </c>
      <c r="L90" s="34">
        <f t="shared" si="59"/>
        <v>444</v>
      </c>
      <c r="M90" s="34">
        <f t="shared" si="60"/>
        <v>466</v>
      </c>
      <c r="N90" s="34">
        <f t="shared" si="61"/>
        <v>558</v>
      </c>
      <c r="O90" s="34">
        <f t="shared" si="62"/>
        <v>770</v>
      </c>
      <c r="P90" s="34">
        <f t="shared" si="63"/>
        <v>1394</v>
      </c>
    </row>
    <row r="91">
      <c r="B91" s="16">
        <f t="shared" si="64"/>
        <v>33</v>
      </c>
      <c r="C91" s="43">
        <v>1539.0</v>
      </c>
      <c r="D91" s="43">
        <v>545.0</v>
      </c>
      <c r="E91" s="31"/>
      <c r="F91" s="43">
        <v>428.0</v>
      </c>
      <c r="G91" s="42">
        <v>471.0</v>
      </c>
      <c r="H91" s="11"/>
      <c r="I91" s="43">
        <v>753.0</v>
      </c>
      <c r="J91" s="13">
        <f t="shared" si="58"/>
        <v>549.25</v>
      </c>
      <c r="L91" s="34">
        <f t="shared" si="59"/>
        <v>428</v>
      </c>
      <c r="M91" s="34">
        <f t="shared" si="60"/>
        <v>471</v>
      </c>
      <c r="N91" s="34">
        <f t="shared" si="61"/>
        <v>545</v>
      </c>
      <c r="O91" s="34">
        <f t="shared" si="62"/>
        <v>753</v>
      </c>
      <c r="P91" s="34">
        <f t="shared" si="63"/>
        <v>1539</v>
      </c>
    </row>
    <row r="92">
      <c r="B92" s="16">
        <f t="shared" si="64"/>
        <v>34</v>
      </c>
      <c r="C92" s="43">
        <v>1516.0</v>
      </c>
      <c r="D92" s="43">
        <v>518.0</v>
      </c>
      <c r="E92" s="31"/>
      <c r="F92" s="43">
        <v>397.0</v>
      </c>
      <c r="G92" s="42">
        <v>439.0</v>
      </c>
      <c r="H92" s="33"/>
      <c r="I92" s="43">
        <v>735.0</v>
      </c>
      <c r="J92" s="13">
        <f t="shared" si="58"/>
        <v>522.25</v>
      </c>
      <c r="L92" s="34">
        <f t="shared" si="59"/>
        <v>397</v>
      </c>
      <c r="M92" s="34">
        <f t="shared" si="60"/>
        <v>439</v>
      </c>
      <c r="N92" s="34">
        <f t="shared" si="61"/>
        <v>518</v>
      </c>
      <c r="O92" s="34">
        <f t="shared" si="62"/>
        <v>735</v>
      </c>
      <c r="P92" s="34">
        <f t="shared" si="63"/>
        <v>1516</v>
      </c>
    </row>
    <row r="93">
      <c r="B93" s="16">
        <f t="shared" si="64"/>
        <v>35</v>
      </c>
      <c r="C93" s="43">
        <v>1445.0</v>
      </c>
      <c r="D93" s="43">
        <v>511.0</v>
      </c>
      <c r="E93" s="31"/>
      <c r="F93" s="43">
        <v>381.0</v>
      </c>
      <c r="G93" s="42">
        <v>414.0</v>
      </c>
      <c r="H93" s="11"/>
      <c r="I93" s="43">
        <v>723.0</v>
      </c>
      <c r="J93" s="13">
        <f t="shared" si="58"/>
        <v>507.25</v>
      </c>
      <c r="L93" s="34">
        <f t="shared" si="59"/>
        <v>381</v>
      </c>
      <c r="M93" s="34">
        <f t="shared" si="60"/>
        <v>414</v>
      </c>
      <c r="N93" s="34">
        <f t="shared" si="61"/>
        <v>511</v>
      </c>
      <c r="O93" s="34">
        <f t="shared" si="62"/>
        <v>723</v>
      </c>
      <c r="P93" s="34">
        <f t="shared" si="63"/>
        <v>1445</v>
      </c>
    </row>
    <row r="94">
      <c r="B94" s="16">
        <f t="shared" si="64"/>
        <v>36</v>
      </c>
      <c r="C94" s="43">
        <v>1486.0</v>
      </c>
      <c r="D94" s="43">
        <v>499.0</v>
      </c>
      <c r="E94" s="31"/>
      <c r="F94" s="43">
        <v>353.0</v>
      </c>
      <c r="G94" s="42">
        <v>379.0</v>
      </c>
      <c r="H94" s="33"/>
      <c r="I94" s="43">
        <v>637.0</v>
      </c>
      <c r="J94" s="13">
        <f t="shared" si="58"/>
        <v>467</v>
      </c>
      <c r="L94" s="34">
        <f t="shared" si="59"/>
        <v>353</v>
      </c>
      <c r="M94" s="34">
        <f t="shared" si="60"/>
        <v>379</v>
      </c>
      <c r="N94" s="34">
        <f t="shared" si="61"/>
        <v>499</v>
      </c>
      <c r="O94" s="34">
        <f t="shared" si="62"/>
        <v>637</v>
      </c>
      <c r="P94" s="34">
        <f t="shared" si="63"/>
        <v>1486</v>
      </c>
    </row>
    <row r="95">
      <c r="B95" s="16">
        <f t="shared" si="64"/>
        <v>37</v>
      </c>
      <c r="C95" s="43">
        <v>1255.0</v>
      </c>
      <c r="D95" s="43">
        <v>498.0</v>
      </c>
      <c r="E95" s="31"/>
      <c r="F95" s="43">
        <v>361.0</v>
      </c>
      <c r="G95" s="42">
        <v>346.0</v>
      </c>
      <c r="H95" s="33"/>
      <c r="I95" s="43">
        <v>615.0</v>
      </c>
      <c r="J95" s="13">
        <f t="shared" si="58"/>
        <v>455</v>
      </c>
      <c r="L95" s="34">
        <f t="shared" si="59"/>
        <v>346</v>
      </c>
      <c r="M95" s="34">
        <f t="shared" si="60"/>
        <v>361</v>
      </c>
      <c r="N95" s="34">
        <f t="shared" si="61"/>
        <v>498</v>
      </c>
      <c r="O95" s="34">
        <f t="shared" si="62"/>
        <v>615</v>
      </c>
      <c r="P95" s="34">
        <f t="shared" si="63"/>
        <v>1255</v>
      </c>
    </row>
    <row r="96">
      <c r="B96" s="16">
        <f t="shared" si="64"/>
        <v>38</v>
      </c>
      <c r="C96" s="43">
        <v>1219.0</v>
      </c>
      <c r="D96" s="43">
        <v>424.0</v>
      </c>
      <c r="E96" s="31"/>
      <c r="F96" s="43">
        <v>324.0</v>
      </c>
      <c r="G96" s="42">
        <v>347.0</v>
      </c>
      <c r="H96" s="33"/>
      <c r="I96" s="43">
        <v>611.0</v>
      </c>
      <c r="J96" s="13">
        <f t="shared" si="58"/>
        <v>426.5</v>
      </c>
      <c r="L96" s="34">
        <f t="shared" si="59"/>
        <v>324</v>
      </c>
      <c r="M96" s="34">
        <f t="shared" si="60"/>
        <v>347</v>
      </c>
      <c r="N96" s="34">
        <f t="shared" si="61"/>
        <v>424</v>
      </c>
      <c r="O96" s="34">
        <f t="shared" si="62"/>
        <v>611</v>
      </c>
      <c r="P96" s="34">
        <f t="shared" si="63"/>
        <v>1219</v>
      </c>
    </row>
    <row r="97">
      <c r="B97" s="16">
        <f t="shared" si="64"/>
        <v>39</v>
      </c>
      <c r="C97" s="43">
        <v>1366.0</v>
      </c>
      <c r="D97" s="43">
        <v>383.0</v>
      </c>
      <c r="E97" s="31"/>
      <c r="F97" s="43">
        <v>260.0</v>
      </c>
      <c r="G97" s="43">
        <v>321.0</v>
      </c>
      <c r="H97" s="33"/>
      <c r="I97" s="43">
        <v>558.0</v>
      </c>
      <c r="J97" s="13">
        <f t="shared" si="58"/>
        <v>380.5</v>
      </c>
      <c r="L97" s="34">
        <f t="shared" si="59"/>
        <v>260</v>
      </c>
      <c r="M97" s="34">
        <f t="shared" si="60"/>
        <v>321</v>
      </c>
      <c r="N97" s="34">
        <f t="shared" si="61"/>
        <v>383</v>
      </c>
      <c r="O97" s="34">
        <f t="shared" si="62"/>
        <v>558</v>
      </c>
      <c r="P97" s="34">
        <f t="shared" si="63"/>
        <v>1366</v>
      </c>
    </row>
    <row r="98">
      <c r="B98" s="16">
        <f t="shared" si="64"/>
        <v>40</v>
      </c>
      <c r="C98" s="43">
        <v>1192.0</v>
      </c>
      <c r="D98" s="43">
        <v>331.0</v>
      </c>
      <c r="E98" s="31"/>
      <c r="F98" s="43">
        <v>253.0</v>
      </c>
      <c r="G98" s="42">
        <v>303.0</v>
      </c>
      <c r="H98" s="33"/>
      <c r="I98" s="43">
        <v>548.0</v>
      </c>
      <c r="J98" s="13">
        <f t="shared" si="58"/>
        <v>358.75</v>
      </c>
      <c r="L98" s="34">
        <f t="shared" si="59"/>
        <v>253</v>
      </c>
      <c r="M98" s="34">
        <f t="shared" si="60"/>
        <v>303</v>
      </c>
      <c r="N98" s="34">
        <f t="shared" si="61"/>
        <v>331</v>
      </c>
      <c r="O98" s="34">
        <f t="shared" si="62"/>
        <v>548</v>
      </c>
      <c r="P98" s="34">
        <f t="shared" si="63"/>
        <v>1192</v>
      </c>
    </row>
    <row r="99">
      <c r="B99" s="16">
        <f t="shared" si="64"/>
        <v>41</v>
      </c>
      <c r="C99" s="43">
        <v>1078.0</v>
      </c>
      <c r="D99" s="43">
        <v>251.0</v>
      </c>
      <c r="E99" s="31"/>
      <c r="F99" s="43">
        <v>239.0</v>
      </c>
      <c r="G99" s="43">
        <v>287.0</v>
      </c>
      <c r="H99" s="33"/>
      <c r="I99" s="43">
        <v>245.0</v>
      </c>
      <c r="J99" s="13">
        <f t="shared" si="58"/>
        <v>255.5</v>
      </c>
      <c r="L99" s="34">
        <f t="shared" si="59"/>
        <v>239</v>
      </c>
      <c r="M99" s="34">
        <f t="shared" si="60"/>
        <v>245</v>
      </c>
      <c r="N99" s="34">
        <f t="shared" si="61"/>
        <v>251</v>
      </c>
      <c r="O99" s="34">
        <f t="shared" si="62"/>
        <v>287</v>
      </c>
      <c r="P99" s="34">
        <f t="shared" si="63"/>
        <v>1078</v>
      </c>
    </row>
    <row r="100">
      <c r="B100" s="16">
        <f t="shared" si="64"/>
        <v>42</v>
      </c>
      <c r="C100" s="43">
        <v>1152.0</v>
      </c>
      <c r="D100" s="43">
        <v>201.0</v>
      </c>
      <c r="E100" s="31"/>
      <c r="F100" s="43">
        <v>204.0</v>
      </c>
      <c r="G100" s="43">
        <v>233.0</v>
      </c>
      <c r="H100" s="33"/>
      <c r="I100" s="43">
        <v>226.0</v>
      </c>
      <c r="J100" s="13">
        <f t="shared" si="58"/>
        <v>216</v>
      </c>
      <c r="L100" s="34">
        <f t="shared" si="59"/>
        <v>201</v>
      </c>
      <c r="M100" s="34">
        <f t="shared" si="60"/>
        <v>204</v>
      </c>
      <c r="N100" s="34">
        <f t="shared" si="61"/>
        <v>226</v>
      </c>
      <c r="O100" s="34">
        <f t="shared" si="62"/>
        <v>233</v>
      </c>
      <c r="P100" s="34">
        <f t="shared" si="63"/>
        <v>1152</v>
      </c>
    </row>
    <row r="101">
      <c r="B101" s="16">
        <f t="shared" si="64"/>
        <v>43</v>
      </c>
      <c r="C101" s="43">
        <v>1115.0</v>
      </c>
      <c r="D101" s="43">
        <v>185.0</v>
      </c>
      <c r="E101" s="31"/>
      <c r="F101" s="43">
        <v>158.0</v>
      </c>
      <c r="G101" s="43">
        <v>215.0</v>
      </c>
      <c r="H101" s="33"/>
      <c r="I101" s="43">
        <v>190.0</v>
      </c>
      <c r="J101" s="13">
        <f t="shared" si="58"/>
        <v>187</v>
      </c>
      <c r="L101" s="34">
        <f t="shared" si="59"/>
        <v>158</v>
      </c>
      <c r="M101" s="34">
        <f t="shared" si="60"/>
        <v>185</v>
      </c>
      <c r="N101" s="34">
        <f t="shared" si="61"/>
        <v>190</v>
      </c>
      <c r="O101" s="34">
        <f t="shared" si="62"/>
        <v>215</v>
      </c>
      <c r="P101" s="34">
        <f t="shared" si="63"/>
        <v>1115</v>
      </c>
    </row>
    <row r="102">
      <c r="B102" s="16">
        <f t="shared" si="64"/>
        <v>44</v>
      </c>
      <c r="C102" s="43">
        <v>1198.0</v>
      </c>
      <c r="D102" s="43">
        <v>127.0</v>
      </c>
      <c r="E102" s="31"/>
      <c r="F102" s="43">
        <v>128.0</v>
      </c>
      <c r="G102" s="43">
        <v>184.0</v>
      </c>
      <c r="H102" s="32"/>
      <c r="I102" s="43">
        <v>176.0</v>
      </c>
      <c r="J102" s="13">
        <f t="shared" si="58"/>
        <v>153.75</v>
      </c>
      <c r="L102" s="34">
        <f t="shared" si="59"/>
        <v>127</v>
      </c>
      <c r="M102" s="34">
        <f t="shared" si="60"/>
        <v>128</v>
      </c>
      <c r="N102" s="34">
        <f t="shared" si="61"/>
        <v>176</v>
      </c>
      <c r="O102" s="34">
        <f t="shared" si="62"/>
        <v>184</v>
      </c>
      <c r="P102" s="34">
        <f t="shared" si="63"/>
        <v>1198</v>
      </c>
    </row>
    <row r="103">
      <c r="B103" s="16">
        <f t="shared" si="64"/>
        <v>45</v>
      </c>
      <c r="C103" s="43">
        <v>1044.0</v>
      </c>
      <c r="D103" s="43">
        <v>123.0</v>
      </c>
      <c r="E103" s="31"/>
      <c r="F103" s="43">
        <v>96.0</v>
      </c>
      <c r="G103" s="43">
        <v>154.0</v>
      </c>
      <c r="H103" s="33"/>
      <c r="I103" s="43">
        <v>161.0</v>
      </c>
      <c r="J103" s="13">
        <f t="shared" si="58"/>
        <v>133.5</v>
      </c>
      <c r="L103" s="34">
        <f t="shared" si="59"/>
        <v>96</v>
      </c>
      <c r="M103" s="34">
        <f t="shared" si="60"/>
        <v>123</v>
      </c>
      <c r="N103" s="34">
        <f t="shared" si="61"/>
        <v>154</v>
      </c>
      <c r="O103" s="34">
        <f t="shared" si="62"/>
        <v>161</v>
      </c>
      <c r="P103" s="34">
        <f t="shared" si="63"/>
        <v>1044</v>
      </c>
    </row>
    <row r="104">
      <c r="B104" s="16">
        <f t="shared" si="64"/>
        <v>46</v>
      </c>
      <c r="C104" s="43">
        <v>539.0</v>
      </c>
      <c r="D104" s="43">
        <v>109.0</v>
      </c>
      <c r="E104" s="31"/>
      <c r="F104" s="43">
        <v>78.0</v>
      </c>
      <c r="G104" s="43">
        <v>136.0</v>
      </c>
      <c r="H104" s="33"/>
      <c r="I104" s="43">
        <v>103.0</v>
      </c>
      <c r="J104" s="13">
        <f t="shared" si="58"/>
        <v>106.5</v>
      </c>
      <c r="L104" s="34">
        <f t="shared" si="59"/>
        <v>78</v>
      </c>
      <c r="M104" s="34">
        <f t="shared" si="60"/>
        <v>103</v>
      </c>
      <c r="N104" s="34">
        <f t="shared" si="61"/>
        <v>109</v>
      </c>
      <c r="O104" s="34">
        <f t="shared" si="62"/>
        <v>136</v>
      </c>
      <c r="P104" s="34">
        <f t="shared" si="63"/>
        <v>539</v>
      </c>
    </row>
    <row r="105">
      <c r="B105" s="16">
        <f t="shared" si="64"/>
        <v>47</v>
      </c>
      <c r="C105" s="43">
        <v>987.0</v>
      </c>
      <c r="D105" s="43">
        <v>80.0</v>
      </c>
      <c r="E105" s="31"/>
      <c r="F105" s="43">
        <v>59.0</v>
      </c>
      <c r="G105" s="43">
        <v>121.0</v>
      </c>
      <c r="H105" s="33"/>
      <c r="I105" s="43">
        <v>90.0</v>
      </c>
      <c r="J105" s="13">
        <f t="shared" si="58"/>
        <v>87.5</v>
      </c>
      <c r="L105" s="34">
        <f t="shared" si="59"/>
        <v>59</v>
      </c>
      <c r="M105" s="34">
        <f t="shared" si="60"/>
        <v>80</v>
      </c>
      <c r="N105" s="34">
        <f t="shared" si="61"/>
        <v>90</v>
      </c>
      <c r="O105" s="34">
        <f t="shared" si="62"/>
        <v>121</v>
      </c>
      <c r="P105" s="34">
        <f t="shared" si="63"/>
        <v>987</v>
      </c>
    </row>
    <row r="106">
      <c r="B106" s="16">
        <f t="shared" si="64"/>
        <v>48</v>
      </c>
      <c r="C106" s="43">
        <v>485.0</v>
      </c>
      <c r="D106" s="43">
        <v>79.0</v>
      </c>
      <c r="E106" s="31"/>
      <c r="F106" s="43">
        <v>46.0</v>
      </c>
      <c r="G106" s="43">
        <v>86.0</v>
      </c>
      <c r="H106" s="33"/>
      <c r="I106" s="43">
        <v>73.0</v>
      </c>
      <c r="J106" s="13">
        <f t="shared" si="58"/>
        <v>71</v>
      </c>
      <c r="L106" s="34">
        <f t="shared" si="59"/>
        <v>46</v>
      </c>
      <c r="M106" s="34">
        <f t="shared" si="60"/>
        <v>73</v>
      </c>
      <c r="N106" s="34">
        <f t="shared" si="61"/>
        <v>79</v>
      </c>
      <c r="O106" s="34">
        <f t="shared" si="62"/>
        <v>86</v>
      </c>
      <c r="P106" s="34">
        <f t="shared" si="63"/>
        <v>485</v>
      </c>
    </row>
    <row r="107">
      <c r="B107" s="16">
        <f t="shared" si="64"/>
        <v>49</v>
      </c>
      <c r="C107" s="43">
        <v>27.0</v>
      </c>
      <c r="D107" s="43">
        <v>63.0</v>
      </c>
      <c r="E107" s="31"/>
      <c r="F107" s="43">
        <v>36.0</v>
      </c>
      <c r="G107" s="43">
        <v>61.0</v>
      </c>
      <c r="H107" s="33"/>
      <c r="I107" s="43">
        <v>46.0</v>
      </c>
      <c r="J107" s="13">
        <f t="shared" si="58"/>
        <v>51.5</v>
      </c>
      <c r="L107" s="34">
        <f t="shared" si="59"/>
        <v>27</v>
      </c>
      <c r="M107" s="34">
        <f t="shared" si="60"/>
        <v>36</v>
      </c>
      <c r="N107" s="34">
        <f t="shared" si="61"/>
        <v>46</v>
      </c>
      <c r="O107" s="34">
        <f t="shared" si="62"/>
        <v>61</v>
      </c>
      <c r="P107" s="34">
        <f t="shared" si="63"/>
        <v>63</v>
      </c>
    </row>
    <row r="108">
      <c r="B108" s="23">
        <f t="shared" si="64"/>
        <v>50</v>
      </c>
      <c r="C108" s="42">
        <v>2.0</v>
      </c>
      <c r="D108" s="43">
        <v>18.0</v>
      </c>
      <c r="E108" s="37"/>
      <c r="F108" s="43">
        <v>19.0</v>
      </c>
      <c r="G108" s="43">
        <v>18.0</v>
      </c>
      <c r="H108" s="38"/>
      <c r="I108" s="42">
        <v>25.0</v>
      </c>
      <c r="J108" s="13">
        <f t="shared" si="58"/>
        <v>20</v>
      </c>
      <c r="L108" s="60">
        <f t="shared" si="59"/>
        <v>2</v>
      </c>
      <c r="M108" s="60">
        <f t="shared" si="60"/>
        <v>18</v>
      </c>
      <c r="N108" s="60">
        <f t="shared" si="61"/>
        <v>18</v>
      </c>
      <c r="O108" s="60">
        <f t="shared" si="62"/>
        <v>19</v>
      </c>
      <c r="P108" s="60">
        <f t="shared" si="63"/>
        <v>25</v>
      </c>
    </row>
    <row r="109">
      <c r="F109" s="42">
        <v>2.0</v>
      </c>
    </row>
  </sheetData>
  <mergeCells count="5">
    <mergeCell ref="B3:J3"/>
    <mergeCell ref="L3:P3"/>
    <mergeCell ref="R3:Y3"/>
    <mergeCell ref="B57:J57"/>
    <mergeCell ref="L57:P5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2">
      <c r="A2" s="52" t="s">
        <v>45</v>
      </c>
      <c r="B2" s="6" t="s">
        <v>35</v>
      </c>
      <c r="C2" s="53" t="s">
        <v>34</v>
      </c>
    </row>
    <row r="3">
      <c r="A3" s="54" t="s">
        <v>46</v>
      </c>
      <c r="B3" s="55" t="s">
        <v>47</v>
      </c>
      <c r="C3" s="56" t="s">
        <v>47</v>
      </c>
    </row>
    <row r="4">
      <c r="A4" s="54" t="s">
        <v>48</v>
      </c>
      <c r="B4" s="55" t="s">
        <v>49</v>
      </c>
      <c r="C4" s="56" t="s">
        <v>47</v>
      </c>
    </row>
    <row r="5">
      <c r="A5" s="54" t="s">
        <v>50</v>
      </c>
      <c r="B5" s="55" t="s">
        <v>49</v>
      </c>
      <c r="C5" s="56" t="s">
        <v>47</v>
      </c>
    </row>
    <row r="6">
      <c r="A6" s="54" t="s">
        <v>51</v>
      </c>
      <c r="B6" s="55" t="s">
        <v>52</v>
      </c>
      <c r="C6" s="56" t="s">
        <v>47</v>
      </c>
    </row>
    <row r="7">
      <c r="A7" s="54" t="s">
        <v>53</v>
      </c>
      <c r="B7" s="55" t="s">
        <v>47</v>
      </c>
      <c r="C7" s="56" t="s">
        <v>47</v>
      </c>
    </row>
    <row r="8">
      <c r="A8" s="54" t="s">
        <v>54</v>
      </c>
      <c r="B8" s="55" t="s">
        <v>47</v>
      </c>
      <c r="C8" s="56" t="s">
        <v>49</v>
      </c>
    </row>
    <row r="9">
      <c r="A9" s="54" t="s">
        <v>55</v>
      </c>
      <c r="B9" s="55" t="s">
        <v>47</v>
      </c>
      <c r="C9" s="56" t="s">
        <v>56</v>
      </c>
    </row>
    <row r="10">
      <c r="A10" s="54" t="s">
        <v>57</v>
      </c>
      <c r="B10" s="55" t="s">
        <v>47</v>
      </c>
      <c r="C10" s="56" t="s">
        <v>56</v>
      </c>
    </row>
    <row r="11">
      <c r="A11" s="54" t="s">
        <v>58</v>
      </c>
      <c r="B11" s="55" t="s">
        <v>49</v>
      </c>
      <c r="C11" s="56" t="s">
        <v>49</v>
      </c>
    </row>
    <row r="12">
      <c r="A12" s="54" t="s">
        <v>59</v>
      </c>
      <c r="B12" s="55" t="s">
        <v>60</v>
      </c>
      <c r="C12" s="56" t="s">
        <v>49</v>
      </c>
    </row>
    <row r="13">
      <c r="A13" s="54" t="s">
        <v>61</v>
      </c>
      <c r="B13" s="55" t="s">
        <v>47</v>
      </c>
      <c r="C13" s="56" t="s">
        <v>56</v>
      </c>
    </row>
    <row r="14">
      <c r="A14" s="54" t="s">
        <v>62</v>
      </c>
      <c r="B14" s="55" t="s">
        <v>47</v>
      </c>
      <c r="C14" s="56" t="s">
        <v>56</v>
      </c>
    </row>
    <row r="15">
      <c r="A15" s="54" t="s">
        <v>63</v>
      </c>
      <c r="B15" s="55" t="s">
        <v>49</v>
      </c>
      <c r="C15" s="56" t="s">
        <v>56</v>
      </c>
    </row>
    <row r="16">
      <c r="A16" s="54" t="s">
        <v>64</v>
      </c>
      <c r="B16" s="55" t="s">
        <v>52</v>
      </c>
      <c r="C16" s="56" t="s">
        <v>65</v>
      </c>
    </row>
    <row r="17">
      <c r="A17" s="54" t="s">
        <v>66</v>
      </c>
      <c r="B17" s="55" t="s">
        <v>47</v>
      </c>
      <c r="C17" s="56" t="s">
        <v>47</v>
      </c>
    </row>
    <row r="18">
      <c r="A18" s="54" t="s">
        <v>67</v>
      </c>
      <c r="B18" s="55" t="s">
        <v>47</v>
      </c>
      <c r="C18" s="56" t="s">
        <v>47</v>
      </c>
    </row>
    <row r="19">
      <c r="A19" s="54" t="s">
        <v>68</v>
      </c>
      <c r="B19" s="55" t="s">
        <v>69</v>
      </c>
      <c r="C19" s="56" t="s">
        <v>49</v>
      </c>
    </row>
    <row r="20">
      <c r="A20" s="54" t="s">
        <v>70</v>
      </c>
      <c r="B20" s="55" t="s">
        <v>69</v>
      </c>
      <c r="C20" s="56" t="s">
        <v>49</v>
      </c>
    </row>
    <row r="21">
      <c r="A21" s="54" t="s">
        <v>71</v>
      </c>
      <c r="B21" s="55" t="s">
        <v>49</v>
      </c>
      <c r="C21" s="56" t="s">
        <v>49</v>
      </c>
    </row>
    <row r="22">
      <c r="A22" s="54" t="s">
        <v>72</v>
      </c>
      <c r="B22" s="55" t="s">
        <v>73</v>
      </c>
      <c r="C22" s="56" t="s">
        <v>49</v>
      </c>
    </row>
    <row r="23">
      <c r="A23" s="54" t="s">
        <v>74</v>
      </c>
      <c r="B23" s="55" t="s">
        <v>49</v>
      </c>
      <c r="C23" s="56" t="s">
        <v>49</v>
      </c>
    </row>
    <row r="24">
      <c r="A24" s="54" t="s">
        <v>75</v>
      </c>
      <c r="B24" s="55" t="s">
        <v>49</v>
      </c>
      <c r="C24" s="56" t="s">
        <v>49</v>
      </c>
    </row>
    <row r="25">
      <c r="A25" s="57" t="s">
        <v>76</v>
      </c>
      <c r="B25" s="58" t="s">
        <v>49</v>
      </c>
      <c r="C25" s="59" t="s">
        <v>49</v>
      </c>
    </row>
    <row r="27">
      <c r="A27" s="52" t="s">
        <v>77</v>
      </c>
      <c r="B27" s="6" t="s">
        <v>35</v>
      </c>
      <c r="C27" s="4" t="s">
        <v>34</v>
      </c>
    </row>
    <row r="28">
      <c r="A28" s="54" t="s">
        <v>78</v>
      </c>
      <c r="B28" s="55" t="s">
        <v>47</v>
      </c>
      <c r="C28" s="9" t="s">
        <v>49</v>
      </c>
    </row>
    <row r="29">
      <c r="A29" s="54" t="s">
        <v>79</v>
      </c>
      <c r="B29" s="55" t="s">
        <v>47</v>
      </c>
      <c r="C29" s="9" t="s">
        <v>49</v>
      </c>
    </row>
    <row r="30">
      <c r="A30" s="54" t="s">
        <v>80</v>
      </c>
      <c r="B30" s="55" t="s">
        <v>47</v>
      </c>
      <c r="C30" s="9" t="s">
        <v>49</v>
      </c>
    </row>
    <row r="31">
      <c r="A31" s="54" t="s">
        <v>81</v>
      </c>
      <c r="B31" s="55" t="s">
        <v>47</v>
      </c>
      <c r="C31" s="9" t="s">
        <v>49</v>
      </c>
    </row>
    <row r="32">
      <c r="A32" s="54" t="s">
        <v>82</v>
      </c>
      <c r="B32" s="55" t="s">
        <v>47</v>
      </c>
      <c r="C32" s="9" t="s">
        <v>49</v>
      </c>
    </row>
    <row r="33">
      <c r="A33" s="54" t="s">
        <v>83</v>
      </c>
      <c r="B33" s="55" t="s">
        <v>47</v>
      </c>
      <c r="C33" s="9" t="s">
        <v>47</v>
      </c>
    </row>
    <row r="34">
      <c r="A34" s="54" t="s">
        <v>84</v>
      </c>
      <c r="B34" s="55" t="s">
        <v>47</v>
      </c>
      <c r="C34" s="9" t="s">
        <v>49</v>
      </c>
    </row>
    <row r="35">
      <c r="A35" s="54" t="s">
        <v>85</v>
      </c>
      <c r="B35" s="55" t="s">
        <v>47</v>
      </c>
      <c r="C35" s="9" t="s">
        <v>49</v>
      </c>
    </row>
    <row r="36">
      <c r="A36" s="57" t="s">
        <v>86</v>
      </c>
      <c r="B36" s="58" t="s">
        <v>47</v>
      </c>
      <c r="C36" s="17" t="s">
        <v>87</v>
      </c>
    </row>
  </sheetData>
  <drawing r:id="rId1"/>
</worksheet>
</file>