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jaert\Desktop\FlairResearch\"/>
    </mc:Choice>
  </mc:AlternateContent>
  <xr:revisionPtr revIDLastSave="0" documentId="13_ncr:1_{0BCAA088-3EB4-48EA-9714-7718B5C698A3}" xr6:coauthVersionLast="28" xr6:coauthVersionMax="28" xr10:uidLastSave="{00000000-0000-0000-0000-000000000000}"/>
  <bookViews>
    <workbookView minimized="1" xWindow="0" yWindow="0" windowWidth="28800" windowHeight="12210" firstSheet="16" activeTab="16" xr2:uid="{00000000-000D-0000-FFFF-FFFF00000000}"/>
  </bookViews>
  <sheets>
    <sheet name="ICCTA" sheetId="1" r:id="rId1"/>
    <sheet name="Covert" sheetId="2" r:id="rId2"/>
    <sheet name="Covert50" sheetId="4" r:id="rId3"/>
    <sheet name="CovertSolvePrev" sheetId="8" r:id="rId4"/>
    <sheet name="CovertReverse" sheetId="18" r:id="rId5"/>
    <sheet name="FlairReverse" sheetId="19" r:id="rId6"/>
    <sheet name="DidfailReverse" sheetId="20" r:id="rId7"/>
    <sheet name="CovertSolveNew" sheetId="9" r:id="rId8"/>
    <sheet name="FlairSolve" sheetId="10" r:id="rId9"/>
    <sheet name="FlairS+A" sheetId="15" r:id="rId10"/>
    <sheet name="FlairCNF" sheetId="11" r:id="rId11"/>
    <sheet name="FlairCNFV2" sheetId="16" r:id="rId12"/>
    <sheet name="CovertCNF" sheetId="12" r:id="rId13"/>
    <sheet name="CovertVariable" sheetId="13" r:id="rId14"/>
    <sheet name="FlairVariable" sheetId="14" r:id="rId15"/>
    <sheet name="FlairVariableV2" sheetId="17" r:id="rId16"/>
    <sheet name="Flair50" sheetId="6" r:id="rId17"/>
    <sheet name="Flair50New" sheetId="7" r:id="rId18"/>
    <sheet name="Didfail" sheetId="3" r:id="rId19"/>
    <sheet name="Didfail50" sheetId="5" r:id="rId20"/>
  </sheets>
  <definedNames>
    <definedName name="_xlchart.v1.0" hidden="1">ICCTA!$B$6:$F$6</definedName>
    <definedName name="_xlchart.v1.1" hidden="1">Covert!$I$4:$I$8</definedName>
    <definedName name="_xlchart.v1.10" hidden="1">Covert!$R$4:$R$8</definedName>
    <definedName name="_xlchart.v1.11" hidden="1">Covert!$I$4:$I$8</definedName>
    <definedName name="_xlchart.v1.12" hidden="1">Covert!$J$4:$J$8</definedName>
    <definedName name="_xlchart.v1.13" hidden="1">Covert!$K$4:$K$8</definedName>
    <definedName name="_xlchart.v1.14" hidden="1">Covert!$L$4:$L$8</definedName>
    <definedName name="_xlchart.v1.15" hidden="1">Covert!$M$4:$M$8</definedName>
    <definedName name="_xlchart.v1.16" hidden="1">Covert!$N$4:$N$8</definedName>
    <definedName name="_xlchart.v1.17" hidden="1">Covert!$O$4:$O$8</definedName>
    <definedName name="_xlchart.v1.18" hidden="1">Covert!$P$4:$P$8</definedName>
    <definedName name="_xlchart.v1.19" hidden="1">Covert!$Q$4:$Q$8</definedName>
    <definedName name="_xlchart.v1.2" hidden="1">Covert!$J$4:$J$8</definedName>
    <definedName name="_xlchart.v1.20" hidden="1">Covert!$R$4:$R$8</definedName>
    <definedName name="_xlchart.v1.21" hidden="1">Didfail!$I$7:$I$11</definedName>
    <definedName name="_xlchart.v1.22" hidden="1">Didfail!$J$7:$J$11</definedName>
    <definedName name="_xlchart.v1.23" hidden="1">Didfail!$K$7:$K$11</definedName>
    <definedName name="_xlchart.v1.24" hidden="1">Didfail!$L$7:$L$11</definedName>
    <definedName name="_xlchart.v1.25" hidden="1">Didfail!$M$7:$M$11</definedName>
    <definedName name="_xlchart.v1.26" hidden="1">Didfail!$N$7:$N$11</definedName>
    <definedName name="_xlchart.v1.3" hidden="1">Covert!$K$4:$K$8</definedName>
    <definedName name="_xlchart.v1.4" hidden="1">Covert!$L$4:$L$8</definedName>
    <definedName name="_xlchart.v1.5" hidden="1">Covert!$M$4:$M$8</definedName>
    <definedName name="_xlchart.v1.6" hidden="1">Covert!$N$4:$N$8</definedName>
    <definedName name="_xlchart.v1.7" hidden="1">Covert!$O$4:$O$8</definedName>
    <definedName name="_xlchart.v1.8" hidden="1">Covert!$P$4:$P$8</definedName>
    <definedName name="_xlchart.v1.9" hidden="1">Covert!$Q$4:$Q$8</definedName>
    <definedName name="_xlchart.v4.0" hidden="1">ICCTA!$B$6:$F$6</definedName>
    <definedName name="_xlchart.v4.1" hidden="1">Covert!$I$4:$I$8</definedName>
    <definedName name="_xlchart.v4.10" hidden="1">Covert!$R$4:$R$8</definedName>
    <definedName name="_xlchart.v4.11" hidden="1">Covert!$R$4:$R$8</definedName>
    <definedName name="_xlchart.v4.12" hidden="1">Didfail!$I$7:$I$11</definedName>
    <definedName name="_xlchart.v4.13" hidden="1">Didfail!$J$7:$J$11</definedName>
    <definedName name="_xlchart.v4.14" hidden="1">Didfail!$K$7:$K$11</definedName>
    <definedName name="_xlchart.v4.15" hidden="1">Didfail!$L$7:$L$11</definedName>
    <definedName name="_xlchart.v4.16" hidden="1">Didfail!$M$7:$M$11</definedName>
    <definedName name="_xlchart.v4.17" hidden="1">Didfail!$N$7:$N$11</definedName>
    <definedName name="_xlchart.v4.18" hidden="1">Didfail!$N$7:$N$11</definedName>
    <definedName name="_xlchart.v4.2" hidden="1">Covert!$J$4:$J$8</definedName>
    <definedName name="_xlchart.v4.3" hidden="1">Covert!$K$4:$K$8</definedName>
    <definedName name="_xlchart.v4.4" hidden="1">Covert!$L$4:$L$8</definedName>
    <definedName name="_xlchart.v4.5" hidden="1">Covert!$M$4:$M$8</definedName>
    <definedName name="_xlchart.v4.6" hidden="1">Covert!$N$4:$N$8</definedName>
    <definedName name="_xlchart.v4.7" hidden="1">Covert!$O$4:$O$8</definedName>
    <definedName name="_xlchart.v4.8" hidden="1">Covert!$P$4:$P$8</definedName>
    <definedName name="_xlchart.v4.9" hidden="1">Covert!$Q$4:$Q$8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" l="1"/>
  <c r="I6" i="4"/>
  <c r="I4" i="2"/>
  <c r="J4" i="2"/>
  <c r="I6" i="18"/>
  <c r="J6" i="18"/>
  <c r="I5" i="2"/>
  <c r="I10" i="20" l="1"/>
  <c r="Q16" i="20" s="1"/>
  <c r="J10" i="20"/>
  <c r="P16" i="20" s="1"/>
  <c r="K10" i="20"/>
  <c r="O16" i="20" s="1"/>
  <c r="L10" i="20"/>
  <c r="N16" i="20" s="1"/>
  <c r="M10" i="20"/>
  <c r="M16" i="20" s="1"/>
  <c r="N10" i="20"/>
  <c r="L16" i="20" s="1"/>
  <c r="K16" i="20"/>
  <c r="J16" i="20"/>
  <c r="I16" i="20"/>
  <c r="I9" i="20"/>
  <c r="Q15" i="20" s="1"/>
  <c r="J9" i="20"/>
  <c r="P15" i="20"/>
  <c r="K9" i="20"/>
  <c r="O15" i="20"/>
  <c r="L9" i="20"/>
  <c r="N15" i="20"/>
  <c r="M9" i="20"/>
  <c r="M15" i="20" s="1"/>
  <c r="N9" i="20"/>
  <c r="L15" i="20"/>
  <c r="K15" i="20"/>
  <c r="J15" i="20"/>
  <c r="I15" i="20"/>
  <c r="I8" i="20"/>
  <c r="Q14" i="20" s="1"/>
  <c r="J8" i="20"/>
  <c r="P14" i="20" s="1"/>
  <c r="K8" i="20"/>
  <c r="O14" i="20" s="1"/>
  <c r="L8" i="20"/>
  <c r="N14" i="20"/>
  <c r="M8" i="20"/>
  <c r="M14" i="20" s="1"/>
  <c r="N8" i="20"/>
  <c r="L14" i="20" s="1"/>
  <c r="K14" i="20"/>
  <c r="J14" i="20"/>
  <c r="I14" i="20"/>
  <c r="I7" i="20"/>
  <c r="Q13" i="20"/>
  <c r="J7" i="20"/>
  <c r="P13" i="20" s="1"/>
  <c r="K7" i="20"/>
  <c r="O13" i="20"/>
  <c r="L7" i="20"/>
  <c r="N13" i="20"/>
  <c r="M7" i="20"/>
  <c r="M13" i="20"/>
  <c r="N7" i="20"/>
  <c r="L13" i="20" s="1"/>
  <c r="K13" i="20"/>
  <c r="J13" i="20"/>
  <c r="I13" i="20"/>
  <c r="I6" i="20"/>
  <c r="Q12" i="20"/>
  <c r="J6" i="20"/>
  <c r="P12" i="20" s="1"/>
  <c r="K6" i="20"/>
  <c r="O12" i="20" s="1"/>
  <c r="L6" i="20"/>
  <c r="N12" i="20" s="1"/>
  <c r="M6" i="20"/>
  <c r="M12" i="20"/>
  <c r="N6" i="20"/>
  <c r="L12" i="20" s="1"/>
  <c r="K12" i="20"/>
  <c r="J12" i="20"/>
  <c r="I12" i="20"/>
  <c r="Q10" i="19"/>
  <c r="P10" i="19"/>
  <c r="O10" i="19"/>
  <c r="N10" i="19"/>
  <c r="L16" i="19" s="1"/>
  <c r="M10" i="19"/>
  <c r="L10" i="19"/>
  <c r="K10" i="19"/>
  <c r="J10" i="19"/>
  <c r="I10" i="19"/>
  <c r="Q9" i="19"/>
  <c r="P9" i="19"/>
  <c r="O9" i="19"/>
  <c r="K15" i="19" s="1"/>
  <c r="N9" i="19"/>
  <c r="M9" i="19"/>
  <c r="L9" i="19"/>
  <c r="K9" i="19"/>
  <c r="J9" i="19"/>
  <c r="I9" i="19"/>
  <c r="Q8" i="19"/>
  <c r="I14" i="19" s="1"/>
  <c r="P8" i="19"/>
  <c r="J14" i="19" s="1"/>
  <c r="O8" i="19"/>
  <c r="K14" i="19" s="1"/>
  <c r="N8" i="19"/>
  <c r="M8" i="19"/>
  <c r="L8" i="19"/>
  <c r="K8" i="19"/>
  <c r="J8" i="19"/>
  <c r="I8" i="19"/>
  <c r="Q14" i="19" s="1"/>
  <c r="Q7" i="19"/>
  <c r="I13" i="19" s="1"/>
  <c r="P7" i="19"/>
  <c r="J13" i="19" s="1"/>
  <c r="O7" i="19"/>
  <c r="N7" i="19"/>
  <c r="M7" i="19"/>
  <c r="L7" i="19"/>
  <c r="K7" i="19"/>
  <c r="J7" i="19"/>
  <c r="P13" i="19" s="1"/>
  <c r="I7" i="19"/>
  <c r="Q13" i="19" s="1"/>
  <c r="Q6" i="19"/>
  <c r="I12" i="19" s="1"/>
  <c r="P6" i="19"/>
  <c r="O6" i="19"/>
  <c r="N6" i="19"/>
  <c r="L12" i="19" s="1"/>
  <c r="M6" i="19"/>
  <c r="L6" i="19"/>
  <c r="K6" i="19"/>
  <c r="J6" i="19"/>
  <c r="P12" i="19" s="1"/>
  <c r="I6" i="19"/>
  <c r="Q12" i="19" s="1"/>
  <c r="Q16" i="19"/>
  <c r="P16" i="19"/>
  <c r="O16" i="19"/>
  <c r="N16" i="19"/>
  <c r="M16" i="19"/>
  <c r="K16" i="19"/>
  <c r="J16" i="19"/>
  <c r="I16" i="19"/>
  <c r="Q15" i="19"/>
  <c r="P15" i="19"/>
  <c r="O15" i="19"/>
  <c r="N15" i="19"/>
  <c r="M15" i="19"/>
  <c r="L15" i="19"/>
  <c r="J15" i="19"/>
  <c r="I15" i="19"/>
  <c r="P14" i="19"/>
  <c r="O14" i="19"/>
  <c r="N14" i="19"/>
  <c r="M14" i="19"/>
  <c r="L14" i="19"/>
  <c r="O13" i="19"/>
  <c r="N13" i="19"/>
  <c r="M13" i="19"/>
  <c r="L13" i="19"/>
  <c r="K13" i="19"/>
  <c r="O12" i="19"/>
  <c r="N12" i="19"/>
  <c r="M12" i="19"/>
  <c r="K12" i="19"/>
  <c r="J12" i="19"/>
  <c r="I7" i="18"/>
  <c r="Q13" i="18"/>
  <c r="I8" i="18"/>
  <c r="Q14" i="18" s="1"/>
  <c r="I9" i="18"/>
  <c r="Q15" i="18"/>
  <c r="I10" i="18"/>
  <c r="Q16" i="18"/>
  <c r="J7" i="18"/>
  <c r="P13" i="18"/>
  <c r="J8" i="18"/>
  <c r="P14" i="18" s="1"/>
  <c r="J9" i="18"/>
  <c r="P15" i="18" s="1"/>
  <c r="J10" i="18"/>
  <c r="P16" i="18"/>
  <c r="K7" i="18"/>
  <c r="O13" i="18"/>
  <c r="K8" i="18"/>
  <c r="O14" i="18" s="1"/>
  <c r="K9" i="18"/>
  <c r="O15" i="18" s="1"/>
  <c r="K10" i="18"/>
  <c r="O16" i="18" s="1"/>
  <c r="L7" i="18"/>
  <c r="N13" i="18"/>
  <c r="L8" i="18"/>
  <c r="N14" i="18" s="1"/>
  <c r="L9" i="18"/>
  <c r="N15" i="18" s="1"/>
  <c r="L10" i="18"/>
  <c r="N16" i="18" s="1"/>
  <c r="M7" i="18"/>
  <c r="M13" i="18"/>
  <c r="M8" i="18"/>
  <c r="M14" i="18" s="1"/>
  <c r="M9" i="18"/>
  <c r="M15" i="18" s="1"/>
  <c r="M10" i="18"/>
  <c r="M16" i="18" s="1"/>
  <c r="N7" i="18"/>
  <c r="L13" i="18"/>
  <c r="N8" i="18"/>
  <c r="L14" i="18" s="1"/>
  <c r="N9" i="18"/>
  <c r="L15" i="18" s="1"/>
  <c r="N10" i="18"/>
  <c r="L16" i="18" s="1"/>
  <c r="Q12" i="18"/>
  <c r="P12" i="18"/>
  <c r="K6" i="18"/>
  <c r="O12" i="18" s="1"/>
  <c r="L6" i="18"/>
  <c r="N12" i="18" s="1"/>
  <c r="M6" i="18"/>
  <c r="M12" i="18"/>
  <c r="N6" i="18"/>
  <c r="L12" i="18" s="1"/>
  <c r="O7" i="18"/>
  <c r="K13" i="18" s="1"/>
  <c r="O8" i="18"/>
  <c r="K14" i="18" s="1"/>
  <c r="O9" i="18"/>
  <c r="K15" i="18"/>
  <c r="O10" i="18"/>
  <c r="K16" i="18" s="1"/>
  <c r="P8" i="18"/>
  <c r="J14" i="18" s="1"/>
  <c r="P9" i="18"/>
  <c r="J15" i="18" s="1"/>
  <c r="P10" i="18"/>
  <c r="J16" i="18"/>
  <c r="P7" i="18"/>
  <c r="J13" i="18" s="1"/>
  <c r="O6" i="18"/>
  <c r="K12" i="18" s="1"/>
  <c r="P6" i="18"/>
  <c r="J12" i="18" s="1"/>
  <c r="Q8" i="18"/>
  <c r="I14" i="18"/>
  <c r="Q9" i="18"/>
  <c r="I15" i="18" s="1"/>
  <c r="Q10" i="18"/>
  <c r="I16" i="18" s="1"/>
  <c r="Q7" i="18"/>
  <c r="I13" i="18" s="1"/>
  <c r="Q6" i="18"/>
  <c r="I12" i="18"/>
  <c r="BF10" i="17"/>
  <c r="BE10" i="17"/>
  <c r="BD10" i="17"/>
  <c r="BC10" i="17"/>
  <c r="BB10" i="17"/>
  <c r="BA10" i="17"/>
  <c r="AZ10" i="17"/>
  <c r="AY10" i="17"/>
  <c r="AX10" i="17"/>
  <c r="AW10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BF9" i="17"/>
  <c r="BE9" i="17"/>
  <c r="BD9" i="17"/>
  <c r="BC9" i="17"/>
  <c r="BB9" i="17"/>
  <c r="BA9" i="17"/>
  <c r="AZ9" i="17"/>
  <c r="AY9" i="17"/>
  <c r="AX9" i="17"/>
  <c r="AW9" i="17"/>
  <c r="AV9" i="17"/>
  <c r="AU9" i="17"/>
  <c r="AT9" i="17"/>
  <c r="AS9" i="17"/>
  <c r="AR9" i="17"/>
  <c r="AQ9" i="17"/>
  <c r="AP9" i="17"/>
  <c r="AO9" i="17"/>
  <c r="AN9" i="17"/>
  <c r="AM9" i="17"/>
  <c r="AL9" i="17"/>
  <c r="AK9" i="17"/>
  <c r="AJ9" i="17"/>
  <c r="AI9" i="17"/>
  <c r="AH9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BF8" i="17"/>
  <c r="BE8" i="17"/>
  <c r="BD8" i="17"/>
  <c r="BC8" i="17"/>
  <c r="BB8" i="17"/>
  <c r="BA8" i="17"/>
  <c r="AZ8" i="17"/>
  <c r="AY8" i="17"/>
  <c r="AX8" i="17"/>
  <c r="AW8" i="17"/>
  <c r="AV8" i="17"/>
  <c r="AU8" i="17"/>
  <c r="AT8" i="17"/>
  <c r="AS8" i="17"/>
  <c r="AR8" i="17"/>
  <c r="AQ8" i="17"/>
  <c r="AP8" i="17"/>
  <c r="AO8" i="17"/>
  <c r="AN8" i="17"/>
  <c r="AM8" i="17"/>
  <c r="AL8" i="17"/>
  <c r="AK8" i="17"/>
  <c r="AJ8" i="17"/>
  <c r="AI8" i="17"/>
  <c r="AH8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BF7" i="17"/>
  <c r="BE7" i="17"/>
  <c r="BD7" i="17"/>
  <c r="BC7" i="17"/>
  <c r="BB7" i="17"/>
  <c r="BA7" i="17"/>
  <c r="AZ7" i="17"/>
  <c r="AY7" i="17"/>
  <c r="AX7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BF6" i="17"/>
  <c r="BE6" i="17"/>
  <c r="BD6" i="17"/>
  <c r="BC6" i="17"/>
  <c r="BB6" i="17"/>
  <c r="BA6" i="17"/>
  <c r="AZ6" i="17"/>
  <c r="AY6" i="17"/>
  <c r="AX6" i="17"/>
  <c r="AW6" i="17"/>
  <c r="AV6" i="17"/>
  <c r="AU6" i="17"/>
  <c r="AT6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BF10" i="16"/>
  <c r="BE10" i="16"/>
  <c r="BD10" i="16"/>
  <c r="BC10" i="16"/>
  <c r="BB10" i="16"/>
  <c r="BA10" i="16"/>
  <c r="AZ10" i="16"/>
  <c r="AY10" i="16"/>
  <c r="AX10" i="16"/>
  <c r="AW10" i="16"/>
  <c r="AV10" i="16"/>
  <c r="AU10" i="16"/>
  <c r="AT10" i="16"/>
  <c r="AS10" i="16"/>
  <c r="AR10" i="16"/>
  <c r="AQ10" i="16"/>
  <c r="AP10" i="16"/>
  <c r="AO10" i="16"/>
  <c r="AN10" i="16"/>
  <c r="AM10" i="16"/>
  <c r="AL10" i="16"/>
  <c r="AK10" i="16"/>
  <c r="AJ10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BF9" i="16"/>
  <c r="BE9" i="16"/>
  <c r="BD9" i="16"/>
  <c r="BC9" i="16"/>
  <c r="BB9" i="16"/>
  <c r="BA9" i="16"/>
  <c r="AZ9" i="16"/>
  <c r="AY9" i="16"/>
  <c r="AX9" i="16"/>
  <c r="AW9" i="16"/>
  <c r="AV9" i="16"/>
  <c r="AU9" i="16"/>
  <c r="AT9" i="16"/>
  <c r="AS9" i="16"/>
  <c r="AR9" i="16"/>
  <c r="AQ9" i="16"/>
  <c r="AP9" i="16"/>
  <c r="AO9" i="16"/>
  <c r="AN9" i="16"/>
  <c r="AM9" i="16"/>
  <c r="AL9" i="16"/>
  <c r="AK9" i="16"/>
  <c r="AJ9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BF8" i="16"/>
  <c r="BE8" i="16"/>
  <c r="BD8" i="16"/>
  <c r="BC8" i="16"/>
  <c r="BB8" i="16"/>
  <c r="BA8" i="16"/>
  <c r="AZ8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AM8" i="16"/>
  <c r="AL8" i="16"/>
  <c r="AK8" i="16"/>
  <c r="AJ8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BF7" i="16"/>
  <c r="BE7" i="16"/>
  <c r="BD7" i="16"/>
  <c r="BC7" i="16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BF6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BF10" i="15"/>
  <c r="BE10" i="15"/>
  <c r="BD10" i="15"/>
  <c r="BC10" i="15"/>
  <c r="BB10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BF9" i="15"/>
  <c r="BE9" i="15"/>
  <c r="BD9" i="15"/>
  <c r="BC9" i="15"/>
  <c r="BB9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BF8" i="15"/>
  <c r="BE8" i="15"/>
  <c r="BD8" i="15"/>
  <c r="BC8" i="15"/>
  <c r="BB8" i="15"/>
  <c r="BA8" i="15"/>
  <c r="AZ8" i="15"/>
  <c r="AY8" i="15"/>
  <c r="AX8" i="15"/>
  <c r="AW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BF7" i="15"/>
  <c r="BE7" i="15"/>
  <c r="BD7" i="15"/>
  <c r="BC7" i="15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BF6" i="15"/>
  <c r="BE6" i="15"/>
  <c r="BD6" i="15"/>
  <c r="BC6" i="15"/>
  <c r="BB6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BF8" i="13"/>
  <c r="BE8" i="13"/>
  <c r="BD8" i="13"/>
  <c r="BC8" i="13"/>
  <c r="BB8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BF7" i="13"/>
  <c r="BE7" i="13"/>
  <c r="BD7" i="13"/>
  <c r="BC7" i="13"/>
  <c r="BB7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BF6" i="13"/>
  <c r="BE6" i="13"/>
  <c r="BD6" i="13"/>
  <c r="BC6" i="13"/>
  <c r="BB6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BF10" i="12"/>
  <c r="BE10" i="12"/>
  <c r="BD10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10" i="4"/>
  <c r="K9" i="4"/>
  <c r="K8" i="4"/>
  <c r="K7" i="4"/>
  <c r="K6" i="4"/>
  <c r="J7" i="4"/>
  <c r="J8" i="4"/>
  <c r="J9" i="4"/>
  <c r="J10" i="4"/>
  <c r="I10" i="4"/>
  <c r="I9" i="4"/>
  <c r="I8" i="4"/>
  <c r="I7" i="4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I7" i="3"/>
  <c r="N11" i="3"/>
  <c r="M11" i="3"/>
  <c r="L11" i="3"/>
  <c r="K11" i="3"/>
  <c r="J11" i="3"/>
  <c r="I11" i="3"/>
  <c r="N10" i="3"/>
  <c r="M10" i="3"/>
  <c r="L10" i="3"/>
  <c r="K10" i="3"/>
  <c r="J10" i="3"/>
  <c r="I10" i="3"/>
  <c r="N9" i="3"/>
  <c r="M9" i="3"/>
  <c r="L9" i="3"/>
  <c r="K9" i="3"/>
  <c r="J9" i="3"/>
  <c r="I9" i="3"/>
  <c r="N8" i="3"/>
  <c r="M8" i="3"/>
  <c r="L8" i="3"/>
  <c r="K8" i="3"/>
  <c r="J8" i="3"/>
  <c r="I8" i="3"/>
  <c r="N7" i="3"/>
  <c r="M7" i="3"/>
  <c r="L7" i="3"/>
  <c r="K7" i="3"/>
  <c r="J7" i="3"/>
  <c r="R4" i="2"/>
  <c r="R5" i="2"/>
  <c r="R6" i="2"/>
  <c r="R7" i="2"/>
  <c r="R8" i="2"/>
  <c r="Q8" i="2"/>
  <c r="Q7" i="2"/>
  <c r="Q6" i="2"/>
  <c r="Q5" i="2"/>
  <c r="P8" i="2"/>
  <c r="P7" i="2"/>
  <c r="P6" i="2"/>
  <c r="P5" i="2"/>
  <c r="P4" i="2"/>
  <c r="O8" i="2"/>
  <c r="O7" i="2"/>
  <c r="O6" i="2"/>
  <c r="O5" i="2"/>
  <c r="N8" i="2"/>
  <c r="N7" i="2"/>
  <c r="N6" i="2"/>
  <c r="N5" i="2"/>
  <c r="M8" i="2"/>
  <c r="M7" i="2"/>
  <c r="M6" i="2"/>
  <c r="M5" i="2"/>
  <c r="O4" i="2"/>
  <c r="Q4" i="2"/>
  <c r="N4" i="2"/>
  <c r="M4" i="2"/>
  <c r="L8" i="2"/>
  <c r="L7" i="2"/>
  <c r="L6" i="2"/>
  <c r="L5" i="2"/>
  <c r="L4" i="2"/>
  <c r="K8" i="2"/>
  <c r="K7" i="2"/>
  <c r="K6" i="2"/>
  <c r="K5" i="2"/>
  <c r="K4" i="2"/>
  <c r="J8" i="2"/>
  <c r="J7" i="2"/>
  <c r="J6" i="2"/>
  <c r="J5" i="2"/>
  <c r="I8" i="2"/>
  <c r="I7" i="2"/>
  <c r="I6" i="2"/>
</calcChain>
</file>

<file path=xl/sharedStrings.xml><?xml version="1.0" encoding="utf-8"?>
<sst xmlns="http://schemas.openxmlformats.org/spreadsheetml/2006/main" count="431" uniqueCount="106">
  <si>
    <t>Bundle1</t>
    <phoneticPr fontId="1" type="noConversion"/>
  </si>
  <si>
    <t>Bundle2</t>
  </si>
  <si>
    <t>Bundle3</t>
  </si>
  <si>
    <t>Bundle4</t>
  </si>
  <si>
    <t>Bundle5</t>
  </si>
  <si>
    <t>AppNo1</t>
    <phoneticPr fontId="1" type="noConversion"/>
  </si>
  <si>
    <t>AppNo2</t>
  </si>
  <si>
    <t>AppNo3</t>
  </si>
  <si>
    <t>AppNo4</t>
  </si>
  <si>
    <t>AppNo5</t>
  </si>
  <si>
    <t>AppNo5</t>
    <phoneticPr fontId="1" type="noConversion"/>
  </si>
  <si>
    <t>AppNo10</t>
    <phoneticPr fontId="1" type="noConversion"/>
  </si>
  <si>
    <t>AppNo15</t>
    <phoneticPr fontId="1" type="noConversion"/>
  </si>
  <si>
    <t>Min</t>
    <phoneticPr fontId="1" type="noConversion"/>
  </si>
  <si>
    <t>AppNo20</t>
    <phoneticPr fontId="1" type="noConversion"/>
  </si>
  <si>
    <t>Q1</t>
    <phoneticPr fontId="1" type="noConversion"/>
  </si>
  <si>
    <t>AppNo25</t>
    <phoneticPr fontId="1" type="noConversion"/>
  </si>
  <si>
    <t>Median</t>
    <phoneticPr fontId="1" type="noConversion"/>
  </si>
  <si>
    <t>AppNo30</t>
    <phoneticPr fontId="1" type="noConversion"/>
  </si>
  <si>
    <t>Q3</t>
    <phoneticPr fontId="1" type="noConversion"/>
  </si>
  <si>
    <t>AppNo35</t>
    <phoneticPr fontId="1" type="noConversion"/>
  </si>
  <si>
    <t>Max</t>
    <phoneticPr fontId="1" type="noConversion"/>
  </si>
  <si>
    <t>AppNo40</t>
    <phoneticPr fontId="1" type="noConversion"/>
  </si>
  <si>
    <t>AppNo45</t>
    <phoneticPr fontId="1" type="noConversion"/>
  </si>
  <si>
    <t>AppNo50</t>
    <phoneticPr fontId="1" type="noConversion"/>
  </si>
  <si>
    <t>Bundle7</t>
    <phoneticPr fontId="1" type="noConversion"/>
  </si>
  <si>
    <t>Bundle8</t>
    <phoneticPr fontId="1" type="noConversion"/>
  </si>
  <si>
    <t>Flair  5 Total</t>
  </si>
  <si>
    <t>Flair4 Total</t>
  </si>
  <si>
    <t>Flair3 Total</t>
  </si>
  <si>
    <t>Flair  8 Total</t>
  </si>
  <si>
    <t>Flair2 Total</t>
  </si>
  <si>
    <t>Flair1 Total</t>
  </si>
  <si>
    <t>Final</t>
  </si>
  <si>
    <t>Flair  8 Total(Dif)</t>
  </si>
  <si>
    <t>Flair  7 Total(Dif)</t>
  </si>
  <si>
    <t>Flair5 total (Dif)</t>
  </si>
  <si>
    <t>Flair4 total (Dif)</t>
  </si>
  <si>
    <t>Flair3 Total(Dif)</t>
  </si>
  <si>
    <t>Flair2 Total(Dif)</t>
  </si>
  <si>
    <t>Flair1 Total Dif</t>
  </si>
  <si>
    <t>Solve1 (Analysis)</t>
    <phoneticPr fontId="1" type="noConversion"/>
  </si>
  <si>
    <t>Solve2(Analysis)</t>
  </si>
  <si>
    <t>Solve3(Analysis)</t>
    <phoneticPr fontId="1" type="noConversion"/>
  </si>
  <si>
    <t>Solve4(Analysis)</t>
  </si>
  <si>
    <t>Solve5(Analysis)</t>
  </si>
  <si>
    <t>Solve7(Analysis)</t>
  </si>
  <si>
    <t>Solve8(Analysis)</t>
  </si>
  <si>
    <t>Bundle1 Solve</t>
  </si>
  <si>
    <t>Bundle2 Solve</t>
  </si>
  <si>
    <t>Bundle3 Solve</t>
  </si>
  <si>
    <t>Bundle4 Solve</t>
  </si>
  <si>
    <t>Bundle5 Solve</t>
  </si>
  <si>
    <t>Bundle7 Solve</t>
  </si>
  <si>
    <t>Bundle8 Solve</t>
  </si>
  <si>
    <t>Flair  8 Solve</t>
  </si>
  <si>
    <t>Flair  7 Solve</t>
  </si>
  <si>
    <t>Flair  5 Solve</t>
  </si>
  <si>
    <t>Flair4 Solve</t>
  </si>
  <si>
    <t>Flair3 Solve</t>
  </si>
  <si>
    <t>Flair2 Solve</t>
  </si>
  <si>
    <t>Flair1 Solve</t>
  </si>
  <si>
    <t>Flair 1 cnf</t>
  </si>
  <si>
    <t>Flair 2 cnf</t>
  </si>
  <si>
    <t>Flair 3 cnf</t>
  </si>
  <si>
    <t>Flair 4 cnf</t>
  </si>
  <si>
    <t>Flair5 cnf</t>
  </si>
  <si>
    <t>Flair 7 cnf</t>
  </si>
  <si>
    <t>Flair 8 cnf</t>
  </si>
  <si>
    <t xml:space="preserve"> </t>
    <phoneticPr fontId="1" type="noConversion"/>
  </si>
  <si>
    <t>Covert 1 cnf</t>
  </si>
  <si>
    <t>Covert 2 cnf</t>
  </si>
  <si>
    <t>Covert 3 cnf</t>
  </si>
  <si>
    <t>Covert 4 cnf</t>
  </si>
  <si>
    <t>Covert 5 cnf</t>
  </si>
  <si>
    <t>Covert 7 cnf</t>
  </si>
  <si>
    <t>Covert8cnf</t>
  </si>
  <si>
    <t>Covert 8 variable</t>
  </si>
  <si>
    <t>Covert 7 variable</t>
  </si>
  <si>
    <t>Covert5 variable</t>
  </si>
  <si>
    <t>Covert 4 variable</t>
  </si>
  <si>
    <t>Covert 3 variable</t>
  </si>
  <si>
    <t>Covert 2 variable</t>
  </si>
  <si>
    <t>Covert 1 variable</t>
  </si>
  <si>
    <t>Flair 1 variable</t>
  </si>
  <si>
    <t>Flair 2 variable</t>
  </si>
  <si>
    <t>Flair 3 variable</t>
  </si>
  <si>
    <t>Flair 4 variable</t>
  </si>
  <si>
    <t>Flair5 variable</t>
  </si>
  <si>
    <t>Flair 7 variable</t>
  </si>
  <si>
    <t>Flair 8 variable</t>
  </si>
  <si>
    <t xml:space="preserve">  </t>
    <phoneticPr fontId="1" type="noConversion"/>
  </si>
  <si>
    <t>Flai 1 S+A</t>
  </si>
  <si>
    <t>Flair2 S+A</t>
  </si>
  <si>
    <t>Flair 3 S+A</t>
  </si>
  <si>
    <t>Flair 4 S+A</t>
  </si>
  <si>
    <t>Flair 5 S+A</t>
  </si>
  <si>
    <t>Flair 7 S+A</t>
  </si>
  <si>
    <t>Flair 8 S+A</t>
  </si>
  <si>
    <t>Flair 1 Reverse Total</t>
  </si>
  <si>
    <t>Flair 2 Reverse Total</t>
  </si>
  <si>
    <t>Flair 3 Reverse Total</t>
  </si>
  <si>
    <t>Flair 4 Reverse Total</t>
  </si>
  <si>
    <t>Flair 5 Reverse Total</t>
  </si>
  <si>
    <t>Flair 7 Reverse Total</t>
  </si>
  <si>
    <t>Flair 8 Reserve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</si>
</sst>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indexed="8"/>
      <name val="Menlo"/>
    </font>
    <font>
      <sz val="10"/>
      <color indexed="8"/>
      <name val="Apple Braille Outline 6 Dot"/>
    </font>
    <font>
      <sz val="11"/>
      <color indexed="8"/>
      <name val="Calibri"/>
      <family val="3"/>
      <charset val="134"/>
      <scheme val="minor"/>
    </font>
    <font>
      <sz val="14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21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Border="1">
      <alignment vertical="center"/>
    </xf>
    <xf numFmtId="49" fontId="2" fillId="0" borderId="0" xfId="0" applyNumberFormat="1" applyFont="1" applyBorder="1" applyAlignment="1">
      <alignment horizontal="left" vertical="top" wrapText="1"/>
    </xf>
    <xf numFmtId="49" fontId="2" fillId="2" borderId="0" xfId="0" applyNumberFormat="1" applyFont="1" applyFill="1" applyBorder="1" applyAlignment="1">
      <alignment horizontal="left" vertical="top" wrapText="1"/>
    </xf>
    <xf numFmtId="0" fontId="3" fillId="0" borderId="0" xfId="0" applyNumberFormat="1" applyFont="1" applyBorder="1" applyAlignment="1">
      <alignment vertical="top" wrapText="1"/>
    </xf>
    <xf numFmtId="0" fontId="0" fillId="0" borderId="0" xfId="0" applyNumberFormat="1" applyFont="1" applyBorder="1" applyAlignment="1">
      <alignment vertical="top" wrapText="1"/>
    </xf>
    <xf numFmtId="0" fontId="2" fillId="0" borderId="0" xfId="0" applyNumberFormat="1" applyFont="1" applyBorder="1" applyAlignment="1">
      <alignment horizontal="left" vertical="top" wrapText="1"/>
    </xf>
    <xf numFmtId="0" fontId="0" fillId="2" borderId="0" xfId="0" applyNumberFormat="1" applyFont="1" applyFill="1" applyBorder="1" applyAlignment="1">
      <alignment vertical="top" wrapText="1"/>
    </xf>
    <xf numFmtId="0" fontId="2" fillId="2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 vertical="top" wrapText="1"/>
    </xf>
    <xf numFmtId="0" fontId="0" fillId="0" borderId="0" xfId="0" applyNumberFormat="1" applyFont="1" applyFill="1" applyBorder="1" applyAlignment="1">
      <alignment vertical="top" wrapText="1"/>
    </xf>
    <xf numFmtId="0" fontId="0" fillId="0" borderId="0" xfId="0" applyFont="1">
      <alignment vertical="center"/>
    </xf>
    <xf numFmtId="49" fontId="4" fillId="0" borderId="0" xfId="0" applyNumberFormat="1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vertical="top" wrapText="1"/>
    </xf>
    <xf numFmtId="49" fontId="3" fillId="0" borderId="0" xfId="0" applyNumberFormat="1" applyFont="1" applyFill="1" applyBorder="1" applyAlignment="1">
      <alignment vertical="top" wrapText="1"/>
    </xf>
    <xf numFmtId="0" fontId="3" fillId="0" borderId="0" xfId="0" applyNumberFormat="1" applyFont="1" applyFill="1" applyBorder="1" applyAlignment="1">
      <alignment vertical="top" wrapText="1"/>
    </xf>
    <xf numFmtId="49" fontId="0" fillId="0" borderId="0" xfId="0" applyNumberFormat="1" applyFont="1" applyFill="1" applyBorder="1" applyAlignment="1">
      <alignment vertical="top" wrapText="1"/>
    </xf>
    <xf numFmtId="0" fontId="0" fillId="3" borderId="0" xfId="0" applyFill="1">
      <alignment vertical="center"/>
    </xf>
    <xf numFmtId="0" fontId="0" fillId="4" borderId="0" xfId="0" applyFill="1" applyAlignment="1"/>
    <xf numFmtId="0" fontId="0" fillId="4" borderId="0" xfId="0" applyFill="1">
      <alignment vertical="center"/>
    </xf>
    <xf numFmtId="0" fontId="5" fillId="4" borderId="0" xfId="0" applyFont="1" applyFill="1" applyAlignment="1">
      <alignment vertical="top" wrapText="1"/>
    </xf>
    <xf numFmtId="49" fontId="4" fillId="5" borderId="0" xfId="0" applyNumberFormat="1" applyFont="1" applyFill="1" applyBorder="1" applyAlignment="1">
      <alignment horizontal="left" vertical="top" wrapText="1"/>
    </xf>
    <xf numFmtId="49" fontId="0" fillId="5" borderId="0" xfId="0" applyNumberFormat="1" applyFont="1" applyFill="1" applyBorder="1" applyAlignment="1">
      <alignment vertical="top" wrapText="1"/>
    </xf>
    <xf numFmtId="0" fontId="0" fillId="5" borderId="0" xfId="0" applyNumberFormat="1" applyFont="1" applyFill="1" applyBorder="1" applyAlignment="1">
      <alignment vertical="top" wrapText="1"/>
    </xf>
    <xf numFmtId="0" fontId="0" fillId="5" borderId="0" xfId="0" applyFill="1">
      <alignment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37FD061-ED8D-41E5-900F-68296A9358C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CN"/>
              <a:t>IccTA</a:t>
            </a:r>
            <a:endParaRPr lang="zh-CN"/>
          </a:p>
        </cx:rich>
      </cx:tx>
    </cx:title>
    <cx:plotArea>
      <cx:plotAreaRegion>
        <cx:plotSurface>
          <cx:spPr>
            <a:ln w="0">
              <a:solidFill>
                <a:schemeClr val="accent1"/>
              </a:solidFill>
            </a:ln>
          </cx:spPr>
        </cx:plotSurface>
        <cx:series layoutId="boxWhisker" uniqueId="{40F5E11F-25D4-4555-8F5E-D2FCA6029A5B}" formatIdx="3">
          <cx:tx>
            <cx:txData>
              <cx:f/>
              <cx:v>5</cx:v>
            </cx:txData>
          </cx:tx>
          <cx:spPr>
            <a:effectLst/>
          </cx:spPr>
          <cx:dataId val="0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1.10000002"/>
      </cx:axis>
      <cx:axis id="1">
        <cx:valScaling max="3700"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zh-CN"/>
          </a:p>
        </cx:txPr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_xlchart.v1.12</cx:f>
      </cx:numDim>
    </cx:data>
    <cx:data id="2">
      <cx:numDim type="val">
        <cx:f>_xlchart.v1.13</cx:f>
      </cx:numDim>
    </cx:data>
    <cx:data id="3">
      <cx:numDim type="val">
        <cx:f>_xlchart.v1.14</cx:f>
      </cx:numDim>
    </cx:data>
    <cx:data id="4">
      <cx:numDim type="val">
        <cx:f>_xlchart.v1.15</cx:f>
      </cx:numDim>
    </cx:data>
    <cx:data id="5">
      <cx:numDim type="val">
        <cx:f>_xlchart.v1.16</cx:f>
      </cx:numDim>
    </cx:data>
    <cx:data id="6">
      <cx:numDim type="val">
        <cx:f>_xlchart.v1.17</cx:f>
      </cx:numDim>
    </cx:data>
    <cx:data id="7">
      <cx:numDim type="val">
        <cx:f>_xlchart.v1.18</cx:f>
      </cx:numDim>
    </cx:data>
    <cx:data id="8">
      <cx:numDim type="val">
        <cx:f>_xlchart.v1.19</cx:f>
      </cx:numDim>
    </cx:data>
    <cx:data id="9">
      <cx:numDim type="val">
        <cx:f>_xlchart.v1.20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CN"/>
              <a:t>Covert</a:t>
            </a:r>
            <a:endParaRPr lang="zh-CN"/>
          </a:p>
        </cx:rich>
      </cx:tx>
    </cx:title>
    <cx:plotArea>
      <cx:plotAreaRegion>
        <cx:series layoutId="boxWhisker" uniqueId="{8687CCB6-2917-47B7-B0AE-4F9F43303114}" formatIdx="0">
          <cx:tx>
            <cx:txData>
              <cx:f/>
              <cx:v>5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15DEF8C3-C9C1-47EC-A176-3300FC18AA1F}" formatIdx="1">
          <cx:tx>
            <cx:txData>
              <cx:f/>
              <cx:v>10</cx:v>
            </cx:txData>
          </cx:tx>
          <cx:dataId val="1"/>
          <cx:layoutPr>
            <cx:visibility meanLine="1" meanMarker="1" nonoutliers="1" outliers="1"/>
            <cx:statistics quartileMethod="exclusive"/>
          </cx:layoutPr>
        </cx:series>
        <cx:series layoutId="boxWhisker" uniqueId="{00000002-0B91-4851-84F0-5DE84A1EC371}" formatIdx="2">
          <cx:tx>
            <cx:txData>
              <cx:f/>
              <cx:v>15</cx:v>
            </cx:txData>
          </cx:tx>
          <cx:dataId val="2"/>
          <cx:layoutPr>
            <cx:visibility meanLine="1" meanMarker="1" nonoutliers="1" outliers="1"/>
            <cx:statistics quartileMethod="exclusive"/>
          </cx:layoutPr>
        </cx:series>
        <cx:series layoutId="boxWhisker" uniqueId="{00000003-0B91-4851-84F0-5DE84A1EC371}" formatIdx="3">
          <cx:tx>
            <cx:txData>
              <cx:f/>
              <cx:v>20</cx:v>
            </cx:txData>
          </cx:tx>
          <cx:dataId val="3"/>
          <cx:layoutPr>
            <cx:visibility meanLine="1" meanMarker="1" nonoutliers="1" outliers="1"/>
            <cx:statistics quartileMethod="exclusive"/>
          </cx:layoutPr>
        </cx:series>
        <cx:series layoutId="boxWhisker" uniqueId="{00000004-0B91-4851-84F0-5DE84A1EC371}" formatIdx="4">
          <cx:tx>
            <cx:txData>
              <cx:f/>
              <cx:v>25</cx:v>
            </cx:txData>
          </cx:tx>
          <cx:dataId val="4"/>
          <cx:layoutPr>
            <cx:visibility meanLine="1" meanMarker="1" nonoutliers="1" outliers="1"/>
            <cx:statistics quartileMethod="exclusive"/>
          </cx:layoutPr>
        </cx:series>
        <cx:series layoutId="boxWhisker" uniqueId="{00000005-0B91-4851-84F0-5DE84A1EC371}" formatIdx="5">
          <cx:tx>
            <cx:txData>
              <cx:f/>
              <cx:v>30</cx:v>
            </cx:txData>
          </cx:tx>
          <cx:dataId val="5"/>
          <cx:layoutPr>
            <cx:visibility meanLine="1" meanMarker="1" nonoutliers="1" outliers="1"/>
            <cx:statistics quartileMethod="exclusive"/>
          </cx:layoutPr>
        </cx:series>
        <cx:series layoutId="boxWhisker" uniqueId="{00000007-0B91-4851-84F0-5DE84A1EC371}" formatIdx="7">
          <cx:tx>
            <cx:txData>
              <cx:f/>
              <cx:v>35</cx:v>
            </cx:txData>
          </cx:tx>
          <cx:dataId val="6"/>
          <cx:layoutPr>
            <cx:visibility meanLine="1" meanMarker="1" nonoutliers="1" outliers="1"/>
            <cx:statistics quartileMethod="exclusive"/>
          </cx:layoutPr>
        </cx:series>
        <cx:series layoutId="boxWhisker" uniqueId="{00000008-0B91-4851-84F0-5DE84A1EC371}">
          <cx:tx>
            <cx:txData>
              <cx:f/>
              <cx:v>40</cx:v>
            </cx:txData>
          </cx:tx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00000009-0B91-4851-84F0-5DE84A1EC371}">
          <cx:tx>
            <cx:txData>
              <cx:f/>
              <cx:v>45</cx:v>
            </cx:txData>
          </cx:tx>
          <cx:dataId val="8"/>
          <cx:layoutPr>
            <cx:visibility meanLine="1" meanMarker="1" nonoutliers="1" outliers="1"/>
            <cx:statistics quartileMethod="exclusive"/>
          </cx:layoutPr>
        </cx:series>
        <cx:series layoutId="boxWhisker" uniqueId="{0000000A-0B91-4851-84F0-5DE84A1EC371}">
          <cx:tx>
            <cx:txData>
              <cx:f/>
              <cx:v>50</cx:v>
            </cx:txData>
          </cx:tx>
          <cx:dataId val="9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899999976"/>
        <cx:numFmt formatCode="G/通用格式" sourceLinked="0"/>
      </cx:axis>
      <cx:axis id="1">
        <cx:valScaling max="3700"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zh-CN"/>
          </a:p>
        </cx:txPr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_xlchart.v1.22</cx:f>
      </cx:numDim>
    </cx:data>
    <cx:data id="2">
      <cx:numDim type="val">
        <cx:f>_xlchart.v1.23</cx:f>
      </cx:numDim>
    </cx:data>
    <cx:data id="3">
      <cx:numDim type="val">
        <cx:f>_xlchart.v1.24</cx:f>
      </cx:numDim>
    </cx:data>
    <cx:data id="4">
      <cx:numDim type="val">
        <cx:f>_xlchart.v1.25</cx:f>
      </cx:numDim>
    </cx:data>
    <cx:data id="5">
      <cx:numDim type="val">
        <cx:f>_xlchart.v1.26</cx:f>
      </cx:numDim>
    </cx:data>
  </cx:chartData>
  <cx:chart>
    <cx:title pos="t" align="ctr" overlay="0">
      <cx:tx>
        <cx:txData>
          <cx:v>Didfail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altLang="zh-CN"/>
            <a:t>Didfail</a:t>
          </a:r>
        </a:p>
      </cx:txPr>
    </cx:title>
    <cx:plotArea>
      <cx:plotAreaRegion>
        <cx:series layoutId="boxWhisker" uniqueId="{793FF4FF-BABB-4F0E-BB29-0BBD57AA5B87}" formatIdx="0">
          <cx:tx>
            <cx:txData>
              <cx:f/>
              <cx:v>5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E496F9F5-EAB4-4305-A0CE-22CD4EC78F03}" formatIdx="1">
          <cx:tx>
            <cx:txData>
              <cx:f/>
              <cx:v>10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AD86954C-09D1-4A42-95A3-EACE5DDDABBB}" formatIdx="2">
          <cx:tx>
            <cx:txData>
              <cx:f/>
              <cx:v>15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00000006-52F7-4D8D-AB8D-D4EAFD228FFB}">
          <cx:tx>
            <cx:txData>
              <cx:f/>
              <cx:v>20</cx:v>
            </cx:txData>
          </cx:tx>
          <cx:dataId val="3"/>
          <cx:layoutPr>
            <cx:visibility meanLine="1" meanMarker="1" nonoutliers="0"/>
            <cx:statistics quartileMethod="exclusive"/>
          </cx:layoutPr>
        </cx:series>
        <cx:series layoutId="boxWhisker" uniqueId="{00000007-52F7-4D8D-AB8D-D4EAFD228FFB}">
          <cx:tx>
            <cx:txData>
              <cx:f/>
              <cx:v>25</cx:v>
            </cx:txData>
          </cx:tx>
          <cx:dataId val="4"/>
          <cx:layoutPr>
            <cx:visibility meanLine="1" meanMarker="1" nonoutliers="0"/>
            <cx:statistics quartileMethod="exclusive"/>
          </cx:layoutPr>
        </cx:series>
        <cx:series layoutId="boxWhisker" uniqueId="{00000008-52F7-4D8D-AB8D-D4EAFD228FFB}">
          <cx:tx>
            <cx:txData>
              <cx:f/>
              <cx:v>30</cx:v>
            </cx:txData>
          </cx:tx>
          <cx:dataId val="5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</cx:axis>
      <cx:axis id="1">
        <cx:valScaling max="3800"/>
        <cx:majorGridlines/>
        <cx:tickLabels/>
      </cx:axis>
    </cx:plotArea>
    <cx:legend pos="t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6</xdr:row>
      <xdr:rowOff>88900</xdr:rowOff>
    </xdr:from>
    <xdr:to>
      <xdr:col>4</xdr:col>
      <xdr:colOff>41275</xdr:colOff>
      <xdr:row>30</xdr:row>
      <xdr:rowOff>159285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7E26273-113E-491B-B882-0650FBE2D2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5750" y="1231900"/>
              <a:ext cx="847725" cy="46423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286971</xdr:colOff>
      <xdr:row>6</xdr:row>
      <xdr:rowOff>30528</xdr:rowOff>
    </xdr:from>
    <xdr:to>
      <xdr:col>9</xdr:col>
      <xdr:colOff>366346</xdr:colOff>
      <xdr:row>31</xdr:row>
      <xdr:rowOff>150679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9CE6FA-C898-4DA3-BF49-575B56DD4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5144" y="1202836"/>
          <a:ext cx="2765914" cy="50047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612775</xdr:colOff>
      <xdr:row>9</xdr:row>
      <xdr:rowOff>47625</xdr:rowOff>
    </xdr:from>
    <xdr:to>
      <xdr:col>23</xdr:col>
      <xdr:colOff>441325</xdr:colOff>
      <xdr:row>37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96B4954-BE86-4BE7-A487-723D9F5F0DE4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8675" y="1762125"/>
              <a:ext cx="8115300" cy="533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279400</xdr:colOff>
      <xdr:row>38</xdr:row>
      <xdr:rowOff>50800</xdr:rowOff>
    </xdr:from>
    <xdr:to>
      <xdr:col>19</xdr:col>
      <xdr:colOff>413164</xdr:colOff>
      <xdr:row>63</xdr:row>
      <xdr:rowOff>226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69E95BD9-A9FF-4193-9136-EF9BED0BD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1425" y="6565900"/>
          <a:ext cx="8363364" cy="42356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11</xdr:row>
      <xdr:rowOff>104775</xdr:rowOff>
    </xdr:from>
    <xdr:to>
      <xdr:col>16</xdr:col>
      <xdr:colOff>133350</xdr:colOff>
      <xdr:row>39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0211FA2-9559-4BDD-9CFF-272E6EDC5B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0" y="2200275"/>
              <a:ext cx="7219950" cy="539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619125</xdr:colOff>
      <xdr:row>54</xdr:row>
      <xdr:rowOff>85725</xdr:rowOff>
    </xdr:from>
    <xdr:to>
      <xdr:col>13</xdr:col>
      <xdr:colOff>378118</xdr:colOff>
      <xdr:row>79</xdr:row>
      <xdr:rowOff>16100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72A362-3002-4B32-8629-D8FB402A5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2325" y="9344025"/>
          <a:ext cx="5931193" cy="4216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opLeftCell="AE1" zoomScale="104" zoomScaleNormal="104" zoomScalePageLayoutView="104" workbookViewId="0">
      <selection activeCell="B2" sqref="B2"/>
    </sheetView>
  </sheetViews>
  <sheetFormatPr defaultColWidth="8.85546875" defaultRowHeight="1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</row>
    <row r="3" spans="1:6">
      <c r="A3" t="s">
        <v>6</v>
      </c>
      <c r="B3" s="6">
        <v>95</v>
      </c>
      <c r="C3" s="6">
        <v>19</v>
      </c>
      <c r="D3" s="6">
        <v>45</v>
      </c>
      <c r="E3" s="6">
        <v>45</v>
      </c>
      <c r="F3" s="6">
        <v>41</v>
      </c>
    </row>
    <row r="4" spans="1:6">
      <c r="A4" t="s">
        <v>7</v>
      </c>
      <c r="B4" s="6">
        <v>103</v>
      </c>
      <c r="C4" s="6">
        <v>51</v>
      </c>
      <c r="D4" s="6">
        <v>62</v>
      </c>
      <c r="E4" s="6">
        <v>52</v>
      </c>
      <c r="F4" s="6">
        <v>47</v>
      </c>
    </row>
    <row r="5" spans="1:6">
      <c r="A5" t="s">
        <v>8</v>
      </c>
      <c r="B5" s="6">
        <v>152</v>
      </c>
      <c r="C5" s="6">
        <v>58</v>
      </c>
      <c r="D5" s="6">
        <v>66</v>
      </c>
      <c r="E5" s="6">
        <v>57</v>
      </c>
      <c r="F5" s="6">
        <v>57</v>
      </c>
    </row>
    <row r="6" spans="1:6">
      <c r="A6" t="s">
        <v>9</v>
      </c>
      <c r="B6" s="6">
        <v>164</v>
      </c>
      <c r="C6" s="6">
        <v>66</v>
      </c>
      <c r="D6" s="6">
        <v>74</v>
      </c>
      <c r="E6" s="6">
        <v>64</v>
      </c>
      <c r="F6" s="6">
        <v>64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F51"/>
  <sheetViews>
    <sheetView topLeftCell="A7" workbookViewId="0">
      <selection activeCell="C34" sqref="C34"/>
    </sheetView>
  </sheetViews>
  <sheetFormatPr defaultColWidth="11.42578125" defaultRowHeight="15"/>
  <sheetData>
    <row r="1" spans="1:58">
      <c r="A1" s="11" t="s">
        <v>92</v>
      </c>
      <c r="B1" s="11" t="s">
        <v>93</v>
      </c>
      <c r="C1" s="11" t="s">
        <v>94</v>
      </c>
      <c r="D1" s="11" t="s">
        <v>95</v>
      </c>
      <c r="E1" s="11" t="s">
        <v>96</v>
      </c>
      <c r="F1" s="11" t="s">
        <v>97</v>
      </c>
      <c r="G1" s="11" t="s">
        <v>98</v>
      </c>
    </row>
    <row r="2" spans="1:58">
      <c r="A2" s="12">
        <v>0.26200000000000001</v>
      </c>
      <c r="B2" s="13">
        <v>0.34300000000000003</v>
      </c>
      <c r="C2" s="14">
        <v>0.434</v>
      </c>
      <c r="D2" s="15">
        <v>0.22600000000000001</v>
      </c>
      <c r="E2" s="15">
        <v>0.24299999999999999</v>
      </c>
      <c r="F2">
        <v>0.27700000000000002</v>
      </c>
      <c r="G2">
        <v>0.24</v>
      </c>
    </row>
    <row r="3" spans="1:58">
      <c r="A3" s="12">
        <v>1.9710000000000001</v>
      </c>
      <c r="B3" s="13">
        <v>0.245</v>
      </c>
      <c r="C3" s="14">
        <v>0.124</v>
      </c>
      <c r="D3" s="15">
        <v>6.7000000000000004E-2</v>
      </c>
      <c r="E3" s="15">
        <v>0.14099999999999999</v>
      </c>
      <c r="F3">
        <v>9.4E-2</v>
      </c>
      <c r="G3">
        <v>0.184</v>
      </c>
    </row>
    <row r="4" spans="1:58">
      <c r="A4" s="12">
        <v>1.149</v>
      </c>
      <c r="B4" s="13">
        <v>0.191</v>
      </c>
      <c r="C4" s="14">
        <v>0.34699999999999998</v>
      </c>
      <c r="D4" s="15">
        <v>0.13800000000000001</v>
      </c>
      <c r="E4" s="15">
        <v>0.13100000000000001</v>
      </c>
      <c r="F4">
        <v>0.41199999999999998</v>
      </c>
      <c r="G4">
        <v>0.13800000000000001</v>
      </c>
    </row>
    <row r="5" spans="1:58">
      <c r="A5" s="12">
        <v>1.9450000000000001</v>
      </c>
      <c r="B5" s="13">
        <v>0.21099999999999999</v>
      </c>
      <c r="C5" s="14">
        <v>1.008</v>
      </c>
      <c r="D5" s="15">
        <v>9.5000000000000001E-2</v>
      </c>
      <c r="E5" s="15">
        <v>0.25600000000000001</v>
      </c>
      <c r="F5">
        <v>0.371</v>
      </c>
      <c r="G5">
        <v>0.219</v>
      </c>
    </row>
    <row r="6" spans="1:58">
      <c r="A6" s="12">
        <v>2.2120000000000002</v>
      </c>
      <c r="B6" s="13">
        <v>0.30299999999999999</v>
      </c>
      <c r="C6" s="14">
        <v>0.629</v>
      </c>
      <c r="D6" s="15">
        <v>0.126</v>
      </c>
      <c r="E6" s="15">
        <v>0.23899999999999999</v>
      </c>
      <c r="F6">
        <v>0.45300000000000001</v>
      </c>
      <c r="G6">
        <v>0.23899999999999999</v>
      </c>
      <c r="H6" t="s">
        <v>13</v>
      </c>
      <c r="I6">
        <f>_xlfn.QUARTILE.INC($A$2:$G$2,0)</f>
        <v>0.22600000000000001</v>
      </c>
      <c r="J6">
        <f>_xlfn.QUARTILE.INC($A$3:$G$3,0)</f>
        <v>6.7000000000000004E-2</v>
      </c>
      <c r="K6">
        <f>_xlfn.QUARTILE.INC($A$4:$G$4,0)</f>
        <v>0.13100000000000001</v>
      </c>
      <c r="L6">
        <f>_xlfn.QUARTILE.INC($A$5:$G$5,0)</f>
        <v>9.5000000000000001E-2</v>
      </c>
      <c r="M6">
        <f>_xlfn.QUARTILE.INC($A$6:$G$6,0)</f>
        <v>0.126</v>
      </c>
      <c r="N6">
        <f>_xlfn.QUARTILE.INC($A$7:$G$7,0)</f>
        <v>0.20300000000000001</v>
      </c>
      <c r="O6">
        <f>_xlfn.QUARTILE.INC($A$8:$G$8,0)</f>
        <v>0.31</v>
      </c>
      <c r="P6">
        <f>_xlfn.QUARTILE.INC($A$9:$G$9,0)</f>
        <v>0.35099999999999998</v>
      </c>
      <c r="Q6">
        <f>_xlfn.QUARTILE.INC($A$10:$G$10,0)</f>
        <v>0.36699999999999999</v>
      </c>
      <c r="R6">
        <f>_xlfn.QUARTILE.INC($A$11:$G$11,0)</f>
        <v>0.70899999999999996</v>
      </c>
      <c r="S6">
        <f>_xlfn.QUARTILE.INC($A$12:$G$12,0)</f>
        <v>0.61699999999999999</v>
      </c>
      <c r="T6">
        <f>_xlfn.QUARTILE.INC($A$13:$G$13,0)</f>
        <v>0.63800000000000001</v>
      </c>
      <c r="U6">
        <f>_xlfn.QUARTILE.INC($A$14:$G$14,0)</f>
        <v>0.71</v>
      </c>
      <c r="V6">
        <f>_xlfn.QUARTILE.INC($A$15:$G$15,0)</f>
        <v>1.274</v>
      </c>
      <c r="W6">
        <f>_xlfn.QUARTILE.INC($A$16:$G$16,0)</f>
        <v>1.1339999999999999</v>
      </c>
      <c r="X6">
        <f>_xlfn.QUARTILE.INC($A$17:$G$17,0)</f>
        <v>1.23</v>
      </c>
      <c r="Y6">
        <f>_xlfn.QUARTILE.INC($A$18:$G$18,0)</f>
        <v>1.1890000000000001</v>
      </c>
      <c r="Z6">
        <f>_xlfn.QUARTILE.INC($A$19:$G$19,0)</f>
        <v>1.621</v>
      </c>
      <c r="AA6">
        <f>_xlfn.QUARTILE.INC($A$20:$G$20,0)</f>
        <v>1.6040000000000001</v>
      </c>
      <c r="AB6">
        <f>_xlfn.QUARTILE.INC($A$21:$G$21,0)</f>
        <v>1.83</v>
      </c>
      <c r="AC6">
        <f>_xlfn.QUARTILE.INC($A$22:$G$22,0)</f>
        <v>2.1960000000000002</v>
      </c>
      <c r="AD6">
        <f>_xlfn.QUARTILE.INC($A$23:$G$23,0)</f>
        <v>2.5550000000000002</v>
      </c>
      <c r="AE6">
        <f>_xlfn.QUARTILE.INC($A$24:$G$24,0)</f>
        <v>1.766</v>
      </c>
      <c r="AF6">
        <f>_xlfn.QUARTILE.INC($A$25:$G$25,0)</f>
        <v>0.74399999999999999</v>
      </c>
      <c r="AG6">
        <f>_xlfn.QUARTILE.INC($A$26:$G$26,0)</f>
        <v>1.9289999999999998</v>
      </c>
      <c r="AH6">
        <f>_xlfn.QUARTILE.INC($A$27:$G$27,0)</f>
        <v>2.2559999999999998</v>
      </c>
      <c r="AI6">
        <f>_xlfn.QUARTILE.INC($A$28:$G$28,0)</f>
        <v>1.7210000000000001</v>
      </c>
      <c r="AJ6">
        <f>_xlfn.QUARTILE.INC($A$29:$G$29,0)</f>
        <v>1.8839999999999999</v>
      </c>
      <c r="AK6">
        <f>_xlfn.QUARTILE.INC($A$30:$G$30,0)</f>
        <v>1.33</v>
      </c>
      <c r="AL6">
        <f>_xlfn.QUARTILE.INC($A$31:$G$31,0)</f>
        <v>2.7240000000000002</v>
      </c>
      <c r="AM6">
        <f>_xlfn.QUARTILE.INC($A$32:$G$32,0)</f>
        <v>1.4330000000000001</v>
      </c>
      <c r="AN6">
        <f>_xlfn.QUARTILE.INC($A$33:$G$33,0)</f>
        <v>1.4590000000000001</v>
      </c>
      <c r="AO6">
        <f>_xlfn.QUARTILE.INC($A$34:$G$34,0)</f>
        <v>1.385</v>
      </c>
      <c r="AP6">
        <f>_xlfn.QUARTILE.INC($A$35:$G$35,0)</f>
        <v>6.8710000000000004</v>
      </c>
      <c r="AQ6">
        <f>_xlfn.QUARTILE.INC($A$36:$G$36,0)</f>
        <v>7.61</v>
      </c>
      <c r="AR6">
        <f>_xlfn.QUARTILE.INC($A$37:$G$37,0)</f>
        <v>0</v>
      </c>
      <c r="AS6">
        <f>_xlfn.QUARTILE.INC($A$38:$G$38,0)</f>
        <v>15.247</v>
      </c>
      <c r="AT6">
        <f>_xlfn.QUARTILE.INC($A$39:$G$39,0)</f>
        <v>17.21</v>
      </c>
      <c r="AU6">
        <f>_xlfn.QUARTILE.INC($A$40:$G$40,0)</f>
        <v>11.512</v>
      </c>
      <c r="AV6">
        <f>_xlfn.QUARTILE.INC($A$41:$G$41,0)</f>
        <v>7.3550000000000004</v>
      </c>
      <c r="AW6">
        <f>_xlfn.QUARTILE.INC($A$42:$G$42,0)</f>
        <v>8.7050000000000001</v>
      </c>
      <c r="AX6">
        <f>_xlfn.QUARTILE.INC($A$43:$G$43,0)</f>
        <v>7.1230000000000002</v>
      </c>
      <c r="AY6">
        <f>_xlfn.QUARTILE.INC($A$44:$G$44,0)</f>
        <v>13.937999999999999</v>
      </c>
      <c r="AZ6">
        <f>_xlfn.QUARTILE.INC($A$45:$G$45,0)</f>
        <v>0</v>
      </c>
      <c r="BA6">
        <f>_xlfn.QUARTILE.INC($A$46:$G$46,0)</f>
        <v>13.995999999999999</v>
      </c>
      <c r="BB6">
        <f>_xlfn.QUARTILE.INC($A$47:$G$47,0)</f>
        <v>15.183</v>
      </c>
      <c r="BC6">
        <f>_xlfn.QUARTILE.INC($A$48:$G$48,0)</f>
        <v>13.893000000000001</v>
      </c>
      <c r="BD6">
        <f>_xlfn.QUARTILE.INC($A$49:$G$49,0)</f>
        <v>29.043000000000003</v>
      </c>
      <c r="BE6">
        <f>_xlfn.QUARTILE.INC($A$50:$G$50,0)</f>
        <v>8.6790000000000003</v>
      </c>
      <c r="BF6">
        <f>_xlfn.QUARTILE.INC($A$51:$G$51,0)</f>
        <v>11.594999999999999</v>
      </c>
    </row>
    <row r="7" spans="1:58">
      <c r="A7" s="12">
        <v>2.1880000000000002</v>
      </c>
      <c r="B7" s="16">
        <v>0.373</v>
      </c>
      <c r="C7" s="16">
        <v>0.88600000000000001</v>
      </c>
      <c r="D7" s="10">
        <v>0.20300000000000001</v>
      </c>
      <c r="E7" s="10">
        <v>0.27100000000000002</v>
      </c>
      <c r="F7">
        <v>0.54600000000000004</v>
      </c>
      <c r="G7">
        <v>0.34899999999999998</v>
      </c>
      <c r="H7" t="s">
        <v>15</v>
      </c>
      <c r="I7">
        <f>_xlfn.QUARTILE.INC($A$2:$G$2,1)</f>
        <v>0.24149999999999999</v>
      </c>
      <c r="J7">
        <f>_xlfn.QUARTILE.INC($A$3:$G$3,1)</f>
        <v>0.109</v>
      </c>
      <c r="K7">
        <f>_xlfn.QUARTILE.INC($A$4:$G$4,1)</f>
        <v>0.13800000000000001</v>
      </c>
      <c r="L7">
        <f>_xlfn.QUARTILE.INC($A$5:$G$5,1)</f>
        <v>0.215</v>
      </c>
      <c r="M7">
        <f>_xlfn.QUARTILE.INC($A$6:$G$6,1)</f>
        <v>0.23899999999999999</v>
      </c>
      <c r="N7">
        <f>_xlfn.QUARTILE.INC($A$7:$G$7,1)</f>
        <v>0.31</v>
      </c>
      <c r="O7">
        <f>_xlfn.QUARTILE.INC($A$8:$G$8,1)</f>
        <v>0.40249999999999997</v>
      </c>
      <c r="P7">
        <f>_xlfn.QUARTILE.INC($A$9:$G$9,1)</f>
        <v>0.47799999999999998</v>
      </c>
      <c r="Q7">
        <f>_xlfn.QUARTILE.INC($A$10:$G$10,1)</f>
        <v>0.74950000000000006</v>
      </c>
      <c r="R7">
        <f>_xlfn.QUARTILE.INC($A$11:$G$11,1)</f>
        <v>1.0185</v>
      </c>
      <c r="S7">
        <f>_xlfn.QUARTILE.INC($A$12:$G$12,1)</f>
        <v>1.1294999999999999</v>
      </c>
      <c r="T7">
        <f>_xlfn.QUARTILE.INC($A$13:$G$13,1)</f>
        <v>1.0670000000000002</v>
      </c>
      <c r="U7">
        <f>_xlfn.QUARTILE.INC($A$14:$G$14,1)</f>
        <v>1.3794999999999999</v>
      </c>
      <c r="V7">
        <f>_xlfn.QUARTILE.INC($A$15:$G$15,1)</f>
        <v>1.577</v>
      </c>
      <c r="W7">
        <f>_xlfn.QUARTILE.INC($A$16:$G$16,1)</f>
        <v>1.7755000000000001</v>
      </c>
      <c r="X7">
        <f>_xlfn.QUARTILE.INC($A$17:$G$17,1)</f>
        <v>1.63</v>
      </c>
      <c r="Y7">
        <f>_xlfn.QUARTILE.INC($A$18:$G$18,1)</f>
        <v>1.9530000000000003</v>
      </c>
      <c r="Z7">
        <f>_xlfn.QUARTILE.INC($A$19:$G$19,1)</f>
        <v>1.9390000000000001</v>
      </c>
      <c r="AA7">
        <f>_xlfn.QUARTILE.INC($A$20:$G$20,1)</f>
        <v>1.9935</v>
      </c>
      <c r="AB7">
        <f>_xlfn.QUARTILE.INC($A$21:$G$21,1)</f>
        <v>2.5495000000000001</v>
      </c>
      <c r="AC7">
        <f>_xlfn.QUARTILE.INC($A$22:$G$22,1)</f>
        <v>3.1254999999999997</v>
      </c>
      <c r="AD7">
        <f>_xlfn.QUARTILE.INC($A$23:$G$23,1)</f>
        <v>4.2484999999999999</v>
      </c>
      <c r="AE7">
        <f>_xlfn.QUARTILE.INC($A$24:$G$24,1)</f>
        <v>4.8079999999999998</v>
      </c>
      <c r="AF7">
        <f>_xlfn.QUARTILE.INC($A$25:$G$25,1)</f>
        <v>4.9465000000000003</v>
      </c>
      <c r="AG7">
        <f>_xlfn.QUARTILE.INC($A$26:$G$26,1)</f>
        <v>4.5365000000000002</v>
      </c>
      <c r="AH7">
        <f>_xlfn.QUARTILE.INC($A$27:$G$27,1)</f>
        <v>6.0600000000000005</v>
      </c>
      <c r="AI7">
        <f>_xlfn.QUARTILE.INC($A$28:$G$28,1)</f>
        <v>5.891</v>
      </c>
      <c r="AJ7">
        <f>_xlfn.QUARTILE.INC($A$29:$G$29,1)</f>
        <v>3.427</v>
      </c>
      <c r="AK7">
        <f>_xlfn.QUARTILE.INC($A$30:$G$30,1)</f>
        <v>7.4674999999999994</v>
      </c>
      <c r="AL7">
        <f>_xlfn.QUARTILE.INC($A$31:$G$31,1)</f>
        <v>7.0339999999999998</v>
      </c>
      <c r="AM7">
        <f>_xlfn.QUARTILE.INC($A$32:$G$32,1)</f>
        <v>4.3659999999999997</v>
      </c>
      <c r="AN7">
        <f>_xlfn.QUARTILE.INC($A$33:$G$33,1)</f>
        <v>7.6659999999999986</v>
      </c>
      <c r="AO7">
        <f>_xlfn.QUARTILE.INC($A$34:$G$34,1)</f>
        <v>9.7675000000000001</v>
      </c>
      <c r="AP7">
        <f>_xlfn.QUARTILE.INC($A$35:$G$35,0)</f>
        <v>6.8710000000000004</v>
      </c>
      <c r="AQ7">
        <f>_xlfn.QUARTILE.INC($A$36:$G$36,1)</f>
        <v>13.205500000000001</v>
      </c>
      <c r="AR7">
        <f>_xlfn.QUARTILE.INC($A$37:$G$37,1)</f>
        <v>13.3665</v>
      </c>
      <c r="AS7">
        <f>_xlfn.QUARTILE.INC($A$38:$G$38,1)</f>
        <v>18.874499999999998</v>
      </c>
      <c r="AT7">
        <f>_xlfn.QUARTILE.INC($A$39:$G$39,1)</f>
        <v>19.426000000000002</v>
      </c>
      <c r="AU7">
        <f>_xlfn.QUARTILE.INC($A$40:$G$40,1)</f>
        <v>17.667999999999999</v>
      </c>
      <c r="AV7">
        <f>_xlfn.QUARTILE.INC($A$41:$G$41,1)</f>
        <v>18.704499999999999</v>
      </c>
      <c r="AW7">
        <f>_xlfn.QUARTILE.INC($A$42:$G$42,1)</f>
        <v>17.097000000000001</v>
      </c>
      <c r="AX7">
        <f>_xlfn.QUARTILE.INC($A$43:$G$43,1)</f>
        <v>22.727499999999999</v>
      </c>
      <c r="AY7">
        <f>_xlfn.QUARTILE.INC($A$44:$G$44,1)</f>
        <v>21.224</v>
      </c>
      <c r="AZ7">
        <f>_xlfn.QUARTILE.INC($A$45:$G$45,1)</f>
        <v>15.5985</v>
      </c>
      <c r="BA7">
        <f>_xlfn.QUARTILE.INC($A$46:$G$46,1)</f>
        <v>22.643000000000001</v>
      </c>
      <c r="BB7">
        <f>_xlfn.QUARTILE.INC($A$47:$G$47,1)</f>
        <v>23.258500000000002</v>
      </c>
      <c r="BC7">
        <f>_xlfn.QUARTILE.INC($A$48:$G$48,1)</f>
        <v>29.512999999999998</v>
      </c>
      <c r="BD7">
        <f>_xlfn.QUARTILE.INC($A$49:$G$49,1)</f>
        <v>35.204000000000001</v>
      </c>
      <c r="BE7">
        <f>_xlfn.QUARTILE.INC($A$50:$G$50,1)</f>
        <v>25.191499999999998</v>
      </c>
      <c r="BF7">
        <f>_xlfn.QUARTILE.INC($A$51:$G$51,1)</f>
        <v>31.561</v>
      </c>
    </row>
    <row r="8" spans="1:58">
      <c r="A8" s="12">
        <v>2.3809999999999998</v>
      </c>
      <c r="B8" s="16">
        <v>0.38100000000000001</v>
      </c>
      <c r="C8" s="16">
        <v>0.95899999999999996</v>
      </c>
      <c r="D8" s="10">
        <v>0.42399999999999999</v>
      </c>
      <c r="E8" s="10">
        <v>0.31</v>
      </c>
      <c r="F8">
        <v>0.80400000000000005</v>
      </c>
      <c r="G8">
        <v>0.57499999999999996</v>
      </c>
      <c r="H8" t="s">
        <v>17</v>
      </c>
      <c r="I8">
        <f>_xlfn.QUARTILE.INC($A$2:$G$2,2)</f>
        <v>0.26200000000000001</v>
      </c>
      <c r="J8">
        <f>_xlfn.QUARTILE.INC($A$3:$G$3,2)</f>
        <v>0.14099999999999999</v>
      </c>
      <c r="K8">
        <f>_xlfn.QUARTILE.INC($A$4:$G$4,2)</f>
        <v>0.191</v>
      </c>
      <c r="L8">
        <f>_xlfn.QUARTILE.INC($A$5:$G$5,2)</f>
        <v>0.25600000000000001</v>
      </c>
      <c r="M8">
        <f>_xlfn.QUARTILE.INC($A$6:$G$6,2)</f>
        <v>0.30299999999999999</v>
      </c>
      <c r="N8">
        <f>_xlfn.QUARTILE.INC($A$7:$G$7,2)</f>
        <v>0.373</v>
      </c>
      <c r="O8">
        <f>_xlfn.QUARTILE.INC($A$8:$G$8,2)</f>
        <v>0.57499999999999996</v>
      </c>
      <c r="P8">
        <f>_xlfn.QUARTILE.INC($A$9:$G$9,2)</f>
        <v>0.57899999999999996</v>
      </c>
      <c r="Q8">
        <f>_xlfn.QUARTILE.INC($A$10:$G$10,2)</f>
        <v>0.87</v>
      </c>
      <c r="R8">
        <f>_xlfn.QUARTILE.INC($A$11:$G$11,2)</f>
        <v>1.1220000000000001</v>
      </c>
      <c r="S8">
        <f>_xlfn.QUARTILE.INC($A$12:$G$12,2)</f>
        <v>1.6890000000000001</v>
      </c>
      <c r="T8">
        <f>_xlfn.QUARTILE.INC($A$13:$G$13,2)</f>
        <v>1.891</v>
      </c>
      <c r="U8">
        <f>_xlfn.QUARTILE.INC($A$14:$G$14,2)</f>
        <v>1.536</v>
      </c>
      <c r="V8">
        <f>_xlfn.QUARTILE.INC($A$15:$G$15,2)</f>
        <v>1.6879999999999999</v>
      </c>
      <c r="W8">
        <f>_xlfn.QUARTILE.INC($A$16:$G$16,2)</f>
        <v>2.2370000000000001</v>
      </c>
      <c r="X8">
        <f>_xlfn.QUARTILE.INC($A$17:$G$17,2)</f>
        <v>1.8069999999999999</v>
      </c>
      <c r="Y8">
        <f>_xlfn.QUARTILE.INC($A$18:$G$18,2)</f>
        <v>2.7280000000000002</v>
      </c>
      <c r="Z8">
        <f>_xlfn.QUARTILE.INC($A$19:$G$19,2)</f>
        <v>2.9780000000000002</v>
      </c>
      <c r="AA8">
        <f>_xlfn.QUARTILE.INC($A$20:$G$20,2)</f>
        <v>2.907</v>
      </c>
      <c r="AB8">
        <f>_xlfn.QUARTILE.INC($A$21:$G$21,2)</f>
        <v>2.952</v>
      </c>
      <c r="AC8">
        <f>_xlfn.QUARTILE.INC($A$22:$G$22,2)</f>
        <v>3.2410000000000001</v>
      </c>
      <c r="AD8">
        <f>_xlfn.QUARTILE.INC($A$23:$G$23,2)</f>
        <v>7.7549999999999999</v>
      </c>
      <c r="AE8">
        <f>_xlfn.QUARTILE.INC($A$24:$G$24,2)</f>
        <v>7.0679999999999996</v>
      </c>
      <c r="AF8">
        <f>_xlfn.QUARTILE.INC($A$25:$G$25,2)</f>
        <v>7.8490000000000002</v>
      </c>
      <c r="AG8">
        <f>_xlfn.QUARTILE.INC($A$26:$G$26,2)</f>
        <v>7.0649999999999995</v>
      </c>
      <c r="AH8">
        <f>_xlfn.QUARTILE.INC($A$27:$G$27,2)</f>
        <v>9.234</v>
      </c>
      <c r="AI8">
        <f>_xlfn.QUARTILE.INC($A$28:$G$28,2)</f>
        <v>9.234</v>
      </c>
      <c r="AJ8">
        <f>_xlfn.QUARTILE.INC($A$29:$G$29,2)</f>
        <v>9.9</v>
      </c>
      <c r="AK8">
        <f>_xlfn.QUARTILE.INC($A$30:$G$30,2)</f>
        <v>10.932</v>
      </c>
      <c r="AL8">
        <f>_xlfn.QUARTILE.INC($A$31:$G$31,2)</f>
        <v>12.211</v>
      </c>
      <c r="AM8">
        <f>_xlfn.QUARTILE.INC($A$32:$G$32,2)</f>
        <v>10.984999999999999</v>
      </c>
      <c r="AN8">
        <f>_xlfn.QUARTILE.INC($A$33:$G$33,2)</f>
        <v>9.6739999999999995</v>
      </c>
      <c r="AO8">
        <f>_xlfn.QUARTILE.INC($A$34:$G$34,2)</f>
        <v>13.865</v>
      </c>
      <c r="AP8">
        <f>_xlfn.QUARTILE.INC($A$35:$G$35,2)</f>
        <v>13.66</v>
      </c>
      <c r="AQ8">
        <f>_xlfn.QUARTILE.INC($A$36:$G$36,2)</f>
        <v>19.032</v>
      </c>
      <c r="AR8">
        <f>_xlfn.QUARTILE.INC($A$37:$G$37,2)</f>
        <v>18.463000000000001</v>
      </c>
      <c r="AS8">
        <f>_xlfn.QUARTILE.INC($A$38:$G$38,2)</f>
        <v>22.2</v>
      </c>
      <c r="AT8">
        <f>_xlfn.QUARTILE.INC($A$39:$G$39,2)</f>
        <v>24.286999999999999</v>
      </c>
      <c r="AU8">
        <f>_xlfn.QUARTILE.INC($A$40:$G$40,2)</f>
        <v>21.782999999999998</v>
      </c>
      <c r="AV8">
        <f>_xlfn.QUARTILE.INC($A$41:$G$41,2)</f>
        <v>23.503999999999998</v>
      </c>
      <c r="AW8">
        <f>_xlfn.QUARTILE.INC($A$42:$G$42,2)</f>
        <v>26.454999999999998</v>
      </c>
      <c r="AX8">
        <f>_xlfn.QUARTILE.INC($A$43:$G$43,2)</f>
        <v>33.283999999999999</v>
      </c>
      <c r="AY8">
        <f>_xlfn.QUARTILE.INC($A$44:$G$44,2)</f>
        <v>25.152000000000001</v>
      </c>
      <c r="AZ8">
        <f>_xlfn.QUARTILE.INC($A$45:$G$45,2)</f>
        <v>41.852000000000004</v>
      </c>
      <c r="BA8">
        <f>_xlfn.QUARTILE.INC($A$46:$G$46,2)</f>
        <v>51.026000000000003</v>
      </c>
      <c r="BB8">
        <f>_xlfn.QUARTILE.INC($A$47:$G$47,2)</f>
        <v>27.027000000000001</v>
      </c>
      <c r="BC8">
        <f>_xlfn.QUARTILE.INC($A$48:$G$48,2)</f>
        <v>57.869</v>
      </c>
      <c r="BD8">
        <f>_xlfn.QUARTILE.INC($A$49:$G$49,2)</f>
        <v>59.35</v>
      </c>
      <c r="BE8">
        <f>_xlfn.QUARTILE.INC($A$50:$G$50,2)</f>
        <v>33.155000000000001</v>
      </c>
      <c r="BF8">
        <f>_xlfn.QUARTILE.INC($A$51:$G$51,2)</f>
        <v>38.384</v>
      </c>
    </row>
    <row r="9" spans="1:58">
      <c r="A9" s="12">
        <v>2.4380000000000002</v>
      </c>
      <c r="B9" s="16">
        <v>0.49299999999999999</v>
      </c>
      <c r="C9" s="16">
        <v>4.1130000000000004</v>
      </c>
      <c r="D9" s="10">
        <v>0.46300000000000002</v>
      </c>
      <c r="E9" s="10">
        <v>0.35099999999999998</v>
      </c>
      <c r="F9">
        <v>0.57899999999999996</v>
      </c>
      <c r="G9">
        <v>0.65700000000000003</v>
      </c>
      <c r="H9" t="s">
        <v>19</v>
      </c>
      <c r="I9">
        <f>_xlfn.QUARTILE.INC($A$2:$G$2,3)</f>
        <v>0.31000000000000005</v>
      </c>
      <c r="J9">
        <f>_xlfn.QUARTILE.INC($A$3:$G$3,3)</f>
        <v>0.2145</v>
      </c>
      <c r="K9">
        <f>_xlfn.QUARTILE.INC($A$4:$G$4,3)</f>
        <v>0.37949999999999995</v>
      </c>
      <c r="L9">
        <f>_xlfn.QUARTILE.INC($A$5:$G$5,3)</f>
        <v>0.6895</v>
      </c>
      <c r="M9">
        <f>_xlfn.QUARTILE.INC($A$6:$G$6,3)</f>
        <v>0.54100000000000004</v>
      </c>
      <c r="N9">
        <f>_xlfn.QUARTILE.INC($A$7:$G$7,3)</f>
        <v>0.71599999999999997</v>
      </c>
      <c r="O9">
        <f>_xlfn.QUARTILE.INC($A$8:$G$8,3)</f>
        <v>0.88149999999999995</v>
      </c>
      <c r="P9">
        <f>_xlfn.QUARTILE.INC($A$9:$G$9,3)</f>
        <v>1.5475000000000001</v>
      </c>
      <c r="Q9">
        <f>_xlfn.QUARTILE.INC($A$10:$G$10,3)</f>
        <v>1.9750000000000001</v>
      </c>
      <c r="R9">
        <f>_xlfn.QUARTILE.INC($A$11:$G$11,3)</f>
        <v>2.5279999999999996</v>
      </c>
      <c r="S9">
        <f>_xlfn.QUARTILE.INC($A$12:$G$12,3)</f>
        <v>3.6035000000000004</v>
      </c>
      <c r="T9">
        <f>_xlfn.QUARTILE.INC($A$13:$G$13,3)</f>
        <v>3.4745000000000004</v>
      </c>
      <c r="U9">
        <f>_xlfn.QUARTILE.INC($A$14:$G$14,3)</f>
        <v>4.8220000000000001</v>
      </c>
      <c r="V9">
        <f>_xlfn.QUARTILE.INC($A$15:$G$15,3)</f>
        <v>7.9740000000000002</v>
      </c>
      <c r="W9">
        <f>_xlfn.QUARTILE.INC($A$16:$G$16,3)</f>
        <v>6.0830000000000002</v>
      </c>
      <c r="X9">
        <f>_xlfn.QUARTILE.INC($A$17:$G$17,3)</f>
        <v>6.7880000000000003</v>
      </c>
      <c r="Y9">
        <f>_xlfn.QUARTILE.INC($A$18:$G$18,3)</f>
        <v>7.9780000000000006</v>
      </c>
      <c r="Z9">
        <f>_xlfn.QUARTILE.INC($A$19:$G$19,3)</f>
        <v>6.4834999999999994</v>
      </c>
      <c r="AA9">
        <f>_xlfn.QUARTILE.INC($A$20:$G$20,3)</f>
        <v>6.9465000000000003</v>
      </c>
      <c r="AB9">
        <f>_xlfn.QUARTILE.INC($A$21:$G$21,3)</f>
        <v>6.8339999999999996</v>
      </c>
      <c r="AC9">
        <f>_xlfn.QUARTILE.INC($A$22:$G$22,3)</f>
        <v>8.8194999999999997</v>
      </c>
      <c r="AD9">
        <f>_xlfn.QUARTILE.INC($A$23:$G$23,3)</f>
        <v>10.408999999999999</v>
      </c>
      <c r="AE9">
        <f>_xlfn.QUARTILE.INC($A$24:$G$24,3)</f>
        <v>10.835000000000001</v>
      </c>
      <c r="AF9">
        <f>_xlfn.QUARTILE.INC($A$25:$G$25,3)</f>
        <v>11.375500000000001</v>
      </c>
      <c r="AG9">
        <f>_xlfn.QUARTILE.INC($A$26:$G$26,3)</f>
        <v>12.3345</v>
      </c>
      <c r="AH9">
        <f>_xlfn.QUARTILE.INC($A$27:$G$27,3)</f>
        <v>12.166499999999999</v>
      </c>
      <c r="AI9">
        <f>_xlfn.QUARTILE.INC($A$28:$G$28,3)</f>
        <v>14.878</v>
      </c>
      <c r="AJ9">
        <f>_xlfn.QUARTILE.INC($A$29:$G$29,3)</f>
        <v>17.503499999999999</v>
      </c>
      <c r="AK9">
        <f>_xlfn.QUARTILE.INC($A$30:$G$30,3)</f>
        <v>16.013500000000001</v>
      </c>
      <c r="AL9">
        <f>_xlfn.QUARTILE.INC($A$31:$G$31,3)</f>
        <v>21.595500000000001</v>
      </c>
      <c r="AM9">
        <f>_xlfn.QUARTILE.INC($A$32:$G$32,3)</f>
        <v>17.933500000000002</v>
      </c>
      <c r="AN9">
        <f>_xlfn.QUARTILE.INC($A$33:$G$33,3)</f>
        <v>17.907499999999999</v>
      </c>
      <c r="AO9">
        <f>_xlfn.QUARTILE.INC($A$34:$G$34,3)</f>
        <v>18.61</v>
      </c>
      <c r="AP9">
        <f>_xlfn.QUARTILE.INC($A$35:$G$35,3)</f>
        <v>20.431000000000001</v>
      </c>
      <c r="AQ9">
        <f>_xlfn.QUARTILE.INC($A$36:$G$36,3)</f>
        <v>22.2485</v>
      </c>
      <c r="AR9">
        <f>_xlfn.QUARTILE.INC($A$37:$G$37,3)</f>
        <v>45.72</v>
      </c>
      <c r="AS9">
        <f>_xlfn.QUARTILE.INC($A$38:$G$38,3)</f>
        <v>49.177499999999995</v>
      </c>
      <c r="AT9">
        <f>_xlfn.QUARTILE.INC($A$39:$G$39,3)</f>
        <v>56.042500000000004</v>
      </c>
      <c r="AU9">
        <f>_xlfn.QUARTILE.INC($A$40:$G$40,3)</f>
        <v>54.897499999999994</v>
      </c>
      <c r="AV9">
        <f>_xlfn.QUARTILE.INC($A$41:$G$41,3)</f>
        <v>59.250999999999991</v>
      </c>
      <c r="AW9">
        <f>_xlfn.QUARTILE.INC($A$42:$G$42,3)</f>
        <v>54.866999999999997</v>
      </c>
      <c r="AX9">
        <f>_xlfn.QUARTILE.INC($A$43:$G$43,3)</f>
        <v>61.421999999999997</v>
      </c>
      <c r="AY9">
        <f>_xlfn.QUARTILE.INC($A$44:$G$44,3)</f>
        <v>53.147999999999996</v>
      </c>
      <c r="AZ9">
        <f>_xlfn.QUARTILE.INC($A$45:$G$45,3)</f>
        <v>66.979500000000002</v>
      </c>
      <c r="BA9">
        <f>_xlfn.QUARTILE.INC($A$46:$G$46,3)</f>
        <v>63.444500000000005</v>
      </c>
      <c r="BB9">
        <f>_xlfn.QUARTILE.INC($A$47:$G$47,3)</f>
        <v>109.5585</v>
      </c>
      <c r="BC9">
        <f>_xlfn.QUARTILE.INC($A$48:$G$48,3)</f>
        <v>98.144000000000005</v>
      </c>
      <c r="BD9">
        <f>_xlfn.QUARTILE.INC($A$49:$G$49,3)</f>
        <v>107.56649999999999</v>
      </c>
      <c r="BE9">
        <f>_xlfn.QUARTILE.INC($A$50:$G$50,3)</f>
        <v>103.758</v>
      </c>
      <c r="BF9">
        <f>_xlfn.QUARTILE.INC($A$51:$G$51,3)</f>
        <v>108.23500000000001</v>
      </c>
    </row>
    <row r="10" spans="1:58">
      <c r="A10" s="12">
        <v>3.0739999999999998</v>
      </c>
      <c r="B10" s="16">
        <v>0.876</v>
      </c>
      <c r="C10" s="16">
        <v>4.7119999999999997</v>
      </c>
      <c r="D10" s="10">
        <v>0.63</v>
      </c>
      <c r="E10" s="10">
        <v>0.36699999999999999</v>
      </c>
      <c r="F10">
        <v>0.87</v>
      </c>
      <c r="G10">
        <v>0.86899999999999999</v>
      </c>
      <c r="H10" t="s">
        <v>21</v>
      </c>
      <c r="I10">
        <f>_xlfn.QUARTILE.INC($A$2:$G$2,4)</f>
        <v>0.434</v>
      </c>
      <c r="J10">
        <f>_xlfn.QUARTILE.INC($A$3:$G$3,4)</f>
        <v>1.9710000000000001</v>
      </c>
      <c r="K10">
        <f>_xlfn.QUARTILE.INC($A$4:$G$4,4)</f>
        <v>1.149</v>
      </c>
      <c r="L10">
        <f>_xlfn.QUARTILE.INC($A$5:$G$5,4)</f>
        <v>1.9450000000000001</v>
      </c>
      <c r="M10">
        <f>_xlfn.QUARTILE.INC($A$6:$G$6,4)</f>
        <v>2.2120000000000002</v>
      </c>
      <c r="N10">
        <f>_xlfn.QUARTILE.INC($A$7:$G$7,4)</f>
        <v>2.1880000000000002</v>
      </c>
      <c r="O10">
        <f>_xlfn.QUARTILE.INC($A$8:$G$8,4)</f>
        <v>2.3809999999999998</v>
      </c>
      <c r="P10">
        <f>_xlfn.QUARTILE.INC($A$9:$G$9,4)</f>
        <v>4.1130000000000004</v>
      </c>
      <c r="Q10">
        <f>_xlfn.QUARTILE.INC($A$10:$G$10,4)</f>
        <v>4.7119999999999997</v>
      </c>
      <c r="R10">
        <f>_xlfn.QUARTILE.INC($A$11:$G$11,4)</f>
        <v>4.0190000000000001</v>
      </c>
      <c r="S10">
        <f>_xlfn.QUARTILE.INC($A$12:$G$12,4)</f>
        <v>5.1230000000000002</v>
      </c>
      <c r="T10">
        <f>_xlfn.QUARTILE.INC($A$13:$G$13,4)</f>
        <v>5.2130000000000001</v>
      </c>
      <c r="U10">
        <f>_xlfn.QUARTILE.INC($A$14:$G$14,4)</f>
        <v>5.0030000000000001</v>
      </c>
      <c r="V10">
        <f>_xlfn.QUARTILE.INC($A$15:$G$15,4)</f>
        <v>13.000999999999999</v>
      </c>
      <c r="W10">
        <f>_xlfn.QUARTILE.INC($A$16:$G$16,4)</f>
        <v>7.5299999999999994</v>
      </c>
      <c r="X10">
        <f>_xlfn.QUARTILE.INC($A$17:$G$17,4)</f>
        <v>8.3000000000000007</v>
      </c>
      <c r="Y10">
        <f>_xlfn.QUARTILE.INC($A$18:$G$18,4)</f>
        <v>8.4819999999999993</v>
      </c>
      <c r="Z10">
        <f>_xlfn.QUARTILE.INC($A$19:$G$19,4)</f>
        <v>8.5920000000000005</v>
      </c>
      <c r="AA10">
        <f>_xlfn.QUARTILE.INC($A$20:$G$20,4)</f>
        <v>7.673</v>
      </c>
      <c r="AB10">
        <f>_xlfn.QUARTILE.INC($A$21:$G$21,4)</f>
        <v>22.228999999999999</v>
      </c>
      <c r="AC10">
        <f>_xlfn.QUARTILE.INC($A$22:$G$22,4)</f>
        <v>10.429</v>
      </c>
      <c r="AD10">
        <f>_xlfn.QUARTILE.INC($A$23:$G$23,4)</f>
        <v>12.42</v>
      </c>
      <c r="AE10">
        <f>_xlfn.QUARTILE.INC($A$24:$G$24,4)</f>
        <v>17.887</v>
      </c>
      <c r="AF10">
        <f>_xlfn.QUARTILE.INC($A$25:$G$25,4)</f>
        <v>15.343</v>
      </c>
      <c r="AG10">
        <f>_xlfn.QUARTILE.INC($A$26:$G$26,4)</f>
        <v>20.96</v>
      </c>
      <c r="AH10">
        <f>_xlfn.QUARTILE.INC($A$27:$G$27,4)</f>
        <v>18.225000000000001</v>
      </c>
      <c r="AI10">
        <f>_xlfn.QUARTILE.INC($A$28:$G$28,4)</f>
        <v>22.901</v>
      </c>
      <c r="AJ10">
        <f>_xlfn.QUARTILE.INC($A$29:$G$29,4)</f>
        <v>37.879000000000005</v>
      </c>
      <c r="AK10">
        <f>_xlfn.QUARTILE.INC($A$30:$G$30,4)</f>
        <v>19.762</v>
      </c>
      <c r="AL10">
        <f>_xlfn.QUARTILE.INC($A$31:$G$31,4)</f>
        <v>24.817</v>
      </c>
      <c r="AM10">
        <f>_xlfn.QUARTILE.INC($A$32:$G$32,4)</f>
        <v>24.143000000000001</v>
      </c>
      <c r="AN10">
        <f>_xlfn.QUARTILE.INC($A$33:$G$33,4)</f>
        <v>36.96</v>
      </c>
      <c r="AO10">
        <f>_xlfn.QUARTILE.INC($A$34:$G$34,4)</f>
        <v>35.935000000000002</v>
      </c>
      <c r="AP10">
        <f>_xlfn.QUARTILE.INC($A$35:$G$35,4)</f>
        <v>66.290000000000006</v>
      </c>
      <c r="AQ10">
        <f>_xlfn.QUARTILE.INC($A$36:$G$36,4)</f>
        <v>37.308</v>
      </c>
      <c r="AR10">
        <f>_xlfn.QUARTILE.INC($A$37:$G$37,4)</f>
        <v>69.894000000000005</v>
      </c>
      <c r="AS10">
        <f>_xlfn.QUARTILE.INC($A$38:$G$38,4)</f>
        <v>112.526</v>
      </c>
      <c r="AT10">
        <f>_xlfn.QUARTILE.INC($A$39:$G$39,4)</f>
        <v>104.56200000000001</v>
      </c>
      <c r="AU10">
        <f>_xlfn.QUARTILE.INC($A$40:$G$40,4)</f>
        <v>106.84</v>
      </c>
      <c r="AV10">
        <f>_xlfn.QUARTILE.INC($A$41:$G$41,4)</f>
        <v>111.00800000000001</v>
      </c>
      <c r="AW10">
        <f>_xlfn.QUARTILE.INC($A$42:$G$42,4)</f>
        <v>76.884</v>
      </c>
      <c r="AX10">
        <f>_xlfn.QUARTILE.INC($A$43:$G$43,4)</f>
        <v>83.945999999999998</v>
      </c>
      <c r="AY10">
        <f>_xlfn.QUARTILE.INC($A$44:$G$44,4)</f>
        <v>82.408000000000001</v>
      </c>
      <c r="AZ10">
        <f>_xlfn.QUARTILE.INC($A$45:$G$45,4)</f>
        <v>91.834000000000003</v>
      </c>
      <c r="BA10">
        <f>_xlfn.QUARTILE.INC($A$46:$G$46,4)</f>
        <v>87.53</v>
      </c>
      <c r="BB10">
        <f>_xlfn.QUARTILE.INC($A$47:$G$47,4)</f>
        <v>132.52600000000001</v>
      </c>
      <c r="BC10">
        <f>_xlfn.QUARTILE.INC($A$48:$G$48,4)</f>
        <v>105.05799999999999</v>
      </c>
      <c r="BD10">
        <f>_xlfn.QUARTILE.INC($A$49:$G$49,4)</f>
        <v>119.209</v>
      </c>
      <c r="BE10">
        <f>_xlfn.QUARTILE.INC($A$50:$G$50,4)</f>
        <v>145.767</v>
      </c>
      <c r="BF10">
        <f>_xlfn.QUARTILE.INC($A$51:$G$51,4)</f>
        <v>144.91800000000001</v>
      </c>
    </row>
    <row r="11" spans="1:58">
      <c r="A11" s="12">
        <v>4.0190000000000001</v>
      </c>
      <c r="B11" s="16">
        <v>1.139</v>
      </c>
      <c r="C11" s="16">
        <v>3.9169999999999998</v>
      </c>
      <c r="D11" s="10">
        <v>0.70899999999999996</v>
      </c>
      <c r="E11" s="10">
        <v>1.1220000000000001</v>
      </c>
      <c r="F11">
        <v>1.0309999999999999</v>
      </c>
      <c r="G11">
        <v>1.006</v>
      </c>
    </row>
    <row r="12" spans="1:58">
      <c r="A12" s="12">
        <v>3.6920000000000002</v>
      </c>
      <c r="B12" s="16">
        <v>1.6890000000000001</v>
      </c>
      <c r="C12" s="16">
        <v>5.1230000000000002</v>
      </c>
      <c r="D12" s="10">
        <v>0.61699999999999999</v>
      </c>
      <c r="E12" s="10">
        <v>0.92999999999999994</v>
      </c>
      <c r="F12">
        <v>1.329</v>
      </c>
      <c r="G12">
        <v>3.5150000000000001</v>
      </c>
    </row>
    <row r="13" spans="1:58">
      <c r="A13" s="12">
        <v>5.2130000000000001</v>
      </c>
      <c r="B13" s="16">
        <v>1.891</v>
      </c>
      <c r="C13" s="16">
        <v>4.3550000000000004</v>
      </c>
      <c r="D13" s="10">
        <v>0.63800000000000001</v>
      </c>
      <c r="E13" s="10">
        <v>0.95700000000000007</v>
      </c>
      <c r="F13">
        <v>1.177</v>
      </c>
      <c r="G13">
        <v>2.5940000000000003</v>
      </c>
    </row>
    <row r="14" spans="1:58">
      <c r="A14" s="12">
        <v>4.9790000000000001</v>
      </c>
      <c r="B14" s="16">
        <v>1.379</v>
      </c>
      <c r="C14" s="16">
        <v>4.665</v>
      </c>
      <c r="D14" s="10">
        <v>0.71</v>
      </c>
      <c r="E14" s="10">
        <v>1.38</v>
      </c>
      <c r="F14">
        <v>1.536</v>
      </c>
      <c r="G14">
        <v>5.0030000000000001</v>
      </c>
    </row>
    <row r="15" spans="1:58">
      <c r="A15" s="12">
        <v>7.4329999999999998</v>
      </c>
      <c r="B15" s="16">
        <v>1.6879999999999999</v>
      </c>
      <c r="C15" s="16">
        <v>8.5150000000000006</v>
      </c>
      <c r="D15" s="10">
        <v>1.522</v>
      </c>
      <c r="E15" s="10">
        <v>1.274</v>
      </c>
      <c r="F15">
        <v>1.6319999999999999</v>
      </c>
      <c r="G15">
        <v>13.000999999999999</v>
      </c>
    </row>
    <row r="16" spans="1:58">
      <c r="A16" s="12">
        <v>6.07</v>
      </c>
      <c r="B16" s="16">
        <v>1.9990000000000001</v>
      </c>
      <c r="C16" s="16">
        <v>7.5299999999999994</v>
      </c>
      <c r="D16" s="10">
        <v>1.1339999999999999</v>
      </c>
      <c r="E16" s="10">
        <v>2.2370000000000001</v>
      </c>
      <c r="F16">
        <v>1.552</v>
      </c>
      <c r="G16">
        <v>6.0960000000000001</v>
      </c>
    </row>
    <row r="17" spans="1:7">
      <c r="A17" s="12">
        <v>6.8609999999999998</v>
      </c>
      <c r="B17" s="16">
        <v>1.667</v>
      </c>
      <c r="C17" s="16">
        <v>6.7149999999999999</v>
      </c>
      <c r="D17" s="10">
        <v>1.23</v>
      </c>
      <c r="E17" s="10">
        <v>1.593</v>
      </c>
      <c r="F17">
        <v>1.8069999999999999</v>
      </c>
      <c r="G17">
        <v>8.3000000000000007</v>
      </c>
    </row>
    <row r="18" spans="1:7">
      <c r="A18" s="12">
        <v>8.1980000000000004</v>
      </c>
      <c r="B18" s="16">
        <v>1.5940000000000001</v>
      </c>
      <c r="C18" s="16">
        <v>8.4819999999999993</v>
      </c>
      <c r="D18" s="10">
        <v>1.1890000000000001</v>
      </c>
      <c r="E18" s="10">
        <v>2.3120000000000003</v>
      </c>
      <c r="F18">
        <v>2.7280000000000002</v>
      </c>
      <c r="G18">
        <v>7.7580000000000009</v>
      </c>
    </row>
    <row r="19" spans="1:7">
      <c r="A19" s="12">
        <v>6.9029999999999996</v>
      </c>
      <c r="B19" s="16">
        <v>1.8440000000000001</v>
      </c>
      <c r="C19" s="16">
        <v>6.0640000000000001</v>
      </c>
      <c r="D19" s="10">
        <v>1.621</v>
      </c>
      <c r="E19" s="10">
        <v>2.0339999999999998</v>
      </c>
      <c r="F19">
        <v>2.9780000000000002</v>
      </c>
      <c r="G19">
        <v>8.5920000000000005</v>
      </c>
    </row>
    <row r="20" spans="1:7">
      <c r="A20" s="12">
        <v>6.7009999999999996</v>
      </c>
      <c r="B20" s="16">
        <v>2.181</v>
      </c>
      <c r="C20" s="16">
        <v>7.1920000000000002</v>
      </c>
      <c r="D20" s="10">
        <v>1.6040000000000001</v>
      </c>
      <c r="E20" s="10">
        <v>1.806</v>
      </c>
      <c r="F20">
        <v>2.907</v>
      </c>
      <c r="G20">
        <v>7.673</v>
      </c>
    </row>
    <row r="21" spans="1:7">
      <c r="A21" s="12">
        <v>7.5830000000000002</v>
      </c>
      <c r="B21" s="16">
        <v>2.923</v>
      </c>
      <c r="C21" s="16">
        <v>22.228999999999999</v>
      </c>
      <c r="D21" s="10">
        <v>1.83</v>
      </c>
      <c r="E21" s="10">
        <v>2.1760000000000002</v>
      </c>
      <c r="F21">
        <v>2.952</v>
      </c>
      <c r="G21">
        <v>6.085</v>
      </c>
    </row>
    <row r="22" spans="1:7">
      <c r="A22" s="12">
        <v>8.84</v>
      </c>
      <c r="B22" s="16">
        <v>3.0249999999999999</v>
      </c>
      <c r="C22" s="16">
        <v>10.429</v>
      </c>
      <c r="D22" s="10">
        <v>2.1960000000000002</v>
      </c>
      <c r="E22" s="10">
        <v>3.2410000000000001</v>
      </c>
      <c r="F22">
        <v>3.226</v>
      </c>
      <c r="G22">
        <v>8.7989999999999995</v>
      </c>
    </row>
    <row r="23" spans="1:7">
      <c r="A23" s="12">
        <v>10.718</v>
      </c>
      <c r="B23" s="16">
        <v>3.157</v>
      </c>
      <c r="C23" s="16">
        <v>12.42</v>
      </c>
      <c r="D23" s="10">
        <v>2.5550000000000002</v>
      </c>
      <c r="E23" s="10">
        <v>10.1</v>
      </c>
      <c r="F23">
        <v>5.34</v>
      </c>
      <c r="G23">
        <v>7.7549999999999999</v>
      </c>
    </row>
    <row r="24" spans="1:7">
      <c r="A24" s="12">
        <v>11.182</v>
      </c>
      <c r="B24" s="16">
        <v>6.8380000000000001</v>
      </c>
      <c r="C24" s="16">
        <v>10.488</v>
      </c>
      <c r="D24" s="10">
        <v>2.778</v>
      </c>
      <c r="E24" s="10">
        <v>1.766</v>
      </c>
      <c r="F24">
        <v>7.0679999999999996</v>
      </c>
      <c r="G24">
        <v>17.887</v>
      </c>
    </row>
    <row r="25" spans="1:7">
      <c r="A25" s="12">
        <v>12.5</v>
      </c>
      <c r="B25" s="16">
        <v>7.8490000000000002</v>
      </c>
      <c r="C25" s="16">
        <v>15.343</v>
      </c>
      <c r="D25" s="10">
        <v>3.1360000000000001</v>
      </c>
      <c r="E25" s="10">
        <v>0.74399999999999999</v>
      </c>
      <c r="F25">
        <v>6.7569999999999997</v>
      </c>
      <c r="G25">
        <v>10.251000000000001</v>
      </c>
    </row>
    <row r="26" spans="1:7">
      <c r="A26" s="12">
        <v>16.48</v>
      </c>
      <c r="B26" s="16">
        <v>7.0649999999999995</v>
      </c>
      <c r="C26" s="16">
        <v>6.4470000000000001</v>
      </c>
      <c r="D26" s="10">
        <v>2.6259999999999999</v>
      </c>
      <c r="E26" s="10">
        <v>1.9289999999999998</v>
      </c>
      <c r="F26">
        <v>8.1890000000000001</v>
      </c>
      <c r="G26">
        <v>20.96</v>
      </c>
    </row>
    <row r="27" spans="1:7">
      <c r="A27" s="12">
        <v>14.239999999999998</v>
      </c>
      <c r="B27" s="16">
        <v>10.093</v>
      </c>
      <c r="C27" s="16">
        <v>9.234</v>
      </c>
      <c r="D27" s="10">
        <v>4.2130000000000001</v>
      </c>
      <c r="E27" s="10">
        <v>2.2559999999999998</v>
      </c>
      <c r="F27">
        <v>7.907</v>
      </c>
      <c r="G27">
        <v>18.225000000000001</v>
      </c>
    </row>
    <row r="28" spans="1:7">
      <c r="A28" s="12">
        <v>19.581</v>
      </c>
      <c r="B28" s="16">
        <v>7.8620000000000001</v>
      </c>
      <c r="C28" s="16">
        <v>9.234</v>
      </c>
      <c r="D28" s="10">
        <v>3.92</v>
      </c>
      <c r="E28" s="10">
        <v>1.7210000000000001</v>
      </c>
      <c r="F28">
        <v>10.175000000000001</v>
      </c>
      <c r="G28">
        <v>22.901</v>
      </c>
    </row>
    <row r="29" spans="1:7">
      <c r="A29" s="12">
        <v>37.879000000000005</v>
      </c>
      <c r="B29" s="16">
        <v>9.9</v>
      </c>
      <c r="C29" s="16">
        <v>3.0510000000000002</v>
      </c>
      <c r="D29" s="10">
        <v>3.8029999999999999</v>
      </c>
      <c r="E29" s="10">
        <v>1.8839999999999999</v>
      </c>
      <c r="F29">
        <v>10.957000000000001</v>
      </c>
      <c r="G29">
        <v>24.049999999999997</v>
      </c>
    </row>
    <row r="30" spans="1:7">
      <c r="A30" s="12">
        <v>18.584</v>
      </c>
      <c r="B30" s="16">
        <v>10.932</v>
      </c>
      <c r="C30" s="16">
        <v>9.7219999999999995</v>
      </c>
      <c r="D30" s="10">
        <v>5.2130000000000001</v>
      </c>
      <c r="E30" s="10">
        <v>1.33</v>
      </c>
      <c r="F30">
        <v>13.443</v>
      </c>
      <c r="G30">
        <v>19.762</v>
      </c>
    </row>
    <row r="31" spans="1:7">
      <c r="A31" s="12">
        <v>21.425000000000001</v>
      </c>
      <c r="B31" s="16">
        <v>8.125</v>
      </c>
      <c r="C31" s="16">
        <v>21.765999999999998</v>
      </c>
      <c r="D31" s="10">
        <v>5.9429999999999996</v>
      </c>
      <c r="E31" s="10">
        <v>2.7240000000000002</v>
      </c>
      <c r="F31">
        <v>12.211</v>
      </c>
      <c r="G31">
        <v>24.817</v>
      </c>
    </row>
    <row r="32" spans="1:7">
      <c r="A32" s="12">
        <v>24.143000000000001</v>
      </c>
      <c r="B32" s="16">
        <v>3.0880000000000001</v>
      </c>
      <c r="C32" s="16">
        <v>10.984999999999999</v>
      </c>
      <c r="D32" s="10">
        <v>5.6440000000000001</v>
      </c>
      <c r="E32" s="10">
        <v>1.4330000000000001</v>
      </c>
      <c r="F32">
        <v>13.253</v>
      </c>
      <c r="G32">
        <v>22.614000000000001</v>
      </c>
    </row>
    <row r="33" spans="1:7">
      <c r="A33" s="12">
        <v>21.426000000000002</v>
      </c>
      <c r="B33" s="16">
        <v>8.8809999999999985</v>
      </c>
      <c r="C33" s="16">
        <v>9.6739999999999995</v>
      </c>
      <c r="D33" s="10">
        <v>6.4509999999999996</v>
      </c>
      <c r="E33" s="10">
        <v>1.4590000000000001</v>
      </c>
      <c r="F33">
        <v>14.388999999999999</v>
      </c>
      <c r="G33">
        <v>36.96</v>
      </c>
    </row>
    <row r="34" spans="1:7">
      <c r="A34" s="12">
        <v>22.648</v>
      </c>
      <c r="B34" s="16">
        <v>12.904999999999999</v>
      </c>
      <c r="C34" s="16">
        <v>14.572000000000001</v>
      </c>
      <c r="D34" s="10">
        <v>6.63</v>
      </c>
      <c r="E34" s="10">
        <v>1.385</v>
      </c>
      <c r="F34">
        <v>13.865</v>
      </c>
      <c r="G34">
        <v>35.935000000000002</v>
      </c>
    </row>
    <row r="35" spans="1:7">
      <c r="A35" s="12">
        <v>20.490000000000002</v>
      </c>
      <c r="B35" s="16">
        <v>11.424000000000001</v>
      </c>
      <c r="C35" s="16">
        <v>10.885</v>
      </c>
      <c r="D35" s="10">
        <v>6.8710000000000004</v>
      </c>
      <c r="E35" s="10">
        <v>13.66</v>
      </c>
      <c r="F35">
        <v>20.372</v>
      </c>
      <c r="G35">
        <v>66.290000000000006</v>
      </c>
    </row>
    <row r="36" spans="1:7">
      <c r="A36" s="12">
        <v>24.448</v>
      </c>
      <c r="B36" s="16">
        <v>13.787000000000001</v>
      </c>
      <c r="C36" s="16">
        <v>19.032</v>
      </c>
      <c r="D36" s="10">
        <v>7.61</v>
      </c>
      <c r="E36" s="10">
        <v>12.624000000000001</v>
      </c>
      <c r="F36">
        <v>20.048999999999999</v>
      </c>
      <c r="G36">
        <v>37.308</v>
      </c>
    </row>
    <row r="37" spans="1:7">
      <c r="A37" s="12">
        <v>15.321999999999999</v>
      </c>
      <c r="B37" s="16">
        <v>11.411000000000001</v>
      </c>
      <c r="C37" s="16">
        <v>69.361000000000004</v>
      </c>
      <c r="D37" s="10">
        <v>18.463000000000001</v>
      </c>
      <c r="E37" s="10">
        <v>0</v>
      </c>
      <c r="F37">
        <v>22.079000000000001</v>
      </c>
      <c r="G37">
        <v>69.894000000000005</v>
      </c>
    </row>
    <row r="38" spans="1:7">
      <c r="A38" s="12">
        <v>19.222999999999999</v>
      </c>
      <c r="B38" s="16">
        <v>15.247</v>
      </c>
      <c r="C38" s="16">
        <v>112.526</v>
      </c>
      <c r="D38" s="10">
        <v>23.011000000000003</v>
      </c>
      <c r="E38" s="10">
        <v>18.526</v>
      </c>
      <c r="F38">
        <v>22.2</v>
      </c>
      <c r="G38">
        <v>75.343999999999994</v>
      </c>
    </row>
    <row r="39" spans="1:7">
      <c r="A39" s="12">
        <v>19.297000000000001</v>
      </c>
      <c r="B39" s="16">
        <v>19.555</v>
      </c>
      <c r="C39" s="16">
        <v>104.56200000000001</v>
      </c>
      <c r="D39" s="10">
        <v>24.286999999999999</v>
      </c>
      <c r="E39" s="10">
        <v>17.21</v>
      </c>
      <c r="F39">
        <v>40.837000000000003</v>
      </c>
      <c r="G39">
        <v>71.248000000000005</v>
      </c>
    </row>
    <row r="40" spans="1:7">
      <c r="A40" s="12">
        <v>18.826999999999998</v>
      </c>
      <c r="B40" s="16">
        <v>16.509</v>
      </c>
      <c r="C40" s="16">
        <v>106.84</v>
      </c>
      <c r="D40" s="10">
        <v>21.782999999999998</v>
      </c>
      <c r="E40" s="10">
        <v>31.163</v>
      </c>
      <c r="F40">
        <v>11.512</v>
      </c>
      <c r="G40">
        <v>78.631999999999991</v>
      </c>
    </row>
    <row r="41" spans="1:7">
      <c r="A41" s="12">
        <v>23.503999999999998</v>
      </c>
      <c r="B41" s="16">
        <v>15.482000000000001</v>
      </c>
      <c r="C41" s="16">
        <v>111.00800000000001</v>
      </c>
      <c r="D41" s="10">
        <v>21.927</v>
      </c>
      <c r="E41" s="10">
        <v>30.506999999999998</v>
      </c>
      <c r="F41">
        <v>7.3550000000000004</v>
      </c>
      <c r="G41">
        <v>87.99499999999999</v>
      </c>
    </row>
    <row r="42" spans="1:7">
      <c r="A42" s="12">
        <v>19</v>
      </c>
      <c r="B42" s="16">
        <v>15.193999999999999</v>
      </c>
      <c r="C42" s="16">
        <v>74.171999999999997</v>
      </c>
      <c r="D42" s="10">
        <v>35.561999999999998</v>
      </c>
      <c r="E42" s="10">
        <v>26.454999999999998</v>
      </c>
      <c r="F42">
        <v>8.7050000000000001</v>
      </c>
      <c r="G42">
        <v>76.884</v>
      </c>
    </row>
    <row r="43" spans="1:7">
      <c r="A43" s="12">
        <v>40.338000000000001</v>
      </c>
      <c r="B43" s="16">
        <v>23.75</v>
      </c>
      <c r="C43" s="16">
        <v>82.506</v>
      </c>
      <c r="D43" s="10">
        <v>33.283999999999999</v>
      </c>
      <c r="E43" s="10">
        <v>21.705000000000002</v>
      </c>
      <c r="F43">
        <v>7.1230000000000002</v>
      </c>
      <c r="G43">
        <v>83.945999999999998</v>
      </c>
    </row>
    <row r="44" spans="1:7">
      <c r="A44" s="12">
        <v>25.152000000000001</v>
      </c>
      <c r="B44" s="16">
        <v>19.484999999999999</v>
      </c>
      <c r="C44" s="16">
        <v>68.498000000000005</v>
      </c>
      <c r="D44" s="10">
        <v>37.797999999999995</v>
      </c>
      <c r="E44" s="10">
        <v>22.963000000000001</v>
      </c>
      <c r="F44">
        <v>13.937999999999999</v>
      </c>
      <c r="G44">
        <v>82.408000000000001</v>
      </c>
    </row>
    <row r="45" spans="1:7">
      <c r="A45" s="12">
        <v>41.852000000000004</v>
      </c>
      <c r="B45" s="16">
        <v>21.603999999999999</v>
      </c>
      <c r="C45" s="16">
        <v>85.835000000000008</v>
      </c>
      <c r="D45" s="10">
        <v>48.124000000000002</v>
      </c>
      <c r="E45" s="10">
        <v>9.593</v>
      </c>
      <c r="F45">
        <v>0</v>
      </c>
      <c r="G45">
        <v>91.834000000000003</v>
      </c>
    </row>
    <row r="46" spans="1:7">
      <c r="A46" s="12">
        <v>13.995999999999999</v>
      </c>
      <c r="B46" s="16">
        <v>14.134</v>
      </c>
      <c r="C46" s="16">
        <v>87.53</v>
      </c>
      <c r="D46" s="10">
        <v>51.026000000000003</v>
      </c>
      <c r="E46" s="10">
        <v>31.151999999999997</v>
      </c>
      <c r="F46">
        <v>72.043999999999997</v>
      </c>
      <c r="G46">
        <v>54.845000000000006</v>
      </c>
    </row>
    <row r="47" spans="1:7">
      <c r="A47" s="12">
        <v>15.183</v>
      </c>
      <c r="B47" s="16">
        <v>27.027000000000001</v>
      </c>
      <c r="C47" s="16">
        <v>132.52600000000001</v>
      </c>
      <c r="D47" s="10">
        <v>21.916</v>
      </c>
      <c r="E47" s="10">
        <v>24.601000000000003</v>
      </c>
      <c r="F47">
        <v>117.577</v>
      </c>
      <c r="G47">
        <v>101.53999999999999</v>
      </c>
    </row>
    <row r="48" spans="1:7">
      <c r="A48" s="12">
        <v>13.893000000000001</v>
      </c>
      <c r="B48" s="16">
        <v>27.2</v>
      </c>
      <c r="C48" s="16">
        <v>102.54700000000001</v>
      </c>
      <c r="D48" s="10">
        <v>57.869</v>
      </c>
      <c r="E48" s="10">
        <v>31.826000000000001</v>
      </c>
      <c r="F48">
        <v>93.741</v>
      </c>
      <c r="G48">
        <v>105.05799999999999</v>
      </c>
    </row>
    <row r="49" spans="1:7">
      <c r="A49" s="12">
        <v>40.748000000000005</v>
      </c>
      <c r="B49" s="16">
        <v>29.66</v>
      </c>
      <c r="C49" s="16">
        <v>119.209</v>
      </c>
      <c r="D49" s="10">
        <v>59.35</v>
      </c>
      <c r="E49" s="10">
        <v>29.043000000000003</v>
      </c>
      <c r="F49">
        <v>100.622</v>
      </c>
      <c r="G49">
        <v>114.511</v>
      </c>
    </row>
    <row r="50" spans="1:7">
      <c r="A50" s="12">
        <v>29.894000000000002</v>
      </c>
      <c r="B50" s="16">
        <v>33.155000000000001</v>
      </c>
      <c r="C50" s="16">
        <v>145.767</v>
      </c>
      <c r="D50" s="10">
        <v>8.6790000000000003</v>
      </c>
      <c r="E50" s="10">
        <v>20.488999999999997</v>
      </c>
      <c r="F50">
        <v>99.481999999999999</v>
      </c>
      <c r="G50">
        <v>108.03399999999999</v>
      </c>
    </row>
    <row r="51" spans="1:7">
      <c r="A51" s="12">
        <v>26.638999999999999</v>
      </c>
      <c r="B51" s="16">
        <v>38.384</v>
      </c>
      <c r="C51" s="16">
        <v>144.91800000000001</v>
      </c>
      <c r="D51" s="10">
        <v>11.594999999999999</v>
      </c>
      <c r="E51" s="10">
        <v>36.482999999999997</v>
      </c>
      <c r="F51">
        <v>103.465</v>
      </c>
      <c r="G51">
        <v>113.00500000000001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F51"/>
  <sheetViews>
    <sheetView topLeftCell="A35" workbookViewId="0">
      <selection activeCell="G51" sqref="A37:G51"/>
    </sheetView>
  </sheetViews>
  <sheetFormatPr defaultColWidth="11.42578125" defaultRowHeight="15"/>
  <sheetData>
    <row r="1" spans="1:58">
      <c r="A1" s="11" t="s">
        <v>62</v>
      </c>
      <c r="B1" s="11" t="s">
        <v>63</v>
      </c>
      <c r="C1" s="11" t="s">
        <v>64</v>
      </c>
      <c r="D1" s="11" t="s">
        <v>65</v>
      </c>
      <c r="E1" s="11" t="s">
        <v>66</v>
      </c>
      <c r="F1" s="11" t="s">
        <v>67</v>
      </c>
      <c r="G1" s="11" t="s">
        <v>68</v>
      </c>
    </row>
    <row r="2" spans="1:58">
      <c r="A2" s="12">
        <v>0</v>
      </c>
      <c r="B2" s="13">
        <v>10306</v>
      </c>
      <c r="C2" s="14">
        <v>13354</v>
      </c>
      <c r="D2" s="15">
        <v>0</v>
      </c>
      <c r="E2" s="15">
        <v>0</v>
      </c>
      <c r="F2">
        <v>0</v>
      </c>
      <c r="G2">
        <v>0</v>
      </c>
    </row>
    <row r="3" spans="1:58">
      <c r="A3" s="12">
        <v>283817</v>
      </c>
      <c r="B3" s="13">
        <v>37107</v>
      </c>
      <c r="C3" s="14">
        <v>16045</v>
      </c>
      <c r="D3" s="15">
        <v>0</v>
      </c>
      <c r="E3" s="15">
        <v>12567</v>
      </c>
      <c r="F3">
        <v>0</v>
      </c>
      <c r="G3">
        <v>12910</v>
      </c>
    </row>
    <row r="4" spans="1:58">
      <c r="A4" s="12">
        <v>305148</v>
      </c>
      <c r="B4" s="13">
        <v>40016</v>
      </c>
      <c r="C4" s="14">
        <v>47511</v>
      </c>
      <c r="D4" s="15">
        <v>8072</v>
      </c>
      <c r="E4" s="15">
        <v>18923</v>
      </c>
      <c r="F4">
        <v>44523</v>
      </c>
      <c r="G4">
        <v>23505</v>
      </c>
    </row>
    <row r="5" spans="1:58">
      <c r="A5" s="12">
        <v>343342</v>
      </c>
      <c r="B5" s="13">
        <v>48664</v>
      </c>
      <c r="C5" s="14">
        <v>108221</v>
      </c>
      <c r="D5" s="15">
        <v>11374</v>
      </c>
      <c r="E5" s="15">
        <v>55790</v>
      </c>
      <c r="F5">
        <v>67085</v>
      </c>
      <c r="G5">
        <v>40977</v>
      </c>
    </row>
    <row r="6" spans="1:58">
      <c r="A6" s="12">
        <v>472369</v>
      </c>
      <c r="B6" s="13">
        <v>58892</v>
      </c>
      <c r="C6" s="14">
        <v>123653</v>
      </c>
      <c r="D6" s="15">
        <v>18202</v>
      </c>
      <c r="E6" s="15">
        <v>61450</v>
      </c>
      <c r="F6">
        <v>93953</v>
      </c>
      <c r="G6">
        <v>45832</v>
      </c>
      <c r="H6" t="s">
        <v>13</v>
      </c>
      <c r="I6">
        <f>_xlfn.QUARTILE.INC($A$2:$G$2,0)</f>
        <v>0</v>
      </c>
      <c r="J6">
        <f>_xlfn.QUARTILE.INC($A$3:$G$3,0)</f>
        <v>0</v>
      </c>
      <c r="K6">
        <f>_xlfn.QUARTILE.INC($A$4:$G$4,0)</f>
        <v>8072</v>
      </c>
      <c r="L6">
        <f>_xlfn.QUARTILE.INC($A$5:$G$5,0)</f>
        <v>11374</v>
      </c>
      <c r="M6">
        <f>_xlfn.QUARTILE.INC($A$6:$G$6,0)</f>
        <v>18202</v>
      </c>
      <c r="N6">
        <f>_xlfn.QUARTILE.INC($A$7:$G$7,0)</f>
        <v>35584</v>
      </c>
      <c r="O6">
        <f>_xlfn.QUARTILE.INC($A$8:$G$8,0)</f>
        <v>66661</v>
      </c>
      <c r="P6">
        <f>_xlfn.QUARTILE.INC($A$9:$G$9,0)</f>
        <v>69406</v>
      </c>
      <c r="Q6">
        <f>_xlfn.QUARTILE.INC($A$10:$G$10,0)</f>
        <v>73320</v>
      </c>
      <c r="R6">
        <f>_xlfn.QUARTILE.INC($A$11:$G$11,0)</f>
        <v>121127</v>
      </c>
      <c r="S6">
        <f>_xlfn.QUARTILE.INC($A$12:$G$12,0)</f>
        <v>13508</v>
      </c>
      <c r="T6">
        <f>_xlfn.QUARTILE.INC($A$13:$G$13,0)</f>
        <v>12496</v>
      </c>
      <c r="U6">
        <f>_xlfn.QUARTILE.INC($A$14:$G$14,0)</f>
        <v>20583</v>
      </c>
      <c r="V6">
        <f>_xlfn.QUARTILE.INC($A$15:$G$15,0)</f>
        <v>16052</v>
      </c>
      <c r="W6">
        <f>_xlfn.QUARTILE.INC($A$16:$G$16,0)</f>
        <v>36580</v>
      </c>
      <c r="X6">
        <f>_xlfn.QUARTILE.INC($A$17:$G$17,0)</f>
        <v>22673</v>
      </c>
      <c r="Y6">
        <f>_xlfn.QUARTILE.INC($A$18:$G$18,0)</f>
        <v>42045</v>
      </c>
      <c r="Z6">
        <f>_xlfn.QUARTILE.INC($A$19:$G$19,0)</f>
        <v>28124</v>
      </c>
      <c r="AA6">
        <f>_xlfn.QUARTILE.INC($A$20:$G$20,0)</f>
        <v>26208</v>
      </c>
      <c r="AB6">
        <f>_xlfn.QUARTILE.INC($A$21:$G$21,0)</f>
        <v>36982</v>
      </c>
      <c r="AC6">
        <f>_xlfn.QUARTILE.INC($A$22:$G$22,0)</f>
        <v>54260</v>
      </c>
      <c r="AD6">
        <f>_xlfn.QUARTILE.INC($A$23:$G$23,0)</f>
        <v>69875</v>
      </c>
      <c r="AE6">
        <f>_xlfn.QUARTILE.INC($A$24:$G$24,0)</f>
        <v>21845</v>
      </c>
      <c r="AF6">
        <f>_xlfn.QUARTILE.INC($A$25:$G$25,0)</f>
        <v>83376</v>
      </c>
      <c r="AG6">
        <f>_xlfn.QUARTILE.INC($A$26:$G$26,0)</f>
        <v>21190</v>
      </c>
      <c r="AH6">
        <f>_xlfn.QUARTILE.INC($A$27:$G$27,0)</f>
        <v>17928</v>
      </c>
      <c r="AI6">
        <f>_xlfn.QUARTILE.INC($A$28:$G$28,0)</f>
        <v>9970</v>
      </c>
      <c r="AJ6">
        <f>_xlfn.QUARTILE.INC($A$29:$G$29,0)</f>
        <v>13989</v>
      </c>
      <c r="AK6">
        <f>_xlfn.QUARTILE.INC($A$30:$G$30,0)</f>
        <v>6840</v>
      </c>
      <c r="AL6">
        <f>_xlfn.QUARTILE.INC($A$31:$G$31,0)</f>
        <v>30913</v>
      </c>
      <c r="AM6">
        <f>_xlfn.QUARTILE.INC($A$32:$G$32,0)</f>
        <v>6105</v>
      </c>
      <c r="AN6">
        <f>_xlfn.QUARTILE.INC($A$33:$G$33,0)</f>
        <v>10863</v>
      </c>
      <c r="AO6">
        <f>_xlfn.QUARTILE.INC($A$34:$G$34,0)</f>
        <v>7225</v>
      </c>
      <c r="AP6">
        <f>_xlfn.QUARTILE.INC($A$35:$G$35,0)</f>
        <v>65447</v>
      </c>
      <c r="AQ6">
        <f>_xlfn.QUARTILE.INC($A$36:$G$36,0)</f>
        <v>117170</v>
      </c>
      <c r="AR6">
        <f>_xlfn.QUARTILE.INC($A$37:$G$37,0)</f>
        <v>100429</v>
      </c>
      <c r="AS6">
        <f>_xlfn.QUARTILE.INC($A$38:$G$38,0)</f>
        <v>134158</v>
      </c>
      <c r="AT6">
        <f>_xlfn.QUARTILE.INC($A$39:$G$39,0)</f>
        <v>128805</v>
      </c>
      <c r="AU6">
        <f>_xlfn.QUARTILE.INC($A$40:$G$40,0)</f>
        <v>99522</v>
      </c>
      <c r="AV6">
        <f>_xlfn.QUARTILE.INC($A$41:$G$41,0)</f>
        <v>47931</v>
      </c>
      <c r="AW6">
        <f>_xlfn.QUARTILE.INC($A$42:$G$42,0)</f>
        <v>60136</v>
      </c>
      <c r="AX6">
        <f>_xlfn.QUARTILE.INC($A$43:$G$43,0)</f>
        <v>49735</v>
      </c>
      <c r="AY6">
        <f>_xlfn.QUARTILE.INC($A$44:$G$44,0)</f>
        <v>111964</v>
      </c>
      <c r="AZ6">
        <f>_xlfn.QUARTILE.INC($A$45:$G$45,0)</f>
        <v>114795</v>
      </c>
      <c r="BA6">
        <f>_xlfn.QUARTILE.INC($A$46:$G$46,0)</f>
        <v>406888</v>
      </c>
      <c r="BB6">
        <f>_xlfn.QUARTILE.INC($A$47:$G$47,0)</f>
        <v>74164</v>
      </c>
      <c r="BC6">
        <f>_xlfn.QUARTILE.INC($A$48:$G$48,0)</f>
        <v>55819</v>
      </c>
      <c r="BD6" t="e">
        <f>_xlfn.QUARTILE.INC($A$49:$G$49,0)</f>
        <v>#NUM!</v>
      </c>
      <c r="BE6">
        <f>_xlfn.QUARTILE.INC($A$50:$G$50,0)</f>
        <v>20336</v>
      </c>
      <c r="BF6">
        <f>_xlfn.QUARTILE.INC($A$51:$G$51,0)</f>
        <v>49073</v>
      </c>
    </row>
    <row r="7" spans="1:58">
      <c r="A7" s="12">
        <v>542551</v>
      </c>
      <c r="B7" s="16">
        <v>62445</v>
      </c>
      <c r="C7" s="16">
        <v>162572</v>
      </c>
      <c r="D7" s="10">
        <v>35584</v>
      </c>
      <c r="E7" s="10">
        <v>63398</v>
      </c>
      <c r="F7">
        <v>109133</v>
      </c>
      <c r="G7">
        <v>65093</v>
      </c>
      <c r="H7" t="s">
        <v>15</v>
      </c>
      <c r="I7">
        <f>_xlfn.QUARTILE.INC($A$2:$G$2,1)</f>
        <v>0</v>
      </c>
      <c r="J7">
        <f>_xlfn.QUARTILE.INC($A$3:$G$3,1)</f>
        <v>6283.5</v>
      </c>
      <c r="K7">
        <f>_xlfn.QUARTILE.INC($A$4:$G$4,1)</f>
        <v>21214</v>
      </c>
      <c r="L7">
        <f>_xlfn.QUARTILE.INC($A$5:$G$5,1)</f>
        <v>44820.5</v>
      </c>
      <c r="M7">
        <f>_xlfn.QUARTILE.INC($A$6:$G$6,1)</f>
        <v>52362</v>
      </c>
      <c r="N7">
        <f>_xlfn.QUARTILE.INC($A$7:$G$7,1)</f>
        <v>62921.5</v>
      </c>
      <c r="O7">
        <f>_xlfn.QUARTILE.INC($A$8:$G$8,1)</f>
        <v>68458</v>
      </c>
      <c r="P7">
        <f>_xlfn.QUARTILE.INC($A$9:$G$9,1)</f>
        <v>81401</v>
      </c>
      <c r="Q7">
        <f>_xlfn.QUARTILE.INC($A$10:$G$10,1)</f>
        <v>126879.5</v>
      </c>
      <c r="R7">
        <f>_xlfn.QUARTILE.INC($A$11:$G$11,1)</f>
        <v>155620.5</v>
      </c>
      <c r="S7">
        <f>_xlfn.QUARTILE.INC($A$12:$G$12,1)</f>
        <v>202179</v>
      </c>
      <c r="T7">
        <f>_xlfn.QUARTILE.INC($A$13:$G$13,1)</f>
        <v>85338.5</v>
      </c>
      <c r="U7">
        <f>_xlfn.QUARTILE.INC($A$14:$G$14,1)</f>
        <v>117196</v>
      </c>
      <c r="V7">
        <f>_xlfn.QUARTILE.INC($A$15:$G$15,1)</f>
        <v>198729.5</v>
      </c>
      <c r="W7">
        <f>_xlfn.QUARTILE.INC($A$16:$G$16,1)</f>
        <v>78853.5</v>
      </c>
      <c r="X7">
        <f>_xlfn.QUARTILE.INC($A$17:$G$17,1)</f>
        <v>88600.5</v>
      </c>
      <c r="Y7">
        <f>_xlfn.QUARTILE.INC($A$18:$G$18,1)</f>
        <v>87764.5</v>
      </c>
      <c r="Z7">
        <f>_xlfn.QUARTILE.INC($A$19:$G$19,1)</f>
        <v>72644</v>
      </c>
      <c r="AA7">
        <f>_xlfn.QUARTILE.INC($A$20:$G$20,1)</f>
        <v>81683</v>
      </c>
      <c r="AB7">
        <f>_xlfn.QUARTILE.INC($A$21:$G$21,1)</f>
        <v>153034</v>
      </c>
      <c r="AC7">
        <f>_xlfn.QUARTILE.INC($A$22:$G$22,1)</f>
        <v>92841</v>
      </c>
      <c r="AD7">
        <f>_xlfn.QUARTILE.INC($A$23:$G$23,1)</f>
        <v>155246</v>
      </c>
      <c r="AE7">
        <f>_xlfn.QUARTILE.INC($A$24:$G$24,1)</f>
        <v>134147.5</v>
      </c>
      <c r="AF7">
        <f>_xlfn.QUARTILE.INC($A$25:$G$25,1)</f>
        <v>134460.75</v>
      </c>
      <c r="AG7">
        <f>_xlfn.QUARTILE.INC($A$26:$G$26,1)</f>
        <v>76404</v>
      </c>
      <c r="AH7">
        <f>_xlfn.QUARTILE.INC($A$27:$G$27,1)</f>
        <v>83111.5</v>
      </c>
      <c r="AI7">
        <f>_xlfn.QUARTILE.INC($A$28:$G$28,1)</f>
        <v>151697.5</v>
      </c>
      <c r="AJ7">
        <f>_xlfn.QUARTILE.INC($A$29:$G$29,1)</f>
        <v>115010.25</v>
      </c>
      <c r="AK7">
        <f>_xlfn.QUARTILE.INC($A$30:$G$30,1)</f>
        <v>95522.5</v>
      </c>
      <c r="AL7">
        <f>_xlfn.QUARTILE.INC($A$31:$G$31,1)</f>
        <v>142900.25</v>
      </c>
      <c r="AM7">
        <f>_xlfn.QUARTILE.INC($A$32:$G$32,1)</f>
        <v>49336.5</v>
      </c>
      <c r="AN7">
        <f>_xlfn.QUARTILE.INC($A$33:$G$33,1)</f>
        <v>82721.5</v>
      </c>
      <c r="AO7">
        <f>_xlfn.QUARTILE.INC($A$34:$G$34,1)</f>
        <v>140897.5</v>
      </c>
      <c r="AP7">
        <f>_xlfn.QUARTILE.INC($A$35:$G$35,0)</f>
        <v>65447</v>
      </c>
      <c r="AQ7">
        <f>_xlfn.QUARTILE.INC($A$36:$G$36,1)</f>
        <v>183633.25</v>
      </c>
      <c r="AR7">
        <f>_xlfn.QUARTILE.INC($A$37:$G$37,1)</f>
        <v>825160.5</v>
      </c>
      <c r="AS7">
        <f>_xlfn.QUARTILE.INC($A$38:$G$38,1)</f>
        <v>227665</v>
      </c>
      <c r="AT7">
        <f>_xlfn.QUARTILE.INC($A$39:$G$39,1)</f>
        <v>281358.75</v>
      </c>
      <c r="AU7">
        <f>_xlfn.QUARTILE.INC($A$40:$G$40,1)</f>
        <v>126450</v>
      </c>
      <c r="AV7">
        <f>_xlfn.QUARTILE.INC($A$41:$G$41,1)</f>
        <v>126932.25</v>
      </c>
      <c r="AW7">
        <f>_xlfn.QUARTILE.INC($A$42:$G$42,1)</f>
        <v>82952.5</v>
      </c>
      <c r="AX7">
        <f>_xlfn.QUARTILE.INC($A$43:$G$43,1)</f>
        <v>126472.25</v>
      </c>
      <c r="AY7">
        <f>_xlfn.QUARTILE.INC($A$44:$G$44,1)</f>
        <v>203955.5</v>
      </c>
      <c r="AZ7">
        <f>_xlfn.QUARTILE.INC($A$45:$G$45,1)</f>
        <v>253494.75</v>
      </c>
      <c r="BA7">
        <f>_xlfn.QUARTILE.INC($A$46:$G$46,1)</f>
        <v>406888</v>
      </c>
      <c r="BB7">
        <f>_xlfn.QUARTILE.INC($A$47:$G$47,1)</f>
        <v>196670</v>
      </c>
      <c r="BC7">
        <f>_xlfn.QUARTILE.INC($A$48:$G$48,1)</f>
        <v>141991.25</v>
      </c>
      <c r="BD7" t="e">
        <f>_xlfn.QUARTILE.INC($A$49:$G$49,1)</f>
        <v>#NUM!</v>
      </c>
      <c r="BE7">
        <f>_xlfn.QUARTILE.INC($A$50:$G$50,1)</f>
        <v>282758.25</v>
      </c>
      <c r="BF7">
        <f>_xlfn.QUARTILE.INC($A$51:$G$51,1)</f>
        <v>112270.25</v>
      </c>
    </row>
    <row r="8" spans="1:58">
      <c r="A8" s="12">
        <v>550330</v>
      </c>
      <c r="B8" s="16">
        <v>69868</v>
      </c>
      <c r="C8" s="16">
        <v>166626</v>
      </c>
      <c r="D8" s="10">
        <v>67048</v>
      </c>
      <c r="E8" s="10">
        <v>66661</v>
      </c>
      <c r="F8">
        <v>112358</v>
      </c>
      <c r="G8">
        <v>91038</v>
      </c>
      <c r="H8" t="s">
        <v>17</v>
      </c>
      <c r="I8">
        <f>_xlfn.QUARTILE.INC($A$2:$G$2,2)</f>
        <v>0</v>
      </c>
      <c r="J8">
        <f>_xlfn.QUARTILE.INC($A$3:$G$3,2)</f>
        <v>12910</v>
      </c>
      <c r="K8">
        <f>_xlfn.QUARTILE.INC($A$4:$G$4,2)</f>
        <v>40016</v>
      </c>
      <c r="L8">
        <f>_xlfn.QUARTILE.INC($A$5:$G$5,2)</f>
        <v>55790</v>
      </c>
      <c r="M8">
        <f>_xlfn.QUARTILE.INC($A$6:$G$6,2)</f>
        <v>61450</v>
      </c>
      <c r="N8">
        <f>_xlfn.QUARTILE.INC($A$7:$G$7,2)</f>
        <v>65093</v>
      </c>
      <c r="O8">
        <f>_xlfn.QUARTILE.INC($A$8:$G$8,2)</f>
        <v>91038</v>
      </c>
      <c r="P8">
        <f>_xlfn.QUARTILE.INC($A$9:$G$9,2)</f>
        <v>100410</v>
      </c>
      <c r="Q8">
        <f>_xlfn.QUARTILE.INC($A$10:$G$10,2)</f>
        <v>138687</v>
      </c>
      <c r="R8">
        <f>_xlfn.QUARTILE.INC($A$11:$G$11,2)</f>
        <v>213966</v>
      </c>
      <c r="S8">
        <f>_xlfn.QUARTILE.INC($A$12:$G$12,2)</f>
        <v>296912</v>
      </c>
      <c r="T8">
        <f>_xlfn.QUARTILE.INC($A$13:$G$13,2)</f>
        <v>309354</v>
      </c>
      <c r="U8">
        <f>_xlfn.QUARTILE.INC($A$14:$G$14,2)</f>
        <v>315169</v>
      </c>
      <c r="V8">
        <f>_xlfn.QUARTILE.INC($A$15:$G$15,2)</f>
        <v>321059</v>
      </c>
      <c r="W8">
        <f>_xlfn.QUARTILE.INC($A$16:$G$16,2)</f>
        <v>270477</v>
      </c>
      <c r="X8">
        <f>_xlfn.QUARTILE.INC($A$17:$G$17,2)</f>
        <v>280380</v>
      </c>
      <c r="Y8">
        <f>_xlfn.QUARTILE.INC($A$18:$G$18,2)</f>
        <v>311399</v>
      </c>
      <c r="Z8">
        <f>_xlfn.QUARTILE.INC($A$19:$G$19,2)</f>
        <v>385036</v>
      </c>
      <c r="AA8">
        <f>_xlfn.QUARTILE.INC($A$20:$G$20,2)</f>
        <v>406953</v>
      </c>
      <c r="AB8">
        <f>_xlfn.QUARTILE.INC($A$21:$G$21,2)</f>
        <v>473095</v>
      </c>
      <c r="AC8">
        <f>_xlfn.QUARTILE.INC($A$22:$G$22,2)</f>
        <v>497532</v>
      </c>
      <c r="AD8">
        <f>_xlfn.QUARTILE.INC($A$23:$G$23,2)</f>
        <v>549370</v>
      </c>
      <c r="AE8">
        <f>_xlfn.QUARTILE.INC($A$24:$G$24,2)</f>
        <v>607612</v>
      </c>
      <c r="AF8">
        <f>_xlfn.QUARTILE.INC($A$25:$G$25,2)</f>
        <v>395874</v>
      </c>
      <c r="AG8">
        <f>_xlfn.QUARTILE.INC($A$26:$G$26,2)</f>
        <v>424237</v>
      </c>
      <c r="AH8">
        <f>_xlfn.QUARTILE.INC($A$27:$G$27,2)</f>
        <v>128483</v>
      </c>
      <c r="AI8">
        <f>_xlfn.QUARTILE.INC($A$28:$G$28,2)</f>
        <v>172697</v>
      </c>
      <c r="AJ8">
        <f>_xlfn.QUARTILE.INC($A$29:$G$29,2)</f>
        <v>247601.5</v>
      </c>
      <c r="AK8">
        <f>_xlfn.QUARTILE.INC($A$30:$G$30,2)</f>
        <v>163397</v>
      </c>
      <c r="AL8">
        <f>_xlfn.QUARTILE.INC($A$31:$G$31,2)</f>
        <v>178563.5</v>
      </c>
      <c r="AM8">
        <f>_xlfn.QUARTILE.INC($A$32:$G$32,2)</f>
        <v>107537</v>
      </c>
      <c r="AN8">
        <f>_xlfn.QUARTILE.INC($A$33:$G$33,2)</f>
        <v>185077.5</v>
      </c>
      <c r="AO8">
        <f>_xlfn.QUARTILE.INC($A$34:$G$34,2)</f>
        <v>193876</v>
      </c>
      <c r="AP8">
        <f>_xlfn.QUARTILE.INC($A$35:$G$35,2)</f>
        <v>251862</v>
      </c>
      <c r="AQ8">
        <f>_xlfn.QUARTILE.INC($A$36:$G$36,2)</f>
        <v>209282</v>
      </c>
      <c r="AR8">
        <f>_xlfn.QUARTILE.INC($A$37:$G$37,2)</f>
        <v>1549892</v>
      </c>
      <c r="AS8">
        <f>_xlfn.QUARTILE.INC($A$38:$G$38,2)</f>
        <v>598707.5</v>
      </c>
      <c r="AT8">
        <f>_xlfn.QUARTILE.INC($A$39:$G$39,2)</f>
        <v>592746</v>
      </c>
      <c r="AU8">
        <f>_xlfn.QUARTILE.INC($A$40:$G$40,2)</f>
        <v>201941</v>
      </c>
      <c r="AV8">
        <f>_xlfn.QUARTILE.INC($A$41:$G$41,2)</f>
        <v>280756</v>
      </c>
      <c r="AW8">
        <f>_xlfn.QUARTILE.INC($A$42:$G$42,2)</f>
        <v>105769</v>
      </c>
      <c r="AX8">
        <f>_xlfn.QUARTILE.INC($A$43:$G$43,2)</f>
        <v>203209.5</v>
      </c>
      <c r="AY8">
        <f>_xlfn.QUARTILE.INC($A$44:$G$44,2)</f>
        <v>295947</v>
      </c>
      <c r="AZ8">
        <f>_xlfn.QUARTILE.INC($A$45:$G$45,2)</f>
        <v>309290</v>
      </c>
      <c r="BA8">
        <f>_xlfn.QUARTILE.INC($A$46:$G$46,2)</f>
        <v>406888</v>
      </c>
      <c r="BB8">
        <f>_xlfn.QUARTILE.INC($A$47:$G$47,2)</f>
        <v>319176</v>
      </c>
      <c r="BC8">
        <f>_xlfn.QUARTILE.INC($A$48:$G$48,2)</f>
        <v>228163.5</v>
      </c>
      <c r="BD8" t="e">
        <f>_xlfn.QUARTILE.INC($A$49:$G$49,2)</f>
        <v>#NUM!</v>
      </c>
      <c r="BE8">
        <f>_xlfn.QUARTILE.INC($A$50:$G$50,2)</f>
        <v>545180.5</v>
      </c>
      <c r="BF8">
        <f>_xlfn.QUARTILE.INC($A$51:$G$51,2)</f>
        <v>290942</v>
      </c>
    </row>
    <row r="9" spans="1:58">
      <c r="A9" s="12">
        <v>558177</v>
      </c>
      <c r="B9" s="16">
        <v>91612</v>
      </c>
      <c r="C9" s="16">
        <v>756401</v>
      </c>
      <c r="D9" s="10">
        <v>71190</v>
      </c>
      <c r="E9" s="10">
        <v>69406</v>
      </c>
      <c r="F9">
        <v>129330</v>
      </c>
      <c r="G9">
        <v>100410</v>
      </c>
      <c r="H9" t="s">
        <v>19</v>
      </c>
      <c r="I9">
        <f>_xlfn.QUARTILE.INC($A$2:$G$2,3)</f>
        <v>5153</v>
      </c>
      <c r="J9">
        <f>_xlfn.QUARTILE.INC($A$3:$G$3,3)</f>
        <v>26576</v>
      </c>
      <c r="K9">
        <f>_xlfn.QUARTILE.INC($A$4:$G$4,3)</f>
        <v>46017</v>
      </c>
      <c r="L9">
        <f>_xlfn.QUARTILE.INC($A$5:$G$5,3)</f>
        <v>87653</v>
      </c>
      <c r="M9">
        <f>_xlfn.QUARTILE.INC($A$6:$G$6,3)</f>
        <v>108803</v>
      </c>
      <c r="N9">
        <f>_xlfn.QUARTILE.INC($A$7:$G$7,3)</f>
        <v>135852.5</v>
      </c>
      <c r="O9">
        <f>_xlfn.QUARTILE.INC($A$8:$G$8,3)</f>
        <v>139492</v>
      </c>
      <c r="P9">
        <f>_xlfn.QUARTILE.INC($A$9:$G$9,3)</f>
        <v>343753.5</v>
      </c>
      <c r="Q9">
        <f>_xlfn.QUARTILE.INC($A$10:$G$10,3)</f>
        <v>418895.5</v>
      </c>
      <c r="R9">
        <f>_xlfn.QUARTILE.INC($A$11:$G$11,3)</f>
        <v>512683.5</v>
      </c>
      <c r="S9">
        <f>_xlfn.QUARTILE.INC($A$12:$G$12,3)</f>
        <v>542951.5</v>
      </c>
      <c r="T9">
        <f>_xlfn.QUARTILE.INC($A$13:$G$13,3)</f>
        <v>628016</v>
      </c>
      <c r="U9">
        <f>_xlfn.QUARTILE.INC($A$14:$G$14,3)</f>
        <v>639543.5</v>
      </c>
      <c r="V9">
        <f>_xlfn.QUARTILE.INC($A$15:$G$15,3)</f>
        <v>728942.5</v>
      </c>
      <c r="W9">
        <f>_xlfn.QUARTILE.INC($A$16:$G$16,3)</f>
        <v>407206</v>
      </c>
      <c r="X9">
        <f>_xlfn.QUARTILE.INC($A$17:$G$17,3)</f>
        <v>472617</v>
      </c>
      <c r="Y9">
        <f>_xlfn.QUARTILE.INC($A$18:$G$18,3)</f>
        <v>526815</v>
      </c>
      <c r="Z9">
        <f>_xlfn.QUARTILE.INC($A$19:$G$19,3)</f>
        <v>537888.5</v>
      </c>
      <c r="AA9">
        <f>_xlfn.QUARTILE.INC($A$20:$G$20,3)</f>
        <v>581686.5</v>
      </c>
      <c r="AB9">
        <f>_xlfn.QUARTILE.INC($A$21:$G$21,3)</f>
        <v>622142.5</v>
      </c>
      <c r="AC9">
        <f>_xlfn.QUARTILE.INC($A$22:$G$22,3)</f>
        <v>675915.5</v>
      </c>
      <c r="AD9">
        <f>_xlfn.QUARTILE.INC($A$23:$G$23,3)</f>
        <v>834146</v>
      </c>
      <c r="AE9">
        <f>_xlfn.QUARTILE.INC($A$24:$G$24,3)</f>
        <v>928356</v>
      </c>
      <c r="AF9">
        <f>_xlfn.QUARTILE.INC($A$25:$G$25,3)</f>
        <v>1052155.5</v>
      </c>
      <c r="AG9">
        <f>_xlfn.QUARTILE.INC($A$26:$G$26,3)</f>
        <v>1184086.25</v>
      </c>
      <c r="AH9">
        <f>_xlfn.QUARTILE.INC($A$27:$G$27,3)</f>
        <v>577531.5</v>
      </c>
      <c r="AI9">
        <f>_xlfn.QUARTILE.INC($A$28:$G$28,3)</f>
        <v>711528</v>
      </c>
      <c r="AJ9">
        <f>_xlfn.QUARTILE.INC($A$29:$G$29,3)</f>
        <v>676480.5</v>
      </c>
      <c r="AK9">
        <f>_xlfn.QUARTILE.INC($A$30:$G$30,3)</f>
        <v>556027</v>
      </c>
      <c r="AL9">
        <f>_xlfn.QUARTILE.INC($A$31:$G$31,3)</f>
        <v>880133.75</v>
      </c>
      <c r="AM9">
        <f>_xlfn.QUARTILE.INC($A$32:$G$32,3)</f>
        <v>700227</v>
      </c>
      <c r="AN9">
        <f>_xlfn.QUARTILE.INC($A$33:$G$33,3)</f>
        <v>994345.25</v>
      </c>
      <c r="AO9">
        <f>_xlfn.QUARTILE.INC($A$34:$G$34,3)</f>
        <v>736844</v>
      </c>
      <c r="AP9">
        <f>_xlfn.QUARTILE.INC($A$35:$G$35,3)</f>
        <v>1352702</v>
      </c>
      <c r="AQ9">
        <f>_xlfn.QUARTILE.INC($A$36:$G$36,3)</f>
        <v>1146594</v>
      </c>
      <c r="AR9">
        <f>_xlfn.QUARTILE.INC($A$37:$G$37,3)</f>
        <v>2025884</v>
      </c>
      <c r="AS9">
        <f>_xlfn.QUARTILE.INC($A$38:$G$38,3)</f>
        <v>1363856.5</v>
      </c>
      <c r="AT9">
        <f>_xlfn.QUARTILE.INC($A$39:$G$39,3)</f>
        <v>1315217</v>
      </c>
      <c r="AU9">
        <f>_xlfn.QUARTILE.INC($A$40:$G$40,3)</f>
        <v>411666.5</v>
      </c>
      <c r="AV9">
        <f>_xlfn.QUARTILE.INC($A$41:$G$41,3)</f>
        <v>526135</v>
      </c>
      <c r="AW9">
        <f>_xlfn.QUARTILE.INC($A$42:$G$42,3)</f>
        <v>236216.5</v>
      </c>
      <c r="AX9">
        <f>_xlfn.QUARTILE.INC($A$43:$G$43,3)</f>
        <v>279946.75</v>
      </c>
      <c r="AY9">
        <f>_xlfn.QUARTILE.INC($A$44:$G$44,3)</f>
        <v>417514.5</v>
      </c>
      <c r="AZ9">
        <f>_xlfn.QUARTILE.INC($A$45:$G$45,3)</f>
        <v>383024.75</v>
      </c>
      <c r="BA9">
        <f>_xlfn.QUARTILE.INC($A$46:$G$46,3)</f>
        <v>406888</v>
      </c>
      <c r="BB9">
        <f>_xlfn.QUARTILE.INC($A$47:$G$47,3)</f>
        <v>670751</v>
      </c>
      <c r="BC9">
        <f>_xlfn.QUARTILE.INC($A$48:$G$48,3)</f>
        <v>314335.75</v>
      </c>
      <c r="BD9" t="e">
        <f>_xlfn.QUARTILE.INC($A$49:$G$49,3)</f>
        <v>#NUM!</v>
      </c>
      <c r="BE9">
        <f>_xlfn.QUARTILE.INC($A$50:$G$50,3)</f>
        <v>807602.75</v>
      </c>
      <c r="BF9">
        <f>_xlfn.QUARTILE.INC($A$51:$G$51,3)</f>
        <v>607715.25</v>
      </c>
    </row>
    <row r="10" spans="1:58">
      <c r="A10" s="12">
        <v>686954</v>
      </c>
      <c r="B10" s="16">
        <v>138687</v>
      </c>
      <c r="C10" s="16">
        <v>891613</v>
      </c>
      <c r="D10" s="10">
        <v>120610</v>
      </c>
      <c r="E10" s="10">
        <v>73320</v>
      </c>
      <c r="F10">
        <v>133149</v>
      </c>
      <c r="G10">
        <v>150837</v>
      </c>
      <c r="H10" t="s">
        <v>21</v>
      </c>
      <c r="I10">
        <f>_xlfn.QUARTILE.INC($A$2:$G$2,4)</f>
        <v>13354</v>
      </c>
      <c r="J10">
        <f>_xlfn.QUARTILE.INC($A$3:$G$3,4)</f>
        <v>283817</v>
      </c>
      <c r="K10">
        <f>_xlfn.QUARTILE.INC($A$4:$G$4,4)</f>
        <v>305148</v>
      </c>
      <c r="L10">
        <f>_xlfn.QUARTILE.INC($A$5:$G$5,4)</f>
        <v>343342</v>
      </c>
      <c r="M10">
        <f>_xlfn.QUARTILE.INC($A$6:$G$6,4)</f>
        <v>472369</v>
      </c>
      <c r="N10">
        <f>_xlfn.QUARTILE.INC($A$7:$G$7,4)</f>
        <v>542551</v>
      </c>
      <c r="O10">
        <f>_xlfn.QUARTILE.INC($A$8:$G$8,4)</f>
        <v>550330</v>
      </c>
      <c r="P10">
        <f>_xlfn.QUARTILE.INC($A$9:$G$9,4)</f>
        <v>756401</v>
      </c>
      <c r="Q10">
        <f>_xlfn.QUARTILE.INC($A$10:$G$10,4)</f>
        <v>891613</v>
      </c>
      <c r="R10">
        <f>_xlfn.QUARTILE.INC($A$11:$G$11,4)</f>
        <v>907964</v>
      </c>
      <c r="S10">
        <f>_xlfn.QUARTILE.INC($A$12:$G$12,4)</f>
        <v>921226</v>
      </c>
      <c r="T10">
        <f>_xlfn.QUARTILE.INC($A$13:$G$13,4)</f>
        <v>936895</v>
      </c>
      <c r="U10">
        <f>_xlfn.QUARTILE.INC($A$14:$G$14,4)</f>
        <v>965881</v>
      </c>
      <c r="V10">
        <f>_xlfn.QUARTILE.INC($A$15:$G$15,4)</f>
        <v>1132339</v>
      </c>
      <c r="W10">
        <f>_xlfn.QUARTILE.INC($A$16:$G$16,4)</f>
        <v>1115540</v>
      </c>
      <c r="X10">
        <f>_xlfn.QUARTILE.INC($A$17:$G$17,4)</f>
        <v>1134211</v>
      </c>
      <c r="Y10">
        <f>_xlfn.QUARTILE.INC($A$18:$G$18,4)</f>
        <v>1149101</v>
      </c>
      <c r="Z10">
        <f>_xlfn.QUARTILE.INC($A$19:$G$19,4)</f>
        <v>1164067</v>
      </c>
      <c r="AA10">
        <f>_xlfn.QUARTILE.INC($A$20:$G$20,4)</f>
        <v>1239899</v>
      </c>
      <c r="AB10">
        <f>_xlfn.QUARTILE.INC($A$21:$G$21,4)</f>
        <v>1269348</v>
      </c>
      <c r="AC10">
        <f>_xlfn.QUARTILE.INC($A$22:$G$22,4)</f>
        <v>1458588</v>
      </c>
      <c r="AD10">
        <f>_xlfn.QUARTILE.INC($A$23:$G$23,4)</f>
        <v>1521671</v>
      </c>
      <c r="AE10">
        <f>_xlfn.QUARTILE.INC($A$24:$G$24,4)</f>
        <v>1611158</v>
      </c>
      <c r="AF10">
        <f>_xlfn.QUARTILE.INC($A$25:$G$25,4)</f>
        <v>1687563</v>
      </c>
      <c r="AG10">
        <f>_xlfn.QUARTILE.INC($A$26:$G$26,4)</f>
        <v>1710575</v>
      </c>
      <c r="AH10">
        <f>_xlfn.QUARTILE.INC($A$27:$G$27,4)</f>
        <v>1389163</v>
      </c>
      <c r="AI10">
        <f>_xlfn.QUARTILE.INC($A$28:$G$28,4)</f>
        <v>1652771</v>
      </c>
      <c r="AJ10">
        <f>_xlfn.QUARTILE.INC($A$29:$G$29,4)</f>
        <v>1666365</v>
      </c>
      <c r="AK10">
        <f>_xlfn.QUARTILE.INC($A$30:$G$30,4)</f>
        <v>1816607</v>
      </c>
      <c r="AL10">
        <f>_xlfn.QUARTILE.INC($A$31:$G$31,4)</f>
        <v>1876417</v>
      </c>
      <c r="AM10">
        <f>_xlfn.QUARTILE.INC($A$32:$G$32,4)</f>
        <v>1890922</v>
      </c>
      <c r="AN10">
        <f>_xlfn.QUARTILE.INC($A$33:$G$33,4)</f>
        <v>1920278</v>
      </c>
      <c r="AO10">
        <f>_xlfn.QUARTILE.INC($A$34:$G$34,4)</f>
        <v>2150904</v>
      </c>
      <c r="AP10">
        <f>_xlfn.QUARTILE.INC($A$35:$G$35,4)</f>
        <v>2445839</v>
      </c>
      <c r="AQ10">
        <f>_xlfn.QUARTILE.INC($A$36:$G$36,4)</f>
        <v>2462446</v>
      </c>
      <c r="AR10">
        <f>_xlfn.QUARTILE.INC($A$37:$G$37,4)</f>
        <v>2501876</v>
      </c>
      <c r="AS10">
        <f>_xlfn.QUARTILE.INC($A$38:$G$38,4)</f>
        <v>2639683</v>
      </c>
      <c r="AT10">
        <f>_xlfn.QUARTILE.INC($A$39:$G$39,4)</f>
        <v>2701022</v>
      </c>
      <c r="AU10">
        <f>_xlfn.QUARTILE.INC($A$40:$G$40,4)</f>
        <v>841298</v>
      </c>
      <c r="AV10">
        <f>_xlfn.QUARTILE.INC($A$41:$G$41,4)</f>
        <v>879802</v>
      </c>
      <c r="AW10">
        <f>_xlfn.QUARTILE.INC($A$42:$G$42,4)</f>
        <v>366664</v>
      </c>
      <c r="AX10">
        <f>_xlfn.QUARTILE.INC($A$43:$G$43,4)</f>
        <v>356684</v>
      </c>
      <c r="AY10">
        <f>_xlfn.QUARTILE.INC($A$44:$G$44,4)</f>
        <v>539082</v>
      </c>
      <c r="AZ10">
        <f>_xlfn.QUARTILE.INC($A$45:$G$45,4)</f>
        <v>575543</v>
      </c>
      <c r="BA10">
        <f>_xlfn.QUARTILE.INC($A$46:$G$46,4)</f>
        <v>406888</v>
      </c>
      <c r="BB10">
        <f>_xlfn.QUARTILE.INC($A$47:$G$47,4)</f>
        <v>1022326</v>
      </c>
      <c r="BC10">
        <f>_xlfn.QUARTILE.INC($A$48:$G$48,4)</f>
        <v>400508</v>
      </c>
      <c r="BD10" t="e">
        <f>_xlfn.QUARTILE.INC($A$49:$G$49,4)</f>
        <v>#NUM!</v>
      </c>
      <c r="BE10">
        <f>_xlfn.QUARTILE.INC($A$50:$G$50,4)</f>
        <v>1070025</v>
      </c>
      <c r="BF10">
        <f>_xlfn.QUARTILE.INC($A$51:$G$51,4)</f>
        <v>1085217</v>
      </c>
    </row>
    <row r="11" spans="1:58">
      <c r="A11" s="12">
        <v>769723</v>
      </c>
      <c r="B11" s="16">
        <v>213966</v>
      </c>
      <c r="C11" s="16">
        <v>907964</v>
      </c>
      <c r="D11" s="10">
        <v>124839</v>
      </c>
      <c r="E11" s="10">
        <v>121127</v>
      </c>
      <c r="F11">
        <v>255644</v>
      </c>
      <c r="G11">
        <v>186402</v>
      </c>
    </row>
    <row r="12" spans="1:58">
      <c r="A12" s="12">
        <v>782288</v>
      </c>
      <c r="B12" s="16">
        <v>296912</v>
      </c>
      <c r="C12" s="16">
        <v>921226</v>
      </c>
      <c r="D12" s="10">
        <v>129811</v>
      </c>
      <c r="E12" s="10">
        <v>13508</v>
      </c>
      <c r="F12">
        <v>303615</v>
      </c>
      <c r="G12">
        <v>274547</v>
      </c>
    </row>
    <row r="13" spans="1:58">
      <c r="A13" s="12">
        <v>919361</v>
      </c>
      <c r="B13" s="16">
        <v>336671</v>
      </c>
      <c r="C13" s="16">
        <v>936895</v>
      </c>
      <c r="D13" s="10">
        <v>134855</v>
      </c>
      <c r="E13" s="10">
        <v>12496</v>
      </c>
      <c r="F13">
        <v>309354</v>
      </c>
      <c r="G13">
        <v>35822</v>
      </c>
    </row>
    <row r="14" spans="1:58">
      <c r="A14" s="12">
        <v>936477</v>
      </c>
      <c r="B14" s="16">
        <v>342610</v>
      </c>
      <c r="C14" s="16">
        <v>965881</v>
      </c>
      <c r="D14" s="10">
        <v>163302</v>
      </c>
      <c r="E14" s="10">
        <v>20583</v>
      </c>
      <c r="F14">
        <v>315169</v>
      </c>
      <c r="G14">
        <v>71090</v>
      </c>
    </row>
    <row r="15" spans="1:58">
      <c r="A15" s="12">
        <v>1087628</v>
      </c>
      <c r="B15" s="16">
        <v>370257</v>
      </c>
      <c r="C15" s="16">
        <v>1132339</v>
      </c>
      <c r="D15" s="10">
        <v>232675</v>
      </c>
      <c r="E15" s="10">
        <v>16052</v>
      </c>
      <c r="F15">
        <v>321059</v>
      </c>
      <c r="G15">
        <v>164784</v>
      </c>
    </row>
    <row r="16" spans="1:58">
      <c r="A16" s="12">
        <v>1115540</v>
      </c>
      <c r="B16" s="16">
        <v>390842</v>
      </c>
      <c r="C16" s="16">
        <v>94978</v>
      </c>
      <c r="D16" s="10">
        <v>270477</v>
      </c>
      <c r="E16" s="10">
        <v>36580</v>
      </c>
      <c r="F16">
        <v>423570</v>
      </c>
      <c r="G16">
        <v>62729</v>
      </c>
    </row>
    <row r="17" spans="1:7">
      <c r="A17" s="12">
        <v>1134211</v>
      </c>
      <c r="B17" s="16">
        <v>431507</v>
      </c>
      <c r="C17" s="16">
        <v>88637</v>
      </c>
      <c r="D17" s="10">
        <v>280380</v>
      </c>
      <c r="E17" s="10">
        <v>22673</v>
      </c>
      <c r="F17">
        <v>513727</v>
      </c>
      <c r="G17">
        <v>88564</v>
      </c>
    </row>
    <row r="18" spans="1:7">
      <c r="A18" s="12">
        <v>1149101</v>
      </c>
      <c r="B18" s="16">
        <v>438240</v>
      </c>
      <c r="C18" s="16">
        <v>100299</v>
      </c>
      <c r="D18" s="10">
        <v>311399</v>
      </c>
      <c r="E18" s="10">
        <v>42045</v>
      </c>
      <c r="F18">
        <v>615390</v>
      </c>
      <c r="G18">
        <v>75230</v>
      </c>
    </row>
    <row r="19" spans="1:7">
      <c r="A19" s="12">
        <v>1164067</v>
      </c>
      <c r="B19" s="16">
        <v>452202</v>
      </c>
      <c r="C19" s="16">
        <v>74459</v>
      </c>
      <c r="D19" s="10">
        <v>385036</v>
      </c>
      <c r="E19" s="10">
        <v>28124</v>
      </c>
      <c r="F19">
        <v>623575</v>
      </c>
      <c r="G19">
        <v>70829</v>
      </c>
    </row>
    <row r="20" spans="1:7">
      <c r="A20" s="12">
        <v>1239899</v>
      </c>
      <c r="B20" s="16">
        <v>524605</v>
      </c>
      <c r="C20" s="16">
        <v>92375</v>
      </c>
      <c r="D20" s="10">
        <v>406953</v>
      </c>
      <c r="E20" s="10">
        <v>26208</v>
      </c>
      <c r="F20">
        <v>638768</v>
      </c>
      <c r="G20">
        <v>70991</v>
      </c>
    </row>
    <row r="21" spans="1:7">
      <c r="A21" s="12">
        <v>1269348</v>
      </c>
      <c r="B21" s="16">
        <v>581500</v>
      </c>
      <c r="C21" s="16">
        <v>251652</v>
      </c>
      <c r="D21" s="10">
        <v>473095</v>
      </c>
      <c r="E21" s="10">
        <v>36982</v>
      </c>
      <c r="F21">
        <v>662785</v>
      </c>
      <c r="G21">
        <v>54416</v>
      </c>
    </row>
    <row r="22" spans="1:7">
      <c r="A22" s="12">
        <v>1458588</v>
      </c>
      <c r="B22" s="16">
        <v>635060</v>
      </c>
      <c r="C22" s="16">
        <v>103436</v>
      </c>
      <c r="D22" s="10">
        <v>497532</v>
      </c>
      <c r="E22" s="10">
        <v>54260</v>
      </c>
      <c r="F22">
        <v>716771</v>
      </c>
      <c r="G22">
        <v>82246</v>
      </c>
    </row>
    <row r="23" spans="1:7">
      <c r="A23" s="12">
        <v>1521671</v>
      </c>
      <c r="B23" s="16">
        <v>680363</v>
      </c>
      <c r="C23" s="16">
        <v>124367</v>
      </c>
      <c r="D23" s="10">
        <v>549370</v>
      </c>
      <c r="E23" s="10">
        <v>186125</v>
      </c>
      <c r="F23">
        <v>987929</v>
      </c>
      <c r="G23">
        <v>69875</v>
      </c>
    </row>
    <row r="24" spans="1:7">
      <c r="A24" s="12">
        <v>1611158</v>
      </c>
      <c r="B24" s="16">
        <v>744162</v>
      </c>
      <c r="C24" s="16">
        <v>102704</v>
      </c>
      <c r="D24" s="10">
        <v>607612</v>
      </c>
      <c r="E24" s="10">
        <v>21845</v>
      </c>
      <c r="F24">
        <v>1112550</v>
      </c>
      <c r="G24">
        <v>165591</v>
      </c>
    </row>
    <row r="25" spans="1:7">
      <c r="A25" s="12">
        <v>1687563</v>
      </c>
      <c r="B25" s="16">
        <v>126837</v>
      </c>
      <c r="C25" s="16">
        <v>157332</v>
      </c>
      <c r="D25" s="10">
        <v>634416</v>
      </c>
      <c r="E25" s="10"/>
      <c r="F25">
        <v>1191402</v>
      </c>
      <c r="G25">
        <v>83376</v>
      </c>
    </row>
    <row r="26" spans="1:7">
      <c r="A26" s="12">
        <v>1710575</v>
      </c>
      <c r="B26" s="16" t="s">
        <v>69</v>
      </c>
      <c r="C26" s="16">
        <v>50254</v>
      </c>
      <c r="D26" s="10">
        <v>693620</v>
      </c>
      <c r="E26" s="10">
        <v>21190</v>
      </c>
      <c r="F26">
        <v>1347575</v>
      </c>
      <c r="G26">
        <v>154854</v>
      </c>
    </row>
    <row r="27" spans="1:7">
      <c r="A27" s="12">
        <v>153831</v>
      </c>
      <c r="B27" s="16" t="s">
        <v>69</v>
      </c>
      <c r="C27" s="16">
        <v>76437</v>
      </c>
      <c r="D27" s="10">
        <v>718765</v>
      </c>
      <c r="E27" s="10">
        <v>17928</v>
      </c>
      <c r="F27">
        <v>1389163</v>
      </c>
      <c r="G27">
        <v>103135</v>
      </c>
    </row>
    <row r="28" spans="1:7">
      <c r="A28" s="12">
        <v>184011</v>
      </c>
      <c r="B28" s="16" t="s">
        <v>69</v>
      </c>
      <c r="C28" s="16">
        <v>161383</v>
      </c>
      <c r="D28" s="10">
        <v>887367</v>
      </c>
      <c r="E28" s="10">
        <v>9970</v>
      </c>
      <c r="F28">
        <v>1652771</v>
      </c>
      <c r="G28">
        <v>148469</v>
      </c>
    </row>
    <row r="29" spans="1:7">
      <c r="A29" s="12">
        <v>346519</v>
      </c>
      <c r="B29" s="16" t="s">
        <v>69</v>
      </c>
      <c r="C29" s="16"/>
      <c r="D29" s="10"/>
      <c r="E29" s="10">
        <v>13989</v>
      </c>
      <c r="F29">
        <v>1666365</v>
      </c>
      <c r="G29">
        <v>148684</v>
      </c>
    </row>
    <row r="30" spans="1:7">
      <c r="A30" s="12">
        <v>163397</v>
      </c>
      <c r="B30" s="16">
        <v>181397</v>
      </c>
      <c r="C30" s="16">
        <v>77253</v>
      </c>
      <c r="D30" s="10">
        <v>930657</v>
      </c>
      <c r="E30" s="10">
        <v>6840</v>
      </c>
      <c r="F30">
        <v>1816607</v>
      </c>
      <c r="G30">
        <v>113792</v>
      </c>
    </row>
    <row r="31" spans="1:7">
      <c r="A31" s="12">
        <v>181730</v>
      </c>
      <c r="B31" s="16" t="s">
        <v>69</v>
      </c>
      <c r="C31" s="16">
        <v>175397</v>
      </c>
      <c r="D31" s="10">
        <v>1112935</v>
      </c>
      <c r="E31" s="10">
        <v>30913</v>
      </c>
      <c r="F31">
        <v>1876417</v>
      </c>
      <c r="G31">
        <v>132068</v>
      </c>
    </row>
    <row r="32" spans="1:7">
      <c r="A32" s="12">
        <v>206739</v>
      </c>
      <c r="B32" s="16">
        <v>34585</v>
      </c>
      <c r="C32" s="16">
        <v>64088</v>
      </c>
      <c r="D32" s="10">
        <v>1193715</v>
      </c>
      <c r="E32" s="10">
        <v>6105</v>
      </c>
      <c r="F32">
        <v>1890922</v>
      </c>
      <c r="G32">
        <v>107537</v>
      </c>
    </row>
    <row r="33" spans="1:7">
      <c r="A33" s="12">
        <v>158476</v>
      </c>
      <c r="B33" s="16" t="s">
        <v>69</v>
      </c>
      <c r="C33" s="16">
        <v>57470</v>
      </c>
      <c r="D33" s="10">
        <v>1255234</v>
      </c>
      <c r="E33" s="10">
        <v>10863</v>
      </c>
      <c r="F33">
        <v>1920278</v>
      </c>
      <c r="G33">
        <v>211679</v>
      </c>
    </row>
    <row r="34" spans="1:7">
      <c r="A34" s="12">
        <v>193876</v>
      </c>
      <c r="B34" s="16">
        <v>202368</v>
      </c>
      <c r="C34" s="16">
        <v>111889</v>
      </c>
      <c r="D34" s="10">
        <v>1271320</v>
      </c>
      <c r="E34" s="10">
        <v>7225</v>
      </c>
      <c r="F34">
        <v>2150904</v>
      </c>
      <c r="G34">
        <v>169906</v>
      </c>
    </row>
    <row r="35" spans="1:7">
      <c r="A35" s="12">
        <v>163167</v>
      </c>
      <c r="B35" s="16" t="s">
        <v>69</v>
      </c>
      <c r="C35" s="16">
        <v>65447</v>
      </c>
      <c r="D35" s="10">
        <v>1352702</v>
      </c>
      <c r="E35" s="10">
        <v>251862</v>
      </c>
      <c r="F35">
        <v>2445839</v>
      </c>
      <c r="G35" t="s">
        <v>69</v>
      </c>
    </row>
    <row r="36" spans="1:7">
      <c r="A36" s="12">
        <v>187117</v>
      </c>
      <c r="B36" s="16">
        <v>231447</v>
      </c>
      <c r="C36" s="16">
        <v>117170</v>
      </c>
      <c r="D36" s="10">
        <v>1451643</v>
      </c>
      <c r="E36" s="10" t="s">
        <v>69</v>
      </c>
      <c r="F36">
        <v>2462446</v>
      </c>
      <c r="G36">
        <v>182472</v>
      </c>
    </row>
    <row r="37" spans="1:7">
      <c r="A37" s="21">
        <v>100429</v>
      </c>
      <c r="B37" s="22" t="s">
        <v>69</v>
      </c>
      <c r="C37" s="22" t="s">
        <v>69</v>
      </c>
      <c r="D37" s="23">
        <v>1549892</v>
      </c>
      <c r="E37" s="23"/>
      <c r="F37" s="24">
        <v>2501876</v>
      </c>
      <c r="G37" s="24" t="s">
        <v>69</v>
      </c>
    </row>
    <row r="38" spans="1:7">
      <c r="A38" s="21">
        <v>134158</v>
      </c>
      <c r="B38" s="22">
        <v>258834</v>
      </c>
      <c r="C38" s="22">
        <v>938581</v>
      </c>
      <c r="D38" s="23" t="s">
        <v>69</v>
      </c>
      <c r="E38" s="23" t="s">
        <v>69</v>
      </c>
      <c r="F38" s="24">
        <v>2639683</v>
      </c>
      <c r="G38" s="24" t="s">
        <v>69</v>
      </c>
    </row>
    <row r="39" spans="1:7">
      <c r="A39" s="21">
        <v>128805</v>
      </c>
      <c r="B39" s="22">
        <v>332210</v>
      </c>
      <c r="C39" s="22">
        <v>853282</v>
      </c>
      <c r="D39" s="23" t="s">
        <v>69</v>
      </c>
      <c r="E39" s="23" t="s">
        <v>69</v>
      </c>
      <c r="F39" s="24">
        <v>2701022</v>
      </c>
      <c r="G39" s="24" t="s">
        <v>69</v>
      </c>
    </row>
    <row r="40" spans="1:7">
      <c r="A40" s="21">
        <v>135426</v>
      </c>
      <c r="B40" s="22">
        <v>268456</v>
      </c>
      <c r="C40" s="22">
        <v>841298</v>
      </c>
      <c r="D40" s="23"/>
      <c r="E40" s="23" t="s">
        <v>69</v>
      </c>
      <c r="F40" s="24">
        <v>99522</v>
      </c>
      <c r="G40" s="24" t="s">
        <v>69</v>
      </c>
    </row>
    <row r="41" spans="1:7">
      <c r="A41" s="21">
        <v>153266</v>
      </c>
      <c r="B41" s="22" t="s">
        <v>69</v>
      </c>
      <c r="C41" s="22">
        <v>879802</v>
      </c>
      <c r="D41" s="23"/>
      <c r="E41" s="23">
        <v>408246</v>
      </c>
      <c r="F41" s="24">
        <v>47931</v>
      </c>
      <c r="G41" s="24" t="s">
        <v>69</v>
      </c>
    </row>
    <row r="42" spans="1:7">
      <c r="A42" s="21">
        <v>105769</v>
      </c>
      <c r="B42" s="22" t="s">
        <v>69</v>
      </c>
      <c r="C42" s="22" t="s">
        <v>69</v>
      </c>
      <c r="D42" s="23"/>
      <c r="E42" s="23">
        <v>366664</v>
      </c>
      <c r="F42" s="24">
        <v>60136</v>
      </c>
      <c r="G42" s="24" t="s">
        <v>69</v>
      </c>
    </row>
    <row r="43" spans="1:7">
      <c r="A43" s="21" t="s">
        <v>69</v>
      </c>
      <c r="B43" s="22">
        <v>356684</v>
      </c>
      <c r="C43" s="22" t="s">
        <v>69</v>
      </c>
      <c r="D43" s="23"/>
      <c r="E43" s="23" t="s">
        <v>69</v>
      </c>
      <c r="F43" s="24">
        <v>49735</v>
      </c>
      <c r="G43" s="24" t="s">
        <v>69</v>
      </c>
    </row>
    <row r="44" spans="1:7">
      <c r="A44" s="21" t="s">
        <v>69</v>
      </c>
      <c r="B44" s="22">
        <v>295947</v>
      </c>
      <c r="C44" s="22">
        <v>539082</v>
      </c>
      <c r="D44" s="23"/>
      <c r="E44" s="23" t="s">
        <v>69</v>
      </c>
      <c r="F44" s="24">
        <v>111964</v>
      </c>
      <c r="G44" s="24" t="s">
        <v>69</v>
      </c>
    </row>
    <row r="45" spans="1:7">
      <c r="A45" s="21">
        <v>299728</v>
      </c>
      <c r="B45" s="22">
        <v>318852</v>
      </c>
      <c r="C45" s="22" t="s">
        <v>69</v>
      </c>
      <c r="D45" s="23">
        <v>575543</v>
      </c>
      <c r="E45" s="23">
        <v>114795</v>
      </c>
      <c r="F45" s="24"/>
      <c r="G45" s="24" t="s">
        <v>69</v>
      </c>
    </row>
    <row r="46" spans="1:7">
      <c r="A46" s="21" t="s">
        <v>69</v>
      </c>
      <c r="B46" s="22" t="s">
        <v>69</v>
      </c>
      <c r="C46" s="22" t="s">
        <v>69</v>
      </c>
      <c r="D46" s="23" t="s">
        <v>69</v>
      </c>
      <c r="E46" s="23">
        <v>406888</v>
      </c>
      <c r="F46" s="24" t="s">
        <v>69</v>
      </c>
      <c r="G46" s="24" t="s">
        <v>69</v>
      </c>
    </row>
    <row r="47" spans="1:7">
      <c r="A47" s="21">
        <v>74164</v>
      </c>
      <c r="B47" s="22" t="s">
        <v>69</v>
      </c>
      <c r="C47" s="22">
        <v>1022326</v>
      </c>
      <c r="D47" s="23" t="s">
        <v>69</v>
      </c>
      <c r="E47" s="23">
        <v>319176</v>
      </c>
      <c r="F47" s="24" t="s">
        <v>69</v>
      </c>
      <c r="G47" s="24" t="s">
        <v>69</v>
      </c>
    </row>
    <row r="48" spans="1:7">
      <c r="A48" s="21">
        <v>55819</v>
      </c>
      <c r="B48" s="22" t="s">
        <v>69</v>
      </c>
      <c r="C48" s="22" t="s">
        <v>69</v>
      </c>
      <c r="D48" s="23" t="s">
        <v>69</v>
      </c>
      <c r="E48" s="23">
        <v>400508</v>
      </c>
      <c r="F48" s="24" t="s">
        <v>69</v>
      </c>
      <c r="G48" s="24" t="s">
        <v>69</v>
      </c>
    </row>
    <row r="49" spans="1:7">
      <c r="A49" s="21" t="s">
        <v>69</v>
      </c>
      <c r="B49" s="22" t="s">
        <v>69</v>
      </c>
      <c r="C49" s="22" t="s">
        <v>69</v>
      </c>
      <c r="D49" s="23"/>
      <c r="E49" s="23" t="s">
        <v>69</v>
      </c>
      <c r="F49" s="24" t="s">
        <v>69</v>
      </c>
      <c r="G49" s="24" t="s">
        <v>69</v>
      </c>
    </row>
    <row r="50" spans="1:7">
      <c r="A50" s="21" t="s">
        <v>69</v>
      </c>
      <c r="B50" s="22" t="s">
        <v>69</v>
      </c>
      <c r="C50" s="22">
        <v>1070025</v>
      </c>
      <c r="D50" s="23">
        <v>20336</v>
      </c>
      <c r="E50" s="23" t="s">
        <v>69</v>
      </c>
      <c r="F50" s="24" t="s">
        <v>69</v>
      </c>
      <c r="G50" s="24" t="s">
        <v>69</v>
      </c>
    </row>
    <row r="51" spans="1:7">
      <c r="A51" s="21">
        <v>133336</v>
      </c>
      <c r="B51" s="22" t="s">
        <v>69</v>
      </c>
      <c r="C51" s="22">
        <v>1085217</v>
      </c>
      <c r="D51" s="23">
        <v>49073</v>
      </c>
      <c r="E51" s="23">
        <v>448548</v>
      </c>
      <c r="F51" s="24" t="s">
        <v>69</v>
      </c>
      <c r="G51" s="24" t="s">
        <v>69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F51"/>
  <sheetViews>
    <sheetView topLeftCell="A33" workbookViewId="0">
      <selection activeCell="A37" sqref="A37:G51"/>
    </sheetView>
  </sheetViews>
  <sheetFormatPr defaultColWidth="11.42578125" defaultRowHeight="15"/>
  <sheetData>
    <row r="1" spans="1:58">
      <c r="A1" s="11" t="s">
        <v>62</v>
      </c>
      <c r="B1" s="11" t="s">
        <v>63</v>
      </c>
      <c r="C1" s="11" t="s">
        <v>64</v>
      </c>
      <c r="D1" s="11" t="s">
        <v>65</v>
      </c>
      <c r="E1" s="11" t="s">
        <v>66</v>
      </c>
      <c r="F1" s="11" t="s">
        <v>67</v>
      </c>
      <c r="G1" s="11" t="s">
        <v>68</v>
      </c>
    </row>
    <row r="2" spans="1:58">
      <c r="A2" s="12">
        <v>0</v>
      </c>
      <c r="B2" s="13">
        <v>10306</v>
      </c>
      <c r="C2" s="14">
        <v>13354</v>
      </c>
      <c r="D2" s="15">
        <v>0</v>
      </c>
      <c r="E2" s="15">
        <v>0</v>
      </c>
      <c r="F2">
        <v>0</v>
      </c>
      <c r="G2">
        <v>0</v>
      </c>
    </row>
    <row r="3" spans="1:58">
      <c r="A3" s="12">
        <v>283817</v>
      </c>
      <c r="B3" s="13">
        <v>37107</v>
      </c>
      <c r="C3" s="14">
        <v>16045</v>
      </c>
      <c r="D3" s="15">
        <v>0</v>
      </c>
      <c r="E3" s="15">
        <v>12567</v>
      </c>
      <c r="F3">
        <v>0</v>
      </c>
      <c r="G3">
        <v>12910</v>
      </c>
    </row>
    <row r="4" spans="1:58">
      <c r="A4" s="12">
        <v>305148</v>
      </c>
      <c r="B4" s="13">
        <v>40016</v>
      </c>
      <c r="C4" s="14">
        <v>47511</v>
      </c>
      <c r="D4" s="15">
        <v>8072</v>
      </c>
      <c r="E4" s="15">
        <v>18923</v>
      </c>
      <c r="F4">
        <v>44523</v>
      </c>
      <c r="G4">
        <v>23505</v>
      </c>
    </row>
    <row r="5" spans="1:58">
      <c r="A5" s="12">
        <v>343342</v>
      </c>
      <c r="B5" s="13">
        <v>48664</v>
      </c>
      <c r="C5" s="14">
        <v>108221</v>
      </c>
      <c r="D5" s="15">
        <v>11374</v>
      </c>
      <c r="E5" s="15">
        <v>55790</v>
      </c>
      <c r="F5">
        <v>67085</v>
      </c>
      <c r="G5">
        <v>40977</v>
      </c>
    </row>
    <row r="6" spans="1:58">
      <c r="A6" s="12">
        <v>472369</v>
      </c>
      <c r="B6" s="13">
        <v>58892</v>
      </c>
      <c r="C6" s="14">
        <v>123653</v>
      </c>
      <c r="D6" s="15">
        <v>18202</v>
      </c>
      <c r="E6" s="15">
        <v>61450</v>
      </c>
      <c r="F6">
        <v>93953</v>
      </c>
      <c r="G6">
        <v>45832</v>
      </c>
      <c r="H6" t="s">
        <v>13</v>
      </c>
      <c r="I6">
        <f>_xlfn.QUARTILE.INC($A$2:$G$2,0)</f>
        <v>0</v>
      </c>
      <c r="J6">
        <f>_xlfn.QUARTILE.INC($A$3:$G$3,0)</f>
        <v>0</v>
      </c>
      <c r="K6">
        <f>_xlfn.QUARTILE.INC($A$4:$G$4,0)</f>
        <v>8072</v>
      </c>
      <c r="L6">
        <f>_xlfn.QUARTILE.INC($A$5:$G$5,0)</f>
        <v>11374</v>
      </c>
      <c r="M6">
        <f>_xlfn.QUARTILE.INC($A$6:$G$6,0)</f>
        <v>18202</v>
      </c>
      <c r="N6">
        <f>_xlfn.QUARTILE.INC($A$7:$G$7,0)</f>
        <v>35584</v>
      </c>
      <c r="O6">
        <f>_xlfn.QUARTILE.INC($A$8:$G$8,0)</f>
        <v>66661</v>
      </c>
      <c r="P6">
        <f>_xlfn.QUARTILE.INC($A$9:$G$9,0)</f>
        <v>69406</v>
      </c>
      <c r="Q6">
        <f>_xlfn.QUARTILE.INC($A$10:$G$10,0)</f>
        <v>73320</v>
      </c>
      <c r="R6">
        <f>_xlfn.QUARTILE.INC($A$11:$G$11,0)</f>
        <v>121127</v>
      </c>
      <c r="S6">
        <f>_xlfn.QUARTILE.INC($A$12:$G$12,0)</f>
        <v>13508</v>
      </c>
      <c r="T6">
        <f>_xlfn.QUARTILE.INC($A$13:$G$13,0)</f>
        <v>12496</v>
      </c>
      <c r="U6">
        <f>_xlfn.QUARTILE.INC($A$14:$G$14,0)</f>
        <v>20583</v>
      </c>
      <c r="V6">
        <f>_xlfn.QUARTILE.INC($A$15:$G$15,0)</f>
        <v>16052</v>
      </c>
      <c r="W6">
        <f>_xlfn.QUARTILE.INC($A$16:$G$16,0)</f>
        <v>36580</v>
      </c>
      <c r="X6">
        <f>_xlfn.QUARTILE.INC($A$17:$G$17,0)</f>
        <v>22673</v>
      </c>
      <c r="Y6">
        <f>_xlfn.QUARTILE.INC($A$18:$G$18,0)</f>
        <v>42045</v>
      </c>
      <c r="Z6">
        <f>_xlfn.QUARTILE.INC($A$19:$G$19,0)</f>
        <v>28124</v>
      </c>
      <c r="AA6">
        <f>_xlfn.QUARTILE.INC($A$20:$G$20,0)</f>
        <v>26208</v>
      </c>
      <c r="AB6">
        <f>_xlfn.QUARTILE.INC($A$21:$G$21,0)</f>
        <v>36982</v>
      </c>
      <c r="AC6">
        <f>_xlfn.QUARTILE.INC($A$22:$G$22,0)</f>
        <v>54260</v>
      </c>
      <c r="AD6">
        <f>_xlfn.QUARTILE.INC($A$23:$G$23,0)</f>
        <v>69875</v>
      </c>
      <c r="AE6">
        <f>_xlfn.QUARTILE.INC($A$24:$G$24,0)</f>
        <v>21845</v>
      </c>
      <c r="AF6">
        <f>_xlfn.QUARTILE.INC($A$25:$G$25,0)</f>
        <v>83376</v>
      </c>
      <c r="AG6">
        <f>_xlfn.QUARTILE.INC($A$26:$G$26,0)</f>
        <v>21190</v>
      </c>
      <c r="AH6">
        <f>_xlfn.QUARTILE.INC($A$27:$G$27,0)</f>
        <v>17928</v>
      </c>
      <c r="AI6">
        <f>_xlfn.QUARTILE.INC($A$28:$G$28,0)</f>
        <v>9970</v>
      </c>
      <c r="AJ6">
        <f>_xlfn.QUARTILE.INC($A$29:$G$29,0)</f>
        <v>13989</v>
      </c>
      <c r="AK6">
        <f>_xlfn.QUARTILE.INC($A$30:$G$30,0)</f>
        <v>6840</v>
      </c>
      <c r="AL6">
        <f>_xlfn.QUARTILE.INC($A$31:$G$31,0)</f>
        <v>30913</v>
      </c>
      <c r="AM6">
        <f>_xlfn.QUARTILE.INC($A$32:$G$32,0)</f>
        <v>6105</v>
      </c>
      <c r="AN6">
        <f>_xlfn.QUARTILE.INC($A$33:$G$33,0)</f>
        <v>10863</v>
      </c>
      <c r="AO6">
        <f>_xlfn.QUARTILE.INC($A$34:$G$34,0)</f>
        <v>7225</v>
      </c>
      <c r="AP6">
        <f>_xlfn.QUARTILE.INC($A$35:$G$35,0)</f>
        <v>65447</v>
      </c>
      <c r="AQ6">
        <f>_xlfn.QUARTILE.INC($A$36:$G$36,0)</f>
        <v>117170</v>
      </c>
      <c r="AR6">
        <f>_xlfn.QUARTILE.INC($A$37:$G$37,0)</f>
        <v>65703</v>
      </c>
      <c r="AS6">
        <f>_xlfn.QUARTILE.INC($A$38:$G$38,0)</f>
        <v>49635</v>
      </c>
      <c r="AT6">
        <f>_xlfn.QUARTILE.INC($A$39:$G$39,0)</f>
        <v>4837</v>
      </c>
      <c r="AU6">
        <f>_xlfn.QUARTILE.INC($A$40:$G$40,0)</f>
        <v>176827</v>
      </c>
      <c r="AV6">
        <f>_xlfn.QUARTILE.INC($A$41:$G$41,0)</f>
        <v>187453</v>
      </c>
      <c r="AW6">
        <f>_xlfn.QUARTILE.INC($A$42:$G$42,0)</f>
        <v>48424</v>
      </c>
      <c r="AX6">
        <f>_xlfn.QUARTILE.INC($A$43:$G$43,0)</f>
        <v>288559</v>
      </c>
      <c r="AY6">
        <f>_xlfn.QUARTILE.INC($A$44:$G$44,0)</f>
        <v>2113335</v>
      </c>
      <c r="AZ6">
        <f>_xlfn.QUARTILE.INC($A$45:$G$45,0)</f>
        <v>321577</v>
      </c>
      <c r="BA6">
        <f>_xlfn.QUARTILE.INC($A$46:$G$46,0)</f>
        <v>35239</v>
      </c>
      <c r="BB6">
        <f>_xlfn.QUARTILE.INC($A$47:$G$47,0)</f>
        <v>4063560</v>
      </c>
      <c r="BC6">
        <f>_xlfn.QUARTILE.INC($A$48:$G$48,0)</f>
        <v>579104</v>
      </c>
      <c r="BD6">
        <f>_xlfn.QUARTILE.INC($A$49:$G$49,0)</f>
        <v>11636</v>
      </c>
      <c r="BE6">
        <f>_xlfn.QUARTILE.INC($A$50:$G$50,0)</f>
        <v>20336</v>
      </c>
      <c r="BF6">
        <f>_xlfn.QUARTILE.INC($A$51:$G$51,0)</f>
        <v>49073</v>
      </c>
    </row>
    <row r="7" spans="1:58">
      <c r="A7" s="12">
        <v>542551</v>
      </c>
      <c r="B7" s="16">
        <v>62445</v>
      </c>
      <c r="C7" s="16">
        <v>162572</v>
      </c>
      <c r="D7" s="10">
        <v>35584</v>
      </c>
      <c r="E7" s="10">
        <v>63398</v>
      </c>
      <c r="F7">
        <v>109133</v>
      </c>
      <c r="G7">
        <v>65093</v>
      </c>
      <c r="H7" t="s">
        <v>15</v>
      </c>
      <c r="I7">
        <f>_xlfn.QUARTILE.INC($A$2:$G$2,1)</f>
        <v>0</v>
      </c>
      <c r="J7">
        <f>_xlfn.QUARTILE.INC($A$3:$G$3,1)</f>
        <v>6283.5</v>
      </c>
      <c r="K7">
        <f>_xlfn.QUARTILE.INC($A$4:$G$4,1)</f>
        <v>21214</v>
      </c>
      <c r="L7">
        <f>_xlfn.QUARTILE.INC($A$5:$G$5,1)</f>
        <v>44820.5</v>
      </c>
      <c r="M7">
        <f>_xlfn.QUARTILE.INC($A$6:$G$6,1)</f>
        <v>52362</v>
      </c>
      <c r="N7">
        <f>_xlfn.QUARTILE.INC($A$7:$G$7,1)</f>
        <v>62921.5</v>
      </c>
      <c r="O7">
        <f>_xlfn.QUARTILE.INC($A$8:$G$8,1)</f>
        <v>68458</v>
      </c>
      <c r="P7">
        <f>_xlfn.QUARTILE.INC($A$9:$G$9,1)</f>
        <v>81401</v>
      </c>
      <c r="Q7">
        <f>_xlfn.QUARTILE.INC($A$10:$G$10,1)</f>
        <v>126879.5</v>
      </c>
      <c r="R7">
        <f>_xlfn.QUARTILE.INC($A$11:$G$11,1)</f>
        <v>155620.5</v>
      </c>
      <c r="S7">
        <f>_xlfn.QUARTILE.INC($A$12:$G$12,1)</f>
        <v>202179</v>
      </c>
      <c r="T7">
        <f>_xlfn.QUARTILE.INC($A$13:$G$13,1)</f>
        <v>85338.5</v>
      </c>
      <c r="U7">
        <f>_xlfn.QUARTILE.INC($A$14:$G$14,1)</f>
        <v>117196</v>
      </c>
      <c r="V7">
        <f>_xlfn.QUARTILE.INC($A$15:$G$15,1)</f>
        <v>198729.5</v>
      </c>
      <c r="W7">
        <f>_xlfn.QUARTILE.INC($A$16:$G$16,1)</f>
        <v>78853.5</v>
      </c>
      <c r="X7">
        <f>_xlfn.QUARTILE.INC($A$17:$G$17,1)</f>
        <v>88600.5</v>
      </c>
      <c r="Y7">
        <f>_xlfn.QUARTILE.INC($A$18:$G$18,1)</f>
        <v>87764.5</v>
      </c>
      <c r="Z7">
        <f>_xlfn.QUARTILE.INC($A$19:$G$19,1)</f>
        <v>72644</v>
      </c>
      <c r="AA7">
        <f>_xlfn.QUARTILE.INC($A$20:$G$20,1)</f>
        <v>81683</v>
      </c>
      <c r="AB7">
        <f>_xlfn.QUARTILE.INC($A$21:$G$21,1)</f>
        <v>153034</v>
      </c>
      <c r="AC7">
        <f>_xlfn.QUARTILE.INC($A$22:$G$22,1)</f>
        <v>92841</v>
      </c>
      <c r="AD7">
        <f>_xlfn.QUARTILE.INC($A$23:$G$23,1)</f>
        <v>155246</v>
      </c>
      <c r="AE7">
        <f>_xlfn.QUARTILE.INC($A$24:$G$24,1)</f>
        <v>134147.5</v>
      </c>
      <c r="AF7">
        <f>_xlfn.QUARTILE.INC($A$25:$G$25,1)</f>
        <v>134460.75</v>
      </c>
      <c r="AG7">
        <f>_xlfn.QUARTILE.INC($A$26:$G$26,1)</f>
        <v>76404</v>
      </c>
      <c r="AH7">
        <f>_xlfn.QUARTILE.INC($A$27:$G$27,1)</f>
        <v>83111.5</v>
      </c>
      <c r="AI7">
        <f>_xlfn.QUARTILE.INC($A$28:$G$28,1)</f>
        <v>151697.5</v>
      </c>
      <c r="AJ7">
        <f>_xlfn.QUARTILE.INC($A$29:$G$29,1)</f>
        <v>115010.25</v>
      </c>
      <c r="AK7">
        <f>_xlfn.QUARTILE.INC($A$30:$G$30,1)</f>
        <v>95522.5</v>
      </c>
      <c r="AL7">
        <f>_xlfn.QUARTILE.INC($A$31:$G$31,1)</f>
        <v>142900.25</v>
      </c>
      <c r="AM7">
        <f>_xlfn.QUARTILE.INC($A$32:$G$32,1)</f>
        <v>49336.5</v>
      </c>
      <c r="AN7">
        <f>_xlfn.QUARTILE.INC($A$33:$G$33,1)</f>
        <v>82721.5</v>
      </c>
      <c r="AO7">
        <f>_xlfn.QUARTILE.INC($A$34:$G$34,1)</f>
        <v>140897.5</v>
      </c>
      <c r="AP7">
        <f>_xlfn.QUARTILE.INC($A$35:$G$35,0)</f>
        <v>65447</v>
      </c>
      <c r="AQ7">
        <f>_xlfn.QUARTILE.INC($A$36:$G$36,1)</f>
        <v>183633.25</v>
      </c>
      <c r="AR7">
        <f>_xlfn.QUARTILE.INC($A$37:$G$37,1)</f>
        <v>183629</v>
      </c>
      <c r="AS7">
        <f>_xlfn.QUARTILE.INC($A$38:$G$38,1)</f>
        <v>403369.5</v>
      </c>
      <c r="AT7">
        <f>_xlfn.QUARTILE.INC($A$39:$G$39,1)</f>
        <v>152526</v>
      </c>
      <c r="AU7">
        <f>_xlfn.QUARTILE.INC($A$40:$G$40,1)</f>
        <v>727563.25</v>
      </c>
      <c r="AV7">
        <f>_xlfn.QUARTILE.INC($A$41:$G$41,1)</f>
        <v>748715.5</v>
      </c>
      <c r="AW7">
        <f>_xlfn.QUARTILE.INC($A$42:$G$42,1)</f>
        <v>149355</v>
      </c>
      <c r="AX7">
        <f>_xlfn.QUARTILE.INC($A$43:$G$43,1)</f>
        <v>668808.25</v>
      </c>
      <c r="AY7">
        <f>_xlfn.QUARTILE.INC($A$44:$G$44,1)</f>
        <v>2567817.25</v>
      </c>
      <c r="AZ7">
        <f>_xlfn.QUARTILE.INC($A$45:$G$45,1)</f>
        <v>1261227.5</v>
      </c>
      <c r="BA7">
        <f>_xlfn.QUARTILE.INC($A$46:$G$46,1)</f>
        <v>1305977.5</v>
      </c>
      <c r="BB7">
        <f>_xlfn.QUARTILE.INC($A$47:$G$47,1)</f>
        <v>4063560</v>
      </c>
      <c r="BC7">
        <f>_xlfn.QUARTILE.INC($A$48:$G$48,1)</f>
        <v>1493975.5</v>
      </c>
      <c r="BD7">
        <f>_xlfn.QUARTILE.INC($A$49:$G$49,1)</f>
        <v>327672.5</v>
      </c>
      <c r="BE7">
        <f>_xlfn.QUARTILE.INC($A$50:$G$50,1)</f>
        <v>267410.5</v>
      </c>
      <c r="BF7">
        <f>_xlfn.QUARTILE.INC($A$51:$G$51,1)</f>
        <v>91204.5</v>
      </c>
    </row>
    <row r="8" spans="1:58">
      <c r="A8" s="12">
        <v>550330</v>
      </c>
      <c r="B8" s="16">
        <v>69868</v>
      </c>
      <c r="C8" s="16">
        <v>166626</v>
      </c>
      <c r="D8" s="10">
        <v>67048</v>
      </c>
      <c r="E8" s="10">
        <v>66661</v>
      </c>
      <c r="F8">
        <v>112358</v>
      </c>
      <c r="G8">
        <v>91038</v>
      </c>
      <c r="H8" t="s">
        <v>17</v>
      </c>
      <c r="I8">
        <f>_xlfn.QUARTILE.INC($A$2:$G$2,2)</f>
        <v>0</v>
      </c>
      <c r="J8">
        <f>_xlfn.QUARTILE.INC($A$3:$G$3,2)</f>
        <v>12910</v>
      </c>
      <c r="K8">
        <f>_xlfn.QUARTILE.INC($A$4:$G$4,2)</f>
        <v>40016</v>
      </c>
      <c r="L8">
        <f>_xlfn.QUARTILE.INC($A$5:$G$5,2)</f>
        <v>55790</v>
      </c>
      <c r="M8">
        <f>_xlfn.QUARTILE.INC($A$6:$G$6,2)</f>
        <v>61450</v>
      </c>
      <c r="N8">
        <f>_xlfn.QUARTILE.INC($A$7:$G$7,2)</f>
        <v>65093</v>
      </c>
      <c r="O8">
        <f>_xlfn.QUARTILE.INC($A$8:$G$8,2)</f>
        <v>91038</v>
      </c>
      <c r="P8">
        <f>_xlfn.QUARTILE.INC($A$9:$G$9,2)</f>
        <v>100410</v>
      </c>
      <c r="Q8">
        <f>_xlfn.QUARTILE.INC($A$10:$G$10,2)</f>
        <v>138687</v>
      </c>
      <c r="R8">
        <f>_xlfn.QUARTILE.INC($A$11:$G$11,2)</f>
        <v>213966</v>
      </c>
      <c r="S8">
        <f>_xlfn.QUARTILE.INC($A$12:$G$12,2)</f>
        <v>296912</v>
      </c>
      <c r="T8">
        <f>_xlfn.QUARTILE.INC($A$13:$G$13,2)</f>
        <v>309354</v>
      </c>
      <c r="U8">
        <f>_xlfn.QUARTILE.INC($A$14:$G$14,2)</f>
        <v>315169</v>
      </c>
      <c r="V8">
        <f>_xlfn.QUARTILE.INC($A$15:$G$15,2)</f>
        <v>321059</v>
      </c>
      <c r="W8">
        <f>_xlfn.QUARTILE.INC($A$16:$G$16,2)</f>
        <v>270477</v>
      </c>
      <c r="X8">
        <f>_xlfn.QUARTILE.INC($A$17:$G$17,2)</f>
        <v>280380</v>
      </c>
      <c r="Y8">
        <f>_xlfn.QUARTILE.INC($A$18:$G$18,2)</f>
        <v>311399</v>
      </c>
      <c r="Z8">
        <f>_xlfn.QUARTILE.INC($A$19:$G$19,2)</f>
        <v>385036</v>
      </c>
      <c r="AA8">
        <f>_xlfn.QUARTILE.INC($A$20:$G$20,2)</f>
        <v>406953</v>
      </c>
      <c r="AB8">
        <f>_xlfn.QUARTILE.INC($A$21:$G$21,2)</f>
        <v>473095</v>
      </c>
      <c r="AC8">
        <f>_xlfn.QUARTILE.INC($A$22:$G$22,2)</f>
        <v>497532</v>
      </c>
      <c r="AD8">
        <f>_xlfn.QUARTILE.INC($A$23:$G$23,2)</f>
        <v>549370</v>
      </c>
      <c r="AE8">
        <f>_xlfn.QUARTILE.INC($A$24:$G$24,2)</f>
        <v>607612</v>
      </c>
      <c r="AF8">
        <f>_xlfn.QUARTILE.INC($A$25:$G$25,2)</f>
        <v>395874</v>
      </c>
      <c r="AG8">
        <f>_xlfn.QUARTILE.INC($A$26:$G$26,2)</f>
        <v>424237</v>
      </c>
      <c r="AH8">
        <f>_xlfn.QUARTILE.INC($A$27:$G$27,2)</f>
        <v>128483</v>
      </c>
      <c r="AI8">
        <f>_xlfn.QUARTILE.INC($A$28:$G$28,2)</f>
        <v>172697</v>
      </c>
      <c r="AJ8">
        <f>_xlfn.QUARTILE.INC($A$29:$G$29,2)</f>
        <v>247601.5</v>
      </c>
      <c r="AK8">
        <f>_xlfn.QUARTILE.INC($A$30:$G$30,2)</f>
        <v>163397</v>
      </c>
      <c r="AL8">
        <f>_xlfn.QUARTILE.INC($A$31:$G$31,2)</f>
        <v>178563.5</v>
      </c>
      <c r="AM8">
        <f>_xlfn.QUARTILE.INC($A$32:$G$32,2)</f>
        <v>107537</v>
      </c>
      <c r="AN8">
        <f>_xlfn.QUARTILE.INC($A$33:$G$33,2)</f>
        <v>185077.5</v>
      </c>
      <c r="AO8">
        <f>_xlfn.QUARTILE.INC($A$34:$G$34,2)</f>
        <v>193876</v>
      </c>
      <c r="AP8">
        <f>_xlfn.QUARTILE.INC($A$35:$G$35,2)</f>
        <v>251862</v>
      </c>
      <c r="AQ8">
        <f>_xlfn.QUARTILE.INC($A$36:$G$36,2)</f>
        <v>209282</v>
      </c>
      <c r="AR8">
        <f>_xlfn.QUARTILE.INC($A$37:$G$37,2)</f>
        <v>489769</v>
      </c>
      <c r="AS8">
        <f>_xlfn.QUARTILE.INC($A$38:$G$38,2)</f>
        <v>1067952.5</v>
      </c>
      <c r="AT8">
        <f>_xlfn.QUARTILE.INC($A$39:$G$39,2)</f>
        <v>349537</v>
      </c>
      <c r="AU8">
        <f>_xlfn.QUARTILE.INC($A$40:$G$40,2)</f>
        <v>1303522.5</v>
      </c>
      <c r="AV8">
        <f>_xlfn.QUARTILE.INC($A$41:$G$41,2)</f>
        <v>1322929</v>
      </c>
      <c r="AW8">
        <f>_xlfn.QUARTILE.INC($A$42:$G$42,2)</f>
        <v>754899</v>
      </c>
      <c r="AX8">
        <f>_xlfn.QUARTILE.INC($A$43:$G$43,2)</f>
        <v>1366830.5</v>
      </c>
      <c r="AY8">
        <f>_xlfn.QUARTILE.INC($A$44:$G$44,2)</f>
        <v>3022299.5</v>
      </c>
      <c r="AZ8">
        <f>_xlfn.QUARTILE.INC($A$45:$G$45,2)</f>
        <v>2200878</v>
      </c>
      <c r="BA8">
        <f>_xlfn.QUARTILE.INC($A$46:$G$46,2)</f>
        <v>2576716</v>
      </c>
      <c r="BB8">
        <f>_xlfn.QUARTILE.INC($A$47:$G$47,2)</f>
        <v>4063560</v>
      </c>
      <c r="BC8">
        <f>_xlfn.QUARTILE.INC($A$48:$G$48,2)</f>
        <v>2408847</v>
      </c>
      <c r="BD8">
        <f>_xlfn.QUARTILE.INC($A$49:$G$49,2)</f>
        <v>771658.5</v>
      </c>
      <c r="BE8">
        <f>_xlfn.QUARTILE.INC($A$50:$G$50,2)</f>
        <v>514485</v>
      </c>
      <c r="BF8">
        <f>_xlfn.QUARTILE.INC($A$51:$G$51,2)</f>
        <v>133336</v>
      </c>
    </row>
    <row r="9" spans="1:58">
      <c r="A9" s="12">
        <v>558177</v>
      </c>
      <c r="B9" s="16">
        <v>91612</v>
      </c>
      <c r="C9" s="16">
        <v>756401</v>
      </c>
      <c r="D9" s="10">
        <v>71190</v>
      </c>
      <c r="E9" s="10">
        <v>69406</v>
      </c>
      <c r="F9">
        <v>129330</v>
      </c>
      <c r="G9">
        <v>100410</v>
      </c>
      <c r="H9" t="s">
        <v>19</v>
      </c>
      <c r="I9">
        <f>_xlfn.QUARTILE.INC($A$2:$G$2,3)</f>
        <v>5153</v>
      </c>
      <c r="J9">
        <f>_xlfn.QUARTILE.INC($A$3:$G$3,3)</f>
        <v>26576</v>
      </c>
      <c r="K9">
        <f>_xlfn.QUARTILE.INC($A$4:$G$4,3)</f>
        <v>46017</v>
      </c>
      <c r="L9">
        <f>_xlfn.QUARTILE.INC($A$5:$G$5,3)</f>
        <v>87653</v>
      </c>
      <c r="M9">
        <f>_xlfn.QUARTILE.INC($A$6:$G$6,3)</f>
        <v>108803</v>
      </c>
      <c r="N9">
        <f>_xlfn.QUARTILE.INC($A$7:$G$7,3)</f>
        <v>135852.5</v>
      </c>
      <c r="O9">
        <f>_xlfn.QUARTILE.INC($A$8:$G$8,3)</f>
        <v>139492</v>
      </c>
      <c r="P9">
        <f>_xlfn.QUARTILE.INC($A$9:$G$9,3)</f>
        <v>343753.5</v>
      </c>
      <c r="Q9">
        <f>_xlfn.QUARTILE.INC($A$10:$G$10,3)</f>
        <v>418895.5</v>
      </c>
      <c r="R9">
        <f>_xlfn.QUARTILE.INC($A$11:$G$11,3)</f>
        <v>512683.5</v>
      </c>
      <c r="S9">
        <f>_xlfn.QUARTILE.INC($A$12:$G$12,3)</f>
        <v>542951.5</v>
      </c>
      <c r="T9">
        <f>_xlfn.QUARTILE.INC($A$13:$G$13,3)</f>
        <v>628016</v>
      </c>
      <c r="U9">
        <f>_xlfn.QUARTILE.INC($A$14:$G$14,3)</f>
        <v>639543.5</v>
      </c>
      <c r="V9">
        <f>_xlfn.QUARTILE.INC($A$15:$G$15,3)</f>
        <v>728942.5</v>
      </c>
      <c r="W9">
        <f>_xlfn.QUARTILE.INC($A$16:$G$16,3)</f>
        <v>407206</v>
      </c>
      <c r="X9">
        <f>_xlfn.QUARTILE.INC($A$17:$G$17,3)</f>
        <v>472617</v>
      </c>
      <c r="Y9">
        <f>_xlfn.QUARTILE.INC($A$18:$G$18,3)</f>
        <v>526815</v>
      </c>
      <c r="Z9">
        <f>_xlfn.QUARTILE.INC($A$19:$G$19,3)</f>
        <v>537888.5</v>
      </c>
      <c r="AA9">
        <f>_xlfn.QUARTILE.INC($A$20:$G$20,3)</f>
        <v>581686.5</v>
      </c>
      <c r="AB9">
        <f>_xlfn.QUARTILE.INC($A$21:$G$21,3)</f>
        <v>622142.5</v>
      </c>
      <c r="AC9">
        <f>_xlfn.QUARTILE.INC($A$22:$G$22,3)</f>
        <v>675915.5</v>
      </c>
      <c r="AD9">
        <f>_xlfn.QUARTILE.INC($A$23:$G$23,3)</f>
        <v>834146</v>
      </c>
      <c r="AE9">
        <f>_xlfn.QUARTILE.INC($A$24:$G$24,3)</f>
        <v>928356</v>
      </c>
      <c r="AF9">
        <f>_xlfn.QUARTILE.INC($A$25:$G$25,3)</f>
        <v>1052155.5</v>
      </c>
      <c r="AG9">
        <f>_xlfn.QUARTILE.INC($A$26:$G$26,3)</f>
        <v>1184086.25</v>
      </c>
      <c r="AH9">
        <f>_xlfn.QUARTILE.INC($A$27:$G$27,3)</f>
        <v>577531.5</v>
      </c>
      <c r="AI9">
        <f>_xlfn.QUARTILE.INC($A$28:$G$28,3)</f>
        <v>711528</v>
      </c>
      <c r="AJ9">
        <f>_xlfn.QUARTILE.INC($A$29:$G$29,3)</f>
        <v>676480.5</v>
      </c>
      <c r="AK9">
        <f>_xlfn.QUARTILE.INC($A$30:$G$30,3)</f>
        <v>556027</v>
      </c>
      <c r="AL9">
        <f>_xlfn.QUARTILE.INC($A$31:$G$31,3)</f>
        <v>880133.75</v>
      </c>
      <c r="AM9">
        <f>_xlfn.QUARTILE.INC($A$32:$G$32,3)</f>
        <v>700227</v>
      </c>
      <c r="AN9">
        <f>_xlfn.QUARTILE.INC($A$33:$G$33,3)</f>
        <v>994345.25</v>
      </c>
      <c r="AO9">
        <f>_xlfn.QUARTILE.INC($A$34:$G$34,3)</f>
        <v>736844</v>
      </c>
      <c r="AP9">
        <f>_xlfn.QUARTILE.INC($A$35:$G$35,3)</f>
        <v>1352702</v>
      </c>
      <c r="AQ9">
        <f>_xlfn.QUARTILE.INC($A$36:$G$36,3)</f>
        <v>1146594</v>
      </c>
      <c r="AR9">
        <f>_xlfn.QUARTILE.INC($A$37:$G$37,3)</f>
        <v>1491179</v>
      </c>
      <c r="AS9">
        <f>_xlfn.QUARTILE.INC($A$38:$G$38,3)</f>
        <v>2005017</v>
      </c>
      <c r="AT9">
        <f>_xlfn.QUARTILE.INC($A$39:$G$39,3)</f>
        <v>1677755</v>
      </c>
      <c r="AU9">
        <f>_xlfn.QUARTILE.INC($A$40:$G$40,3)</f>
        <v>2156471.5</v>
      </c>
      <c r="AV9">
        <f>_xlfn.QUARTILE.INC($A$41:$G$41,3)</f>
        <v>2178285</v>
      </c>
      <c r="AW9">
        <f>_xlfn.QUARTILE.INC($A$42:$G$42,3)</f>
        <v>1870096</v>
      </c>
      <c r="AX9">
        <f>_xlfn.QUARTILE.INC($A$43:$G$43,3)</f>
        <v>2384245</v>
      </c>
      <c r="AY9">
        <f>_xlfn.QUARTILE.INC($A$44:$G$44,3)</f>
        <v>3476781.75</v>
      </c>
      <c r="AZ9">
        <f>_xlfn.QUARTILE.INC($A$45:$G$45,3)</f>
        <v>3088032</v>
      </c>
      <c r="BA9">
        <f>_xlfn.QUARTILE.INC($A$46:$G$46,3)</f>
        <v>3295330.5</v>
      </c>
      <c r="BB9">
        <f>_xlfn.QUARTILE.INC($A$47:$G$47,3)</f>
        <v>4063560</v>
      </c>
      <c r="BC9">
        <f>_xlfn.QUARTILE.INC($A$48:$G$48,3)</f>
        <v>3323718.5</v>
      </c>
      <c r="BD9">
        <f>_xlfn.QUARTILE.INC($A$49:$G$49,3)</f>
        <v>1910271.75</v>
      </c>
      <c r="BE9">
        <f>_xlfn.QUARTILE.INC($A$50:$G$50,3)</f>
        <v>795716.5</v>
      </c>
      <c r="BF9">
        <f>_xlfn.QUARTILE.INC($A$51:$G$51,3)</f>
        <v>619693</v>
      </c>
    </row>
    <row r="10" spans="1:58">
      <c r="A10" s="12">
        <v>686954</v>
      </c>
      <c r="B10" s="16">
        <v>138687</v>
      </c>
      <c r="C10" s="16">
        <v>891613</v>
      </c>
      <c r="D10" s="10">
        <v>120610</v>
      </c>
      <c r="E10" s="10">
        <v>73320</v>
      </c>
      <c r="F10">
        <v>133149</v>
      </c>
      <c r="G10">
        <v>150837</v>
      </c>
      <c r="H10" t="s">
        <v>21</v>
      </c>
      <c r="I10">
        <f>_xlfn.QUARTILE.INC($A$2:$G$2,4)</f>
        <v>13354</v>
      </c>
      <c r="J10">
        <f>_xlfn.QUARTILE.INC($A$3:$G$3,4)</f>
        <v>283817</v>
      </c>
      <c r="K10">
        <f>_xlfn.QUARTILE.INC($A$4:$G$4,4)</f>
        <v>305148</v>
      </c>
      <c r="L10">
        <f>_xlfn.QUARTILE.INC($A$5:$G$5,4)</f>
        <v>343342</v>
      </c>
      <c r="M10">
        <f>_xlfn.QUARTILE.INC($A$6:$G$6,4)</f>
        <v>472369</v>
      </c>
      <c r="N10">
        <f>_xlfn.QUARTILE.INC($A$7:$G$7,4)</f>
        <v>542551</v>
      </c>
      <c r="O10">
        <f>_xlfn.QUARTILE.INC($A$8:$G$8,4)</f>
        <v>550330</v>
      </c>
      <c r="P10">
        <f>_xlfn.QUARTILE.INC($A$9:$G$9,4)</f>
        <v>756401</v>
      </c>
      <c r="Q10">
        <f>_xlfn.QUARTILE.INC($A$10:$G$10,4)</f>
        <v>891613</v>
      </c>
      <c r="R10">
        <f>_xlfn.QUARTILE.INC($A$11:$G$11,4)</f>
        <v>907964</v>
      </c>
      <c r="S10">
        <f>_xlfn.QUARTILE.INC($A$12:$G$12,4)</f>
        <v>921226</v>
      </c>
      <c r="T10">
        <f>_xlfn.QUARTILE.INC($A$13:$G$13,4)</f>
        <v>936895</v>
      </c>
      <c r="U10">
        <f>_xlfn.QUARTILE.INC($A$14:$G$14,4)</f>
        <v>965881</v>
      </c>
      <c r="V10">
        <f>_xlfn.QUARTILE.INC($A$15:$G$15,4)</f>
        <v>1132339</v>
      </c>
      <c r="W10">
        <f>_xlfn.QUARTILE.INC($A$16:$G$16,4)</f>
        <v>1115540</v>
      </c>
      <c r="X10">
        <f>_xlfn.QUARTILE.INC($A$17:$G$17,4)</f>
        <v>1134211</v>
      </c>
      <c r="Y10">
        <f>_xlfn.QUARTILE.INC($A$18:$G$18,4)</f>
        <v>1149101</v>
      </c>
      <c r="Z10">
        <f>_xlfn.QUARTILE.INC($A$19:$G$19,4)</f>
        <v>1164067</v>
      </c>
      <c r="AA10">
        <f>_xlfn.QUARTILE.INC($A$20:$G$20,4)</f>
        <v>1239899</v>
      </c>
      <c r="AB10">
        <f>_xlfn.QUARTILE.INC($A$21:$G$21,4)</f>
        <v>1269348</v>
      </c>
      <c r="AC10">
        <f>_xlfn.QUARTILE.INC($A$22:$G$22,4)</f>
        <v>1458588</v>
      </c>
      <c r="AD10">
        <f>_xlfn.QUARTILE.INC($A$23:$G$23,4)</f>
        <v>1521671</v>
      </c>
      <c r="AE10">
        <f>_xlfn.QUARTILE.INC($A$24:$G$24,4)</f>
        <v>1611158</v>
      </c>
      <c r="AF10">
        <f>_xlfn.QUARTILE.INC($A$25:$G$25,4)</f>
        <v>1687563</v>
      </c>
      <c r="AG10">
        <f>_xlfn.QUARTILE.INC($A$26:$G$26,4)</f>
        <v>1710575</v>
      </c>
      <c r="AH10">
        <f>_xlfn.QUARTILE.INC($A$27:$G$27,4)</f>
        <v>1389163</v>
      </c>
      <c r="AI10">
        <f>_xlfn.QUARTILE.INC($A$28:$G$28,4)</f>
        <v>1652771</v>
      </c>
      <c r="AJ10">
        <f>_xlfn.QUARTILE.INC($A$29:$G$29,4)</f>
        <v>1666365</v>
      </c>
      <c r="AK10">
        <f>_xlfn.QUARTILE.INC($A$30:$G$30,4)</f>
        <v>1816607</v>
      </c>
      <c r="AL10">
        <f>_xlfn.QUARTILE.INC($A$31:$G$31,4)</f>
        <v>1876417</v>
      </c>
      <c r="AM10">
        <f>_xlfn.QUARTILE.INC($A$32:$G$32,4)</f>
        <v>1890922</v>
      </c>
      <c r="AN10">
        <f>_xlfn.QUARTILE.INC($A$33:$G$33,4)</f>
        <v>1920278</v>
      </c>
      <c r="AO10">
        <f>_xlfn.QUARTILE.INC($A$34:$G$34,4)</f>
        <v>2150904</v>
      </c>
      <c r="AP10">
        <f>_xlfn.QUARTILE.INC($A$35:$G$35,4)</f>
        <v>2445839</v>
      </c>
      <c r="AQ10">
        <f>_xlfn.QUARTILE.INC($A$36:$G$36,4)</f>
        <v>2462446</v>
      </c>
      <c r="AR10">
        <f>_xlfn.QUARTILE.INC($A$37:$G$37,4)</f>
        <v>3120889</v>
      </c>
      <c r="AS10">
        <f>_xlfn.QUARTILE.INC($A$38:$G$38,4)</f>
        <v>3176196</v>
      </c>
      <c r="AT10">
        <f>_xlfn.QUARTILE.INC($A$39:$G$39,4)</f>
        <v>3355157</v>
      </c>
      <c r="AU10">
        <f>_xlfn.QUARTILE.INC($A$40:$G$40,4)</f>
        <v>3538177</v>
      </c>
      <c r="AV10">
        <f>_xlfn.QUARTILE.INC($A$41:$G$41,4)</f>
        <v>3582975</v>
      </c>
      <c r="AW10">
        <f>_xlfn.QUARTILE.INC($A$42:$G$42,4)</f>
        <v>3670359</v>
      </c>
      <c r="AX10">
        <f>_xlfn.QUARTILE.INC($A$43:$G$43,4)</f>
        <v>3722671</v>
      </c>
      <c r="AY10">
        <f>_xlfn.QUARTILE.INC($A$44:$G$44,4)</f>
        <v>3931264</v>
      </c>
      <c r="AZ10">
        <f>_xlfn.QUARTILE.INC($A$45:$G$45,4)</f>
        <v>3975186</v>
      </c>
      <c r="BA10">
        <f>_xlfn.QUARTILE.INC($A$46:$G$46,4)</f>
        <v>4013945</v>
      </c>
      <c r="BB10">
        <f>_xlfn.QUARTILE.INC($A$47:$G$47,4)</f>
        <v>4063560</v>
      </c>
      <c r="BC10">
        <f>_xlfn.QUARTILE.INC($A$48:$G$48,4)</f>
        <v>4238590</v>
      </c>
      <c r="BD10">
        <f>_xlfn.QUARTILE.INC($A$49:$G$49,4)</f>
        <v>4310190</v>
      </c>
      <c r="BE10">
        <f>_xlfn.QUARTILE.INC($A$50:$G$50,4)</f>
        <v>1076948</v>
      </c>
      <c r="BF10">
        <f>_xlfn.QUARTILE.INC($A$51:$G$51,4)</f>
        <v>1106050</v>
      </c>
    </row>
    <row r="11" spans="1:58">
      <c r="A11" s="12">
        <v>769723</v>
      </c>
      <c r="B11" s="16">
        <v>213966</v>
      </c>
      <c r="C11" s="16">
        <v>907964</v>
      </c>
      <c r="D11" s="10">
        <v>124839</v>
      </c>
      <c r="E11" s="10">
        <v>121127</v>
      </c>
      <c r="F11">
        <v>255644</v>
      </c>
      <c r="G11">
        <v>186402</v>
      </c>
    </row>
    <row r="12" spans="1:58">
      <c r="A12" s="12">
        <v>782288</v>
      </c>
      <c r="B12" s="16">
        <v>296912</v>
      </c>
      <c r="C12" s="16">
        <v>921226</v>
      </c>
      <c r="D12" s="10">
        <v>129811</v>
      </c>
      <c r="E12" s="10">
        <v>13508</v>
      </c>
      <c r="F12">
        <v>303615</v>
      </c>
      <c r="G12">
        <v>274547</v>
      </c>
    </row>
    <row r="13" spans="1:58">
      <c r="A13" s="12">
        <v>919361</v>
      </c>
      <c r="B13" s="16">
        <v>336671</v>
      </c>
      <c r="C13" s="16">
        <v>936895</v>
      </c>
      <c r="D13" s="10">
        <v>134855</v>
      </c>
      <c r="E13" s="10">
        <v>12496</v>
      </c>
      <c r="F13">
        <v>309354</v>
      </c>
      <c r="G13">
        <v>35822</v>
      </c>
    </row>
    <row r="14" spans="1:58">
      <c r="A14" s="12">
        <v>936477</v>
      </c>
      <c r="B14" s="16">
        <v>342610</v>
      </c>
      <c r="C14" s="16">
        <v>965881</v>
      </c>
      <c r="D14" s="10">
        <v>163302</v>
      </c>
      <c r="E14" s="10">
        <v>20583</v>
      </c>
      <c r="F14">
        <v>315169</v>
      </c>
      <c r="G14">
        <v>71090</v>
      </c>
    </row>
    <row r="15" spans="1:58">
      <c r="A15" s="12">
        <v>1087628</v>
      </c>
      <c r="B15" s="16">
        <v>370257</v>
      </c>
      <c r="C15" s="16">
        <v>1132339</v>
      </c>
      <c r="D15" s="10">
        <v>232675</v>
      </c>
      <c r="E15" s="10">
        <v>16052</v>
      </c>
      <c r="F15">
        <v>321059</v>
      </c>
      <c r="G15">
        <v>164784</v>
      </c>
    </row>
    <row r="16" spans="1:58">
      <c r="A16" s="12">
        <v>1115540</v>
      </c>
      <c r="B16" s="16">
        <v>390842</v>
      </c>
      <c r="C16" s="16">
        <v>94978</v>
      </c>
      <c r="D16" s="10">
        <v>270477</v>
      </c>
      <c r="E16" s="10">
        <v>36580</v>
      </c>
      <c r="F16">
        <v>423570</v>
      </c>
      <c r="G16">
        <v>62729</v>
      </c>
    </row>
    <row r="17" spans="1:7">
      <c r="A17" s="12">
        <v>1134211</v>
      </c>
      <c r="B17" s="16">
        <v>431507</v>
      </c>
      <c r="C17" s="16">
        <v>88637</v>
      </c>
      <c r="D17" s="10">
        <v>280380</v>
      </c>
      <c r="E17" s="10">
        <v>22673</v>
      </c>
      <c r="F17">
        <v>513727</v>
      </c>
      <c r="G17">
        <v>88564</v>
      </c>
    </row>
    <row r="18" spans="1:7">
      <c r="A18" s="12">
        <v>1149101</v>
      </c>
      <c r="B18" s="16">
        <v>438240</v>
      </c>
      <c r="C18" s="16">
        <v>100299</v>
      </c>
      <c r="D18" s="10">
        <v>311399</v>
      </c>
      <c r="E18" s="10">
        <v>42045</v>
      </c>
      <c r="F18">
        <v>615390</v>
      </c>
      <c r="G18">
        <v>75230</v>
      </c>
    </row>
    <row r="19" spans="1:7">
      <c r="A19" s="12">
        <v>1164067</v>
      </c>
      <c r="B19" s="16">
        <v>452202</v>
      </c>
      <c r="C19" s="16">
        <v>74459</v>
      </c>
      <c r="D19" s="10">
        <v>385036</v>
      </c>
      <c r="E19" s="10">
        <v>28124</v>
      </c>
      <c r="F19">
        <v>623575</v>
      </c>
      <c r="G19">
        <v>70829</v>
      </c>
    </row>
    <row r="20" spans="1:7">
      <c r="A20" s="12">
        <v>1239899</v>
      </c>
      <c r="B20" s="16">
        <v>524605</v>
      </c>
      <c r="C20" s="16">
        <v>92375</v>
      </c>
      <c r="D20" s="10">
        <v>406953</v>
      </c>
      <c r="E20" s="10">
        <v>26208</v>
      </c>
      <c r="F20">
        <v>638768</v>
      </c>
      <c r="G20">
        <v>70991</v>
      </c>
    </row>
    <row r="21" spans="1:7">
      <c r="A21" s="12">
        <v>1269348</v>
      </c>
      <c r="B21" s="16">
        <v>581500</v>
      </c>
      <c r="C21" s="16">
        <v>251652</v>
      </c>
      <c r="D21" s="10">
        <v>473095</v>
      </c>
      <c r="E21" s="10">
        <v>36982</v>
      </c>
      <c r="F21">
        <v>662785</v>
      </c>
      <c r="G21">
        <v>54416</v>
      </c>
    </row>
    <row r="22" spans="1:7">
      <c r="A22" s="12">
        <v>1458588</v>
      </c>
      <c r="B22" s="16">
        <v>635060</v>
      </c>
      <c r="C22" s="16">
        <v>103436</v>
      </c>
      <c r="D22" s="10">
        <v>497532</v>
      </c>
      <c r="E22" s="10">
        <v>54260</v>
      </c>
      <c r="F22">
        <v>716771</v>
      </c>
      <c r="G22">
        <v>82246</v>
      </c>
    </row>
    <row r="23" spans="1:7">
      <c r="A23" s="12">
        <v>1521671</v>
      </c>
      <c r="B23" s="16">
        <v>680363</v>
      </c>
      <c r="C23" s="16">
        <v>124367</v>
      </c>
      <c r="D23" s="10">
        <v>549370</v>
      </c>
      <c r="E23" s="10">
        <v>186125</v>
      </c>
      <c r="F23">
        <v>987929</v>
      </c>
      <c r="G23">
        <v>69875</v>
      </c>
    </row>
    <row r="24" spans="1:7">
      <c r="A24" s="12">
        <v>1611158</v>
      </c>
      <c r="B24" s="16">
        <v>744162</v>
      </c>
      <c r="C24" s="16">
        <v>102704</v>
      </c>
      <c r="D24" s="10">
        <v>607612</v>
      </c>
      <c r="E24" s="10">
        <v>21845</v>
      </c>
      <c r="F24">
        <v>1112550</v>
      </c>
      <c r="G24">
        <v>165591</v>
      </c>
    </row>
    <row r="25" spans="1:7">
      <c r="A25" s="12">
        <v>1687563</v>
      </c>
      <c r="B25" s="16">
        <v>126837</v>
      </c>
      <c r="C25" s="16">
        <v>157332</v>
      </c>
      <c r="D25" s="10">
        <v>634416</v>
      </c>
      <c r="E25" s="10"/>
      <c r="F25">
        <v>1191402</v>
      </c>
      <c r="G25">
        <v>83376</v>
      </c>
    </row>
    <row r="26" spans="1:7">
      <c r="A26" s="12">
        <v>1710575</v>
      </c>
      <c r="B26" s="16" t="s">
        <v>69</v>
      </c>
      <c r="C26" s="16">
        <v>50254</v>
      </c>
      <c r="D26" s="10">
        <v>693620</v>
      </c>
      <c r="E26" s="10">
        <v>21190</v>
      </c>
      <c r="F26">
        <v>1347575</v>
      </c>
      <c r="G26">
        <v>154854</v>
      </c>
    </row>
    <row r="27" spans="1:7">
      <c r="A27" s="12">
        <v>153831</v>
      </c>
      <c r="B27" s="16" t="s">
        <v>69</v>
      </c>
      <c r="C27" s="16">
        <v>76437</v>
      </c>
      <c r="D27" s="10">
        <v>718765</v>
      </c>
      <c r="E27" s="10">
        <v>17928</v>
      </c>
      <c r="F27">
        <v>1389163</v>
      </c>
      <c r="G27">
        <v>103135</v>
      </c>
    </row>
    <row r="28" spans="1:7">
      <c r="A28" s="12">
        <v>184011</v>
      </c>
      <c r="B28" s="16" t="s">
        <v>69</v>
      </c>
      <c r="C28" s="16">
        <v>161383</v>
      </c>
      <c r="D28" s="10">
        <v>887367</v>
      </c>
      <c r="E28" s="10">
        <v>9970</v>
      </c>
      <c r="F28">
        <v>1652771</v>
      </c>
      <c r="G28">
        <v>148469</v>
      </c>
    </row>
    <row r="29" spans="1:7">
      <c r="A29" s="12">
        <v>346519</v>
      </c>
      <c r="B29" s="16" t="s">
        <v>69</v>
      </c>
      <c r="C29" s="16"/>
      <c r="D29" s="10"/>
      <c r="E29" s="10">
        <v>13989</v>
      </c>
      <c r="F29">
        <v>1666365</v>
      </c>
      <c r="G29">
        <v>148684</v>
      </c>
    </row>
    <row r="30" spans="1:7">
      <c r="A30" s="12">
        <v>163397</v>
      </c>
      <c r="B30" s="16">
        <v>181397</v>
      </c>
      <c r="C30" s="16">
        <v>77253</v>
      </c>
      <c r="D30" s="10">
        <v>930657</v>
      </c>
      <c r="E30" s="10">
        <v>6840</v>
      </c>
      <c r="F30">
        <v>1816607</v>
      </c>
      <c r="G30">
        <v>113792</v>
      </c>
    </row>
    <row r="31" spans="1:7">
      <c r="A31" s="12">
        <v>181730</v>
      </c>
      <c r="B31" s="16" t="s">
        <v>69</v>
      </c>
      <c r="C31" s="16">
        <v>175397</v>
      </c>
      <c r="D31" s="10">
        <v>1112935</v>
      </c>
      <c r="E31" s="10">
        <v>30913</v>
      </c>
      <c r="F31">
        <v>1876417</v>
      </c>
      <c r="G31">
        <v>132068</v>
      </c>
    </row>
    <row r="32" spans="1:7">
      <c r="A32" s="12">
        <v>206739</v>
      </c>
      <c r="B32" s="16">
        <v>34585</v>
      </c>
      <c r="C32" s="16">
        <v>64088</v>
      </c>
      <c r="D32" s="10">
        <v>1193715</v>
      </c>
      <c r="E32" s="10">
        <v>6105</v>
      </c>
      <c r="F32">
        <v>1890922</v>
      </c>
      <c r="G32">
        <v>107537</v>
      </c>
    </row>
    <row r="33" spans="1:7">
      <c r="A33" s="12">
        <v>158476</v>
      </c>
      <c r="B33" s="16" t="s">
        <v>69</v>
      </c>
      <c r="C33" s="16">
        <v>57470</v>
      </c>
      <c r="D33" s="10">
        <v>1255234</v>
      </c>
      <c r="E33" s="10">
        <v>10863</v>
      </c>
      <c r="F33">
        <v>1920278</v>
      </c>
      <c r="G33">
        <v>211679</v>
      </c>
    </row>
    <row r="34" spans="1:7">
      <c r="A34" s="12">
        <v>193876</v>
      </c>
      <c r="B34" s="16">
        <v>202368</v>
      </c>
      <c r="C34" s="16">
        <v>111889</v>
      </c>
      <c r="D34" s="10">
        <v>1271320</v>
      </c>
      <c r="E34" s="10">
        <v>7225</v>
      </c>
      <c r="F34">
        <v>2150904</v>
      </c>
      <c r="G34">
        <v>169906</v>
      </c>
    </row>
    <row r="35" spans="1:7">
      <c r="A35" s="12">
        <v>163167</v>
      </c>
      <c r="B35" s="16" t="s">
        <v>69</v>
      </c>
      <c r="C35" s="16">
        <v>65447</v>
      </c>
      <c r="D35" s="10">
        <v>1352702</v>
      </c>
      <c r="E35" s="10">
        <v>251862</v>
      </c>
      <c r="F35">
        <v>2445839</v>
      </c>
      <c r="G35" t="s">
        <v>69</v>
      </c>
    </row>
    <row r="36" spans="1:7">
      <c r="A36" s="12">
        <v>187117</v>
      </c>
      <c r="B36" s="16">
        <v>231447</v>
      </c>
      <c r="C36" s="16">
        <v>117170</v>
      </c>
      <c r="D36" s="10">
        <v>1451643</v>
      </c>
      <c r="E36" s="10" t="s">
        <v>69</v>
      </c>
      <c r="F36">
        <v>2462446</v>
      </c>
      <c r="G36">
        <v>182472</v>
      </c>
    </row>
    <row r="37" spans="1:7">
      <c r="A37" s="18">
        <v>65703</v>
      </c>
      <c r="B37" s="18"/>
      <c r="C37" s="18">
        <v>489769</v>
      </c>
      <c r="D37" s="18">
        <v>1491179</v>
      </c>
      <c r="E37" s="18">
        <v>183629</v>
      </c>
      <c r="F37" s="18">
        <v>3120889</v>
      </c>
      <c r="G37" s="19" t="s">
        <v>69</v>
      </c>
    </row>
    <row r="38" spans="1:7">
      <c r="A38" s="18">
        <v>49635</v>
      </c>
      <c r="B38" s="18"/>
      <c r="C38" s="18">
        <v>521281</v>
      </c>
      <c r="D38" s="18">
        <v>1614624</v>
      </c>
      <c r="E38" s="18"/>
      <c r="F38" s="18">
        <v>3176196</v>
      </c>
      <c r="G38" s="19" t="s">
        <v>69</v>
      </c>
    </row>
    <row r="39" spans="1:7">
      <c r="A39" s="18">
        <v>349537</v>
      </c>
      <c r="B39" s="18"/>
      <c r="C39" s="18">
        <v>4837</v>
      </c>
      <c r="D39" s="18">
        <v>1677755</v>
      </c>
      <c r="E39" s="18">
        <v>152526</v>
      </c>
      <c r="F39" s="18">
        <v>3355157</v>
      </c>
      <c r="G39" s="19" t="s">
        <v>69</v>
      </c>
    </row>
    <row r="40" spans="1:7">
      <c r="A40" s="18">
        <v>176827</v>
      </c>
      <c r="B40" s="18"/>
      <c r="C40" s="18">
        <v>911142</v>
      </c>
      <c r="D40" s="18">
        <v>1695903</v>
      </c>
      <c r="E40" s="18"/>
      <c r="F40" s="18">
        <v>3538177</v>
      </c>
      <c r="G40" s="19" t="s">
        <v>69</v>
      </c>
    </row>
    <row r="41" spans="1:7">
      <c r="A41" s="18">
        <v>187453</v>
      </c>
      <c r="B41" s="18"/>
      <c r="C41" s="18">
        <v>935803</v>
      </c>
      <c r="D41" s="18">
        <v>1710055</v>
      </c>
      <c r="E41" s="18"/>
      <c r="F41" s="18">
        <v>3582975</v>
      </c>
      <c r="G41" s="19" t="s">
        <v>69</v>
      </c>
    </row>
    <row r="42" spans="1:7">
      <c r="A42" s="18">
        <v>149355</v>
      </c>
      <c r="B42" s="18">
        <v>48424</v>
      </c>
      <c r="C42" s="18">
        <v>754899</v>
      </c>
      <c r="D42" s="18">
        <v>1870096</v>
      </c>
      <c r="E42" s="18"/>
      <c r="F42" s="18">
        <v>3670359</v>
      </c>
      <c r="G42" s="19" t="s">
        <v>69</v>
      </c>
    </row>
    <row r="43" spans="1:7">
      <c r="A43" s="18"/>
      <c r="B43" s="18"/>
      <c r="C43" s="18">
        <v>795558</v>
      </c>
      <c r="D43" s="18">
        <v>1938103</v>
      </c>
      <c r="E43" s="18">
        <v>288559</v>
      </c>
      <c r="F43" s="18">
        <v>3722671</v>
      </c>
      <c r="G43" s="19" t="s">
        <v>69</v>
      </c>
    </row>
    <row r="44" spans="1:7">
      <c r="A44" s="18"/>
      <c r="B44" s="18"/>
      <c r="C44" s="18"/>
      <c r="D44" s="18">
        <v>2113335</v>
      </c>
      <c r="E44" s="18"/>
      <c r="F44" s="18">
        <v>3931264</v>
      </c>
      <c r="G44" s="19" t="s">
        <v>69</v>
      </c>
    </row>
    <row r="45" spans="1:7">
      <c r="A45" s="18"/>
      <c r="B45" s="18"/>
      <c r="C45" s="18"/>
      <c r="D45" s="18">
        <v>2200878</v>
      </c>
      <c r="E45" s="18">
        <v>321577</v>
      </c>
      <c r="F45" s="18">
        <v>3975186</v>
      </c>
      <c r="G45" s="19" t="s">
        <v>69</v>
      </c>
    </row>
    <row r="46" spans="1:7">
      <c r="A46" s="18"/>
      <c r="B46" s="18"/>
      <c r="C46" s="18"/>
      <c r="D46" s="18">
        <v>2576716</v>
      </c>
      <c r="E46" s="18">
        <v>35239</v>
      </c>
      <c r="F46" s="18">
        <v>4013945</v>
      </c>
      <c r="G46" s="19" t="s">
        <v>69</v>
      </c>
    </row>
    <row r="47" spans="1:7">
      <c r="A47" s="18"/>
      <c r="B47" s="18"/>
      <c r="C47" s="18"/>
      <c r="D47" s="18"/>
      <c r="E47" s="18"/>
      <c r="F47" s="18">
        <v>4063560</v>
      </c>
      <c r="G47" s="19" t="s">
        <v>69</v>
      </c>
    </row>
    <row r="48" spans="1:7">
      <c r="A48" s="18"/>
      <c r="B48" s="18"/>
      <c r="C48" s="18"/>
      <c r="D48" s="18"/>
      <c r="E48" s="18">
        <v>579104</v>
      </c>
      <c r="F48" s="18">
        <v>4238590</v>
      </c>
      <c r="G48" s="19" t="s">
        <v>69</v>
      </c>
    </row>
    <row r="49" spans="1:7">
      <c r="A49" s="18"/>
      <c r="B49" s="18"/>
      <c r="C49" s="18">
        <v>1110299</v>
      </c>
      <c r="D49" s="18">
        <v>11636</v>
      </c>
      <c r="E49" s="18">
        <v>433018</v>
      </c>
      <c r="F49" s="18">
        <v>4310190</v>
      </c>
      <c r="G49" s="19" t="s">
        <v>69</v>
      </c>
    </row>
    <row r="50" spans="1:7">
      <c r="A50" s="18"/>
      <c r="B50" s="18">
        <v>514485</v>
      </c>
      <c r="C50" s="18">
        <v>1076948</v>
      </c>
      <c r="D50" s="18">
        <v>20336</v>
      </c>
      <c r="E50" s="18"/>
      <c r="F50" s="18"/>
      <c r="G50" s="19" t="s">
        <v>69</v>
      </c>
    </row>
    <row r="51" spans="1:7">
      <c r="A51" s="18">
        <v>133336</v>
      </c>
      <c r="B51" s="18"/>
      <c r="C51" s="18">
        <v>1106050</v>
      </c>
      <c r="D51" s="18">
        <v>49073</v>
      </c>
      <c r="E51" s="18"/>
      <c r="F51" s="18"/>
      <c r="G51" s="19" t="s">
        <v>69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F51"/>
  <sheetViews>
    <sheetView topLeftCell="AT1" workbookViewId="0">
      <selection activeCell="H4" sqref="H4"/>
    </sheetView>
  </sheetViews>
  <sheetFormatPr defaultColWidth="11.42578125" defaultRowHeight="15"/>
  <sheetData>
    <row r="1" spans="1:58">
      <c r="A1" s="11" t="s">
        <v>70</v>
      </c>
      <c r="B1" s="11" t="s">
        <v>71</v>
      </c>
      <c r="C1" s="11" t="s">
        <v>72</v>
      </c>
      <c r="D1" s="11" t="s">
        <v>73</v>
      </c>
      <c r="E1" s="11" t="s">
        <v>74</v>
      </c>
      <c r="F1" s="11" t="s">
        <v>75</v>
      </c>
      <c r="G1" s="11" t="s">
        <v>76</v>
      </c>
    </row>
    <row r="2" spans="1:58">
      <c r="A2" s="12">
        <v>0</v>
      </c>
      <c r="B2" s="13">
        <v>10306</v>
      </c>
      <c r="C2" s="14">
        <v>13354</v>
      </c>
      <c r="D2" s="15">
        <v>0</v>
      </c>
      <c r="E2" s="15">
        <v>0</v>
      </c>
      <c r="F2">
        <v>0</v>
      </c>
      <c r="G2">
        <v>0</v>
      </c>
    </row>
    <row r="3" spans="1:58">
      <c r="A3" s="12">
        <v>283817</v>
      </c>
      <c r="B3" s="13">
        <v>37107</v>
      </c>
      <c r="C3" s="14">
        <v>16045</v>
      </c>
      <c r="D3" s="15">
        <v>0</v>
      </c>
      <c r="E3" s="15">
        <v>12567</v>
      </c>
      <c r="F3">
        <v>0</v>
      </c>
      <c r="G3">
        <v>12910</v>
      </c>
    </row>
    <row r="4" spans="1:58">
      <c r="A4" s="12">
        <v>305148</v>
      </c>
      <c r="B4" s="13">
        <v>40016</v>
      </c>
      <c r="C4" s="14">
        <v>47511</v>
      </c>
      <c r="D4" s="15">
        <v>8072</v>
      </c>
      <c r="E4" s="15">
        <v>18923</v>
      </c>
      <c r="F4">
        <v>44523</v>
      </c>
      <c r="G4">
        <v>23505</v>
      </c>
    </row>
    <row r="5" spans="1:58">
      <c r="A5" s="12">
        <v>343342</v>
      </c>
      <c r="B5" s="13">
        <v>48664</v>
      </c>
      <c r="C5" s="14">
        <v>108221</v>
      </c>
      <c r="D5" s="15">
        <v>11374</v>
      </c>
      <c r="E5" s="15">
        <v>55790</v>
      </c>
      <c r="F5">
        <v>67085</v>
      </c>
      <c r="G5">
        <v>40977</v>
      </c>
    </row>
    <row r="6" spans="1:58">
      <c r="A6" s="12">
        <v>472369</v>
      </c>
      <c r="B6" s="13">
        <v>58892</v>
      </c>
      <c r="C6" s="14">
        <v>123653</v>
      </c>
      <c r="D6" s="15">
        <v>18202</v>
      </c>
      <c r="E6" s="15">
        <v>61450</v>
      </c>
      <c r="F6">
        <v>93953</v>
      </c>
      <c r="G6">
        <v>45832</v>
      </c>
      <c r="H6" t="s">
        <v>13</v>
      </c>
      <c r="I6">
        <f>_xlfn.QUARTILE.INC($A$2:$G$2,0)</f>
        <v>0</v>
      </c>
      <c r="J6">
        <f>_xlfn.QUARTILE.INC($A$3:$G$3,0)</f>
        <v>0</v>
      </c>
      <c r="K6">
        <f>_xlfn.QUARTILE.INC($A$4:$G$4,0)</f>
        <v>8072</v>
      </c>
      <c r="L6">
        <f>_xlfn.QUARTILE.INC($A$5:$G$5,0)</f>
        <v>11374</v>
      </c>
      <c r="M6">
        <f>_xlfn.QUARTILE.INC($A$6:$G$6,0)</f>
        <v>18202</v>
      </c>
      <c r="N6">
        <f>_xlfn.QUARTILE.INC($A$7:$G$7,0)</f>
        <v>35584</v>
      </c>
      <c r="O6">
        <f>_xlfn.QUARTILE.INC($A$8:$G$8,0)</f>
        <v>66661</v>
      </c>
      <c r="P6">
        <f>_xlfn.QUARTILE.INC($A$9:$G$9,0)</f>
        <v>69406</v>
      </c>
      <c r="Q6">
        <f>_xlfn.QUARTILE.INC($A$10:$G$10,0)</f>
        <v>73320</v>
      </c>
      <c r="R6">
        <f>_xlfn.QUARTILE.INC($A$11:$G$11,0)</f>
        <v>121127</v>
      </c>
      <c r="S6">
        <f>_xlfn.QUARTILE.INC($A$12:$G$12,0)</f>
        <v>127460</v>
      </c>
      <c r="T6">
        <f>_xlfn.QUARTILE.INC($A$13:$G$13,0)</f>
        <v>130931</v>
      </c>
      <c r="U6">
        <f>_xlfn.QUARTILE.INC($A$14:$G$14,0)</f>
        <v>151393</v>
      </c>
      <c r="V6">
        <f>_xlfn.QUARTILE.INC($A$15:$G$15,0)</f>
        <v>160130</v>
      </c>
      <c r="W6">
        <f>_xlfn.QUARTILE.INC($A$16:$G$16,0)</f>
        <v>213457</v>
      </c>
      <c r="X6">
        <f>_xlfn.QUARTILE.INC($A$17:$G$17,0)</f>
        <v>229251</v>
      </c>
      <c r="Y6">
        <f>_xlfn.QUARTILE.INC($A$18:$G$18,0)</f>
        <v>288938</v>
      </c>
      <c r="Z6">
        <f>_xlfn.QUARTILE.INC($A$19:$G$19,0)</f>
        <v>309863</v>
      </c>
      <c r="AA6">
        <f>_xlfn.QUARTILE.INC($A$20:$G$20,0)</f>
        <v>324735</v>
      </c>
      <c r="AB6">
        <f>_xlfn.QUARTILE.INC($A$21:$G$21,0)</f>
        <v>361944</v>
      </c>
      <c r="AC6">
        <f>_xlfn.QUARTILE.INC($A$22:$G$22,0)</f>
        <v>437002</v>
      </c>
      <c r="AD6">
        <f>_xlfn.QUARTILE.INC($A$23:$G$23,0)</f>
        <v>541809</v>
      </c>
      <c r="AE6">
        <f>_xlfn.QUARTILE.INC($A$24:$G$24,0)</f>
        <v>596124</v>
      </c>
      <c r="AF6">
        <f>_xlfn.QUARTILE.INC($A$25:$G$25,0)</f>
        <v>634416</v>
      </c>
      <c r="AG6">
        <f>_xlfn.QUARTILE.INC($A$26:$G$26,0)</f>
        <v>641012</v>
      </c>
      <c r="AH6">
        <f>_xlfn.QUARTILE.INC($A$27:$G$27,0)</f>
        <v>678086</v>
      </c>
      <c r="AI6">
        <f>_xlfn.QUARTILE.INC($A$28:$G$28,0)</f>
        <v>696924</v>
      </c>
      <c r="AJ6">
        <f>_xlfn.QUARTILE.INC($A$29:$G$29,0)</f>
        <v>722620</v>
      </c>
      <c r="AK6">
        <f>_xlfn.QUARTILE.INC($A$30:$G$30,0)</f>
        <v>734511</v>
      </c>
      <c r="AL6">
        <f>_xlfn.QUARTILE.INC($A$31:$G$31,0)</f>
        <v>80551</v>
      </c>
      <c r="AM6">
        <f>_xlfn.QUARTILE.INC($A$32:$G$32,0)</f>
        <v>815058</v>
      </c>
      <c r="AN6">
        <f>_xlfn.QUARTILE.INC($A$33:$G$33,0)</f>
        <v>836549</v>
      </c>
      <c r="AO6">
        <f>_xlfn.QUARTILE.INC($A$34:$G$34,0)</f>
        <v>849069</v>
      </c>
      <c r="AP6">
        <f>_xlfn.QUARTILE.INC($A$35:$G$35,0)</f>
        <v>858851</v>
      </c>
      <c r="AQ6">
        <f>_xlfn.QUARTILE.INC($A$36:$G$36,0)</f>
        <v>920684</v>
      </c>
      <c r="AR6">
        <f>_xlfn.QUARTILE.INC($A$37:$G$37,0)</f>
        <v>936904</v>
      </c>
      <c r="AS6">
        <f>_xlfn.QUARTILE.INC($A$38:$G$38,0)</f>
        <v>1128633</v>
      </c>
      <c r="AT6">
        <f>_xlfn.QUARTILE.INC($A$39:$G$39,0)</f>
        <v>1236721</v>
      </c>
      <c r="AU6">
        <f>_xlfn.QUARTILE.INC($A$40:$G$40,0)</f>
        <v>1306499</v>
      </c>
      <c r="AV6">
        <f>_xlfn.QUARTILE.INC($A$41:$G$41,0)</f>
        <v>1344042</v>
      </c>
      <c r="AW6">
        <f>_xlfn.QUARTILE.INC($A$42:$G$42,0)</f>
        <v>1442484</v>
      </c>
      <c r="AX6">
        <f>_xlfn.QUARTILE.INC($A$43:$G$43,0)</f>
        <v>1517242</v>
      </c>
      <c r="AY6">
        <f>_xlfn.QUARTILE.INC($A$44:$G$44,0)</f>
        <v>1533861</v>
      </c>
      <c r="AZ6">
        <f>_xlfn.QUARTILE.INC($A$45:$G$45,0)</f>
        <v>1575435</v>
      </c>
      <c r="BA6">
        <f>_xlfn.QUARTILE.INC($A$46:$G$46,0)</f>
        <v>1674647</v>
      </c>
      <c r="BB6">
        <f>_xlfn.QUARTILE.INC($A$47:$G$47,0)</f>
        <v>1795262</v>
      </c>
      <c r="BC6">
        <f>_xlfn.QUARTILE.INC($A$48:$G$48,0)</f>
        <v>1854731</v>
      </c>
      <c r="BD6">
        <f>_xlfn.QUARTILE.INC($A$49:$G$49,0)</f>
        <v>1905509</v>
      </c>
      <c r="BE6">
        <f>_xlfn.QUARTILE.INC($A$50:$G$50,0)</f>
        <v>2005626</v>
      </c>
      <c r="BF6" t="e">
        <f>_xlfn.QUARTILE.INC($A$51:$G$51,0)</f>
        <v>#NUM!</v>
      </c>
    </row>
    <row r="7" spans="1:58">
      <c r="A7" s="12">
        <v>542551</v>
      </c>
      <c r="B7" s="16">
        <v>62445</v>
      </c>
      <c r="C7" s="16">
        <v>162572</v>
      </c>
      <c r="D7" s="10">
        <v>35584</v>
      </c>
      <c r="E7" s="10">
        <v>63398</v>
      </c>
      <c r="F7">
        <v>109133</v>
      </c>
      <c r="G7">
        <v>65093</v>
      </c>
      <c r="H7" t="s">
        <v>15</v>
      </c>
      <c r="I7">
        <f>_xlfn.QUARTILE.INC($A$2:$G$2,1)</f>
        <v>0</v>
      </c>
      <c r="J7">
        <f>_xlfn.QUARTILE.INC($A$3:$G$3,1)</f>
        <v>6283.5</v>
      </c>
      <c r="K7">
        <f>_xlfn.QUARTILE.INC($A$4:$G$4,1)</f>
        <v>21214</v>
      </c>
      <c r="L7">
        <f>_xlfn.QUARTILE.INC($A$5:$G$5,1)</f>
        <v>44820.5</v>
      </c>
      <c r="M7">
        <f>_xlfn.QUARTILE.INC($A$6:$G$6,1)</f>
        <v>52362</v>
      </c>
      <c r="N7">
        <f>_xlfn.QUARTILE.INC($A$7:$G$7,1)</f>
        <v>62921.5</v>
      </c>
      <c r="O7">
        <f>_xlfn.QUARTILE.INC($A$8:$G$8,1)</f>
        <v>68458</v>
      </c>
      <c r="P7">
        <f>_xlfn.QUARTILE.INC($A$9:$G$9,1)</f>
        <v>81401</v>
      </c>
      <c r="Q7">
        <f>_xlfn.QUARTILE.INC($A$10:$G$10,1)</f>
        <v>126879.5</v>
      </c>
      <c r="R7">
        <f>_xlfn.QUARTILE.INC($A$11:$G$11,1)</f>
        <v>155620.5</v>
      </c>
      <c r="S7">
        <f>_xlfn.QUARTILE.INC($A$12:$G$12,1)</f>
        <v>202179</v>
      </c>
      <c r="T7">
        <f>_xlfn.QUARTILE.INC($A$13:$G$13,1)</f>
        <v>207585</v>
      </c>
      <c r="U7">
        <f>_xlfn.QUARTILE.INC($A$14:$G$14,1)</f>
        <v>239235.5</v>
      </c>
      <c r="V7">
        <f>_xlfn.QUARTILE.INC($A$15:$G$15,1)</f>
        <v>276867</v>
      </c>
      <c r="W7">
        <f>_xlfn.QUARTILE.INC($A$16:$G$16,1)</f>
        <v>330659.5</v>
      </c>
      <c r="X7">
        <f>_xlfn.QUARTILE.INC($A$17:$G$17,1)</f>
        <v>355943.5</v>
      </c>
      <c r="Y7">
        <f>_xlfn.QUARTILE.INC($A$18:$G$18,1)</f>
        <v>374819.5</v>
      </c>
      <c r="Z7">
        <f>_xlfn.QUARTILE.INC($A$19:$G$19,1)</f>
        <v>418619</v>
      </c>
      <c r="AA7">
        <f>_xlfn.QUARTILE.INC($A$20:$G$20,1)</f>
        <v>465779</v>
      </c>
      <c r="AB7">
        <f>_xlfn.QUARTILE.INC($A$21:$G$21,1)</f>
        <v>527297.5</v>
      </c>
      <c r="AC7">
        <f>_xlfn.QUARTILE.INC($A$22:$G$22,1)</f>
        <v>566296</v>
      </c>
      <c r="AD7">
        <f>_xlfn.QUARTILE.INC($A$23:$G$23,1)</f>
        <v>614866.5</v>
      </c>
      <c r="AE7">
        <f>_xlfn.QUARTILE.INC($A$24:$G$24,1)</f>
        <v>675887</v>
      </c>
      <c r="AF7">
        <f>_xlfn.QUARTILE.INC($A$25:$G$25,1)</f>
        <v>875759.25</v>
      </c>
      <c r="AG7">
        <f>_xlfn.QUARTILE.INC($A$26:$G$26,1)</f>
        <v>769217.5</v>
      </c>
      <c r="AH7">
        <f>_xlfn.QUARTILE.INC($A$27:$G$27,1)</f>
        <v>826841.5</v>
      </c>
      <c r="AI7">
        <f>_xlfn.QUARTILE.INC($A$28:$G$28,1)</f>
        <v>916100.5</v>
      </c>
      <c r="AJ7">
        <f>_xlfn.QUARTILE.INC($A$29:$G$29,1)</f>
        <v>1014946</v>
      </c>
      <c r="AK7">
        <f>_xlfn.QUARTILE.INC($A$30:$G$30,1)</f>
        <v>977985.5</v>
      </c>
      <c r="AL7">
        <f>_xlfn.QUARTILE.INC($A$31:$G$31,1)</f>
        <v>1082420</v>
      </c>
      <c r="AM7">
        <f>_xlfn.QUARTILE.INC($A$32:$G$32,1)</f>
        <v>1129591</v>
      </c>
      <c r="AN7">
        <f>_xlfn.QUARTILE.INC($A$33:$G$33,1)</f>
        <v>1168995.5</v>
      </c>
      <c r="AO7">
        <f>_xlfn.QUARTILE.INC($A$34:$G$34,1)</f>
        <v>1183957</v>
      </c>
      <c r="AP7">
        <f>_xlfn.QUARTILE.INC($A$35:$G$35,0)</f>
        <v>858851</v>
      </c>
      <c r="AQ7">
        <f>_xlfn.QUARTILE.INC($A$36:$G$36,1)</f>
        <v>1310069</v>
      </c>
      <c r="AR7">
        <f>_xlfn.QUARTILE.INC($A$37:$G$37,1)</f>
        <v>1366588.5</v>
      </c>
      <c r="AS7">
        <f>_xlfn.QUARTILE.INC($A$38:$G$38,1)</f>
        <v>1453284</v>
      </c>
      <c r="AT7">
        <f>_xlfn.QUARTILE.INC($A$39:$G$39,1)</f>
        <v>1492991.5</v>
      </c>
      <c r="AU7">
        <f>_xlfn.QUARTILE.INC($A$40:$G$40,1)</f>
        <v>1654816</v>
      </c>
      <c r="AV7">
        <f>_xlfn.QUARTILE.INC($A$41:$G$41,1)</f>
        <v>1676328.5</v>
      </c>
      <c r="AW7">
        <f>_xlfn.QUARTILE.INC($A$42:$G$42,1)</f>
        <v>1771395.5</v>
      </c>
      <c r="AX7">
        <f>_xlfn.QUARTILE.INC($A$43:$G$43,1)</f>
        <v>1812342.5</v>
      </c>
      <c r="AY7">
        <f>_xlfn.QUARTILE.INC($A$44:$G$44,1)</f>
        <v>1916495</v>
      </c>
      <c r="AZ7">
        <f>_xlfn.QUARTILE.INC($A$45:$G$45,1)</f>
        <v>2001822</v>
      </c>
      <c r="BA7">
        <f>_xlfn.QUARTILE.INC($A$46:$G$46,1)</f>
        <v>2214119</v>
      </c>
      <c r="BB7">
        <f>_xlfn.QUARTILE.INC($A$47:$G$47,1)</f>
        <v>2247281.5</v>
      </c>
      <c r="BC7">
        <f>_xlfn.QUARTILE.INC($A$48:$G$48,1)</f>
        <v>2336860</v>
      </c>
      <c r="BD7">
        <f>_xlfn.QUARTILE.INC($A$49:$G$49,1)</f>
        <v>2445603.5</v>
      </c>
      <c r="BE7">
        <f>_xlfn.QUARTILE.INC($A$50:$G$50,1)</f>
        <v>2615175.5</v>
      </c>
      <c r="BF7" t="e">
        <f>_xlfn.QUARTILE.INC($A$51:$G$51,1)</f>
        <v>#NUM!</v>
      </c>
    </row>
    <row r="8" spans="1:58">
      <c r="A8" s="12">
        <v>550330</v>
      </c>
      <c r="B8" s="16">
        <v>69868</v>
      </c>
      <c r="C8" s="16">
        <v>166626</v>
      </c>
      <c r="D8" s="10">
        <v>67048</v>
      </c>
      <c r="E8" s="10">
        <v>66661</v>
      </c>
      <c r="F8">
        <v>112358</v>
      </c>
      <c r="G8">
        <v>91038</v>
      </c>
      <c r="H8" t="s">
        <v>17</v>
      </c>
      <c r="I8">
        <f>_xlfn.QUARTILE.INC($A$2:$G$2,2)</f>
        <v>0</v>
      </c>
      <c r="J8">
        <f>_xlfn.QUARTILE.INC($A$3:$G$3,2)</f>
        <v>12910</v>
      </c>
      <c r="K8">
        <f>_xlfn.QUARTILE.INC($A$4:$G$4,2)</f>
        <v>40016</v>
      </c>
      <c r="L8">
        <f>_xlfn.QUARTILE.INC($A$5:$G$5,2)</f>
        <v>55790</v>
      </c>
      <c r="M8">
        <f>_xlfn.QUARTILE.INC($A$6:$G$6,2)</f>
        <v>61450</v>
      </c>
      <c r="N8">
        <f>_xlfn.QUARTILE.INC($A$7:$G$7,2)</f>
        <v>65093</v>
      </c>
      <c r="O8">
        <f>_xlfn.QUARTILE.INC($A$8:$G$8,2)</f>
        <v>91038</v>
      </c>
      <c r="P8">
        <f>_xlfn.QUARTILE.INC($A$9:$G$9,2)</f>
        <v>100410</v>
      </c>
      <c r="Q8">
        <f>_xlfn.QUARTILE.INC($A$10:$G$10,2)</f>
        <v>138687</v>
      </c>
      <c r="R8">
        <f>_xlfn.QUARTILE.INC($A$11:$G$11,2)</f>
        <v>213966</v>
      </c>
      <c r="S8">
        <f>_xlfn.QUARTILE.INC($A$12:$G$12,2)</f>
        <v>296912</v>
      </c>
      <c r="T8">
        <f>_xlfn.QUARTILE.INC($A$13:$G$13,2)</f>
        <v>309354</v>
      </c>
      <c r="U8">
        <f>_xlfn.QUARTILE.INC($A$14:$G$14,2)</f>
        <v>342610</v>
      </c>
      <c r="V8">
        <f>_xlfn.QUARTILE.INC($A$15:$G$15,2)</f>
        <v>370257</v>
      </c>
      <c r="W8">
        <f>_xlfn.QUARTILE.INC($A$16:$G$16,2)</f>
        <v>423570</v>
      </c>
      <c r="X8">
        <f>_xlfn.QUARTILE.INC($A$17:$G$17,2)</f>
        <v>513727</v>
      </c>
      <c r="Y8">
        <f>_xlfn.QUARTILE.INC($A$18:$G$18,2)</f>
        <v>615390</v>
      </c>
      <c r="Z8">
        <f>_xlfn.QUARTILE.INC($A$19:$G$19,2)</f>
        <v>623575</v>
      </c>
      <c r="AA8">
        <f>_xlfn.QUARTILE.INC($A$20:$G$20,2)</f>
        <v>638768</v>
      </c>
      <c r="AB8">
        <f>_xlfn.QUARTILE.INC($A$21:$G$21,2)</f>
        <v>662785</v>
      </c>
      <c r="AC8">
        <f>_xlfn.QUARTILE.INC($A$22:$G$22,2)</f>
        <v>716771</v>
      </c>
      <c r="AD8">
        <f>_xlfn.QUARTILE.INC($A$23:$G$23,2)</f>
        <v>944004</v>
      </c>
      <c r="AE8">
        <f>_xlfn.QUARTILE.INC($A$24:$G$24,2)</f>
        <v>1112550</v>
      </c>
      <c r="AF8">
        <f>_xlfn.QUARTILE.INC($A$25:$G$25,2)</f>
        <v>1227866.5</v>
      </c>
      <c r="AG8">
        <f>_xlfn.QUARTILE.INC($A$26:$G$26,2)</f>
        <v>1347575</v>
      </c>
      <c r="AH8">
        <f>_xlfn.QUARTILE.INC($A$27:$G$27,2)</f>
        <v>1389163</v>
      </c>
      <c r="AI8">
        <f>_xlfn.QUARTILE.INC($A$28:$G$28,2)</f>
        <v>1569161</v>
      </c>
      <c r="AJ8">
        <f>_xlfn.QUARTILE.INC($A$29:$G$29,2)</f>
        <v>1666365</v>
      </c>
      <c r="AK8">
        <f>_xlfn.QUARTILE.INC($A$30:$G$30,2)</f>
        <v>1722995</v>
      </c>
      <c r="AL8">
        <f>_xlfn.QUARTILE.INC($A$31:$G$31,2)</f>
        <v>1779012</v>
      </c>
      <c r="AM8">
        <f>_xlfn.QUARTILE.INC($A$32:$G$32,2)</f>
        <v>1798995</v>
      </c>
      <c r="AN8">
        <f>_xlfn.QUARTILE.INC($A$33:$G$33,2)</f>
        <v>1920278</v>
      </c>
      <c r="AO8">
        <f>_xlfn.QUARTILE.INC($A$34:$G$34,2)</f>
        <v>2150904</v>
      </c>
      <c r="AP8">
        <f>_xlfn.QUARTILE.INC($A$35:$G$35,2)</f>
        <v>2324912</v>
      </c>
      <c r="AQ8">
        <f>_xlfn.QUARTILE.INC($A$36:$G$36,2)</f>
        <v>2459446</v>
      </c>
      <c r="AR8">
        <f>_xlfn.QUARTILE.INC($A$37:$G$37,2)</f>
        <v>2495821</v>
      </c>
      <c r="AS8">
        <f>_xlfn.QUARTILE.INC($A$38:$G$38,2)</f>
        <v>2606813</v>
      </c>
      <c r="AT8">
        <f>_xlfn.QUARTILE.INC($A$39:$G$39,2)</f>
        <v>2606813</v>
      </c>
      <c r="AU8">
        <f>_xlfn.QUARTILE.INC($A$40:$G$40,2)</f>
        <v>2740955</v>
      </c>
      <c r="AV8">
        <f>_xlfn.QUARTILE.INC($A$41:$G$41,2)</f>
        <v>2906052</v>
      </c>
      <c r="AW8">
        <f>_xlfn.QUARTILE.INC($A$42:$G$42,2)</f>
        <v>2984648</v>
      </c>
      <c r="AX8">
        <f>_xlfn.QUARTILE.INC($A$43:$G$43,2)</f>
        <v>3031932</v>
      </c>
      <c r="AY8">
        <f>_xlfn.QUARTILE.INC($A$44:$G$44,2)</f>
        <v>3154013</v>
      </c>
      <c r="AZ8">
        <f>_xlfn.QUARTILE.INC($A$45:$G$45,2)</f>
        <v>3261461</v>
      </c>
      <c r="BA8">
        <f>_xlfn.QUARTILE.INC($A$46:$G$46,2)</f>
        <v>3297096</v>
      </c>
      <c r="BB8">
        <f>_xlfn.QUARTILE.INC($A$47:$G$47,2)</f>
        <v>3660992</v>
      </c>
      <c r="BC8">
        <f>_xlfn.QUARTILE.INC($A$48:$G$48,2)</f>
        <v>3705164</v>
      </c>
      <c r="BD8">
        <f>_xlfn.QUARTILE.INC($A$49:$G$49,2)</f>
        <v>3857217</v>
      </c>
      <c r="BE8">
        <f>_xlfn.QUARTILE.INC($A$50:$G$50,2)</f>
        <v>3958968</v>
      </c>
      <c r="BF8" t="e">
        <f>_xlfn.QUARTILE.INC($A$51:$G$51,2)</f>
        <v>#NUM!</v>
      </c>
    </row>
    <row r="9" spans="1:58">
      <c r="A9" s="12">
        <v>558177</v>
      </c>
      <c r="B9" s="16">
        <v>91612</v>
      </c>
      <c r="C9" s="16">
        <v>756401</v>
      </c>
      <c r="D9" s="10">
        <v>71190</v>
      </c>
      <c r="E9" s="10">
        <v>69406</v>
      </c>
      <c r="F9">
        <v>129330</v>
      </c>
      <c r="G9">
        <v>100410</v>
      </c>
      <c r="H9" t="s">
        <v>19</v>
      </c>
      <c r="I9">
        <f>_xlfn.QUARTILE.INC($A$2:$G$2,3)</f>
        <v>5153</v>
      </c>
      <c r="J9">
        <f>_xlfn.QUARTILE.INC($A$3:$G$3,3)</f>
        <v>26576</v>
      </c>
      <c r="K9">
        <f>_xlfn.QUARTILE.INC($A$4:$G$4,3)</f>
        <v>46017</v>
      </c>
      <c r="L9">
        <f>_xlfn.QUARTILE.INC($A$5:$G$5,3)</f>
        <v>87653</v>
      </c>
      <c r="M9">
        <f>_xlfn.QUARTILE.INC($A$6:$G$6,3)</f>
        <v>108803</v>
      </c>
      <c r="N9">
        <f>_xlfn.QUARTILE.INC($A$7:$G$7,3)</f>
        <v>135852.5</v>
      </c>
      <c r="O9">
        <f>_xlfn.QUARTILE.INC($A$8:$G$8,3)</f>
        <v>139492</v>
      </c>
      <c r="P9">
        <f>_xlfn.QUARTILE.INC($A$9:$G$9,3)</f>
        <v>343753.5</v>
      </c>
      <c r="Q9">
        <f>_xlfn.QUARTILE.INC($A$10:$G$10,3)</f>
        <v>418895.5</v>
      </c>
      <c r="R9">
        <f>_xlfn.QUARTILE.INC($A$11:$G$11,3)</f>
        <v>512683.5</v>
      </c>
      <c r="S9">
        <f>_xlfn.QUARTILE.INC($A$12:$G$12,3)</f>
        <v>542951.5</v>
      </c>
      <c r="T9">
        <f>_xlfn.QUARTILE.INC($A$13:$G$13,3)</f>
        <v>628016</v>
      </c>
      <c r="U9">
        <f>_xlfn.QUARTILE.INC($A$14:$G$14,3)</f>
        <v>655185</v>
      </c>
      <c r="V9">
        <f>_xlfn.QUARTILE.INC($A$15:$G$15,3)</f>
        <v>870563</v>
      </c>
      <c r="W9">
        <f>_xlfn.QUARTILE.INC($A$16:$G$16,3)</f>
        <v>895534</v>
      </c>
      <c r="X9">
        <f>_xlfn.QUARTILE.INC($A$17:$G$17,3)</f>
        <v>945039.5</v>
      </c>
      <c r="Y9">
        <f>_xlfn.QUARTILE.INC($A$18:$G$18,3)</f>
        <v>972871</v>
      </c>
      <c r="Z9">
        <f>_xlfn.QUARTILE.INC($A$19:$G$19,3)</f>
        <v>998516</v>
      </c>
      <c r="AA9">
        <f>_xlfn.QUARTILE.INC($A$20:$G$20,3)</f>
        <v>1051697</v>
      </c>
      <c r="AB9">
        <f>_xlfn.QUARTILE.INC($A$21:$G$21,3)</f>
        <v>1079193</v>
      </c>
      <c r="AC9">
        <f>_xlfn.QUARTILE.INC($A$22:$G$22,3)</f>
        <v>1194039</v>
      </c>
      <c r="AD9">
        <f>_xlfn.QUARTILE.INC($A$23:$G$23,3)</f>
        <v>1254800</v>
      </c>
      <c r="AE9">
        <f>_xlfn.QUARTILE.INC($A$24:$G$24,3)</f>
        <v>1396486.5</v>
      </c>
      <c r="AF9">
        <f>_xlfn.QUARTILE.INC($A$25:$G$25,3)</f>
        <v>1581755</v>
      </c>
      <c r="AG9">
        <f>_xlfn.QUARTILE.INC($A$26:$G$26,3)</f>
        <v>1559613.5</v>
      </c>
      <c r="AH9">
        <f>_xlfn.QUARTILE.INC($A$27:$G$27,3)</f>
        <v>1598247</v>
      </c>
      <c r="AI9">
        <f>_xlfn.QUARTILE.INC($A$28:$G$28,3)</f>
        <v>1770932.5</v>
      </c>
      <c r="AJ9">
        <f>_xlfn.QUARTILE.INC($A$29:$G$29,3)</f>
        <v>1696434</v>
      </c>
      <c r="AK9">
        <f>_xlfn.QUARTILE.INC($A$30:$G$30,3)</f>
        <v>2115189.5</v>
      </c>
      <c r="AL9">
        <f>_xlfn.QUARTILE.INC($A$31:$G$31,3)</f>
        <v>2173066</v>
      </c>
      <c r="AM9">
        <f>_xlfn.QUARTILE.INC($A$32:$G$32,3)</f>
        <v>2238570.5</v>
      </c>
      <c r="AN9">
        <f>_xlfn.QUARTILE.INC($A$33:$G$33,3)</f>
        <v>2326061.5</v>
      </c>
      <c r="AO9">
        <f>_xlfn.QUARTILE.INC($A$34:$G$34,3)</f>
        <v>2422966.5</v>
      </c>
      <c r="AP9">
        <f>_xlfn.QUARTILE.INC($A$35:$G$35,3)</f>
        <v>2591153</v>
      </c>
      <c r="AQ9">
        <f>_xlfn.QUARTILE.INC($A$36:$G$36,3)</f>
        <v>2652676.5</v>
      </c>
      <c r="AR9">
        <f>_xlfn.QUARTILE.INC($A$37:$G$37,3)</f>
        <v>2689407.5</v>
      </c>
      <c r="AS9">
        <f>_xlfn.QUARTILE.INC($A$38:$G$38,3)</f>
        <v>2818033.5</v>
      </c>
      <c r="AT9">
        <f>_xlfn.QUARTILE.INC($A$39:$G$39,3)</f>
        <v>2896939</v>
      </c>
      <c r="AU9">
        <f>_xlfn.QUARTILE.INC($A$40:$G$40,3)</f>
        <v>3026598.5</v>
      </c>
      <c r="AV9">
        <f>_xlfn.QUARTILE.INC($A$41:$G$41,3)</f>
        <v>3185138.5</v>
      </c>
      <c r="AW9">
        <f>_xlfn.QUARTILE.INC($A$42:$G$42,3)</f>
        <v>3210355.5</v>
      </c>
      <c r="AX9">
        <f>_xlfn.QUARTILE.INC($A$43:$G$43,3)</f>
        <v>3259881.5</v>
      </c>
      <c r="AY9">
        <f>_xlfn.QUARTILE.INC($A$44:$G$44,3)</f>
        <v>3333650</v>
      </c>
      <c r="AZ9">
        <f>_xlfn.QUARTILE.INC($A$45:$G$45,3)</f>
        <v>3431019</v>
      </c>
      <c r="BA9">
        <f>_xlfn.QUARTILE.INC($A$46:$G$46,3)</f>
        <v>3602588</v>
      </c>
      <c r="BB9">
        <f>_xlfn.QUARTILE.INC($A$47:$G$47,3)</f>
        <v>3941416.5</v>
      </c>
      <c r="BC9">
        <f>_xlfn.QUARTILE.INC($A$48:$G$48,3)</f>
        <v>4037631</v>
      </c>
      <c r="BD9">
        <f>_xlfn.QUARTILE.INC($A$49:$G$49,3)</f>
        <v>4228246</v>
      </c>
      <c r="BE9">
        <f>_xlfn.QUARTILE.INC($A$50:$G$50,3)</f>
        <v>4422049</v>
      </c>
      <c r="BF9" t="e">
        <f>_xlfn.QUARTILE.INC($A$51:$G$51,3)</f>
        <v>#NUM!</v>
      </c>
    </row>
    <row r="10" spans="1:58">
      <c r="A10" s="12">
        <v>686954</v>
      </c>
      <c r="B10" s="16">
        <v>138687</v>
      </c>
      <c r="C10" s="16">
        <v>891613</v>
      </c>
      <c r="D10" s="10">
        <v>120610</v>
      </c>
      <c r="E10" s="10">
        <v>73320</v>
      </c>
      <c r="F10">
        <v>133149</v>
      </c>
      <c r="G10">
        <v>150837</v>
      </c>
      <c r="H10" t="s">
        <v>21</v>
      </c>
      <c r="I10">
        <f>_xlfn.QUARTILE.INC($A$2:$G$2,4)</f>
        <v>13354</v>
      </c>
      <c r="J10">
        <f>_xlfn.QUARTILE.INC($A$3:$G$3,4)</f>
        <v>283817</v>
      </c>
      <c r="K10">
        <f>_xlfn.QUARTILE.INC($A$4:$G$4,4)</f>
        <v>305148</v>
      </c>
      <c r="L10">
        <f>_xlfn.QUARTILE.INC($A$5:$G$5,4)</f>
        <v>343342</v>
      </c>
      <c r="M10">
        <f>_xlfn.QUARTILE.INC($A$6:$G$6,4)</f>
        <v>472369</v>
      </c>
      <c r="N10">
        <f>_xlfn.QUARTILE.INC($A$7:$G$7,4)</f>
        <v>542551</v>
      </c>
      <c r="O10">
        <f>_xlfn.QUARTILE.INC($A$8:$G$8,4)</f>
        <v>550330</v>
      </c>
      <c r="P10">
        <f>_xlfn.QUARTILE.INC($A$9:$G$9,4)</f>
        <v>756401</v>
      </c>
      <c r="Q10">
        <f>_xlfn.QUARTILE.INC($A$10:$G$10,4)</f>
        <v>891613</v>
      </c>
      <c r="R10">
        <f>_xlfn.QUARTILE.INC($A$11:$G$11,4)</f>
        <v>907964</v>
      </c>
      <c r="S10">
        <f>_xlfn.QUARTILE.INC($A$12:$G$12,4)</f>
        <v>921226</v>
      </c>
      <c r="T10">
        <f>_xlfn.QUARTILE.INC($A$13:$G$13,4)</f>
        <v>936895</v>
      </c>
      <c r="U10">
        <f>_xlfn.QUARTILE.INC($A$14:$G$14,4)</f>
        <v>965881</v>
      </c>
      <c r="V10">
        <f>_xlfn.QUARTILE.INC($A$15:$G$15,4)</f>
        <v>1132339</v>
      </c>
      <c r="W10">
        <f>_xlfn.QUARTILE.INC($A$16:$G$16,4)</f>
        <v>1187777</v>
      </c>
      <c r="X10">
        <f>_xlfn.QUARTILE.INC($A$17:$G$17,4)</f>
        <v>1231918</v>
      </c>
      <c r="Y10">
        <f>_xlfn.QUARTILE.INC($A$18:$G$18,4)</f>
        <v>1298102</v>
      </c>
      <c r="Z10">
        <f>_xlfn.QUARTILE.INC($A$19:$G$19,4)</f>
        <v>1310352</v>
      </c>
      <c r="AA10">
        <f>_xlfn.QUARTILE.INC($A$20:$G$20,4)</f>
        <v>1351370</v>
      </c>
      <c r="AB10">
        <f>_xlfn.QUARTILE.INC($A$21:$G$21,4)</f>
        <v>1767099</v>
      </c>
      <c r="AC10">
        <f>_xlfn.QUARTILE.INC($A$22:$G$22,4)</f>
        <v>1815302</v>
      </c>
      <c r="AD10">
        <f>_xlfn.QUARTILE.INC($A$23:$G$23,4)</f>
        <v>1915443</v>
      </c>
      <c r="AE10">
        <f>_xlfn.QUARTILE.INC($A$24:$G$24,4)</f>
        <v>1962278</v>
      </c>
      <c r="AF10">
        <f>_xlfn.QUARTILE.INC($A$25:$G$25,4)</f>
        <v>2130558</v>
      </c>
      <c r="AG10">
        <f>_xlfn.QUARTILE.INC($A$26:$G$26,4)</f>
        <v>2160761</v>
      </c>
      <c r="AH10">
        <f>_xlfn.QUARTILE.INC($A$27:$G$27,4)</f>
        <v>2266298</v>
      </c>
      <c r="AI10">
        <f>_xlfn.QUARTILE.INC($A$28:$G$28,4)</f>
        <v>2552835</v>
      </c>
      <c r="AJ10">
        <f>_xlfn.QUARTILE.INC($A$29:$G$29,4)</f>
        <v>2374639</v>
      </c>
      <c r="AK10">
        <f>_xlfn.QUARTILE.INC($A$30:$G$30,4)</f>
        <v>2635210</v>
      </c>
      <c r="AL10">
        <f>_xlfn.QUARTILE.INC($A$31:$G$31,4)</f>
        <v>2941549</v>
      </c>
      <c r="AM10">
        <f>_xlfn.QUARTILE.INC($A$32:$G$32,4)</f>
        <v>2982534</v>
      </c>
      <c r="AN10">
        <f>_xlfn.QUARTILE.INC($A$33:$G$33,4)</f>
        <v>3007142</v>
      </c>
      <c r="AO10">
        <f>_xlfn.QUARTILE.INC($A$34:$G$34,4)</f>
        <v>3156134</v>
      </c>
      <c r="AP10">
        <f>_xlfn.QUARTILE.INC($A$35:$G$35,4)</f>
        <v>3199779</v>
      </c>
      <c r="AQ10">
        <f>_xlfn.QUARTILE.INC($A$36:$G$36,4)</f>
        <v>3486343</v>
      </c>
      <c r="AR10">
        <f>_xlfn.QUARTILE.INC($A$37:$G$37,4)</f>
        <v>3506755</v>
      </c>
      <c r="AS10">
        <f>_xlfn.QUARTILE.INC($A$38:$G$38,4)</f>
        <v>3677791</v>
      </c>
      <c r="AT10">
        <f>_xlfn.QUARTILE.INC($A$39:$G$39,4)</f>
        <v>3760922</v>
      </c>
      <c r="AU10">
        <f>_xlfn.QUARTILE.INC($A$40:$G$40,4)</f>
        <v>3787870</v>
      </c>
      <c r="AV10">
        <f>_xlfn.QUARTILE.INC($A$41:$G$41,4)</f>
        <v>3844035</v>
      </c>
      <c r="AW10">
        <f>_xlfn.QUARTILE.INC($A$42:$G$42,4)</f>
        <v>3877124</v>
      </c>
      <c r="AX10">
        <f>_xlfn.QUARTILE.INC($A$43:$G$43,4)</f>
        <v>3946318</v>
      </c>
      <c r="AY10">
        <f>_xlfn.QUARTILE.INC($A$44:$G$44,4)</f>
        <v>4040989</v>
      </c>
      <c r="AZ10">
        <f>_xlfn.QUARTILE.INC($A$45:$G$45,4)</f>
        <v>4234716</v>
      </c>
      <c r="BA10">
        <f>_xlfn.QUARTILE.INC($A$46:$G$46,4)</f>
        <v>4301573</v>
      </c>
      <c r="BB10">
        <f>_xlfn.QUARTILE.INC($A$47:$G$47,4)</f>
        <v>4471326</v>
      </c>
      <c r="BC10">
        <f>_xlfn.QUARTILE.INC($A$48:$G$48,4)</f>
        <v>4685157</v>
      </c>
      <c r="BD10">
        <f>_xlfn.QUARTILE.INC($A$49:$G$49,4)</f>
        <v>4685157</v>
      </c>
      <c r="BE10">
        <f>_xlfn.QUARTILE.INC($A$50:$G$50,4)</f>
        <v>4708695</v>
      </c>
      <c r="BF10" t="e">
        <f>_xlfn.QUARTILE.INC($A$51:$G$51,4)</f>
        <v>#NUM!</v>
      </c>
    </row>
    <row r="11" spans="1:58">
      <c r="A11" s="12">
        <v>769723</v>
      </c>
      <c r="B11" s="16">
        <v>213966</v>
      </c>
      <c r="C11" s="16">
        <v>907964</v>
      </c>
      <c r="D11" s="10">
        <v>124839</v>
      </c>
      <c r="E11" s="10">
        <v>121127</v>
      </c>
      <c r="F11">
        <v>255644</v>
      </c>
      <c r="G11">
        <v>186402</v>
      </c>
    </row>
    <row r="12" spans="1:58">
      <c r="A12" s="12">
        <v>782288</v>
      </c>
      <c r="B12" s="16">
        <v>296912</v>
      </c>
      <c r="C12" s="16">
        <v>921226</v>
      </c>
      <c r="D12" s="10">
        <v>129811</v>
      </c>
      <c r="E12" s="10">
        <v>127460</v>
      </c>
      <c r="F12">
        <v>303615</v>
      </c>
      <c r="G12">
        <v>274547</v>
      </c>
    </row>
    <row r="13" spans="1:58">
      <c r="A13" s="12">
        <v>919361</v>
      </c>
      <c r="B13" s="16">
        <v>336671</v>
      </c>
      <c r="C13" s="16">
        <v>936895</v>
      </c>
      <c r="D13" s="10">
        <v>134855</v>
      </c>
      <c r="E13" s="10">
        <v>130931</v>
      </c>
      <c r="F13">
        <v>309354</v>
      </c>
      <c r="G13">
        <v>280315</v>
      </c>
    </row>
    <row r="14" spans="1:58">
      <c r="A14" s="12">
        <v>936477</v>
      </c>
      <c r="B14" s="16">
        <v>342610</v>
      </c>
      <c r="C14" s="16">
        <v>965881</v>
      </c>
      <c r="D14" s="10">
        <v>163302</v>
      </c>
      <c r="E14" s="10">
        <v>151393</v>
      </c>
      <c r="F14">
        <v>315169</v>
      </c>
      <c r="G14">
        <v>373893</v>
      </c>
    </row>
    <row r="15" spans="1:58">
      <c r="A15" s="12">
        <v>1087628</v>
      </c>
      <c r="B15" s="16">
        <v>370257</v>
      </c>
      <c r="C15" s="16">
        <v>1132339</v>
      </c>
      <c r="D15" s="10">
        <v>232675</v>
      </c>
      <c r="E15" s="10">
        <v>160130</v>
      </c>
      <c r="F15">
        <v>321059</v>
      </c>
      <c r="G15">
        <v>653498</v>
      </c>
    </row>
    <row r="16" spans="1:58">
      <c r="A16" s="12">
        <v>1115540</v>
      </c>
      <c r="B16" s="16">
        <v>390842</v>
      </c>
      <c r="C16" s="16">
        <v>1187777</v>
      </c>
      <c r="D16" s="10">
        <v>270477</v>
      </c>
      <c r="E16" s="10">
        <v>213457</v>
      </c>
      <c r="F16">
        <v>423570</v>
      </c>
      <c r="G16">
        <v>675528</v>
      </c>
    </row>
    <row r="17" spans="1:7">
      <c r="A17" s="12">
        <v>1134211</v>
      </c>
      <c r="B17" s="16">
        <v>431507</v>
      </c>
      <c r="C17" s="16">
        <v>1231918</v>
      </c>
      <c r="D17" s="10">
        <v>280380</v>
      </c>
      <c r="E17" s="10">
        <v>229251</v>
      </c>
      <c r="F17">
        <v>513727</v>
      </c>
      <c r="G17">
        <v>755868</v>
      </c>
    </row>
    <row r="18" spans="1:7">
      <c r="A18" s="12">
        <v>1149101</v>
      </c>
      <c r="B18" s="16">
        <v>438240</v>
      </c>
      <c r="C18" s="16">
        <v>1298102</v>
      </c>
      <c r="D18" s="10">
        <v>311399</v>
      </c>
      <c r="E18" s="10">
        <v>288938</v>
      </c>
      <c r="F18">
        <v>615390</v>
      </c>
      <c r="G18">
        <v>796641</v>
      </c>
    </row>
    <row r="19" spans="1:7">
      <c r="A19" s="12">
        <v>1164067</v>
      </c>
      <c r="B19" s="16">
        <v>452202</v>
      </c>
      <c r="C19" s="16">
        <v>1310352</v>
      </c>
      <c r="D19" s="10">
        <v>385036</v>
      </c>
      <c r="E19" s="10">
        <v>309863</v>
      </c>
      <c r="F19">
        <v>623575</v>
      </c>
      <c r="G19">
        <v>832965</v>
      </c>
    </row>
    <row r="20" spans="1:7">
      <c r="A20" s="12">
        <v>1239899</v>
      </c>
      <c r="B20" s="16">
        <v>524605</v>
      </c>
      <c r="C20" s="16">
        <v>1351370</v>
      </c>
      <c r="D20" s="10">
        <v>406953</v>
      </c>
      <c r="E20" s="10">
        <v>324735</v>
      </c>
      <c r="F20">
        <v>638768</v>
      </c>
      <c r="G20">
        <v>863495</v>
      </c>
    </row>
    <row r="21" spans="1:7">
      <c r="A21" s="12">
        <v>1269348</v>
      </c>
      <c r="B21" s="16">
        <v>581500</v>
      </c>
      <c r="C21" s="16">
        <v>1767099</v>
      </c>
      <c r="D21" s="10">
        <v>473095</v>
      </c>
      <c r="E21" s="10">
        <v>361944</v>
      </c>
      <c r="F21">
        <v>662785</v>
      </c>
      <c r="G21">
        <v>889038</v>
      </c>
    </row>
    <row r="22" spans="1:7">
      <c r="A22" s="12">
        <v>1458588</v>
      </c>
      <c r="B22" s="16">
        <v>635060</v>
      </c>
      <c r="C22" s="16">
        <v>1815302</v>
      </c>
      <c r="D22" s="10">
        <v>497532</v>
      </c>
      <c r="E22" s="10">
        <v>437002</v>
      </c>
      <c r="F22">
        <v>716771</v>
      </c>
      <c r="G22">
        <v>929490</v>
      </c>
    </row>
    <row r="23" spans="1:7">
      <c r="A23" s="12">
        <v>1521671</v>
      </c>
      <c r="B23" s="16">
        <v>680363</v>
      </c>
      <c r="C23" s="16">
        <v>1915443</v>
      </c>
      <c r="D23" s="10">
        <v>549370</v>
      </c>
      <c r="E23" s="10">
        <v>541809</v>
      </c>
      <c r="F23">
        <v>987929</v>
      </c>
      <c r="G23">
        <v>944004</v>
      </c>
    </row>
    <row r="24" spans="1:7">
      <c r="A24" s="12">
        <v>1611158</v>
      </c>
      <c r="B24" s="16">
        <v>744162</v>
      </c>
      <c r="C24" s="16">
        <v>1962278</v>
      </c>
      <c r="D24" s="10">
        <v>607612</v>
      </c>
      <c r="E24" s="10">
        <v>596124</v>
      </c>
      <c r="F24">
        <v>1112550</v>
      </c>
      <c r="G24">
        <v>1181815</v>
      </c>
    </row>
    <row r="25" spans="1:7">
      <c r="A25" s="12">
        <v>1687563</v>
      </c>
      <c r="B25" s="16">
        <v>770545</v>
      </c>
      <c r="C25" s="16">
        <v>2130558</v>
      </c>
      <c r="D25" s="10">
        <v>634416</v>
      </c>
      <c r="E25" s="10"/>
      <c r="F25">
        <v>1191402</v>
      </c>
      <c r="G25">
        <v>1264331</v>
      </c>
    </row>
    <row r="26" spans="1:7">
      <c r="A26" s="12">
        <v>1710575</v>
      </c>
      <c r="B26" s="16">
        <v>844815</v>
      </c>
      <c r="C26" s="16">
        <v>2160761</v>
      </c>
      <c r="D26" s="10">
        <v>693620</v>
      </c>
      <c r="E26" s="10">
        <v>641012</v>
      </c>
      <c r="F26">
        <v>1347575</v>
      </c>
      <c r="G26">
        <v>1408652</v>
      </c>
    </row>
    <row r="27" spans="1:7">
      <c r="A27" s="12">
        <v>1757764</v>
      </c>
      <c r="B27" s="16">
        <v>934918</v>
      </c>
      <c r="C27" s="16">
        <v>2266298</v>
      </c>
      <c r="D27" s="10">
        <v>718765</v>
      </c>
      <c r="E27" s="10">
        <v>678086</v>
      </c>
      <c r="F27">
        <v>1389163</v>
      </c>
      <c r="G27">
        <v>1438730</v>
      </c>
    </row>
    <row r="28" spans="1:7">
      <c r="A28" s="12">
        <v>1889094</v>
      </c>
      <c r="B28" s="16">
        <v>944834</v>
      </c>
      <c r="C28" s="16">
        <v>2552835</v>
      </c>
      <c r="D28" s="10">
        <v>887367</v>
      </c>
      <c r="E28" s="10">
        <v>696924</v>
      </c>
      <c r="F28">
        <v>1652771</v>
      </c>
      <c r="G28">
        <v>1569161</v>
      </c>
    </row>
    <row r="29" spans="1:7">
      <c r="A29" s="12">
        <v>2374639</v>
      </c>
      <c r="B29" s="16">
        <v>1014946</v>
      </c>
      <c r="C29" s="16"/>
      <c r="D29" s="10"/>
      <c r="E29" s="10">
        <v>722620</v>
      </c>
      <c r="F29">
        <v>1666365</v>
      </c>
      <c r="G29">
        <v>1696434</v>
      </c>
    </row>
    <row r="30" spans="1:7">
      <c r="A30" s="12">
        <v>2413772</v>
      </c>
      <c r="B30" s="16">
        <v>1025314</v>
      </c>
      <c r="C30" s="16">
        <v>2635210</v>
      </c>
      <c r="D30" s="10">
        <v>930657</v>
      </c>
      <c r="E30" s="10">
        <v>734511</v>
      </c>
      <c r="F30">
        <v>1816607</v>
      </c>
      <c r="G30">
        <v>1722995</v>
      </c>
    </row>
    <row r="31" spans="1:7">
      <c r="A31" s="12">
        <v>2469715</v>
      </c>
      <c r="B31" s="16">
        <v>1051905</v>
      </c>
      <c r="C31" s="16">
        <v>2941549</v>
      </c>
      <c r="D31" s="10">
        <v>1112935</v>
      </c>
      <c r="E31" s="10">
        <v>80551</v>
      </c>
      <c r="F31">
        <v>1876417</v>
      </c>
      <c r="G31">
        <v>1779012</v>
      </c>
    </row>
    <row r="32" spans="1:7">
      <c r="A32" s="12">
        <v>2586219</v>
      </c>
      <c r="B32" s="16">
        <v>1065467</v>
      </c>
      <c r="C32" s="16">
        <v>2982534</v>
      </c>
      <c r="D32" s="10">
        <v>1193715</v>
      </c>
      <c r="E32" s="10">
        <v>815058</v>
      </c>
      <c r="F32">
        <v>1890922</v>
      </c>
      <c r="G32">
        <v>1798995</v>
      </c>
    </row>
    <row r="33" spans="1:7">
      <c r="A33" s="12">
        <v>2603894</v>
      </c>
      <c r="B33" s="16">
        <v>1082757</v>
      </c>
      <c r="C33" s="16">
        <v>3007142</v>
      </c>
      <c r="D33" s="10">
        <v>1255234</v>
      </c>
      <c r="E33" s="10">
        <v>836549</v>
      </c>
      <c r="F33">
        <v>1920278</v>
      </c>
      <c r="G33">
        <v>2048229</v>
      </c>
    </row>
    <row r="34" spans="1:7">
      <c r="A34" s="12">
        <v>2681757</v>
      </c>
      <c r="B34" s="16">
        <v>1096594</v>
      </c>
      <c r="C34" s="16">
        <v>3156134</v>
      </c>
      <c r="D34" s="10">
        <v>1271320</v>
      </c>
      <c r="E34" s="10">
        <v>849069</v>
      </c>
      <c r="F34">
        <v>2150904</v>
      </c>
      <c r="G34">
        <v>2164176</v>
      </c>
    </row>
    <row r="35" spans="1:7">
      <c r="A35" s="12">
        <v>2736467</v>
      </c>
      <c r="B35" s="16">
        <v>1113917</v>
      </c>
      <c r="C35" s="16">
        <v>3199779</v>
      </c>
      <c r="D35" s="10">
        <v>1352702</v>
      </c>
      <c r="E35" s="10">
        <v>858851</v>
      </c>
      <c r="F35">
        <v>2445839</v>
      </c>
      <c r="G35">
        <v>2324912</v>
      </c>
    </row>
    <row r="36" spans="1:7">
      <c r="A36" s="12">
        <v>2842907</v>
      </c>
      <c r="B36" s="16">
        <v>1168495</v>
      </c>
      <c r="C36" s="16">
        <v>3486343</v>
      </c>
      <c r="D36" s="10">
        <v>1451643</v>
      </c>
      <c r="E36" s="10">
        <v>920684</v>
      </c>
      <c r="F36">
        <v>2462446</v>
      </c>
      <c r="G36">
        <v>2459446</v>
      </c>
    </row>
    <row r="37" spans="1:7">
      <c r="A37" s="12">
        <v>2876939</v>
      </c>
      <c r="B37" s="16">
        <v>1183285</v>
      </c>
      <c r="C37" s="16">
        <v>3506755</v>
      </c>
      <c r="D37" s="10">
        <v>1549892</v>
      </c>
      <c r="E37" s="10">
        <v>936904</v>
      </c>
      <c r="F37">
        <v>2501876</v>
      </c>
      <c r="G37">
        <v>2495821</v>
      </c>
    </row>
    <row r="38" spans="1:7">
      <c r="A38" s="12">
        <v>2996384</v>
      </c>
      <c r="B38" s="16">
        <v>1225305</v>
      </c>
      <c r="C38" s="16">
        <v>3677791</v>
      </c>
      <c r="D38" s="10">
        <v>1681263</v>
      </c>
      <c r="E38" s="10">
        <v>1128633</v>
      </c>
      <c r="F38">
        <v>2639683</v>
      </c>
      <c r="G38">
        <v>2606813</v>
      </c>
    </row>
    <row r="39" spans="1:7">
      <c r="A39" s="12">
        <v>3092856</v>
      </c>
      <c r="B39" s="16">
        <v>1236721</v>
      </c>
      <c r="C39" s="16">
        <v>3760922</v>
      </c>
      <c r="D39" s="10">
        <v>1695196</v>
      </c>
      <c r="E39" s="10">
        <v>1290787</v>
      </c>
      <c r="F39">
        <v>2701022</v>
      </c>
      <c r="G39">
        <v>2606813</v>
      </c>
    </row>
    <row r="40" spans="1:7">
      <c r="A40" s="12">
        <v>3187922</v>
      </c>
      <c r="B40" s="16">
        <v>1306499</v>
      </c>
      <c r="C40" s="16">
        <v>3787870</v>
      </c>
      <c r="D40" s="10">
        <v>1713173</v>
      </c>
      <c r="E40" s="10">
        <v>1596459</v>
      </c>
      <c r="F40">
        <v>2865275</v>
      </c>
      <c r="G40">
        <v>2740955</v>
      </c>
    </row>
    <row r="41" spans="1:7">
      <c r="A41" s="12">
        <v>3329662</v>
      </c>
      <c r="B41" s="16">
        <v>1344042</v>
      </c>
      <c r="C41" s="16">
        <v>3844035</v>
      </c>
      <c r="D41" s="10">
        <v>1727233</v>
      </c>
      <c r="E41" s="10">
        <v>1625424</v>
      </c>
      <c r="F41">
        <v>2906052</v>
      </c>
      <c r="G41">
        <v>3040615</v>
      </c>
    </row>
    <row r="42" spans="1:7">
      <c r="A42" s="12">
        <v>3355034</v>
      </c>
      <c r="B42" s="16">
        <v>1442484</v>
      </c>
      <c r="C42" s="16">
        <v>3877124</v>
      </c>
      <c r="D42" s="10">
        <v>1887886</v>
      </c>
      <c r="E42" s="10">
        <v>1654905</v>
      </c>
      <c r="F42">
        <v>2984648</v>
      </c>
      <c r="G42">
        <v>3065677</v>
      </c>
    </row>
    <row r="43" spans="1:7">
      <c r="A43" s="12">
        <v>3385585</v>
      </c>
      <c r="B43" s="16">
        <v>1517242</v>
      </c>
      <c r="C43" s="16">
        <v>3946318</v>
      </c>
      <c r="D43" s="10">
        <v>1955950</v>
      </c>
      <c r="E43" s="10">
        <v>1668735</v>
      </c>
      <c r="F43">
        <v>3031932</v>
      </c>
      <c r="G43">
        <v>3134178</v>
      </c>
    </row>
    <row r="44" spans="1:7">
      <c r="A44" s="12">
        <v>3445487</v>
      </c>
      <c r="B44" s="16">
        <v>1533861</v>
      </c>
      <c r="C44" s="16">
        <v>4040989</v>
      </c>
      <c r="D44" s="10">
        <v>2131301</v>
      </c>
      <c r="E44" s="10">
        <v>1701689</v>
      </c>
      <c r="F44">
        <v>3221813</v>
      </c>
      <c r="G44">
        <v>3154013</v>
      </c>
    </row>
    <row r="45" spans="1:7">
      <c r="A45" s="12">
        <v>3545221</v>
      </c>
      <c r="B45" s="16">
        <v>1575435</v>
      </c>
      <c r="C45" s="16">
        <v>4234716</v>
      </c>
      <c r="D45" s="10">
        <v>2219313</v>
      </c>
      <c r="E45" s="10">
        <v>1784331</v>
      </c>
      <c r="F45">
        <v>3261461</v>
      </c>
      <c r="G45">
        <v>3316817</v>
      </c>
    </row>
    <row r="46" spans="1:7">
      <c r="A46" s="12">
        <v>3668175</v>
      </c>
      <c r="B46" s="16">
        <v>1674647</v>
      </c>
      <c r="C46" s="16">
        <v>4301573</v>
      </c>
      <c r="D46" s="10">
        <v>2599726</v>
      </c>
      <c r="E46" s="10">
        <v>1828512</v>
      </c>
      <c r="F46">
        <v>3297096</v>
      </c>
      <c r="G46">
        <v>3537001</v>
      </c>
    </row>
    <row r="47" spans="1:7">
      <c r="A47" s="12">
        <v>3830699</v>
      </c>
      <c r="B47" s="16">
        <v>1795262</v>
      </c>
      <c r="C47" s="16">
        <v>4471326</v>
      </c>
      <c r="D47" s="10">
        <v>2651537</v>
      </c>
      <c r="E47" s="10">
        <v>1843026</v>
      </c>
      <c r="F47">
        <v>4052134</v>
      </c>
      <c r="G47">
        <v>3660992</v>
      </c>
    </row>
    <row r="48" spans="1:7">
      <c r="A48" s="12">
        <v>3959643</v>
      </c>
      <c r="B48" s="16">
        <v>1854731</v>
      </c>
      <c r="C48" s="16">
        <v>4685157</v>
      </c>
      <c r="D48" s="10">
        <v>2816118</v>
      </c>
      <c r="E48" s="10">
        <v>1857602</v>
      </c>
      <c r="F48">
        <v>4115619</v>
      </c>
      <c r="G48">
        <v>3705164</v>
      </c>
    </row>
    <row r="49" spans="1:7">
      <c r="A49" s="12">
        <v>4146302</v>
      </c>
      <c r="B49" s="16">
        <v>1991922</v>
      </c>
      <c r="C49" s="16">
        <v>4685157</v>
      </c>
      <c r="D49" s="10">
        <v>2899285</v>
      </c>
      <c r="E49" s="10">
        <v>1905509</v>
      </c>
      <c r="F49">
        <v>4310190</v>
      </c>
      <c r="G49">
        <v>3857217</v>
      </c>
    </row>
    <row r="50" spans="1:7">
      <c r="A50" s="12">
        <v>4460625</v>
      </c>
      <c r="B50" s="16">
        <v>2291799</v>
      </c>
      <c r="C50" s="16">
        <v>4708695</v>
      </c>
      <c r="D50" s="10">
        <v>2938552</v>
      </c>
      <c r="E50" s="10">
        <v>2005626</v>
      </c>
      <c r="F50">
        <v>4383473</v>
      </c>
      <c r="G50">
        <v>3958968</v>
      </c>
    </row>
    <row r="51" spans="1:7">
      <c r="A51" s="12"/>
      <c r="B51" s="16"/>
      <c r="C51" s="16"/>
      <c r="D51" s="10"/>
      <c r="E51" s="10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F51"/>
  <sheetViews>
    <sheetView topLeftCell="AV1" workbookViewId="0">
      <selection activeCell="BF10" sqref="BF10"/>
    </sheetView>
  </sheetViews>
  <sheetFormatPr defaultColWidth="11.42578125" defaultRowHeight="15"/>
  <cols>
    <col min="7" max="7" width="13.7109375" customWidth="1"/>
  </cols>
  <sheetData>
    <row r="1" spans="1:58">
      <c r="A1" s="11" t="s">
        <v>77</v>
      </c>
      <c r="B1" s="11" t="s">
        <v>78</v>
      </c>
      <c r="C1" s="11" t="s">
        <v>79</v>
      </c>
      <c r="D1" s="11" t="s">
        <v>80</v>
      </c>
      <c r="E1" s="11" t="s">
        <v>81</v>
      </c>
      <c r="F1" s="11" t="s">
        <v>82</v>
      </c>
      <c r="G1" s="11" t="s">
        <v>83</v>
      </c>
    </row>
    <row r="2" spans="1:58">
      <c r="A2" s="12">
        <v>0</v>
      </c>
      <c r="B2" s="13">
        <v>0</v>
      </c>
      <c r="C2" s="14">
        <v>0</v>
      </c>
      <c r="D2" s="15">
        <v>0</v>
      </c>
      <c r="E2" s="15">
        <v>1459</v>
      </c>
      <c r="F2">
        <v>1049</v>
      </c>
      <c r="G2">
        <v>0</v>
      </c>
    </row>
    <row r="3" spans="1:58">
      <c r="A3" s="12">
        <v>1401</v>
      </c>
      <c r="B3" s="13">
        <v>0</v>
      </c>
      <c r="C3" s="14">
        <v>1114</v>
      </c>
      <c r="D3" s="15">
        <v>0</v>
      </c>
      <c r="E3" s="15">
        <v>1788</v>
      </c>
      <c r="F3">
        <v>4286</v>
      </c>
      <c r="G3">
        <v>35699</v>
      </c>
    </row>
    <row r="4" spans="1:58">
      <c r="A4" s="12">
        <v>2648</v>
      </c>
      <c r="B4" s="13">
        <v>5117</v>
      </c>
      <c r="C4" s="14">
        <v>1756</v>
      </c>
      <c r="D4" s="15">
        <v>752</v>
      </c>
      <c r="E4" s="15">
        <v>5756</v>
      </c>
      <c r="F4">
        <v>4633</v>
      </c>
      <c r="G4">
        <v>38599</v>
      </c>
    </row>
    <row r="5" spans="1:58">
      <c r="A5" s="12">
        <v>4937</v>
      </c>
      <c r="B5" s="13">
        <v>7945</v>
      </c>
      <c r="C5" s="14">
        <v>6280</v>
      </c>
      <c r="D5" s="15">
        <v>1178</v>
      </c>
      <c r="E5" s="15">
        <v>13460</v>
      </c>
      <c r="F5">
        <v>5789</v>
      </c>
      <c r="G5">
        <v>43490</v>
      </c>
    </row>
    <row r="6" spans="1:58">
      <c r="A6" s="12">
        <v>5558</v>
      </c>
      <c r="B6" s="13">
        <v>11405</v>
      </c>
      <c r="C6" s="14">
        <v>6931</v>
      </c>
      <c r="D6" s="15">
        <v>1925</v>
      </c>
      <c r="E6" s="15">
        <v>15381</v>
      </c>
      <c r="F6">
        <v>7047</v>
      </c>
      <c r="G6">
        <v>60498</v>
      </c>
      <c r="H6" t="s">
        <v>13</v>
      </c>
      <c r="I6">
        <f>_xlfn.QUARTILE.INC($A$2:$G$2,0)</f>
        <v>0</v>
      </c>
      <c r="J6">
        <f>_xlfn.QUARTILE.INC($A$3:$G$3,0)</f>
        <v>0</v>
      </c>
      <c r="K6">
        <f>_xlfn.QUARTILE.INC($A$4:$G$4,0)</f>
        <v>752</v>
      </c>
      <c r="L6">
        <f>_xlfn.QUARTILE.INC($A$5:$G$5,0)</f>
        <v>1178</v>
      </c>
      <c r="M6">
        <f>_xlfn.QUARTILE.INC($A$6:$G$6,0)</f>
        <v>1925</v>
      </c>
      <c r="N6">
        <f>_xlfn.QUARTILE.INC($A$7:$G$7,0)</f>
        <v>4133</v>
      </c>
      <c r="O6">
        <f>_xlfn.QUARTILE.INC($A$8:$G$8,0)</f>
        <v>7573</v>
      </c>
      <c r="P6">
        <f>_xlfn.QUARTILE.INC($A$9:$G$9,0)</f>
        <v>7983</v>
      </c>
      <c r="Q6">
        <f>_xlfn.QUARTILE.INC($A$10:$G$10,0)</f>
        <v>8422</v>
      </c>
      <c r="R6">
        <f>_xlfn.QUARTILE.INC($A$11:$G$11,0)</f>
        <v>15576</v>
      </c>
      <c r="S6">
        <f>_xlfn.QUARTILE.INC($A$12:$G$12,0)</f>
        <v>16233</v>
      </c>
      <c r="T6">
        <f>_xlfn.QUARTILE.INC($A$13:$G$13,0)</f>
        <v>16844</v>
      </c>
      <c r="U6">
        <f>_xlfn.QUARTILE.INC($A$14:$G$14,0)</f>
        <v>19563</v>
      </c>
      <c r="V6">
        <f>_xlfn.QUARTILE.INC($A$15:$G$15,0)</f>
        <v>20760</v>
      </c>
      <c r="W6">
        <f>_xlfn.QUARTILE.INC($A$16:$G$16,0)</f>
        <v>27782</v>
      </c>
      <c r="X6">
        <f>_xlfn.QUARTILE.INC($A$17:$G$17,0)</f>
        <v>29793</v>
      </c>
      <c r="Y6">
        <f>_xlfn.QUARTILE.INC($A$18:$G$18,0)</f>
        <v>37220</v>
      </c>
      <c r="Z6">
        <f>_xlfn.QUARTILE.INC($A$19:$G$19,0)</f>
        <v>39832</v>
      </c>
      <c r="AA6">
        <f>_xlfn.QUARTILE.INC($A$20:$G$20,0)</f>
        <v>41680</v>
      </c>
      <c r="AB6">
        <f>_xlfn.QUARTILE.INC($A$21:$G$21,0)</f>
        <v>46525</v>
      </c>
      <c r="AC6">
        <f>_xlfn.QUARTILE.INC($A$22:$G$22,0)</f>
        <v>56265</v>
      </c>
      <c r="AD6">
        <f>_xlfn.QUARTILE.INC($A$23:$G$23,0)</f>
        <v>70263</v>
      </c>
      <c r="AE6">
        <f>_xlfn.QUARTILE.INC($A$24:$G$24,0)</f>
        <v>77180</v>
      </c>
      <c r="AF6">
        <f>_xlfn.QUARTILE.INC($A$25:$G$25,0)</f>
        <v>81863</v>
      </c>
      <c r="AG6">
        <f>_xlfn.QUARTILE.INC($A$26:$G$26,0)</f>
        <v>82839</v>
      </c>
      <c r="AH6">
        <f>_xlfn.QUARTILE.INC($A$27:$G$27,0)</f>
        <v>87608</v>
      </c>
      <c r="AI6">
        <f>_xlfn.QUARTILE.INC($A$28:$G$28,0)</f>
        <v>89823</v>
      </c>
      <c r="AJ6">
        <f>_xlfn.QUARTILE.INC($A$29:$G$29,0)</f>
        <v>92984</v>
      </c>
      <c r="AK6">
        <f>_xlfn.QUARTILE.INC($A$30:$G$30,0)</f>
        <v>94400</v>
      </c>
      <c r="AL6">
        <f>_xlfn.QUARTILE.INC($A$31:$G$31,0)</f>
        <v>104122</v>
      </c>
      <c r="AM6">
        <f>_xlfn.QUARTILE.INC($A$32:$G$32,0)</f>
        <v>105173</v>
      </c>
      <c r="AN6">
        <f>_xlfn.QUARTILE.INC($A$33:$G$33,0)</f>
        <v>107717</v>
      </c>
      <c r="AO6">
        <f>_xlfn.QUARTILE.INC($A$34:$G$34,0)</f>
        <v>109099</v>
      </c>
      <c r="AP6">
        <f>_xlfn.QUARTILE.INC($A$35:$G$35,0)</f>
        <v>110167</v>
      </c>
      <c r="AQ6">
        <f>_xlfn.QUARTILE.INC($A$36:$G$36,0)</f>
        <v>117859</v>
      </c>
      <c r="AR6">
        <f>_xlfn.QUARTILE.INC($A$37:$G$37,0)</f>
        <v>119872</v>
      </c>
      <c r="AS6">
        <f>_xlfn.QUARTILE.INC($A$38:$G$38,0)</f>
        <v>145496</v>
      </c>
      <c r="AT6">
        <f>_xlfn.QUARTILE.INC($A$39:$G$39,0)</f>
        <v>155929</v>
      </c>
      <c r="AU6">
        <f>_xlfn.QUARTILE.INC($A$40:$G$40,0)</f>
        <v>164587</v>
      </c>
      <c r="AV6">
        <f>_xlfn.QUARTILE.INC($A$41:$G$41,0)</f>
        <v>169308</v>
      </c>
      <c r="AW6">
        <f>_xlfn.QUARTILE.INC($A$42:$G$42,0)</f>
        <v>181634</v>
      </c>
      <c r="AX6">
        <f>_xlfn.QUARTILE.INC($A$43:$G$43,0)</f>
        <v>190773</v>
      </c>
      <c r="AY6">
        <f>_xlfn.QUARTILE.INC($A$44:$G$44,0)</f>
        <v>192645</v>
      </c>
      <c r="AZ6">
        <f>_xlfn.QUARTILE.INC($A$45:$G$45,0)</f>
        <v>199074</v>
      </c>
      <c r="BA6">
        <f>_xlfn.QUARTILE.INC($A$46:$G$46,0)</f>
        <v>211855</v>
      </c>
      <c r="BB6">
        <f>_xlfn.QUARTILE.INC($A$47:$G$47,0)</f>
        <v>228007</v>
      </c>
      <c r="BC6">
        <f>_xlfn.QUARTILE.INC($A$48:$G$48,0)</f>
        <v>235270</v>
      </c>
      <c r="BD6">
        <f>_xlfn.QUARTILE.INC($A$49:$G$49,0)</f>
        <v>245709</v>
      </c>
      <c r="BE6">
        <f>_xlfn.QUARTILE.INC($A$50:$G$50,0)</f>
        <v>258549</v>
      </c>
      <c r="BF6" t="e">
        <f>_xlfn.QUARTILE.INC($A$51:$G$51,0)</f>
        <v>#NUM!</v>
      </c>
    </row>
    <row r="7" spans="1:58">
      <c r="A7" s="12">
        <v>8140</v>
      </c>
      <c r="B7" s="16">
        <v>13275</v>
      </c>
      <c r="C7" s="16">
        <v>7174</v>
      </c>
      <c r="D7" s="10">
        <v>4133</v>
      </c>
      <c r="E7" s="10">
        <v>20496</v>
      </c>
      <c r="F7">
        <v>7508</v>
      </c>
      <c r="G7">
        <v>69804</v>
      </c>
      <c r="H7" t="s">
        <v>15</v>
      </c>
      <c r="I7">
        <f>_xlfn.QUARTILE.INC($A$2:$G$2,1)</f>
        <v>0</v>
      </c>
      <c r="J7">
        <f>_xlfn.QUARTILE.INC($A$3:$G$3,1)</f>
        <v>557</v>
      </c>
      <c r="K7">
        <f>_xlfn.QUARTILE.INC($A$4:$G$4,1)</f>
        <v>2202</v>
      </c>
      <c r="L7">
        <f>_xlfn.QUARTILE.INC($A$5:$G$5,1)</f>
        <v>5363</v>
      </c>
      <c r="M7">
        <f>_xlfn.QUARTILE.INC($A$6:$G$6,1)</f>
        <v>6244.5</v>
      </c>
      <c r="N7">
        <f>_xlfn.QUARTILE.INC($A$7:$G$7,1)</f>
        <v>7341</v>
      </c>
      <c r="O7">
        <f>_xlfn.QUARTILE.INC($A$8:$G$8,1)</f>
        <v>8295.5</v>
      </c>
      <c r="P7">
        <f>_xlfn.QUARTILE.INC($A$9:$G$9,1)</f>
        <v>9911</v>
      </c>
      <c r="Q7">
        <f>_xlfn.QUARTILE.INC($A$10:$G$10,1)</f>
        <v>15655</v>
      </c>
      <c r="R7">
        <f>_xlfn.QUARTILE.INC($A$11:$G$11,1)</f>
        <v>19814</v>
      </c>
      <c r="S7">
        <f>_xlfn.QUARTILE.INC($A$12:$G$12,1)</f>
        <v>26018.5</v>
      </c>
      <c r="T7">
        <f>_xlfn.QUARTILE.INC($A$13:$G$13,1)</f>
        <v>26590.5</v>
      </c>
      <c r="U7">
        <f>_xlfn.QUARTILE.INC($A$14:$G$14,1)</f>
        <v>30634.5</v>
      </c>
      <c r="V7">
        <f>_xlfn.QUARTILE.INC($A$15:$G$15,1)</f>
        <v>35919</v>
      </c>
      <c r="W7">
        <f>_xlfn.QUARTILE.INC($A$16:$G$16,1)</f>
        <v>42530.5</v>
      </c>
      <c r="X7">
        <f>_xlfn.QUARTILE.INC($A$17:$G$17,1)</f>
        <v>45816</v>
      </c>
      <c r="Y7">
        <f>_xlfn.QUARTILE.INC($A$18:$G$18,1)</f>
        <v>48185</v>
      </c>
      <c r="Z7">
        <f>_xlfn.QUARTILE.INC($A$19:$G$19,1)</f>
        <v>53883</v>
      </c>
      <c r="AA7">
        <f>_xlfn.QUARTILE.INC($A$20:$G$20,1)</f>
        <v>59879</v>
      </c>
      <c r="AB7">
        <f>_xlfn.QUARTILE.INC($A$21:$G$21,1)</f>
        <v>67658.5</v>
      </c>
      <c r="AC7">
        <f>_xlfn.QUARTILE.INC($A$22:$G$22,1)</f>
        <v>72611</v>
      </c>
      <c r="AD7">
        <f>_xlfn.QUARTILE.INC($A$23:$G$23,1)</f>
        <v>78816.5</v>
      </c>
      <c r="AE7">
        <f>_xlfn.QUARTILE.INC($A$24:$G$24,1)</f>
        <v>86444</v>
      </c>
      <c r="AF7">
        <f>_xlfn.QUARTILE.INC($A$25:$G$25,1)</f>
        <v>112242.5</v>
      </c>
      <c r="AG7">
        <f>_xlfn.QUARTILE.INC($A$26:$G$26,1)</f>
        <v>98677.5</v>
      </c>
      <c r="AH7">
        <f>_xlfn.QUARTILE.INC($A$27:$G$27,1)</f>
        <v>106109</v>
      </c>
      <c r="AI7">
        <f>_xlfn.QUARTILE.INC($A$28:$G$28,1)</f>
        <v>117471.5</v>
      </c>
      <c r="AJ7">
        <f>_xlfn.QUARTILE.INC($A$29:$G$29,1)</f>
        <v>129458</v>
      </c>
      <c r="AK7">
        <f>_xlfn.QUARTILE.INC($A$30:$G$30,1)</f>
        <v>125249.5</v>
      </c>
      <c r="AL7">
        <f>_xlfn.QUARTILE.INC($A$31:$G$31,1)</f>
        <v>138761.5</v>
      </c>
      <c r="AM7">
        <f>_xlfn.QUARTILE.INC($A$32:$G$32,1)</f>
        <v>144867.5</v>
      </c>
      <c r="AN7">
        <f>_xlfn.QUARTILE.INC($A$33:$G$33,1)</f>
        <v>149587.5</v>
      </c>
      <c r="AO7">
        <f>_xlfn.QUARTILE.INC($A$34:$G$34,1)</f>
        <v>151370</v>
      </c>
      <c r="AP7">
        <f>_xlfn.QUARTILE.INC($A$35:$G$35,0)</f>
        <v>110167</v>
      </c>
      <c r="AQ7">
        <f>_xlfn.QUARTILE.INC($A$36:$G$36,1)</f>
        <v>167079</v>
      </c>
      <c r="AR7">
        <f>_xlfn.QUARTILE.INC($A$37:$G$37,1)</f>
        <v>174198.5</v>
      </c>
      <c r="AS7">
        <f>_xlfn.QUARTILE.INC($A$38:$G$38,1)</f>
        <v>185285</v>
      </c>
      <c r="AT7">
        <f>_xlfn.QUARTILE.INC($A$39:$G$39,1)</f>
        <v>192133</v>
      </c>
      <c r="AU7">
        <f>_xlfn.QUARTILE.INC($A$40:$G$40,1)</f>
        <v>213434.5</v>
      </c>
      <c r="AV7">
        <f>_xlfn.QUARTILE.INC($A$41:$G$41,1)</f>
        <v>215832.5</v>
      </c>
      <c r="AW7">
        <f>_xlfn.QUARTILE.INC($A$42:$G$42,1)</f>
        <v>228369</v>
      </c>
      <c r="AX7">
        <f>_xlfn.QUARTILE.INC($A$43:$G$43,1)</f>
        <v>234215</v>
      </c>
      <c r="AY7">
        <f>_xlfn.QUARTILE.INC($A$44:$G$44,1)</f>
        <v>247417</v>
      </c>
      <c r="AZ7">
        <f>_xlfn.QUARTILE.INC($A$45:$G$45,1)</f>
        <v>258104</v>
      </c>
      <c r="BA7">
        <f>_xlfn.QUARTILE.INC($A$46:$G$46,1)</f>
        <v>285951.5</v>
      </c>
      <c r="BB7">
        <f>_xlfn.QUARTILE.INC($A$47:$G$47,1)</f>
        <v>290504.5</v>
      </c>
      <c r="BC7">
        <f>_xlfn.QUARTILE.INC($A$48:$G$48,1)</f>
        <v>302002</v>
      </c>
      <c r="BD7">
        <f>_xlfn.QUARTILE.INC($A$49:$G$49,1)</f>
        <v>313977.5</v>
      </c>
      <c r="BE7">
        <f>_xlfn.QUARTILE.INC($A$50:$G$50,1)</f>
        <v>335694.5</v>
      </c>
      <c r="BF7" t="e">
        <f>_xlfn.QUARTILE.INC($A$51:$G$51,1)</f>
        <v>#NUM!</v>
      </c>
    </row>
    <row r="8" spans="1:58">
      <c r="A8" s="12">
        <v>11511</v>
      </c>
      <c r="B8" s="16">
        <v>13612</v>
      </c>
      <c r="C8" s="16">
        <v>7573</v>
      </c>
      <c r="D8" s="10">
        <v>8212</v>
      </c>
      <c r="E8" s="10">
        <v>20994</v>
      </c>
      <c r="F8">
        <v>8379</v>
      </c>
      <c r="G8">
        <v>70635</v>
      </c>
      <c r="H8" t="s">
        <v>17</v>
      </c>
      <c r="I8">
        <f>_xlfn.QUARTILE.INC($A$2:$G$2,2)</f>
        <v>0</v>
      </c>
      <c r="J8">
        <f>_xlfn.QUARTILE.INC($A$3:$G$3,2)</f>
        <v>1401</v>
      </c>
      <c r="K8">
        <f>_xlfn.QUARTILE.INC($A$4:$G$4,2)</f>
        <v>4633</v>
      </c>
      <c r="L8">
        <f>_xlfn.QUARTILE.INC($A$5:$G$5,2)</f>
        <v>6280</v>
      </c>
      <c r="M8">
        <f>_xlfn.QUARTILE.INC($A$6:$G$6,2)</f>
        <v>7047</v>
      </c>
      <c r="N8">
        <f>_xlfn.QUARTILE.INC($A$7:$G$7,2)</f>
        <v>8140</v>
      </c>
      <c r="O8">
        <f>_xlfn.QUARTILE.INC($A$8:$G$8,2)</f>
        <v>11511</v>
      </c>
      <c r="P8">
        <f>_xlfn.QUARTILE.INC($A$9:$G$9,2)</f>
        <v>12694</v>
      </c>
      <c r="Q8">
        <f>_xlfn.QUARTILE.INC($A$10:$G$10,2)</f>
        <v>17271</v>
      </c>
      <c r="R8">
        <f>_xlfn.QUARTILE.INC($A$11:$G$11,2)</f>
        <v>27135</v>
      </c>
      <c r="S8">
        <f>_xlfn.QUARTILE.INC($A$12:$G$12,2)</f>
        <v>38071</v>
      </c>
      <c r="T8">
        <f>_xlfn.QUARTILE.INC($A$13:$G$13,2)</f>
        <v>40063</v>
      </c>
      <c r="U8">
        <f>_xlfn.QUARTILE.INC($A$14:$G$14,2)</f>
        <v>43841</v>
      </c>
      <c r="V8">
        <f>_xlfn.QUARTILE.INC($A$15:$G$15,2)</f>
        <v>47275</v>
      </c>
      <c r="W8">
        <f>_xlfn.QUARTILE.INC($A$16:$G$16,2)</f>
        <v>54862</v>
      </c>
      <c r="X8">
        <f>_xlfn.QUARTILE.INC($A$17:$G$17,2)</f>
        <v>67415</v>
      </c>
      <c r="Y8">
        <f>_xlfn.QUARTILE.INC($A$18:$G$18,2)</f>
        <v>80923</v>
      </c>
      <c r="Z8">
        <f>_xlfn.QUARTILE.INC($A$19:$G$19,2)</f>
        <v>81844</v>
      </c>
      <c r="AA8">
        <f>_xlfn.QUARTILE.INC($A$20:$G$20,2)</f>
        <v>83660</v>
      </c>
      <c r="AB8">
        <f>_xlfn.QUARTILE.INC($A$21:$G$21,2)</f>
        <v>86702</v>
      </c>
      <c r="AC8">
        <f>_xlfn.QUARTILE.INC($A$22:$G$22,2)</f>
        <v>93734</v>
      </c>
      <c r="AD8">
        <f>_xlfn.QUARTILE.INC($A$23:$G$23,2)</f>
        <v>123367</v>
      </c>
      <c r="AE8">
        <f>_xlfn.QUARTILE.INC($A$24:$G$24,2)</f>
        <v>145852</v>
      </c>
      <c r="AF8">
        <f>_xlfn.QUARTILE.INC($A$25:$G$25,2)</f>
        <v>161450.5</v>
      </c>
      <c r="AG8">
        <f>_xlfn.QUARTILE.INC($A$26:$G$26,2)</f>
        <v>175363</v>
      </c>
      <c r="AH8">
        <f>_xlfn.QUARTILE.INC($A$27:$G$27,2)</f>
        <v>180712</v>
      </c>
      <c r="AI8">
        <f>_xlfn.QUARTILE.INC($A$28:$G$28,2)</f>
        <v>207687</v>
      </c>
      <c r="AJ8">
        <f>_xlfn.QUARTILE.INC($A$29:$G$29,2)</f>
        <v>217065</v>
      </c>
      <c r="AK8">
        <f>_xlfn.QUARTILE.INC($A$30:$G$30,2)</f>
        <v>227800</v>
      </c>
      <c r="AL8">
        <f>_xlfn.QUARTILE.INC($A$31:$G$31,2)</f>
        <v>235535</v>
      </c>
      <c r="AM8">
        <f>_xlfn.QUARTILE.INC($A$32:$G$32,2)</f>
        <v>237974</v>
      </c>
      <c r="AN8">
        <f>_xlfn.QUARTILE.INC($A$33:$G$33,2)</f>
        <v>249164</v>
      </c>
      <c r="AO8">
        <f>_xlfn.QUARTILE.INC($A$34:$G$34,2)</f>
        <v>279846</v>
      </c>
      <c r="AP8">
        <f>_xlfn.QUARTILE.INC($A$35:$G$35,2)</f>
        <v>307247</v>
      </c>
      <c r="AQ8">
        <f>_xlfn.QUARTILE.INC($A$36:$G$36,2)</f>
        <v>320223</v>
      </c>
      <c r="AR8">
        <f>_xlfn.QUARTILE.INC($A$37:$G$37,2)</f>
        <v>325283</v>
      </c>
      <c r="AS8">
        <f>_xlfn.QUARTILE.INC($A$38:$G$38,2)</f>
        <v>342697</v>
      </c>
      <c r="AT8">
        <f>_xlfn.QUARTILE.INC($A$39:$G$39,2)</f>
        <v>344252</v>
      </c>
      <c r="AU8">
        <f>_xlfn.QUARTILE.INC($A$40:$G$40,2)</f>
        <v>361225</v>
      </c>
      <c r="AV8">
        <f>_xlfn.QUARTILE.INC($A$41:$G$41,2)</f>
        <v>376085</v>
      </c>
      <c r="AW8">
        <f>_xlfn.QUARTILE.INC($A$42:$G$42,2)</f>
        <v>385639</v>
      </c>
      <c r="AX8">
        <f>_xlfn.QUARTILE.INC($A$43:$G$43,2)</f>
        <v>391382</v>
      </c>
      <c r="AY8">
        <f>_xlfn.QUARTILE.INC($A$44:$G$44,2)</f>
        <v>416060</v>
      </c>
      <c r="AZ8">
        <f>_xlfn.QUARTILE.INC($A$45:$G$45,2)</f>
        <v>421494</v>
      </c>
      <c r="BA8">
        <f>_xlfn.QUARTILE.INC($A$46:$G$46,2)</f>
        <v>425977</v>
      </c>
      <c r="BB8">
        <f>_xlfn.QUARTILE.INC($A$47:$G$47,2)</f>
        <v>483411</v>
      </c>
      <c r="BC8">
        <f>_xlfn.QUARTILE.INC($A$48:$G$48,2)</f>
        <v>488760</v>
      </c>
      <c r="BD8">
        <f>_xlfn.QUARTILE.INC($A$49:$G$49,2)</f>
        <v>508865</v>
      </c>
      <c r="BE8">
        <f>_xlfn.QUARTILE.INC($A$50:$G$50,2)</f>
        <v>522404</v>
      </c>
      <c r="BF8" t="e">
        <f>_xlfn.QUARTILE.INC($A$51:$G$51,2)</f>
        <v>#NUM!</v>
      </c>
    </row>
    <row r="9" spans="1:58">
      <c r="A9" s="12">
        <v>12694</v>
      </c>
      <c r="B9" s="16">
        <v>15687</v>
      </c>
      <c r="C9" s="16">
        <v>7983</v>
      </c>
      <c r="D9" s="10">
        <v>8747</v>
      </c>
      <c r="E9" s="10">
        <v>97269</v>
      </c>
      <c r="F9">
        <v>11075</v>
      </c>
      <c r="G9">
        <v>71470</v>
      </c>
      <c r="H9" t="s">
        <v>19</v>
      </c>
      <c r="I9">
        <f>_xlfn.QUARTILE.INC($A$2:$G$2,3)</f>
        <v>524.5</v>
      </c>
      <c r="J9">
        <f>_xlfn.QUARTILE.INC($A$3:$G$3,3)</f>
        <v>3037</v>
      </c>
      <c r="K9">
        <f>_xlfn.QUARTILE.INC($A$4:$G$4,3)</f>
        <v>5436.5</v>
      </c>
      <c r="L9">
        <f>_xlfn.QUARTILE.INC($A$5:$G$5,3)</f>
        <v>10702.5</v>
      </c>
      <c r="M9">
        <f>_xlfn.QUARTILE.INC($A$6:$G$6,3)</f>
        <v>13393</v>
      </c>
      <c r="N9">
        <f>_xlfn.QUARTILE.INC($A$7:$G$7,3)</f>
        <v>16885.5</v>
      </c>
      <c r="O9">
        <f>_xlfn.QUARTILE.INC($A$8:$G$8,3)</f>
        <v>17303</v>
      </c>
      <c r="P9">
        <f>_xlfn.QUARTILE.INC($A$9:$G$9,3)</f>
        <v>43578.5</v>
      </c>
      <c r="Q9">
        <f>_xlfn.QUARTILE.INC($A$10:$G$10,3)</f>
        <v>53853.5</v>
      </c>
      <c r="R9">
        <f>_xlfn.QUARTILE.INC($A$11:$G$11,3)</f>
        <v>65927.5</v>
      </c>
      <c r="S9">
        <f>_xlfn.QUARTILE.INC($A$12:$G$12,3)</f>
        <v>69872.5</v>
      </c>
      <c r="T9">
        <f>_xlfn.QUARTILE.INC($A$13:$G$13,3)</f>
        <v>80581.5</v>
      </c>
      <c r="U9">
        <f>_xlfn.QUARTILE.INC($A$14:$G$14,3)</f>
        <v>84499</v>
      </c>
      <c r="V9">
        <f>_xlfn.QUARTILE.INC($A$15:$G$15,3)</f>
        <v>113284.5</v>
      </c>
      <c r="W9">
        <f>_xlfn.QUARTILE.INC($A$16:$G$16,3)</f>
        <v>116424</v>
      </c>
      <c r="X9">
        <f>_xlfn.QUARTILE.INC($A$17:$G$17,3)</f>
        <v>122878.5</v>
      </c>
      <c r="Y9">
        <f>_xlfn.QUARTILE.INC($A$18:$G$18,3)</f>
        <v>126412.5</v>
      </c>
      <c r="Z9">
        <f>_xlfn.QUARTILE.INC($A$19:$G$19,3)</f>
        <v>129487</v>
      </c>
      <c r="AA9">
        <f>_xlfn.QUARTILE.INC($A$20:$G$20,3)</f>
        <v>136662</v>
      </c>
      <c r="AB9">
        <f>_xlfn.QUARTILE.INC($A$21:$G$21,3)</f>
        <v>140169</v>
      </c>
      <c r="AC9">
        <f>_xlfn.QUARTILE.INC($A$22:$G$22,3)</f>
        <v>155786</v>
      </c>
      <c r="AD9">
        <f>_xlfn.QUARTILE.INC($A$23:$G$23,3)</f>
        <v>163651</v>
      </c>
      <c r="AE9">
        <f>_xlfn.QUARTILE.INC($A$24:$G$24,3)</f>
        <v>182431</v>
      </c>
      <c r="AF9">
        <f>_xlfn.QUARTILE.INC($A$25:$G$25,3)</f>
        <v>205893.75</v>
      </c>
      <c r="AG9">
        <f>_xlfn.QUARTILE.INC($A$26:$G$26,3)</f>
        <v>203767</v>
      </c>
      <c r="AH9">
        <f>_xlfn.QUARTILE.INC($A$27:$G$27,3)</f>
        <v>208728.5</v>
      </c>
      <c r="AI9">
        <f>_xlfn.QUARTILE.INC($A$28:$G$28,3)</f>
        <v>230265.5</v>
      </c>
      <c r="AJ9">
        <f>_xlfn.QUARTILE.INC($A$29:$G$29,3)</f>
        <v>224797</v>
      </c>
      <c r="AK9">
        <f>_xlfn.QUARTILE.INC($A$30:$G$30,3)</f>
        <v>275191.5</v>
      </c>
      <c r="AL9">
        <f>_xlfn.QUARTILE.INC($A$31:$G$31,3)</f>
        <v>282280</v>
      </c>
      <c r="AM9">
        <f>_xlfn.QUARTILE.INC($A$32:$G$32,3)</f>
        <v>290349.5</v>
      </c>
      <c r="AN9">
        <f>_xlfn.QUARTILE.INC($A$33:$G$33,3)</f>
        <v>304610</v>
      </c>
      <c r="AO9">
        <f>_xlfn.QUARTILE.INC($A$34:$G$34,3)</f>
        <v>317070</v>
      </c>
      <c r="AP9">
        <f>_xlfn.QUARTILE.INC($A$35:$G$35,3)</f>
        <v>335920.5</v>
      </c>
      <c r="AQ9">
        <f>_xlfn.QUARTILE.INC($A$36:$G$36,3)</f>
        <v>345747.5</v>
      </c>
      <c r="AR9">
        <f>_xlfn.QUARTILE.INC($A$37:$G$37,3)</f>
        <v>350207</v>
      </c>
      <c r="AS9">
        <f>_xlfn.QUARTILE.INC($A$38:$G$38,3)</f>
        <v>365878</v>
      </c>
      <c r="AT9">
        <f>_xlfn.QUARTILE.INC($A$39:$G$39,3)</f>
        <v>375128.5</v>
      </c>
      <c r="AU9">
        <f>_xlfn.QUARTILE.INC($A$40:$G$40,3)</f>
        <v>391207.5</v>
      </c>
      <c r="AV9">
        <f>_xlfn.QUARTILE.INC($A$41:$G$41,3)</f>
        <v>415657.5</v>
      </c>
      <c r="AW9">
        <f>_xlfn.QUARTILE.INC($A$42:$G$42,3)</f>
        <v>418572</v>
      </c>
      <c r="AX9">
        <f>_xlfn.QUARTILE.INC($A$43:$G$43,3)</f>
        <v>425020</v>
      </c>
      <c r="AY9">
        <f>_xlfn.QUARTILE.INC($A$44:$G$44,3)</f>
        <v>430931</v>
      </c>
      <c r="AZ9">
        <f>_xlfn.QUARTILE.INC($A$45:$G$45,3)</f>
        <v>447898</v>
      </c>
      <c r="BA9">
        <f>_xlfn.QUARTILE.INC($A$46:$G$46,3)</f>
        <v>471351</v>
      </c>
      <c r="BB9">
        <f>_xlfn.QUARTILE.INC($A$47:$G$47,3)</f>
        <v>511861.5</v>
      </c>
      <c r="BC9">
        <f>_xlfn.QUARTILE.INC($A$48:$G$48,3)</f>
        <v>524061</v>
      </c>
      <c r="BD9">
        <f>_xlfn.QUARTILE.INC($A$49:$G$49,3)</f>
        <v>548262.5</v>
      </c>
      <c r="BE9">
        <f>_xlfn.QUARTILE.INC($A$50:$G$50,3)</f>
        <v>573651</v>
      </c>
      <c r="BF9" t="e">
        <f>_xlfn.QUARTILE.INC($A$51:$G$51,3)</f>
        <v>#NUM!</v>
      </c>
    </row>
    <row r="10" spans="1:58">
      <c r="A10" s="12">
        <v>19312</v>
      </c>
      <c r="B10" s="16">
        <v>16187</v>
      </c>
      <c r="C10" s="16">
        <v>8422</v>
      </c>
      <c r="D10" s="10">
        <v>15123</v>
      </c>
      <c r="E10" s="10">
        <v>115461</v>
      </c>
      <c r="F10">
        <v>17271</v>
      </c>
      <c r="G10">
        <v>88395</v>
      </c>
      <c r="H10" t="s">
        <v>21</v>
      </c>
      <c r="I10">
        <f>_xlfn.QUARTILE.INC($A$2:$G$2,4)</f>
        <v>1459</v>
      </c>
      <c r="J10">
        <f>_xlfn.QUARTILE.INC($A$3:$G$3,4)</f>
        <v>35699</v>
      </c>
      <c r="K10">
        <f>_xlfn.QUARTILE.INC($A$4:$G$4,4)</f>
        <v>38599</v>
      </c>
      <c r="L10">
        <f>_xlfn.QUARTILE.INC($A$5:$G$5,4)</f>
        <v>43490</v>
      </c>
      <c r="M10">
        <f>_xlfn.QUARTILE.INC($A$6:$G$6,4)</f>
        <v>60498</v>
      </c>
      <c r="N10">
        <f>_xlfn.QUARTILE.INC($A$7:$G$7,4)</f>
        <v>69804</v>
      </c>
      <c r="O10">
        <f>_xlfn.QUARTILE.INC($A$8:$G$8,4)</f>
        <v>70635</v>
      </c>
      <c r="P10">
        <f>_xlfn.QUARTILE.INC($A$9:$G$9,4)</f>
        <v>97269</v>
      </c>
      <c r="Q10">
        <f>_xlfn.QUARTILE.INC($A$10:$G$10,4)</f>
        <v>115461</v>
      </c>
      <c r="R10">
        <f>_xlfn.QUARTILE.INC($A$11:$G$11,4)</f>
        <v>117420</v>
      </c>
      <c r="S10">
        <f>_xlfn.QUARTILE.INC($A$12:$G$12,4)</f>
        <v>119000</v>
      </c>
      <c r="T10">
        <f>_xlfn.QUARTILE.INC($A$13:$G$13,4)</f>
        <v>121078</v>
      </c>
      <c r="U10">
        <f>_xlfn.QUARTILE.INC($A$14:$G$14,4)</f>
        <v>124715</v>
      </c>
      <c r="V10">
        <f>_xlfn.QUARTILE.INC($A$15:$G$15,4)</f>
        <v>147336</v>
      </c>
      <c r="W10">
        <f>_xlfn.QUARTILE.INC($A$16:$G$16,4)</f>
        <v>154329</v>
      </c>
      <c r="X10">
        <f>_xlfn.QUARTILE.INC($A$17:$G$17,4)</f>
        <v>160091</v>
      </c>
      <c r="Y10">
        <f>_xlfn.QUARTILE.INC($A$18:$G$18,4)</f>
        <v>168438</v>
      </c>
      <c r="Z10">
        <f>_xlfn.QUARTILE.INC($A$19:$G$19,4)</f>
        <v>169787</v>
      </c>
      <c r="AA10">
        <f>_xlfn.QUARTILE.INC($A$20:$G$20,4)</f>
        <v>174788</v>
      </c>
      <c r="AB10">
        <f>_xlfn.QUARTILE.INC($A$21:$G$21,4)</f>
        <v>229757</v>
      </c>
      <c r="AC10">
        <f>_xlfn.QUARTILE.INC($A$22:$G$22,4)</f>
        <v>235484</v>
      </c>
      <c r="AD10">
        <f>_xlfn.QUARTILE.INC($A$23:$G$23,4)</f>
        <v>247959</v>
      </c>
      <c r="AE10">
        <f>_xlfn.QUARTILE.INC($A$24:$G$24,4)</f>
        <v>253970</v>
      </c>
      <c r="AF10">
        <f>_xlfn.QUARTILE.INC($A$25:$G$25,4)</f>
        <v>275796</v>
      </c>
      <c r="AG10">
        <f>_xlfn.QUARTILE.INC($A$26:$G$26,4)</f>
        <v>279845</v>
      </c>
      <c r="AH10">
        <f>_xlfn.QUARTILE.INC($A$27:$G$27,4)</f>
        <v>293802</v>
      </c>
      <c r="AI10">
        <f>_xlfn.QUARTILE.INC($A$28:$G$28,4)</f>
        <v>330476</v>
      </c>
      <c r="AJ10">
        <f>_xlfn.QUARTILE.INC($A$29:$G$29,4)</f>
        <v>309433</v>
      </c>
      <c r="AK10">
        <f>_xlfn.QUARTILE.INC($A$30:$G$30,4)</f>
        <v>340953</v>
      </c>
      <c r="AL10">
        <f>_xlfn.QUARTILE.INC($A$31:$G$31,4)</f>
        <v>380901</v>
      </c>
      <c r="AM10">
        <f>_xlfn.QUARTILE.INC($A$32:$G$32,4)</f>
        <v>385705</v>
      </c>
      <c r="AN10">
        <f>_xlfn.QUARTILE.INC($A$33:$G$33,4)</f>
        <v>388678</v>
      </c>
      <c r="AO10">
        <f>_xlfn.QUARTILE.INC($A$34:$G$34,4)</f>
        <v>406742</v>
      </c>
      <c r="AP10">
        <f>_xlfn.QUARTILE.INC($A$35:$G$35,4)</f>
        <v>412018</v>
      </c>
      <c r="AQ10">
        <f>_xlfn.QUARTILE.INC($A$36:$G$36,4)</f>
        <v>449367</v>
      </c>
      <c r="AR10">
        <f>_xlfn.QUARTILE.INC($A$37:$G$37,4)</f>
        <v>451554</v>
      </c>
      <c r="AS10">
        <f>_xlfn.QUARTILE.INC($A$38:$G$38,4)</f>
        <v>475160</v>
      </c>
      <c r="AT10">
        <f>_xlfn.QUARTILE.INC($A$39:$G$39,4)</f>
        <v>485984</v>
      </c>
      <c r="AU10">
        <f>_xlfn.QUARTILE.INC($A$40:$G$40,4)</f>
        <v>489220</v>
      </c>
      <c r="AV10">
        <f>_xlfn.QUARTILE.INC($A$41:$G$41,4)</f>
        <v>495839</v>
      </c>
      <c r="AW10">
        <f>_xlfn.QUARTILE.INC($A$42:$G$42,4)</f>
        <v>500085</v>
      </c>
      <c r="AX10">
        <f>_xlfn.QUARTILE.INC($A$43:$G$43,4)</f>
        <v>508355</v>
      </c>
      <c r="AY10">
        <f>_xlfn.QUARTILE.INC($A$44:$G$44,4)</f>
        <v>521007</v>
      </c>
      <c r="AZ10">
        <f>_xlfn.QUARTILE.INC($A$45:$G$45,4)</f>
        <v>544530</v>
      </c>
      <c r="BA10">
        <f>_xlfn.QUARTILE.INC($A$46:$G$46,4)</f>
        <v>554669</v>
      </c>
      <c r="BB10">
        <f>_xlfn.QUARTILE.INC($A$47:$G$47,4)</f>
        <v>577115</v>
      </c>
      <c r="BC10">
        <f>_xlfn.QUARTILE.INC($A$48:$G$48,4)</f>
        <v>604869</v>
      </c>
      <c r="BD10">
        <f>_xlfn.QUARTILE.INC($A$49:$G$49,4)</f>
        <v>604869</v>
      </c>
      <c r="BE10">
        <f>_xlfn.QUARTILE.INC($A$50:$G$50,4)</f>
        <v>607389</v>
      </c>
      <c r="BF10" t="e">
        <f>_xlfn.QUARTILE.INC($A$51:$G$51,4)</f>
        <v>#NUM!</v>
      </c>
    </row>
    <row r="11" spans="1:58">
      <c r="A11" s="12">
        <v>24000</v>
      </c>
      <c r="B11" s="16">
        <v>32935</v>
      </c>
      <c r="C11" s="16">
        <v>15576</v>
      </c>
      <c r="D11" s="10">
        <v>15628</v>
      </c>
      <c r="E11" s="10">
        <v>117420</v>
      </c>
      <c r="F11">
        <v>27135</v>
      </c>
      <c r="G11">
        <v>98920</v>
      </c>
    </row>
    <row r="12" spans="1:58">
      <c r="A12" s="12">
        <v>35611</v>
      </c>
      <c r="B12" s="16">
        <v>39341</v>
      </c>
      <c r="C12" s="16">
        <v>16426</v>
      </c>
      <c r="D12" s="10">
        <v>16233</v>
      </c>
      <c r="E12" s="10">
        <v>119000</v>
      </c>
      <c r="F12">
        <v>38071</v>
      </c>
      <c r="G12">
        <v>100404</v>
      </c>
    </row>
    <row r="13" spans="1:58">
      <c r="A13" s="12">
        <v>36321</v>
      </c>
      <c r="B13" s="16">
        <v>40063</v>
      </c>
      <c r="C13" s="16">
        <v>16860</v>
      </c>
      <c r="D13" s="10">
        <v>16844</v>
      </c>
      <c r="E13" s="10">
        <v>121078</v>
      </c>
      <c r="F13">
        <v>43175</v>
      </c>
      <c r="G13">
        <v>117988</v>
      </c>
    </row>
    <row r="14" spans="1:58">
      <c r="A14" s="12">
        <v>48971</v>
      </c>
      <c r="B14" s="16">
        <v>40797</v>
      </c>
      <c r="C14" s="16">
        <v>19563</v>
      </c>
      <c r="D14" s="10">
        <v>20472</v>
      </c>
      <c r="E14" s="10">
        <v>124715</v>
      </c>
      <c r="F14">
        <v>43841</v>
      </c>
      <c r="G14">
        <v>120027</v>
      </c>
    </row>
    <row r="15" spans="1:58">
      <c r="A15" s="12">
        <v>86054</v>
      </c>
      <c r="B15" s="16">
        <v>41543</v>
      </c>
      <c r="C15" s="16">
        <v>20760</v>
      </c>
      <c r="D15" s="10">
        <v>30295</v>
      </c>
      <c r="E15" s="10">
        <v>147336</v>
      </c>
      <c r="F15">
        <v>47275</v>
      </c>
      <c r="G15">
        <v>140515</v>
      </c>
    </row>
    <row r="16" spans="1:58">
      <c r="A16" s="12">
        <v>88741</v>
      </c>
      <c r="B16" s="16">
        <v>54862</v>
      </c>
      <c r="C16" s="16">
        <v>27782</v>
      </c>
      <c r="D16" s="10">
        <v>35163</v>
      </c>
      <c r="E16" s="10">
        <v>154329</v>
      </c>
      <c r="F16">
        <v>49898</v>
      </c>
      <c r="G16">
        <v>144107</v>
      </c>
    </row>
    <row r="17" spans="1:7">
      <c r="A17" s="12">
        <v>99417</v>
      </c>
      <c r="B17" s="16">
        <v>67415</v>
      </c>
      <c r="C17" s="16">
        <v>29793</v>
      </c>
      <c r="D17" s="10">
        <v>36433</v>
      </c>
      <c r="E17" s="10">
        <v>160091</v>
      </c>
      <c r="F17">
        <v>55199</v>
      </c>
      <c r="G17">
        <v>146340</v>
      </c>
    </row>
    <row r="18" spans="1:7">
      <c r="A18" s="12">
        <v>104713</v>
      </c>
      <c r="B18" s="16">
        <v>80923</v>
      </c>
      <c r="C18" s="16">
        <v>37220</v>
      </c>
      <c r="D18" s="10">
        <v>40423</v>
      </c>
      <c r="E18" s="10">
        <v>168438</v>
      </c>
      <c r="F18">
        <v>55947</v>
      </c>
      <c r="G18">
        <v>148112</v>
      </c>
    </row>
    <row r="19" spans="1:7">
      <c r="A19" s="12">
        <v>109084</v>
      </c>
      <c r="B19" s="16">
        <v>81844</v>
      </c>
      <c r="C19" s="16">
        <v>39832</v>
      </c>
      <c r="D19" s="10">
        <v>50035</v>
      </c>
      <c r="E19" s="10">
        <v>169787</v>
      </c>
      <c r="F19">
        <v>57731</v>
      </c>
      <c r="G19">
        <v>149890</v>
      </c>
    </row>
    <row r="20" spans="1:7">
      <c r="A20" s="12">
        <v>113090</v>
      </c>
      <c r="B20" s="16">
        <v>83660</v>
      </c>
      <c r="C20" s="16">
        <v>41680</v>
      </c>
      <c r="D20" s="10">
        <v>52781</v>
      </c>
      <c r="E20" s="10">
        <v>174788</v>
      </c>
      <c r="F20">
        <v>66977</v>
      </c>
      <c r="G20">
        <v>160234</v>
      </c>
    </row>
    <row r="21" spans="1:7">
      <c r="A21" s="12">
        <v>116305</v>
      </c>
      <c r="B21" s="16">
        <v>86702</v>
      </c>
      <c r="C21" s="16">
        <v>46525</v>
      </c>
      <c r="D21" s="10">
        <v>61443</v>
      </c>
      <c r="E21" s="10">
        <v>229757</v>
      </c>
      <c r="F21">
        <v>73874</v>
      </c>
      <c r="G21">
        <v>164033</v>
      </c>
    </row>
    <row r="22" spans="1:7">
      <c r="A22" s="12">
        <v>121600</v>
      </c>
      <c r="B22" s="16">
        <v>93734</v>
      </c>
      <c r="C22" s="16">
        <v>56265</v>
      </c>
      <c r="D22" s="10">
        <v>64412</v>
      </c>
      <c r="E22" s="10">
        <v>235484</v>
      </c>
      <c r="F22">
        <v>80810</v>
      </c>
      <c r="G22">
        <v>189972</v>
      </c>
    </row>
    <row r="23" spans="1:7">
      <c r="A23" s="12">
        <v>123367</v>
      </c>
      <c r="B23" s="16">
        <v>129210</v>
      </c>
      <c r="C23" s="16">
        <v>70263</v>
      </c>
      <c r="D23" s="10">
        <v>70946</v>
      </c>
      <c r="E23" s="10">
        <v>247959</v>
      </c>
      <c r="F23">
        <v>86687</v>
      </c>
      <c r="G23">
        <v>198092</v>
      </c>
    </row>
    <row r="24" spans="1:7">
      <c r="A24" s="12">
        <v>155501</v>
      </c>
      <c r="B24" s="16">
        <v>145852</v>
      </c>
      <c r="C24" s="16">
        <v>77180</v>
      </c>
      <c r="D24" s="10">
        <v>78453</v>
      </c>
      <c r="E24" s="10">
        <v>253970</v>
      </c>
      <c r="F24">
        <v>94435</v>
      </c>
      <c r="G24">
        <v>209361</v>
      </c>
    </row>
    <row r="25" spans="1:7">
      <c r="A25" s="12">
        <v>166920</v>
      </c>
      <c r="B25" s="16">
        <v>155981</v>
      </c>
      <c r="C25" s="16"/>
      <c r="D25" s="10">
        <v>81863</v>
      </c>
      <c r="E25" s="10">
        <v>275796</v>
      </c>
      <c r="F25">
        <v>97663</v>
      </c>
      <c r="G25">
        <v>218885</v>
      </c>
    </row>
    <row r="26" spans="1:7">
      <c r="A26" s="12">
        <v>185570</v>
      </c>
      <c r="B26" s="16">
        <v>175363</v>
      </c>
      <c r="C26" s="16">
        <v>82839</v>
      </c>
      <c r="D26" s="10">
        <v>89510</v>
      </c>
      <c r="E26" s="10">
        <v>279845</v>
      </c>
      <c r="F26">
        <v>107845</v>
      </c>
      <c r="G26">
        <v>221964</v>
      </c>
    </row>
    <row r="27" spans="1:7">
      <c r="A27" s="12">
        <v>189787</v>
      </c>
      <c r="B27" s="16">
        <v>180712</v>
      </c>
      <c r="C27" s="16">
        <v>87608</v>
      </c>
      <c r="D27" s="10">
        <v>92677</v>
      </c>
      <c r="E27" s="10">
        <v>293802</v>
      </c>
      <c r="F27">
        <v>119541</v>
      </c>
      <c r="G27">
        <v>227670</v>
      </c>
    </row>
    <row r="28" spans="1:7">
      <c r="A28" s="12">
        <v>207687</v>
      </c>
      <c r="B28" s="16">
        <v>215574</v>
      </c>
      <c r="C28" s="16">
        <v>89823</v>
      </c>
      <c r="D28" s="10">
        <v>114337</v>
      </c>
      <c r="E28" s="10">
        <v>330476</v>
      </c>
      <c r="F28">
        <v>120606</v>
      </c>
      <c r="G28">
        <v>244957</v>
      </c>
    </row>
    <row r="29" spans="1:7">
      <c r="A29" s="12">
        <v>224797</v>
      </c>
      <c r="B29" s="16">
        <v>217065</v>
      </c>
      <c r="C29" s="16">
        <v>92984</v>
      </c>
      <c r="D29" s="10"/>
      <c r="E29" s="10"/>
      <c r="F29">
        <v>129458</v>
      </c>
      <c r="G29">
        <v>309433</v>
      </c>
    </row>
    <row r="30" spans="1:7">
      <c r="A30" s="12">
        <v>227800</v>
      </c>
      <c r="B30" s="16">
        <v>236452</v>
      </c>
      <c r="C30" s="16">
        <v>94400</v>
      </c>
      <c r="D30" s="10">
        <v>119933</v>
      </c>
      <c r="E30" s="10">
        <v>340953</v>
      </c>
      <c r="F30">
        <v>130566</v>
      </c>
      <c r="G30">
        <v>313931</v>
      </c>
    </row>
    <row r="31" spans="1:7">
      <c r="A31" s="12">
        <v>235535</v>
      </c>
      <c r="B31" s="16">
        <v>243984</v>
      </c>
      <c r="C31" s="16">
        <v>104122</v>
      </c>
      <c r="D31" s="10">
        <v>143799</v>
      </c>
      <c r="E31" s="10">
        <v>380901</v>
      </c>
      <c r="F31">
        <v>133724</v>
      </c>
      <c r="G31">
        <v>320576</v>
      </c>
    </row>
    <row r="32" spans="1:7">
      <c r="A32" s="12">
        <v>237974</v>
      </c>
      <c r="B32" s="16">
        <v>245564</v>
      </c>
      <c r="C32" s="16">
        <v>105173</v>
      </c>
      <c r="D32" s="10">
        <v>154550</v>
      </c>
      <c r="E32" s="10">
        <v>385705</v>
      </c>
      <c r="F32">
        <v>135185</v>
      </c>
      <c r="G32">
        <v>335135</v>
      </c>
    </row>
    <row r="33" spans="1:7">
      <c r="A33" s="12">
        <v>272198</v>
      </c>
      <c r="B33" s="16">
        <v>249164</v>
      </c>
      <c r="C33" s="16">
        <v>107717</v>
      </c>
      <c r="D33" s="10">
        <v>161717</v>
      </c>
      <c r="E33" s="10">
        <v>388678</v>
      </c>
      <c r="F33">
        <v>137458</v>
      </c>
      <c r="G33">
        <v>337022</v>
      </c>
    </row>
    <row r="34" spans="1:7">
      <c r="A34" s="12">
        <v>287740</v>
      </c>
      <c r="B34" s="16">
        <v>279846</v>
      </c>
      <c r="C34" s="16">
        <v>109099</v>
      </c>
      <c r="D34" s="10">
        <v>163672</v>
      </c>
      <c r="E34" s="10">
        <v>406742</v>
      </c>
      <c r="F34">
        <v>139068</v>
      </c>
      <c r="G34">
        <v>346400</v>
      </c>
    </row>
    <row r="35" spans="1:7">
      <c r="A35" s="12">
        <v>307247</v>
      </c>
      <c r="B35" s="16">
        <v>318430</v>
      </c>
      <c r="C35" s="16">
        <v>110167</v>
      </c>
      <c r="D35" s="10">
        <v>174786</v>
      </c>
      <c r="E35" s="10">
        <v>412018</v>
      </c>
      <c r="F35">
        <v>140983</v>
      </c>
      <c r="G35">
        <v>353411</v>
      </c>
    </row>
    <row r="36" spans="1:7">
      <c r="A36" s="12">
        <v>324287</v>
      </c>
      <c r="B36" s="16">
        <v>320223</v>
      </c>
      <c r="C36" s="16">
        <v>117859</v>
      </c>
      <c r="D36" s="10">
        <v>186662</v>
      </c>
      <c r="E36" s="10">
        <v>449367</v>
      </c>
      <c r="F36">
        <v>147496</v>
      </c>
      <c r="G36">
        <v>367208</v>
      </c>
    </row>
    <row r="37" spans="1:7">
      <c r="A37" s="12">
        <v>328667</v>
      </c>
      <c r="B37" s="16">
        <v>325283</v>
      </c>
      <c r="C37" s="16">
        <v>119872</v>
      </c>
      <c r="D37" s="10">
        <v>199019</v>
      </c>
      <c r="E37" s="10">
        <v>451554</v>
      </c>
      <c r="F37">
        <v>149378</v>
      </c>
      <c r="G37">
        <v>371747</v>
      </c>
    </row>
    <row r="38" spans="1:7">
      <c r="A38" s="12">
        <v>344252</v>
      </c>
      <c r="B38" s="16">
        <v>342697</v>
      </c>
      <c r="C38" s="16">
        <v>145496</v>
      </c>
      <c r="D38" s="10">
        <v>215846</v>
      </c>
      <c r="E38" s="10">
        <v>475160</v>
      </c>
      <c r="F38">
        <v>154724</v>
      </c>
      <c r="G38">
        <v>387504</v>
      </c>
    </row>
    <row r="39" spans="1:7">
      <c r="A39" s="12">
        <v>344252</v>
      </c>
      <c r="B39" s="16">
        <v>349971</v>
      </c>
      <c r="C39" s="16">
        <v>166907</v>
      </c>
      <c r="D39" s="10">
        <v>217359</v>
      </c>
      <c r="E39" s="10">
        <v>485984</v>
      </c>
      <c r="F39">
        <v>155929</v>
      </c>
      <c r="G39">
        <v>400286</v>
      </c>
    </row>
    <row r="40" spans="1:7">
      <c r="A40" s="12">
        <v>361225</v>
      </c>
      <c r="B40" s="16">
        <v>370961</v>
      </c>
      <c r="C40" s="16">
        <v>207356</v>
      </c>
      <c r="D40" s="10">
        <v>219513</v>
      </c>
      <c r="E40" s="10">
        <v>489220</v>
      </c>
      <c r="F40">
        <v>164587</v>
      </c>
      <c r="G40">
        <v>411454</v>
      </c>
    </row>
    <row r="41" spans="1:7">
      <c r="A41" s="12">
        <v>401840</v>
      </c>
      <c r="B41" s="16">
        <v>376085</v>
      </c>
      <c r="C41" s="16">
        <v>210630</v>
      </c>
      <c r="D41" s="10">
        <v>221035</v>
      </c>
      <c r="E41" s="10">
        <v>495839</v>
      </c>
      <c r="F41">
        <v>169308</v>
      </c>
      <c r="G41">
        <v>429475</v>
      </c>
    </row>
    <row r="42" spans="1:7">
      <c r="A42" s="12">
        <v>404889</v>
      </c>
      <c r="B42" s="16">
        <v>385639</v>
      </c>
      <c r="C42" s="16">
        <v>214664</v>
      </c>
      <c r="D42" s="10">
        <v>242074</v>
      </c>
      <c r="E42" s="10">
        <v>500085</v>
      </c>
      <c r="F42">
        <v>181634</v>
      </c>
      <c r="G42">
        <v>432255</v>
      </c>
    </row>
    <row r="43" spans="1:7">
      <c r="A43" s="12">
        <v>413914</v>
      </c>
      <c r="B43" s="16">
        <v>391382</v>
      </c>
      <c r="C43" s="16">
        <v>216178</v>
      </c>
      <c r="D43" s="10">
        <v>252252</v>
      </c>
      <c r="E43" s="10">
        <v>508355</v>
      </c>
      <c r="F43">
        <v>190773</v>
      </c>
      <c r="G43">
        <v>436126</v>
      </c>
    </row>
    <row r="44" spans="1:7">
      <c r="A44" s="12">
        <v>416060</v>
      </c>
      <c r="B44" s="16">
        <v>416586</v>
      </c>
      <c r="C44" s="16">
        <v>220156</v>
      </c>
      <c r="D44" s="10">
        <v>274678</v>
      </c>
      <c r="E44" s="10">
        <v>521007</v>
      </c>
      <c r="F44">
        <v>192645</v>
      </c>
      <c r="G44">
        <v>445276</v>
      </c>
    </row>
    <row r="45" spans="1:7">
      <c r="A45" s="12">
        <v>436255</v>
      </c>
      <c r="B45" s="16">
        <v>421494</v>
      </c>
      <c r="C45" s="16">
        <v>230556</v>
      </c>
      <c r="D45" s="10">
        <v>285652</v>
      </c>
      <c r="E45" s="10">
        <v>544530</v>
      </c>
      <c r="F45">
        <v>199074</v>
      </c>
      <c r="G45">
        <v>459541</v>
      </c>
    </row>
    <row r="46" spans="1:7">
      <c r="A46" s="12">
        <v>467515</v>
      </c>
      <c r="B46" s="16">
        <v>425977</v>
      </c>
      <c r="C46" s="16">
        <v>236230</v>
      </c>
      <c r="D46" s="10">
        <v>335673</v>
      </c>
      <c r="E46" s="10">
        <v>554669</v>
      </c>
      <c r="F46">
        <v>211855</v>
      </c>
      <c r="G46">
        <v>475187</v>
      </c>
    </row>
    <row r="47" spans="1:7">
      <c r="A47" s="12">
        <v>483411</v>
      </c>
      <c r="B47" s="16">
        <v>527809</v>
      </c>
      <c r="C47" s="16">
        <v>237808</v>
      </c>
      <c r="D47" s="10">
        <v>343201</v>
      </c>
      <c r="E47" s="10">
        <v>577115</v>
      </c>
      <c r="F47">
        <v>228007</v>
      </c>
      <c r="G47">
        <v>495914</v>
      </c>
    </row>
    <row r="48" spans="1:7">
      <c r="A48" s="12">
        <v>488760</v>
      </c>
      <c r="B48" s="16">
        <v>535860</v>
      </c>
      <c r="C48" s="16">
        <v>239390</v>
      </c>
      <c r="D48" s="10">
        <v>364614</v>
      </c>
      <c r="E48" s="10">
        <v>604869</v>
      </c>
      <c r="F48">
        <v>235270</v>
      </c>
      <c r="G48">
        <v>512262</v>
      </c>
    </row>
    <row r="49" spans="1:7">
      <c r="A49" s="12">
        <v>508865</v>
      </c>
      <c r="B49" s="16">
        <v>560271</v>
      </c>
      <c r="C49" s="16">
        <v>245709</v>
      </c>
      <c r="D49" s="10">
        <v>375303</v>
      </c>
      <c r="E49" s="10">
        <v>604869</v>
      </c>
      <c r="F49">
        <v>252652</v>
      </c>
      <c r="G49">
        <v>536254</v>
      </c>
    </row>
    <row r="50" spans="1:7">
      <c r="A50" s="12">
        <v>522404</v>
      </c>
      <c r="B50" s="16">
        <v>569880</v>
      </c>
      <c r="C50" s="16">
        <v>258549</v>
      </c>
      <c r="D50" s="10">
        <v>379679</v>
      </c>
      <c r="E50" s="10">
        <v>607389</v>
      </c>
      <c r="F50">
        <v>291710</v>
      </c>
      <c r="G50">
        <v>577422</v>
      </c>
    </row>
    <row r="51" spans="1:7">
      <c r="A51" s="12"/>
      <c r="B51" s="16"/>
      <c r="C51" s="16"/>
      <c r="D51" s="10"/>
      <c r="E51" s="10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F51"/>
  <sheetViews>
    <sheetView topLeftCell="A30" workbookViewId="0">
      <selection activeCell="J42" sqref="J42"/>
    </sheetView>
  </sheetViews>
  <sheetFormatPr defaultColWidth="11.42578125" defaultRowHeight="15"/>
  <sheetData>
    <row r="1" spans="1:58">
      <c r="A1" s="11" t="s">
        <v>84</v>
      </c>
      <c r="B1" s="11" t="s">
        <v>85</v>
      </c>
      <c r="C1" s="11" t="s">
        <v>86</v>
      </c>
      <c r="D1" s="11" t="s">
        <v>87</v>
      </c>
      <c r="E1" s="11" t="s">
        <v>88</v>
      </c>
      <c r="F1" s="11" t="s">
        <v>89</v>
      </c>
      <c r="G1" s="11" t="s">
        <v>90</v>
      </c>
    </row>
    <row r="2" spans="1:58">
      <c r="A2" s="12">
        <v>0</v>
      </c>
      <c r="B2" s="13">
        <v>1049</v>
      </c>
      <c r="C2" s="14">
        <v>1459</v>
      </c>
      <c r="D2" s="15">
        <v>0</v>
      </c>
      <c r="E2" s="15">
        <v>0</v>
      </c>
      <c r="F2">
        <v>0</v>
      </c>
      <c r="G2">
        <v>0</v>
      </c>
    </row>
    <row r="3" spans="1:58">
      <c r="A3" s="12">
        <v>35699</v>
      </c>
      <c r="B3" s="13">
        <v>4286</v>
      </c>
      <c r="C3" s="14">
        <v>1788</v>
      </c>
      <c r="D3" s="15">
        <v>0</v>
      </c>
      <c r="E3" s="15">
        <v>1114</v>
      </c>
      <c r="F3">
        <v>0</v>
      </c>
      <c r="G3">
        <v>1401</v>
      </c>
    </row>
    <row r="4" spans="1:58">
      <c r="A4" s="12">
        <v>38599</v>
      </c>
      <c r="B4" s="13">
        <v>4633</v>
      </c>
      <c r="C4" s="14">
        <v>5756</v>
      </c>
      <c r="D4" s="15">
        <v>752</v>
      </c>
      <c r="E4" s="15">
        <v>1756</v>
      </c>
      <c r="F4">
        <v>5117</v>
      </c>
      <c r="G4">
        <v>2648</v>
      </c>
    </row>
    <row r="5" spans="1:58">
      <c r="A5" s="12">
        <v>43490</v>
      </c>
      <c r="B5" s="13">
        <v>5789</v>
      </c>
      <c r="C5" s="14">
        <v>13460</v>
      </c>
      <c r="D5" s="15">
        <v>1178</v>
      </c>
      <c r="E5" s="15">
        <v>6280</v>
      </c>
      <c r="F5">
        <v>7945</v>
      </c>
      <c r="G5">
        <v>4937</v>
      </c>
    </row>
    <row r="6" spans="1:58">
      <c r="A6" s="12">
        <v>60498</v>
      </c>
      <c r="B6" s="13">
        <v>7047</v>
      </c>
      <c r="C6" s="14">
        <v>15381</v>
      </c>
      <c r="D6" s="15">
        <v>1925</v>
      </c>
      <c r="E6" s="15">
        <v>6931</v>
      </c>
      <c r="F6">
        <v>11405</v>
      </c>
      <c r="G6">
        <v>5558</v>
      </c>
      <c r="H6" t="s">
        <v>13</v>
      </c>
      <c r="I6">
        <f>_xlfn.QUARTILE.INC($A$2:$G$2,0)</f>
        <v>0</v>
      </c>
      <c r="J6">
        <f>_xlfn.QUARTILE.INC($A$3:$G$3,0)</f>
        <v>0</v>
      </c>
      <c r="K6">
        <f>_xlfn.QUARTILE.INC($A$4:$G$4,0)</f>
        <v>752</v>
      </c>
      <c r="L6">
        <f>_xlfn.QUARTILE.INC($A$5:$G$5,0)</f>
        <v>1178</v>
      </c>
      <c r="M6">
        <f>_xlfn.QUARTILE.INC($A$6:$G$6,0)</f>
        <v>1925</v>
      </c>
      <c r="N6">
        <f>_xlfn.QUARTILE.INC($A$7:$G$7,0)</f>
        <v>4133</v>
      </c>
      <c r="O6">
        <f>_xlfn.QUARTILE.INC($A$8:$G$8,0)</f>
        <v>7573</v>
      </c>
      <c r="P6">
        <f>_xlfn.QUARTILE.INC($A$9:$G$9,0)</f>
        <v>7983</v>
      </c>
      <c r="Q6">
        <f>_xlfn.QUARTILE.INC($A$10:$G$10,0)</f>
        <v>8422</v>
      </c>
      <c r="R6">
        <f>_xlfn.QUARTILE.INC($A$11:$G$11,0)</f>
        <v>15576</v>
      </c>
      <c r="S6">
        <f>_xlfn.QUARTILE.INC($A$12:$G$12,0)</f>
        <v>4138</v>
      </c>
      <c r="T6">
        <f>_xlfn.QUARTILE.INC($A$13:$G$13,0)</f>
        <v>3788</v>
      </c>
      <c r="U6">
        <f>_xlfn.QUARTILE.INC($A$14:$G$14,0)</f>
        <v>6227</v>
      </c>
      <c r="V6">
        <f>_xlfn.QUARTILE.INC($A$15:$G$15,0)</f>
        <v>4873</v>
      </c>
      <c r="W6">
        <f>_xlfn.QUARTILE.INC($A$16:$G$16,0)</f>
        <v>11094</v>
      </c>
      <c r="X6">
        <f>_xlfn.QUARTILE.INC($A$17:$G$17,0)</f>
        <v>6515</v>
      </c>
      <c r="Y6">
        <f>_xlfn.QUARTILE.INC($A$18:$G$18,0)</f>
        <v>11993</v>
      </c>
      <c r="Z6">
        <f>_xlfn.QUARTILE.INC($A$19:$G$19,0)</f>
        <v>7989</v>
      </c>
      <c r="AA6">
        <f>_xlfn.QUARTILE.INC($A$20:$G$20,0)</f>
        <v>7460</v>
      </c>
      <c r="AB6">
        <f>_xlfn.QUARTILE.INC($A$21:$G$21,0)</f>
        <v>10654</v>
      </c>
      <c r="AC6">
        <f>_xlfn.QUARTILE.INC($A$22:$G$22,0)</f>
        <v>15856</v>
      </c>
      <c r="AD6">
        <f>_xlfn.QUARTILE.INC($A$23:$G$23,0)</f>
        <v>20496</v>
      </c>
      <c r="AE6">
        <f>_xlfn.QUARTILE.INC($A$24:$G$24,0)</f>
        <v>7310</v>
      </c>
      <c r="AF6">
        <f>_xlfn.QUARTILE.INC($A$25:$G$25,0)</f>
        <v>26286</v>
      </c>
      <c r="AG6">
        <f>_xlfn.QUARTILE.INC($A$26:$G$26,0)</f>
        <v>6066</v>
      </c>
      <c r="AH6">
        <f>_xlfn.QUARTILE.INC($A$27:$G$27,0)</f>
        <v>5190</v>
      </c>
      <c r="AI6">
        <f>_xlfn.QUARTILE.INC($A$28:$G$28,0)</f>
        <v>2648</v>
      </c>
      <c r="AJ6">
        <f>_xlfn.QUARTILE.INC($A$29:$G$29,0)</f>
        <v>3599</v>
      </c>
      <c r="AK6">
        <f>_xlfn.QUARTILE.INC($A$30:$G$30,0)</f>
        <v>1862</v>
      </c>
      <c r="AL6">
        <f>_xlfn.QUARTILE.INC($A$31:$G$31,0)</f>
        <v>10170</v>
      </c>
      <c r="AM6">
        <f>_xlfn.QUARTILE.INC($A$32:$G$32,0)</f>
        <v>1520</v>
      </c>
      <c r="AN6">
        <f>_xlfn.QUARTILE.INC($A$33:$G$33,0)</f>
        <v>3015</v>
      </c>
      <c r="AO6">
        <f>_xlfn.QUARTILE.INC($A$34:$G$34,0)</f>
        <v>1857</v>
      </c>
      <c r="AP6">
        <f>_xlfn.QUARTILE.INC($A$35:$G$35,0)</f>
        <v>18583</v>
      </c>
      <c r="AQ6">
        <f>_xlfn.QUARTILE.INC($A$36:$G$36,0)</f>
        <v>38401</v>
      </c>
      <c r="AR6">
        <f>_xlfn.QUARTILE.INC($A$37:$G$37,0)</f>
        <v>29680</v>
      </c>
      <c r="AS6">
        <f>_xlfn.QUARTILE.INC($A$38:$G$38,0)</f>
        <v>42173</v>
      </c>
      <c r="AT6">
        <f>_xlfn.QUARTILE.INC($A$39:$G$39,0)</f>
        <v>38973</v>
      </c>
      <c r="AU6">
        <f>_xlfn.QUARTILE.INC($A$40:$G$40,0)</f>
        <v>29000</v>
      </c>
      <c r="AV6">
        <f>_xlfn.QUARTILE.INC($A$41:$G$41,0)</f>
        <v>13408</v>
      </c>
      <c r="AW6">
        <f>_xlfn.QUARTILE.INC($A$42:$G$42,0)</f>
        <v>17880</v>
      </c>
      <c r="AX6">
        <f>_xlfn.QUARTILE.INC($A$43:$G$43,0)</f>
        <v>13591</v>
      </c>
      <c r="AY6">
        <f>_xlfn.QUARTILE.INC($A$44:$G$44,0)</f>
        <v>33738</v>
      </c>
      <c r="AZ6">
        <f>_xlfn.QUARTILE.INC($A$45:$G$45,0)</f>
        <v>34021</v>
      </c>
      <c r="BA6">
        <f>_xlfn.QUARTILE.INC($A$46:$G$46,0)</f>
        <v>122450</v>
      </c>
      <c r="BB6">
        <f>_xlfn.QUARTILE.INC($A$47:$G$47,0)</f>
        <v>21807</v>
      </c>
      <c r="BC6">
        <f>_xlfn.QUARTILE.INC($A$48:$G$48,0)</f>
        <v>17448</v>
      </c>
      <c r="BD6" t="e">
        <f>_xlfn.QUARTILE.INC($A$49:$G$49,0)</f>
        <v>#NUM!</v>
      </c>
      <c r="BE6">
        <f>_xlfn.QUARTILE.INC($A$50:$G$50,0)</f>
        <v>5335</v>
      </c>
      <c r="BF6">
        <f>_xlfn.QUARTILE.INC($A$51:$G$51,0)</f>
        <v>15358</v>
      </c>
    </row>
    <row r="7" spans="1:58">
      <c r="A7" s="12">
        <v>69804</v>
      </c>
      <c r="B7" s="16">
        <v>7508</v>
      </c>
      <c r="C7" s="16">
        <v>20496</v>
      </c>
      <c r="D7" s="10">
        <v>4133</v>
      </c>
      <c r="E7" s="10">
        <v>7174</v>
      </c>
      <c r="F7">
        <v>13275</v>
      </c>
      <c r="G7">
        <v>8140</v>
      </c>
      <c r="H7" t="s">
        <v>15</v>
      </c>
      <c r="I7">
        <f>_xlfn.QUARTILE.INC($A$2:$G$2,1)</f>
        <v>0</v>
      </c>
      <c r="J7">
        <f>_xlfn.QUARTILE.INC($A$3:$G$3,1)</f>
        <v>557</v>
      </c>
      <c r="K7">
        <f>_xlfn.QUARTILE.INC($A$4:$G$4,1)</f>
        <v>2202</v>
      </c>
      <c r="L7">
        <f>_xlfn.QUARTILE.INC($A$5:$G$5,1)</f>
        <v>5363</v>
      </c>
      <c r="M7">
        <f>_xlfn.QUARTILE.INC($A$6:$G$6,1)</f>
        <v>6244.5</v>
      </c>
      <c r="N7">
        <f>_xlfn.QUARTILE.INC($A$7:$G$7,1)</f>
        <v>7341</v>
      </c>
      <c r="O7">
        <f>_xlfn.QUARTILE.INC($A$8:$G$8,1)</f>
        <v>8295.5</v>
      </c>
      <c r="P7">
        <f>_xlfn.QUARTILE.INC($A$9:$G$9,1)</f>
        <v>9911</v>
      </c>
      <c r="Q7">
        <f>_xlfn.QUARTILE.INC($A$10:$G$10,1)</f>
        <v>15655</v>
      </c>
      <c r="R7">
        <f>_xlfn.QUARTILE.INC($A$11:$G$11,1)</f>
        <v>19814</v>
      </c>
      <c r="S7">
        <f>_xlfn.QUARTILE.INC($A$12:$G$12,1)</f>
        <v>25922</v>
      </c>
      <c r="T7">
        <f>_xlfn.QUARTILE.INC($A$13:$G$13,1)</f>
        <v>13783.5</v>
      </c>
      <c r="U7">
        <f>_xlfn.QUARTILE.INC($A$14:$G$14,1)</f>
        <v>22003.5</v>
      </c>
      <c r="V7">
        <f>_xlfn.QUARTILE.INC($A$15:$G$15,1)</f>
        <v>35919</v>
      </c>
      <c r="W7">
        <f>_xlfn.QUARTILE.INC($A$16:$G$16,1)</f>
        <v>22515.5</v>
      </c>
      <c r="X7">
        <f>_xlfn.QUARTILE.INC($A$17:$G$17,1)</f>
        <v>26281.5</v>
      </c>
      <c r="Y7">
        <f>_xlfn.QUARTILE.INC($A$18:$G$18,1)</f>
        <v>25488.5</v>
      </c>
      <c r="Z7">
        <f>_xlfn.QUARTILE.INC($A$19:$G$19,1)</f>
        <v>20850</v>
      </c>
      <c r="AA7">
        <f>_xlfn.QUARTILE.INC($A$20:$G$20,1)</f>
        <v>23439</v>
      </c>
      <c r="AB7">
        <f>_xlfn.QUARTILE.INC($A$21:$G$21,1)</f>
        <v>38634</v>
      </c>
      <c r="AC7">
        <f>_xlfn.QUARTILE.INC($A$22:$G$22,1)</f>
        <v>26983.5</v>
      </c>
      <c r="AD7">
        <f>_xlfn.QUARTILE.INC($A$23:$G$23,1)</f>
        <v>45767</v>
      </c>
      <c r="AE7">
        <f>_xlfn.QUARTILE.INC($A$24:$G$24,1)</f>
        <v>41188</v>
      </c>
      <c r="AF7">
        <f>_xlfn.QUARTILE.INC($A$25:$G$25,1)</f>
        <v>39611.25</v>
      </c>
      <c r="AG7">
        <f>_xlfn.QUARTILE.INC($A$26:$G$26,1)</f>
        <v>22857.5</v>
      </c>
      <c r="AH7">
        <f>_xlfn.QUARTILE.INC($A$27:$G$27,1)</f>
        <v>26647</v>
      </c>
      <c r="AI7">
        <f>_xlfn.QUARTILE.INC($A$28:$G$28,1)</f>
        <v>47613.25</v>
      </c>
      <c r="AJ7">
        <f>_xlfn.QUARTILE.INC($A$29:$G$29,1)</f>
        <v>36747.5</v>
      </c>
      <c r="AK7">
        <f>_xlfn.QUARTILE.INC($A$30:$G$30,1)</f>
        <v>28347.5</v>
      </c>
      <c r="AL7">
        <f>_xlfn.QUARTILE.INC($A$31:$G$31,1)</f>
        <v>43481.25</v>
      </c>
      <c r="AM7">
        <f>_xlfn.QUARTILE.INC($A$32:$G$32,1)</f>
        <v>13870</v>
      </c>
      <c r="AN7">
        <f>_xlfn.QUARTILE.INC($A$33:$G$33,1)</f>
        <v>23573</v>
      </c>
      <c r="AO7">
        <f>_xlfn.QUARTILE.INC($A$34:$G$34,1)</f>
        <v>41595.5</v>
      </c>
      <c r="AP7">
        <f>_xlfn.QUARTILE.INC($A$35:$G$35,0)</f>
        <v>18583</v>
      </c>
      <c r="AQ7">
        <f>_xlfn.QUARTILE.INC($A$36:$G$36,1)</f>
        <v>54872.25</v>
      </c>
      <c r="AR7">
        <f>_xlfn.QUARTILE.INC($A$37:$G$37,1)</f>
        <v>114349.5</v>
      </c>
      <c r="AS7">
        <f>_xlfn.QUARTILE.INC($A$38:$G$38,1)</f>
        <v>68378.75</v>
      </c>
      <c r="AT7">
        <f>_xlfn.QUARTILE.INC($A$39:$G$39,1)</f>
        <v>83863.5</v>
      </c>
      <c r="AU7">
        <f>_xlfn.QUARTILE.INC($A$40:$G$40,1)</f>
        <v>36041.75</v>
      </c>
      <c r="AV7">
        <f>_xlfn.QUARTILE.INC($A$41:$G$41,1)</f>
        <v>37687</v>
      </c>
      <c r="AW7">
        <f>_xlfn.QUARTILE.INC($A$42:$G$42,1)</f>
        <v>24141</v>
      </c>
      <c r="AX7">
        <f>_xlfn.QUARTILE.INC($A$43:$G$43,1)</f>
        <v>36646</v>
      </c>
      <c r="AY7">
        <f>_xlfn.QUARTILE.INC($A$44:$G$44,1)</f>
        <v>60743.5</v>
      </c>
      <c r="AZ7">
        <f>_xlfn.QUARTILE.INC($A$45:$G$45,1)</f>
        <v>76633.75</v>
      </c>
      <c r="BA7">
        <f>_xlfn.QUARTILE.INC($A$46:$G$46,1)</f>
        <v>122450</v>
      </c>
      <c r="BB7">
        <f>_xlfn.QUARTILE.INC($A$47:$G$47,1)</f>
        <v>58776.5</v>
      </c>
      <c r="BC7">
        <f>_xlfn.QUARTILE.INC($A$48:$G$48,1)</f>
        <v>43134.75</v>
      </c>
      <c r="BD7" t="e">
        <f>_xlfn.QUARTILE.INC($A$49:$G$49,1)</f>
        <v>#NUM!</v>
      </c>
      <c r="BE7">
        <f>_xlfn.QUARTILE.INC($A$50:$G$50,1)</f>
        <v>81378</v>
      </c>
      <c r="BF7">
        <f>_xlfn.QUARTILE.INC($A$51:$G$51,1)</f>
        <v>34430.5</v>
      </c>
    </row>
    <row r="8" spans="1:58">
      <c r="A8" s="12">
        <v>70635</v>
      </c>
      <c r="B8" s="16">
        <v>8379</v>
      </c>
      <c r="C8" s="16">
        <v>20994</v>
      </c>
      <c r="D8" s="10">
        <v>8212</v>
      </c>
      <c r="E8" s="10">
        <v>7573</v>
      </c>
      <c r="F8">
        <v>13612</v>
      </c>
      <c r="G8">
        <v>11511</v>
      </c>
      <c r="H8" t="s">
        <v>17</v>
      </c>
      <c r="I8">
        <f>_xlfn.QUARTILE.INC($A$2:$G$2,2)</f>
        <v>0</v>
      </c>
      <c r="J8">
        <f>_xlfn.QUARTILE.INC($A$3:$G$3,2)</f>
        <v>1401</v>
      </c>
      <c r="K8">
        <f>_xlfn.QUARTILE.INC($A$4:$G$4,2)</f>
        <v>4633</v>
      </c>
      <c r="L8">
        <f>_xlfn.QUARTILE.INC($A$5:$G$5,2)</f>
        <v>6280</v>
      </c>
      <c r="M8">
        <f>_xlfn.QUARTILE.INC($A$6:$G$6,2)</f>
        <v>7047</v>
      </c>
      <c r="N8">
        <f>_xlfn.QUARTILE.INC($A$7:$G$7,2)</f>
        <v>8140</v>
      </c>
      <c r="O8">
        <f>_xlfn.QUARTILE.INC($A$8:$G$8,2)</f>
        <v>11511</v>
      </c>
      <c r="P8">
        <f>_xlfn.QUARTILE.INC($A$9:$G$9,2)</f>
        <v>12694</v>
      </c>
      <c r="Q8">
        <f>_xlfn.QUARTILE.INC($A$10:$G$10,2)</f>
        <v>17271</v>
      </c>
      <c r="R8">
        <f>_xlfn.QUARTILE.INC($A$11:$G$11,2)</f>
        <v>27135</v>
      </c>
      <c r="S8">
        <f>_xlfn.QUARTILE.INC($A$12:$G$12,2)</f>
        <v>38071</v>
      </c>
      <c r="T8">
        <f>_xlfn.QUARTILE.INC($A$13:$G$13,2)</f>
        <v>40063</v>
      </c>
      <c r="U8">
        <f>_xlfn.QUARTILE.INC($A$14:$G$14,2)</f>
        <v>40797</v>
      </c>
      <c r="V8">
        <f>_xlfn.QUARTILE.INC($A$15:$G$15,2)</f>
        <v>47275</v>
      </c>
      <c r="W8">
        <f>_xlfn.QUARTILE.INC($A$16:$G$16,2)</f>
        <v>35163</v>
      </c>
      <c r="X8">
        <f>_xlfn.QUARTILE.INC($A$17:$G$17,2)</f>
        <v>36433</v>
      </c>
      <c r="Y8">
        <f>_xlfn.QUARTILE.INC($A$18:$G$18,2)</f>
        <v>40423</v>
      </c>
      <c r="Z8">
        <f>_xlfn.QUARTILE.INC($A$19:$G$19,2)</f>
        <v>50035</v>
      </c>
      <c r="AA8">
        <f>_xlfn.QUARTILE.INC($A$20:$G$20,2)</f>
        <v>52781</v>
      </c>
      <c r="AB8">
        <f>_xlfn.QUARTILE.INC($A$21:$G$21,2)</f>
        <v>73874</v>
      </c>
      <c r="AC8">
        <f>_xlfn.QUARTILE.INC($A$22:$G$22,2)</f>
        <v>64412</v>
      </c>
      <c r="AD8">
        <f>_xlfn.QUARTILE.INC($A$23:$G$23,2)</f>
        <v>70946</v>
      </c>
      <c r="AE8">
        <f>_xlfn.QUARTILE.INC($A$24:$G$24,2)</f>
        <v>78453</v>
      </c>
      <c r="AF8">
        <f>_xlfn.QUARTILE.INC($A$25:$G$25,2)</f>
        <v>63937</v>
      </c>
      <c r="AG8">
        <f>_xlfn.QUARTILE.INC($A$26:$G$26,2)</f>
        <v>68126</v>
      </c>
      <c r="AH8">
        <f>_xlfn.QUARTILE.INC($A$27:$G$27,2)</f>
        <v>37930</v>
      </c>
      <c r="AI8">
        <f>_xlfn.QUARTILE.INC($A$28:$G$28,2)</f>
        <v>52341</v>
      </c>
      <c r="AJ8">
        <f>_xlfn.QUARTILE.INC($A$29:$G$29,2)</f>
        <v>77338</v>
      </c>
      <c r="AK8">
        <f>_xlfn.QUARTILE.INC($A$30:$G$30,2)</f>
        <v>47810</v>
      </c>
      <c r="AL8">
        <f>_xlfn.QUARTILE.INC($A$31:$G$31,2)</f>
        <v>52720.5</v>
      </c>
      <c r="AM8">
        <f>_xlfn.QUARTILE.INC($A$32:$G$32,2)</f>
        <v>32550</v>
      </c>
      <c r="AN8">
        <f>_xlfn.QUARTILE.INC($A$33:$G$33,2)</f>
        <v>57002</v>
      </c>
      <c r="AO8">
        <f>_xlfn.QUARTILE.INC($A$34:$G$34,2)</f>
        <v>54825</v>
      </c>
      <c r="AP8">
        <f>_xlfn.QUARTILE.INC($A$35:$G$35,2)</f>
        <v>76092</v>
      </c>
      <c r="AQ8">
        <f>_xlfn.QUARTILE.INC($A$36:$G$36,2)</f>
        <v>61703.5</v>
      </c>
      <c r="AR8">
        <f>_xlfn.QUARTILE.INC($A$37:$G$37,2)</f>
        <v>199019</v>
      </c>
      <c r="AS8">
        <f>_xlfn.QUARTILE.INC($A$38:$G$38,2)</f>
        <v>174950</v>
      </c>
      <c r="AT8">
        <f>_xlfn.QUARTILE.INC($A$39:$G$39,2)</f>
        <v>173060.5</v>
      </c>
      <c r="AU8">
        <f>_xlfn.QUARTILE.INC($A$40:$G$40,2)</f>
        <v>58955</v>
      </c>
      <c r="AV8">
        <f>_xlfn.QUARTILE.INC($A$41:$G$41,2)</f>
        <v>84046.5</v>
      </c>
      <c r="AW8">
        <f>_xlfn.QUARTILE.INC($A$42:$G$42,2)</f>
        <v>30402</v>
      </c>
      <c r="AX8">
        <f>_xlfn.QUARTILE.INC($A$43:$G$43,2)</f>
        <v>59701</v>
      </c>
      <c r="AY8">
        <f>_xlfn.QUARTILE.INC($A$44:$G$44,2)</f>
        <v>87749</v>
      </c>
      <c r="AZ8">
        <f>_xlfn.QUARTILE.INC($A$45:$G$45,2)</f>
        <v>92962</v>
      </c>
      <c r="BA8">
        <f>_xlfn.QUARTILE.INC($A$46:$G$46,2)</f>
        <v>122450</v>
      </c>
      <c r="BB8">
        <f>_xlfn.QUARTILE.INC($A$47:$G$47,2)</f>
        <v>95746</v>
      </c>
      <c r="BC8">
        <f>_xlfn.QUARTILE.INC($A$48:$G$48,2)</f>
        <v>68821.5</v>
      </c>
      <c r="BD8" t="e">
        <f>_xlfn.QUARTILE.INC($A$49:$G$49,2)</f>
        <v>#NUM!</v>
      </c>
      <c r="BE8">
        <f>_xlfn.QUARTILE.INC($A$50:$G$50,2)</f>
        <v>157421</v>
      </c>
      <c r="BF8">
        <f>_xlfn.QUARTILE.INC($A$51:$G$51,2)</f>
        <v>88086</v>
      </c>
    </row>
    <row r="9" spans="1:58">
      <c r="A9" s="12">
        <v>71470</v>
      </c>
      <c r="B9" s="16">
        <v>11075</v>
      </c>
      <c r="C9" s="16">
        <v>97269</v>
      </c>
      <c r="D9" s="10">
        <v>8747</v>
      </c>
      <c r="E9" s="10">
        <v>7983</v>
      </c>
      <c r="F9">
        <v>15687</v>
      </c>
      <c r="G9">
        <v>12694</v>
      </c>
      <c r="H9" t="s">
        <v>19</v>
      </c>
      <c r="I9">
        <f>_xlfn.QUARTILE.INC($A$2:$G$2,3)</f>
        <v>524.5</v>
      </c>
      <c r="J9">
        <f>_xlfn.QUARTILE.INC($A$3:$G$3,3)</f>
        <v>3037</v>
      </c>
      <c r="K9">
        <f>_xlfn.QUARTILE.INC($A$4:$G$4,3)</f>
        <v>5436.5</v>
      </c>
      <c r="L9">
        <f>_xlfn.QUARTILE.INC($A$5:$G$5,3)</f>
        <v>10702.5</v>
      </c>
      <c r="M9">
        <f>_xlfn.QUARTILE.INC($A$6:$G$6,3)</f>
        <v>13393</v>
      </c>
      <c r="N9">
        <f>_xlfn.QUARTILE.INC($A$7:$G$7,3)</f>
        <v>16885.5</v>
      </c>
      <c r="O9">
        <f>_xlfn.QUARTILE.INC($A$8:$G$8,3)</f>
        <v>17303</v>
      </c>
      <c r="P9">
        <f>_xlfn.QUARTILE.INC($A$9:$G$9,3)</f>
        <v>43578.5</v>
      </c>
      <c r="Q9">
        <f>_xlfn.QUARTILE.INC($A$10:$G$10,3)</f>
        <v>53853.5</v>
      </c>
      <c r="R9">
        <f>_xlfn.QUARTILE.INC($A$11:$G$11,3)</f>
        <v>65927.5</v>
      </c>
      <c r="S9">
        <f>_xlfn.QUARTILE.INC($A$12:$G$12,3)</f>
        <v>69872.5</v>
      </c>
      <c r="T9">
        <f>_xlfn.QUARTILE.INC($A$13:$G$13,3)</f>
        <v>80581.5</v>
      </c>
      <c r="U9">
        <f>_xlfn.QUARTILE.INC($A$14:$G$14,3)</f>
        <v>81934</v>
      </c>
      <c r="V9">
        <f>_xlfn.QUARTILE.INC($A$15:$G$15,3)</f>
        <v>95306.5</v>
      </c>
      <c r="W9">
        <f>_xlfn.QUARTILE.INC($A$16:$G$16,3)</f>
        <v>52380</v>
      </c>
      <c r="X9">
        <f>_xlfn.QUARTILE.INC($A$17:$G$17,3)</f>
        <v>61307</v>
      </c>
      <c r="Y9">
        <f>_xlfn.QUARTILE.INC($A$18:$G$18,3)</f>
        <v>68435</v>
      </c>
      <c r="Z9">
        <f>_xlfn.QUARTILE.INC($A$19:$G$19,3)</f>
        <v>69787.5</v>
      </c>
      <c r="AA9">
        <f>_xlfn.QUARTILE.INC($A$20:$G$20,3)</f>
        <v>75318.5</v>
      </c>
      <c r="AB9">
        <f>_xlfn.QUARTILE.INC($A$21:$G$21,3)</f>
        <v>81943</v>
      </c>
      <c r="AC9">
        <f>_xlfn.QUARTILE.INC($A$22:$G$22,3)</f>
        <v>87272</v>
      </c>
      <c r="AD9">
        <f>_xlfn.QUARTILE.INC($A$23:$G$23,3)</f>
        <v>107948.5</v>
      </c>
      <c r="AE9">
        <f>_xlfn.QUARTILE.INC($A$24:$G$24,3)</f>
        <v>120143.5</v>
      </c>
      <c r="AF9">
        <f>_xlfn.QUARTILE.INC($A$25:$G$25,3)</f>
        <v>137451.5</v>
      </c>
      <c r="AG9">
        <f>_xlfn.QUARTILE.INC($A$26:$G$26,3)</f>
        <v>153899.75</v>
      </c>
      <c r="AH9">
        <f>_xlfn.QUARTILE.INC($A$27:$G$27,3)</f>
        <v>80516.5</v>
      </c>
      <c r="AI9">
        <f>_xlfn.QUARTILE.INC($A$28:$G$28,3)</f>
        <v>99798.5</v>
      </c>
      <c r="AJ9">
        <f>_xlfn.QUARTILE.INC($A$29:$G$29,3)</f>
        <v>134425.5</v>
      </c>
      <c r="AK9">
        <f>_xlfn.QUARTILE.INC($A$30:$G$30,3)</f>
        <v>87049</v>
      </c>
      <c r="AL9">
        <f>_xlfn.QUARTILE.INC($A$31:$G$31,3)</f>
        <v>121066.5</v>
      </c>
      <c r="AM9">
        <f>_xlfn.QUARTILE.INC($A$32:$G$32,3)</f>
        <v>107481.5</v>
      </c>
      <c r="AN9">
        <f>_xlfn.QUARTILE.INC($A$33:$G$33,3)</f>
        <v>138366.5</v>
      </c>
      <c r="AO9">
        <f>_xlfn.QUARTILE.INC($A$34:$G$34,3)</f>
        <v>112022.5</v>
      </c>
      <c r="AP9">
        <f>_xlfn.QUARTILE.INC($A$35:$G$35,3)</f>
        <v>174786</v>
      </c>
      <c r="AQ9">
        <f>_xlfn.QUARTILE.INC($A$36:$G$36,3)</f>
        <v>156968</v>
      </c>
      <c r="AR9">
        <f>_xlfn.QUARTILE.INC($A$37:$G$37,3)</f>
        <v>262151</v>
      </c>
      <c r="AS9">
        <f>_xlfn.QUARTILE.INC($A$38:$G$38,3)</f>
        <v>290263.75</v>
      </c>
      <c r="AT9">
        <f>_xlfn.QUARTILE.INC($A$39:$G$39,3)</f>
        <v>272963.25</v>
      </c>
      <c r="AU9">
        <f>_xlfn.QUARTILE.INC($A$40:$G$40,3)</f>
        <v>120476.5</v>
      </c>
      <c r="AV9">
        <f>_xlfn.QUARTILE.INC($A$41:$G$41,3)</f>
        <v>155209</v>
      </c>
      <c r="AW9">
        <f>_xlfn.QUARTILE.INC($A$42:$G$42,3)</f>
        <v>70722</v>
      </c>
      <c r="AX9">
        <f>_xlfn.QUARTILE.INC($A$43:$G$43,3)</f>
        <v>82756</v>
      </c>
      <c r="AY9">
        <f>_xlfn.QUARTILE.INC($A$44:$G$44,3)</f>
        <v>122144.5</v>
      </c>
      <c r="AZ9">
        <f>_xlfn.QUARTILE.INC($A$45:$G$45,3)</f>
        <v>114392</v>
      </c>
      <c r="BA9">
        <f>_xlfn.QUARTILE.INC($A$46:$G$46,3)</f>
        <v>122450</v>
      </c>
      <c r="BB9">
        <f>_xlfn.QUARTILE.INC($A$47:$G$47,3)</f>
        <v>196762</v>
      </c>
      <c r="BC9">
        <f>_xlfn.QUARTILE.INC($A$48:$G$48,3)</f>
        <v>94508.25</v>
      </c>
      <c r="BD9" t="e">
        <f>_xlfn.QUARTILE.INC($A$49:$G$49,3)</f>
        <v>#NUM!</v>
      </c>
      <c r="BE9">
        <f>_xlfn.QUARTILE.INC($A$50:$G$50,3)</f>
        <v>233464</v>
      </c>
      <c r="BF9">
        <f>_xlfn.QUARTILE.INC($A$51:$G$51,3)</f>
        <v>179944.5</v>
      </c>
    </row>
    <row r="10" spans="1:58">
      <c r="A10" s="12">
        <v>88395</v>
      </c>
      <c r="B10" s="16">
        <v>17271</v>
      </c>
      <c r="C10" s="16">
        <v>115461</v>
      </c>
      <c r="D10" s="10">
        <v>15123</v>
      </c>
      <c r="E10" s="10">
        <v>8422</v>
      </c>
      <c r="F10">
        <v>16187</v>
      </c>
      <c r="G10">
        <v>19312</v>
      </c>
      <c r="H10" t="s">
        <v>21</v>
      </c>
      <c r="I10">
        <f>_xlfn.QUARTILE.INC($A$2:$G$2,4)</f>
        <v>1459</v>
      </c>
      <c r="J10">
        <f>_xlfn.QUARTILE.INC($A$3:$G$3,4)</f>
        <v>35699</v>
      </c>
      <c r="K10">
        <f>_xlfn.QUARTILE.INC($A$4:$G$4,4)</f>
        <v>38599</v>
      </c>
      <c r="L10">
        <f>_xlfn.QUARTILE.INC($A$5:$G$5,4)</f>
        <v>43490</v>
      </c>
      <c r="M10">
        <f>_xlfn.QUARTILE.INC($A$6:$G$6,4)</f>
        <v>60498</v>
      </c>
      <c r="N10">
        <f>_xlfn.QUARTILE.INC($A$7:$G$7,4)</f>
        <v>69804</v>
      </c>
      <c r="O10">
        <f>_xlfn.QUARTILE.INC($A$8:$G$8,4)</f>
        <v>70635</v>
      </c>
      <c r="P10">
        <f>_xlfn.QUARTILE.INC($A$9:$G$9,4)</f>
        <v>97269</v>
      </c>
      <c r="Q10">
        <f>_xlfn.QUARTILE.INC($A$10:$G$10,4)</f>
        <v>115461</v>
      </c>
      <c r="R10">
        <f>_xlfn.QUARTILE.INC($A$11:$G$11,4)</f>
        <v>117420</v>
      </c>
      <c r="S10">
        <f>_xlfn.QUARTILE.INC($A$12:$G$12,4)</f>
        <v>119000</v>
      </c>
      <c r="T10">
        <f>_xlfn.QUARTILE.INC($A$13:$G$13,4)</f>
        <v>121078</v>
      </c>
      <c r="U10">
        <f>_xlfn.QUARTILE.INC($A$14:$G$14,4)</f>
        <v>124715</v>
      </c>
      <c r="V10">
        <f>_xlfn.QUARTILE.INC($A$15:$G$15,4)</f>
        <v>147336</v>
      </c>
      <c r="W10">
        <f>_xlfn.QUARTILE.INC($A$16:$G$16,4)</f>
        <v>144107</v>
      </c>
      <c r="X10">
        <f>_xlfn.QUARTILE.INC($A$17:$G$17,4)</f>
        <v>146340</v>
      </c>
      <c r="Y10">
        <f>_xlfn.QUARTILE.INC($A$18:$G$18,4)</f>
        <v>148112</v>
      </c>
      <c r="Z10">
        <f>_xlfn.QUARTILE.INC($A$19:$G$19,4)</f>
        <v>149890</v>
      </c>
      <c r="AA10">
        <f>_xlfn.QUARTILE.INC($A$20:$G$20,4)</f>
        <v>160234</v>
      </c>
      <c r="AB10">
        <f>_xlfn.QUARTILE.INC($A$21:$G$21,4)</f>
        <v>164033</v>
      </c>
      <c r="AC10">
        <f>_xlfn.QUARTILE.INC($A$22:$G$22,4)</f>
        <v>189972</v>
      </c>
      <c r="AD10">
        <f>_xlfn.QUARTILE.INC($A$23:$G$23,4)</f>
        <v>198092</v>
      </c>
      <c r="AE10">
        <f>_xlfn.QUARTILE.INC($A$24:$G$24,4)</f>
        <v>209361</v>
      </c>
      <c r="AF10">
        <f>_xlfn.QUARTILE.INC($A$25:$G$25,4)</f>
        <v>218885</v>
      </c>
      <c r="AG10">
        <f>_xlfn.QUARTILE.INC($A$26:$G$26,4)</f>
        <v>221964</v>
      </c>
      <c r="AH10">
        <f>_xlfn.QUARTILE.INC($A$27:$G$27,4)</f>
        <v>180712</v>
      </c>
      <c r="AI10">
        <f>_xlfn.QUARTILE.INC($A$28:$G$28,4)</f>
        <v>215574</v>
      </c>
      <c r="AJ10">
        <f>_xlfn.QUARTILE.INC($A$29:$G$29,4)</f>
        <v>217065</v>
      </c>
      <c r="AK10">
        <f>_xlfn.QUARTILE.INC($A$30:$G$30,4)</f>
        <v>236452</v>
      </c>
      <c r="AL10">
        <f>_xlfn.QUARTILE.INC($A$31:$G$31,4)</f>
        <v>243984</v>
      </c>
      <c r="AM10">
        <f>_xlfn.QUARTILE.INC($A$32:$G$32,4)</f>
        <v>245564</v>
      </c>
      <c r="AN10">
        <f>_xlfn.QUARTILE.INC($A$33:$G$33,4)</f>
        <v>249164</v>
      </c>
      <c r="AO10">
        <f>_xlfn.QUARTILE.INC($A$34:$G$34,4)</f>
        <v>279846</v>
      </c>
      <c r="AP10">
        <f>_xlfn.QUARTILE.INC($A$35:$G$35,4)</f>
        <v>318430</v>
      </c>
      <c r="AQ10">
        <f>_xlfn.QUARTILE.INC($A$36:$G$36,4)</f>
        <v>320223</v>
      </c>
      <c r="AR10">
        <f>_xlfn.QUARTILE.INC($A$37:$G$37,4)</f>
        <v>325283</v>
      </c>
      <c r="AS10">
        <f>_xlfn.QUARTILE.INC($A$38:$G$38,4)</f>
        <v>342697</v>
      </c>
      <c r="AT10">
        <f>_xlfn.QUARTILE.INC($A$39:$G$39,4)</f>
        <v>349971</v>
      </c>
      <c r="AU10">
        <f>_xlfn.QUARTILE.INC($A$40:$G$40,4)</f>
        <v>243343</v>
      </c>
      <c r="AV10">
        <f>_xlfn.QUARTILE.INC($A$41:$G$41,4)</f>
        <v>253897</v>
      </c>
      <c r="AW10">
        <f>_xlfn.QUARTILE.INC($A$42:$G$42,4)</f>
        <v>111042</v>
      </c>
      <c r="AX10">
        <f>_xlfn.QUARTILE.INC($A$43:$G$43,4)</f>
        <v>105811</v>
      </c>
      <c r="AY10">
        <f>_xlfn.QUARTILE.INC($A$44:$G$44,4)</f>
        <v>156540</v>
      </c>
      <c r="AZ10">
        <f>_xlfn.QUARTILE.INC($A$45:$G$45,4)</f>
        <v>172310</v>
      </c>
      <c r="BA10">
        <f>_xlfn.QUARTILE.INC($A$46:$G$46,4)</f>
        <v>122450</v>
      </c>
      <c r="BB10">
        <f>_xlfn.QUARTILE.INC($A$47:$G$47,4)</f>
        <v>297778</v>
      </c>
      <c r="BC10">
        <f>_xlfn.QUARTILE.INC($A$48:$G$48,4)</f>
        <v>120195</v>
      </c>
      <c r="BD10" t="e">
        <f>_xlfn.QUARTILE.INC($A$49:$G$49,4)</f>
        <v>#NUM!</v>
      </c>
      <c r="BE10">
        <f>_xlfn.QUARTILE.INC($A$50:$G$50,4)</f>
        <v>309507</v>
      </c>
      <c r="BF10">
        <f>_xlfn.QUARTILE.INC($A$51:$G$51,4)</f>
        <v>313626</v>
      </c>
    </row>
    <row r="11" spans="1:58">
      <c r="A11" s="12">
        <v>98920</v>
      </c>
      <c r="B11" s="16">
        <v>27135</v>
      </c>
      <c r="C11" s="16">
        <v>117420</v>
      </c>
      <c r="D11" s="10">
        <v>15628</v>
      </c>
      <c r="E11" s="10">
        <v>15576</v>
      </c>
      <c r="F11">
        <v>32935</v>
      </c>
      <c r="G11">
        <v>24000</v>
      </c>
    </row>
    <row r="12" spans="1:58">
      <c r="A12" s="12">
        <v>100404</v>
      </c>
      <c r="B12" s="16">
        <v>38071</v>
      </c>
      <c r="C12" s="16">
        <v>119000</v>
      </c>
      <c r="D12" s="10">
        <v>16233</v>
      </c>
      <c r="E12" s="10">
        <v>4138</v>
      </c>
      <c r="F12">
        <v>39341</v>
      </c>
      <c r="G12">
        <v>35611</v>
      </c>
    </row>
    <row r="13" spans="1:58">
      <c r="A13" s="12">
        <v>117988</v>
      </c>
      <c r="B13" s="16">
        <v>43175</v>
      </c>
      <c r="C13" s="16">
        <v>121078</v>
      </c>
      <c r="D13" s="10">
        <v>16844</v>
      </c>
      <c r="E13" s="10">
        <v>3788</v>
      </c>
      <c r="F13">
        <v>40063</v>
      </c>
      <c r="G13">
        <v>10723</v>
      </c>
    </row>
    <row r="14" spans="1:58">
      <c r="A14" s="12">
        <v>120027</v>
      </c>
      <c r="B14" s="16">
        <v>43841</v>
      </c>
      <c r="C14" s="16">
        <v>124715</v>
      </c>
      <c r="D14" s="10">
        <v>20472</v>
      </c>
      <c r="E14" s="10">
        <v>6227</v>
      </c>
      <c r="F14">
        <v>40797</v>
      </c>
      <c r="G14">
        <v>23535</v>
      </c>
    </row>
    <row r="15" spans="1:58">
      <c r="A15" s="12">
        <v>140515</v>
      </c>
      <c r="B15" s="16">
        <v>47275</v>
      </c>
      <c r="C15" s="16">
        <v>147336</v>
      </c>
      <c r="D15" s="10">
        <v>30295</v>
      </c>
      <c r="E15" s="10">
        <v>4873</v>
      </c>
      <c r="F15">
        <v>41543</v>
      </c>
      <c r="G15">
        <v>50098</v>
      </c>
    </row>
    <row r="16" spans="1:58">
      <c r="A16" s="12">
        <v>144107</v>
      </c>
      <c r="B16" s="16">
        <v>49898</v>
      </c>
      <c r="C16" s="16">
        <v>26581</v>
      </c>
      <c r="D16" s="10">
        <v>35163</v>
      </c>
      <c r="E16" s="10">
        <v>11094</v>
      </c>
      <c r="F16">
        <v>54862</v>
      </c>
      <c r="G16">
        <v>18450</v>
      </c>
    </row>
    <row r="17" spans="1:7">
      <c r="A17" s="12">
        <v>146340</v>
      </c>
      <c r="B17" s="16">
        <v>55199</v>
      </c>
      <c r="C17" s="16">
        <v>25828</v>
      </c>
      <c r="D17" s="10">
        <v>36433</v>
      </c>
      <c r="E17" s="10">
        <v>6515</v>
      </c>
      <c r="F17">
        <v>67415</v>
      </c>
      <c r="G17">
        <v>26735</v>
      </c>
    </row>
    <row r="18" spans="1:7">
      <c r="A18" s="12">
        <v>148112</v>
      </c>
      <c r="B18" s="16">
        <v>55947</v>
      </c>
      <c r="C18" s="16">
        <v>28885</v>
      </c>
      <c r="D18" s="10">
        <v>40423</v>
      </c>
      <c r="E18" s="10">
        <v>11993</v>
      </c>
      <c r="F18">
        <v>80923</v>
      </c>
      <c r="G18">
        <v>22092</v>
      </c>
    </row>
    <row r="19" spans="1:7">
      <c r="A19" s="12">
        <v>149890</v>
      </c>
      <c r="B19" s="16">
        <v>57731</v>
      </c>
      <c r="C19" s="16">
        <v>20967</v>
      </c>
      <c r="D19" s="10">
        <v>50035</v>
      </c>
      <c r="E19" s="10">
        <v>7989</v>
      </c>
      <c r="F19">
        <v>81844</v>
      </c>
      <c r="G19">
        <v>20733</v>
      </c>
    </row>
    <row r="20" spans="1:7">
      <c r="A20" s="12">
        <v>160234</v>
      </c>
      <c r="B20" s="16">
        <v>66977</v>
      </c>
      <c r="C20" s="16">
        <v>25788</v>
      </c>
      <c r="D20" s="10">
        <v>52781</v>
      </c>
      <c r="E20" s="10">
        <v>7460</v>
      </c>
      <c r="F20">
        <v>83660</v>
      </c>
      <c r="G20">
        <v>21090</v>
      </c>
    </row>
    <row r="21" spans="1:7">
      <c r="A21" s="12">
        <v>164033</v>
      </c>
      <c r="B21" s="16">
        <v>73874</v>
      </c>
      <c r="C21" s="16">
        <v>77184</v>
      </c>
      <c r="D21" s="10">
        <v>61443</v>
      </c>
      <c r="E21" s="10">
        <v>10654</v>
      </c>
      <c r="F21">
        <v>86702</v>
      </c>
      <c r="G21">
        <v>15825</v>
      </c>
    </row>
    <row r="22" spans="1:7">
      <c r="A22" s="12">
        <v>189972</v>
      </c>
      <c r="B22" s="16">
        <v>80810</v>
      </c>
      <c r="C22" s="16">
        <v>29486</v>
      </c>
      <c r="D22" s="10">
        <v>64412</v>
      </c>
      <c r="E22" s="10">
        <v>15856</v>
      </c>
      <c r="F22">
        <v>93734</v>
      </c>
      <c r="G22">
        <v>24481</v>
      </c>
    </row>
    <row r="23" spans="1:7">
      <c r="A23" s="12">
        <v>198092</v>
      </c>
      <c r="B23" s="16">
        <v>86687</v>
      </c>
      <c r="C23" s="16">
        <v>35788</v>
      </c>
      <c r="D23" s="10">
        <v>70946</v>
      </c>
      <c r="E23" s="10">
        <v>55746</v>
      </c>
      <c r="F23">
        <v>129210</v>
      </c>
      <c r="G23">
        <v>20496</v>
      </c>
    </row>
    <row r="24" spans="1:7">
      <c r="A24" s="12">
        <v>209361</v>
      </c>
      <c r="B24" s="16">
        <v>94435</v>
      </c>
      <c r="C24" s="16">
        <v>29441</v>
      </c>
      <c r="D24" s="10">
        <v>78453</v>
      </c>
      <c r="E24" s="10">
        <v>7310</v>
      </c>
      <c r="F24">
        <v>145852</v>
      </c>
      <c r="G24">
        <v>52935</v>
      </c>
    </row>
    <row r="25" spans="1:7">
      <c r="A25" s="12">
        <v>218885</v>
      </c>
      <c r="B25" s="16">
        <v>37478</v>
      </c>
      <c r="C25" s="16">
        <v>46011</v>
      </c>
      <c r="D25" s="10">
        <v>81863</v>
      </c>
      <c r="E25" s="10"/>
      <c r="F25">
        <v>155981</v>
      </c>
      <c r="G25">
        <v>26286</v>
      </c>
    </row>
    <row r="26" spans="1:7">
      <c r="A26" s="12">
        <v>221964</v>
      </c>
      <c r="B26" s="16" t="s">
        <v>69</v>
      </c>
      <c r="C26" s="16">
        <v>14896</v>
      </c>
      <c r="D26" s="10">
        <v>89510</v>
      </c>
      <c r="E26" s="10">
        <v>6066</v>
      </c>
      <c r="F26">
        <v>175363</v>
      </c>
      <c r="G26">
        <v>46742</v>
      </c>
    </row>
    <row r="27" spans="1:7">
      <c r="A27" s="12">
        <v>44035</v>
      </c>
      <c r="B27" s="16" t="s">
        <v>69</v>
      </c>
      <c r="C27" s="16">
        <v>24921</v>
      </c>
      <c r="D27" s="10">
        <v>92677</v>
      </c>
      <c r="E27" s="10">
        <v>5190</v>
      </c>
      <c r="F27">
        <v>180712</v>
      </c>
      <c r="G27">
        <v>31825</v>
      </c>
    </row>
    <row r="28" spans="1:7">
      <c r="A28" s="12">
        <v>56183</v>
      </c>
      <c r="B28" s="16" t="s">
        <v>69</v>
      </c>
      <c r="C28" s="16">
        <v>48499</v>
      </c>
      <c r="D28" s="10">
        <v>114337</v>
      </c>
      <c r="E28" s="10">
        <v>2648</v>
      </c>
      <c r="F28">
        <v>215574</v>
      </c>
      <c r="G28">
        <v>47318</v>
      </c>
    </row>
    <row r="29" spans="1:7">
      <c r="A29" s="12">
        <v>106879</v>
      </c>
      <c r="B29" s="16" t="s">
        <v>69</v>
      </c>
      <c r="C29" s="16"/>
      <c r="D29" s="10"/>
      <c r="E29" s="10">
        <v>3599</v>
      </c>
      <c r="F29">
        <v>217065</v>
      </c>
      <c r="G29">
        <v>47797</v>
      </c>
    </row>
    <row r="30" spans="1:7">
      <c r="A30" s="12">
        <v>47810</v>
      </c>
      <c r="B30" s="16">
        <v>54165</v>
      </c>
      <c r="C30" s="16">
        <v>22417</v>
      </c>
      <c r="D30" s="10">
        <v>119933</v>
      </c>
      <c r="E30" s="10">
        <v>1862</v>
      </c>
      <c r="F30">
        <v>236452</v>
      </c>
      <c r="G30">
        <v>34278</v>
      </c>
    </row>
    <row r="31" spans="1:7">
      <c r="A31" s="12">
        <v>52869</v>
      </c>
      <c r="B31" s="16" t="s">
        <v>91</v>
      </c>
      <c r="C31" s="16">
        <v>52572</v>
      </c>
      <c r="D31" s="10">
        <v>143799</v>
      </c>
      <c r="E31" s="10">
        <v>10170</v>
      </c>
      <c r="F31">
        <v>243984</v>
      </c>
      <c r="G31">
        <v>40451</v>
      </c>
    </row>
    <row r="32" spans="1:7">
      <c r="A32" s="12">
        <v>60413</v>
      </c>
      <c r="B32" s="16">
        <v>9833</v>
      </c>
      <c r="C32" s="16">
        <v>17907</v>
      </c>
      <c r="D32" s="10">
        <v>154550</v>
      </c>
      <c r="E32" s="10">
        <v>1520</v>
      </c>
      <c r="F32">
        <v>245564</v>
      </c>
      <c r="G32">
        <v>32550</v>
      </c>
    </row>
    <row r="33" spans="1:7">
      <c r="A33" s="12">
        <v>45689</v>
      </c>
      <c r="B33" s="16" t="s">
        <v>69</v>
      </c>
      <c r="C33" s="16">
        <v>16201</v>
      </c>
      <c r="D33" s="10">
        <v>161717</v>
      </c>
      <c r="E33" s="10">
        <v>3015</v>
      </c>
      <c r="F33">
        <v>249164</v>
      </c>
      <c r="G33">
        <v>68315</v>
      </c>
    </row>
    <row r="34" spans="1:7">
      <c r="A34" s="12">
        <v>54825</v>
      </c>
      <c r="B34" s="16">
        <v>60373</v>
      </c>
      <c r="C34" s="16">
        <v>31366</v>
      </c>
      <c r="D34" s="10">
        <v>163672</v>
      </c>
      <c r="E34" s="10">
        <v>1857</v>
      </c>
      <c r="F34">
        <v>279846</v>
      </c>
      <c r="G34">
        <v>51825</v>
      </c>
    </row>
    <row r="35" spans="1:7">
      <c r="A35" s="12">
        <v>47388</v>
      </c>
      <c r="B35" s="16" t="s">
        <v>69</v>
      </c>
      <c r="C35" s="16">
        <v>18583</v>
      </c>
      <c r="D35" s="10">
        <v>174786</v>
      </c>
      <c r="E35" s="10">
        <v>76092</v>
      </c>
      <c r="F35">
        <v>318430</v>
      </c>
      <c r="G35" t="s">
        <v>69</v>
      </c>
    </row>
    <row r="36" spans="1:7">
      <c r="A36" s="12">
        <v>54656</v>
      </c>
      <c r="B36" s="16">
        <v>67886</v>
      </c>
      <c r="C36" s="16">
        <v>38401</v>
      </c>
      <c r="D36" s="10">
        <v>186662</v>
      </c>
      <c r="E36" s="10" t="s">
        <v>69</v>
      </c>
      <c r="F36">
        <v>320223</v>
      </c>
      <c r="G36">
        <v>55521</v>
      </c>
    </row>
    <row r="37" spans="1:7">
      <c r="A37" s="21">
        <v>29680</v>
      </c>
      <c r="B37" s="22" t="s">
        <v>69</v>
      </c>
      <c r="C37" s="22" t="s">
        <v>69</v>
      </c>
      <c r="D37" s="23">
        <v>199019</v>
      </c>
      <c r="E37" s="23"/>
      <c r="F37" s="24">
        <v>325283</v>
      </c>
      <c r="G37" s="24" t="s">
        <v>69</v>
      </c>
    </row>
    <row r="38" spans="1:7">
      <c r="A38" s="21">
        <v>42173</v>
      </c>
      <c r="B38" s="22">
        <v>77114</v>
      </c>
      <c r="C38" s="22">
        <v>272786</v>
      </c>
      <c r="D38" s="23" t="s">
        <v>69</v>
      </c>
      <c r="E38" s="23" t="s">
        <v>69</v>
      </c>
      <c r="F38" s="24">
        <v>342697</v>
      </c>
      <c r="G38" s="24" t="s">
        <v>69</v>
      </c>
    </row>
    <row r="39" spans="1:7">
      <c r="A39" s="21">
        <v>38973</v>
      </c>
      <c r="B39" s="22">
        <v>98827</v>
      </c>
      <c r="C39" s="22">
        <v>247294</v>
      </c>
      <c r="D39" s="23" t="s">
        <v>69</v>
      </c>
      <c r="E39" s="23" t="s">
        <v>69</v>
      </c>
      <c r="F39" s="24">
        <v>349971</v>
      </c>
      <c r="G39" s="24" t="s">
        <v>69</v>
      </c>
    </row>
    <row r="40" spans="1:7">
      <c r="A40" s="21">
        <v>38389</v>
      </c>
      <c r="B40" s="22">
        <v>79521</v>
      </c>
      <c r="C40" s="22">
        <v>243343</v>
      </c>
      <c r="D40" s="23"/>
      <c r="E40" s="23" t="s">
        <v>69</v>
      </c>
      <c r="F40" s="24">
        <v>29000</v>
      </c>
      <c r="G40" s="24" t="s">
        <v>69</v>
      </c>
    </row>
    <row r="41" spans="1:7">
      <c r="A41" s="21">
        <v>45780</v>
      </c>
      <c r="B41" s="22" t="s">
        <v>69</v>
      </c>
      <c r="C41" s="22">
        <v>253897</v>
      </c>
      <c r="D41" s="23"/>
      <c r="E41" s="23">
        <v>122313</v>
      </c>
      <c r="F41" s="24">
        <v>13408</v>
      </c>
      <c r="G41" s="24" t="s">
        <v>69</v>
      </c>
    </row>
    <row r="42" spans="1:7">
      <c r="A42" s="21">
        <v>30402</v>
      </c>
      <c r="B42" s="22" t="s">
        <v>69</v>
      </c>
      <c r="C42" s="22" t="s">
        <v>69</v>
      </c>
      <c r="D42" s="23"/>
      <c r="E42" s="23">
        <v>111042</v>
      </c>
      <c r="F42" s="24">
        <v>17880</v>
      </c>
      <c r="G42" s="24" t="s">
        <v>69</v>
      </c>
    </row>
    <row r="43" spans="1:7">
      <c r="A43" s="21" t="s">
        <v>69</v>
      </c>
      <c r="B43" s="22">
        <v>105811</v>
      </c>
      <c r="C43" s="22" t="s">
        <v>69</v>
      </c>
      <c r="D43" s="23"/>
      <c r="E43" s="23" t="s">
        <v>69</v>
      </c>
      <c r="F43" s="24">
        <v>13591</v>
      </c>
      <c r="G43" s="24" t="s">
        <v>69</v>
      </c>
    </row>
    <row r="44" spans="1:7">
      <c r="A44" s="21"/>
      <c r="B44" s="22">
        <v>87749</v>
      </c>
      <c r="C44" s="22">
        <v>156540</v>
      </c>
      <c r="D44" s="23"/>
      <c r="E44" s="23" t="s">
        <v>69</v>
      </c>
      <c r="F44" s="24">
        <v>33738</v>
      </c>
      <c r="G44" s="24" t="s">
        <v>69</v>
      </c>
    </row>
    <row r="45" spans="1:7">
      <c r="A45" s="21">
        <v>90838</v>
      </c>
      <c r="B45" s="22">
        <v>95086</v>
      </c>
      <c r="C45" s="22" t="s">
        <v>69</v>
      </c>
      <c r="D45" s="23">
        <v>172310</v>
      </c>
      <c r="E45" s="23">
        <v>34021</v>
      </c>
      <c r="F45" s="24"/>
      <c r="G45" s="24" t="s">
        <v>69</v>
      </c>
    </row>
    <row r="46" spans="1:7">
      <c r="A46" s="21" t="s">
        <v>69</v>
      </c>
      <c r="B46" s="22" t="s">
        <v>69</v>
      </c>
      <c r="C46" s="22" t="s">
        <v>69</v>
      </c>
      <c r="D46" s="23" t="s">
        <v>69</v>
      </c>
      <c r="E46" s="23">
        <v>122450</v>
      </c>
      <c r="F46" s="24"/>
      <c r="G46" s="24" t="s">
        <v>69</v>
      </c>
    </row>
    <row r="47" spans="1:7">
      <c r="A47" s="21">
        <v>21807</v>
      </c>
      <c r="B47" s="22" t="s">
        <v>69</v>
      </c>
      <c r="C47" s="22">
        <v>297778</v>
      </c>
      <c r="D47" s="23" t="s">
        <v>69</v>
      </c>
      <c r="E47" s="23">
        <v>95746</v>
      </c>
      <c r="F47" s="24"/>
      <c r="G47" s="24" t="s">
        <v>69</v>
      </c>
    </row>
    <row r="48" spans="1:7">
      <c r="A48" s="21">
        <v>17448</v>
      </c>
      <c r="B48" s="22" t="s">
        <v>69</v>
      </c>
      <c r="C48" s="22" t="s">
        <v>69</v>
      </c>
      <c r="D48" s="23" t="s">
        <v>69</v>
      </c>
      <c r="E48" s="23">
        <v>120195</v>
      </c>
      <c r="F48" s="24"/>
      <c r="G48" s="24" t="s">
        <v>69</v>
      </c>
    </row>
    <row r="49" spans="1:7">
      <c r="A49" s="21" t="s">
        <v>69</v>
      </c>
      <c r="B49" s="22" t="s">
        <v>69</v>
      </c>
      <c r="C49" s="22" t="s">
        <v>69</v>
      </c>
      <c r="D49" s="23"/>
      <c r="E49" s="23" t="s">
        <v>69</v>
      </c>
      <c r="F49" s="24"/>
      <c r="G49" s="24" t="s">
        <v>69</v>
      </c>
    </row>
    <row r="50" spans="1:7">
      <c r="A50" s="21"/>
      <c r="B50" s="22" t="s">
        <v>69</v>
      </c>
      <c r="C50" s="22">
        <v>309507</v>
      </c>
      <c r="D50" s="23">
        <v>5335</v>
      </c>
      <c r="E50" s="23" t="s">
        <v>69</v>
      </c>
      <c r="F50" s="24"/>
      <c r="G50" s="24" t="s">
        <v>69</v>
      </c>
    </row>
    <row r="51" spans="1:7">
      <c r="A51" s="21">
        <v>40788</v>
      </c>
      <c r="B51" s="22" t="s">
        <v>69</v>
      </c>
      <c r="C51" s="22">
        <v>313626</v>
      </c>
      <c r="D51" s="23">
        <v>15358</v>
      </c>
      <c r="E51" s="23">
        <v>135384</v>
      </c>
      <c r="F51" s="24"/>
      <c r="G51" s="24" t="s">
        <v>69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F51"/>
  <sheetViews>
    <sheetView topLeftCell="A34" workbookViewId="0">
      <selection activeCell="A37" sqref="A37:G51"/>
    </sheetView>
  </sheetViews>
  <sheetFormatPr defaultColWidth="11.42578125" defaultRowHeight="15"/>
  <sheetData>
    <row r="1" spans="1:58">
      <c r="A1" s="11" t="s">
        <v>84</v>
      </c>
      <c r="B1" s="11" t="s">
        <v>85</v>
      </c>
      <c r="C1" s="11" t="s">
        <v>86</v>
      </c>
      <c r="D1" s="11" t="s">
        <v>87</v>
      </c>
      <c r="E1" s="11" t="s">
        <v>88</v>
      </c>
      <c r="F1" s="11" t="s">
        <v>89</v>
      </c>
      <c r="G1" s="11" t="s">
        <v>90</v>
      </c>
    </row>
    <row r="2" spans="1:58">
      <c r="A2" s="12">
        <v>0</v>
      </c>
      <c r="B2" s="13">
        <v>1049</v>
      </c>
      <c r="C2" s="14">
        <v>1459</v>
      </c>
      <c r="D2" s="15">
        <v>0</v>
      </c>
      <c r="E2" s="15">
        <v>0</v>
      </c>
      <c r="F2">
        <v>0</v>
      </c>
      <c r="G2">
        <v>0</v>
      </c>
    </row>
    <row r="3" spans="1:58">
      <c r="A3" s="12">
        <v>35699</v>
      </c>
      <c r="B3" s="13">
        <v>4286</v>
      </c>
      <c r="C3" s="14">
        <v>1788</v>
      </c>
      <c r="D3" s="15">
        <v>0</v>
      </c>
      <c r="E3" s="15">
        <v>1114</v>
      </c>
      <c r="F3">
        <v>0</v>
      </c>
      <c r="G3">
        <v>1401</v>
      </c>
    </row>
    <row r="4" spans="1:58">
      <c r="A4" s="12">
        <v>38599</v>
      </c>
      <c r="B4" s="13">
        <v>4633</v>
      </c>
      <c r="C4" s="14">
        <v>5756</v>
      </c>
      <c r="D4" s="15">
        <v>752</v>
      </c>
      <c r="E4" s="15">
        <v>1756</v>
      </c>
      <c r="F4">
        <v>5117</v>
      </c>
      <c r="G4">
        <v>2648</v>
      </c>
    </row>
    <row r="5" spans="1:58">
      <c r="A5" s="12">
        <v>43490</v>
      </c>
      <c r="B5" s="13">
        <v>5789</v>
      </c>
      <c r="C5" s="14">
        <v>13460</v>
      </c>
      <c r="D5" s="15">
        <v>1178</v>
      </c>
      <c r="E5" s="15">
        <v>6280</v>
      </c>
      <c r="F5">
        <v>7945</v>
      </c>
      <c r="G5">
        <v>4937</v>
      </c>
    </row>
    <row r="6" spans="1:58">
      <c r="A6" s="12">
        <v>60498</v>
      </c>
      <c r="B6" s="13">
        <v>7047</v>
      </c>
      <c r="C6" s="14">
        <v>15381</v>
      </c>
      <c r="D6" s="15">
        <v>1925</v>
      </c>
      <c r="E6" s="15">
        <v>6931</v>
      </c>
      <c r="F6">
        <v>11405</v>
      </c>
      <c r="G6">
        <v>5558</v>
      </c>
      <c r="H6" t="s">
        <v>13</v>
      </c>
      <c r="I6">
        <f>_xlfn.QUARTILE.INC($A$2:$G$2,0)</f>
        <v>0</v>
      </c>
      <c r="J6">
        <f>_xlfn.QUARTILE.INC($A$3:$G$3,0)</f>
        <v>0</v>
      </c>
      <c r="K6">
        <f>_xlfn.QUARTILE.INC($A$4:$G$4,0)</f>
        <v>752</v>
      </c>
      <c r="L6">
        <f>_xlfn.QUARTILE.INC($A$5:$G$5,0)</f>
        <v>1178</v>
      </c>
      <c r="M6">
        <f>_xlfn.QUARTILE.INC($A$6:$G$6,0)</f>
        <v>1925</v>
      </c>
      <c r="N6">
        <f>_xlfn.QUARTILE.INC($A$7:$G$7,0)</f>
        <v>4133</v>
      </c>
      <c r="O6">
        <f>_xlfn.QUARTILE.INC($A$8:$G$8,0)</f>
        <v>7573</v>
      </c>
      <c r="P6">
        <f>_xlfn.QUARTILE.INC($A$9:$G$9,0)</f>
        <v>7983</v>
      </c>
      <c r="Q6">
        <f>_xlfn.QUARTILE.INC($A$10:$G$10,0)</f>
        <v>8422</v>
      </c>
      <c r="R6">
        <f>_xlfn.QUARTILE.INC($A$11:$G$11,0)</f>
        <v>15576</v>
      </c>
      <c r="S6">
        <f>_xlfn.QUARTILE.INC($A$12:$G$12,0)</f>
        <v>4138</v>
      </c>
      <c r="T6">
        <f>_xlfn.QUARTILE.INC($A$13:$G$13,0)</f>
        <v>3788</v>
      </c>
      <c r="U6">
        <f>_xlfn.QUARTILE.INC($A$14:$G$14,0)</f>
        <v>6227</v>
      </c>
      <c r="V6">
        <f>_xlfn.QUARTILE.INC($A$15:$G$15,0)</f>
        <v>4873</v>
      </c>
      <c r="W6">
        <f>_xlfn.QUARTILE.INC($A$16:$G$16,0)</f>
        <v>11094</v>
      </c>
      <c r="X6">
        <f>_xlfn.QUARTILE.INC($A$17:$G$17,0)</f>
        <v>6515</v>
      </c>
      <c r="Y6">
        <f>_xlfn.QUARTILE.INC($A$18:$G$18,0)</f>
        <v>11993</v>
      </c>
      <c r="Z6">
        <f>_xlfn.QUARTILE.INC($A$19:$G$19,0)</f>
        <v>7989</v>
      </c>
      <c r="AA6">
        <f>_xlfn.QUARTILE.INC($A$20:$G$20,0)</f>
        <v>7460</v>
      </c>
      <c r="AB6">
        <f>_xlfn.QUARTILE.INC($A$21:$G$21,0)</f>
        <v>10654</v>
      </c>
      <c r="AC6">
        <f>_xlfn.QUARTILE.INC($A$22:$G$22,0)</f>
        <v>15856</v>
      </c>
      <c r="AD6">
        <f>_xlfn.QUARTILE.INC($A$23:$G$23,0)</f>
        <v>20496</v>
      </c>
      <c r="AE6">
        <f>_xlfn.QUARTILE.INC($A$24:$G$24,0)</f>
        <v>7310</v>
      </c>
      <c r="AF6">
        <f>_xlfn.QUARTILE.INC($A$25:$G$25,0)</f>
        <v>26286</v>
      </c>
      <c r="AG6">
        <f>_xlfn.QUARTILE.INC($A$26:$G$26,0)</f>
        <v>6066</v>
      </c>
      <c r="AH6">
        <f>_xlfn.QUARTILE.INC($A$27:$G$27,0)</f>
        <v>5190</v>
      </c>
      <c r="AI6">
        <f>_xlfn.QUARTILE.INC($A$28:$G$28,0)</f>
        <v>2648</v>
      </c>
      <c r="AJ6">
        <f>_xlfn.QUARTILE.INC($A$29:$G$29,0)</f>
        <v>3599</v>
      </c>
      <c r="AK6">
        <f>_xlfn.QUARTILE.INC($A$30:$G$30,0)</f>
        <v>1862</v>
      </c>
      <c r="AL6">
        <f>_xlfn.QUARTILE.INC($A$31:$G$31,0)</f>
        <v>10170</v>
      </c>
      <c r="AM6">
        <f>_xlfn.QUARTILE.INC($A$32:$G$32,0)</f>
        <v>1520</v>
      </c>
      <c r="AN6">
        <f>_xlfn.QUARTILE.INC($A$33:$G$33,0)</f>
        <v>3015</v>
      </c>
      <c r="AO6">
        <f>_xlfn.QUARTILE.INC($A$34:$G$34,0)</f>
        <v>1857</v>
      </c>
      <c r="AP6">
        <f>_xlfn.QUARTILE.INC($A$35:$G$35,0)</f>
        <v>18583</v>
      </c>
      <c r="AQ6">
        <f>_xlfn.QUARTILE.INC($A$36:$G$36,0)</f>
        <v>38401</v>
      </c>
      <c r="AR6">
        <f>_xlfn.QUARTILE.INC($A$37:$G$37,0)</f>
        <v>19390</v>
      </c>
      <c r="AS6">
        <f>_xlfn.QUARTILE.INC($A$38:$G$38,0)</f>
        <v>15588</v>
      </c>
      <c r="AT6">
        <f>_xlfn.QUARTILE.INC($A$39:$G$39,0)</f>
        <v>1147</v>
      </c>
      <c r="AU6">
        <f>_xlfn.QUARTILE.INC($A$40:$G$40,0)</f>
        <v>49784</v>
      </c>
      <c r="AV6">
        <f>_xlfn.QUARTILE.INC($A$41:$G$41,0)</f>
        <v>55193</v>
      </c>
      <c r="AW6">
        <f>_xlfn.QUARTILE.INC($A$42:$G$42,0)</f>
        <v>13911</v>
      </c>
      <c r="AX6">
        <f>_xlfn.QUARTILE.INC($A$43:$G$43,0)</f>
        <v>85951</v>
      </c>
      <c r="AY6">
        <f>_xlfn.QUARTILE.INC($A$44:$G$44,0)</f>
        <v>274158</v>
      </c>
      <c r="AZ6">
        <f>_xlfn.QUARTILE.INC($A$45:$G$45,0)</f>
        <v>95309</v>
      </c>
      <c r="BA6">
        <f>_xlfn.QUARTILE.INC($A$46:$G$46,0)</f>
        <v>10145</v>
      </c>
      <c r="BB6">
        <f>_xlfn.QUARTILE.INC($A$47:$G$47,0)</f>
        <v>529517</v>
      </c>
      <c r="BC6">
        <f>_xlfn.QUARTILE.INC($A$48:$G$48,0)</f>
        <v>175275</v>
      </c>
      <c r="BD6">
        <f>_xlfn.QUARTILE.INC($A$49:$G$49,0)</f>
        <v>2958</v>
      </c>
      <c r="BE6">
        <f>_xlfn.QUARTILE.INC($A$50:$G$50,0)</f>
        <v>5335</v>
      </c>
      <c r="BF6">
        <f>_xlfn.QUARTILE.INC($A$51:$G$51,0)</f>
        <v>15358</v>
      </c>
    </row>
    <row r="7" spans="1:58">
      <c r="A7" s="12">
        <v>69804</v>
      </c>
      <c r="B7" s="16">
        <v>7508</v>
      </c>
      <c r="C7" s="16">
        <v>20496</v>
      </c>
      <c r="D7" s="10">
        <v>4133</v>
      </c>
      <c r="E7" s="10">
        <v>7174</v>
      </c>
      <c r="F7">
        <v>13275</v>
      </c>
      <c r="G7">
        <v>8140</v>
      </c>
      <c r="H7" t="s">
        <v>15</v>
      </c>
      <c r="I7">
        <f>_xlfn.QUARTILE.INC($A$2:$G$2,1)</f>
        <v>0</v>
      </c>
      <c r="J7">
        <f>_xlfn.QUARTILE.INC($A$3:$G$3,1)</f>
        <v>557</v>
      </c>
      <c r="K7">
        <f>_xlfn.QUARTILE.INC($A$4:$G$4,1)</f>
        <v>2202</v>
      </c>
      <c r="L7">
        <f>_xlfn.QUARTILE.INC($A$5:$G$5,1)</f>
        <v>5363</v>
      </c>
      <c r="M7">
        <f>_xlfn.QUARTILE.INC($A$6:$G$6,1)</f>
        <v>6244.5</v>
      </c>
      <c r="N7">
        <f>_xlfn.QUARTILE.INC($A$7:$G$7,1)</f>
        <v>7341</v>
      </c>
      <c r="O7">
        <f>_xlfn.QUARTILE.INC($A$8:$G$8,1)</f>
        <v>8295.5</v>
      </c>
      <c r="P7">
        <f>_xlfn.QUARTILE.INC($A$9:$G$9,1)</f>
        <v>9911</v>
      </c>
      <c r="Q7">
        <f>_xlfn.QUARTILE.INC($A$10:$G$10,1)</f>
        <v>15655</v>
      </c>
      <c r="R7">
        <f>_xlfn.QUARTILE.INC($A$11:$G$11,1)</f>
        <v>19814</v>
      </c>
      <c r="S7">
        <f>_xlfn.QUARTILE.INC($A$12:$G$12,1)</f>
        <v>25922</v>
      </c>
      <c r="T7">
        <f>_xlfn.QUARTILE.INC($A$13:$G$13,1)</f>
        <v>13783.5</v>
      </c>
      <c r="U7">
        <f>_xlfn.QUARTILE.INC($A$14:$G$14,1)</f>
        <v>22003.5</v>
      </c>
      <c r="V7">
        <f>_xlfn.QUARTILE.INC($A$15:$G$15,1)</f>
        <v>35919</v>
      </c>
      <c r="W7">
        <f>_xlfn.QUARTILE.INC($A$16:$G$16,1)</f>
        <v>22515.5</v>
      </c>
      <c r="X7">
        <f>_xlfn.QUARTILE.INC($A$17:$G$17,1)</f>
        <v>26281.5</v>
      </c>
      <c r="Y7">
        <f>_xlfn.QUARTILE.INC($A$18:$G$18,1)</f>
        <v>25488.5</v>
      </c>
      <c r="Z7">
        <f>_xlfn.QUARTILE.INC($A$19:$G$19,1)</f>
        <v>20850</v>
      </c>
      <c r="AA7">
        <f>_xlfn.QUARTILE.INC($A$20:$G$20,1)</f>
        <v>23439</v>
      </c>
      <c r="AB7">
        <f>_xlfn.QUARTILE.INC($A$21:$G$21,1)</f>
        <v>38634</v>
      </c>
      <c r="AC7">
        <f>_xlfn.QUARTILE.INC($A$22:$G$22,1)</f>
        <v>26983.5</v>
      </c>
      <c r="AD7">
        <f>_xlfn.QUARTILE.INC($A$23:$G$23,1)</f>
        <v>45767</v>
      </c>
      <c r="AE7">
        <f>_xlfn.QUARTILE.INC($A$24:$G$24,1)</f>
        <v>41188</v>
      </c>
      <c r="AF7">
        <f>_xlfn.QUARTILE.INC($A$25:$G$25,1)</f>
        <v>39611.25</v>
      </c>
      <c r="AG7">
        <f>_xlfn.QUARTILE.INC($A$26:$G$26,1)</f>
        <v>22857.5</v>
      </c>
      <c r="AH7">
        <f>_xlfn.QUARTILE.INC($A$27:$G$27,1)</f>
        <v>26647</v>
      </c>
      <c r="AI7">
        <f>_xlfn.QUARTILE.INC($A$28:$G$28,1)</f>
        <v>47613.25</v>
      </c>
      <c r="AJ7">
        <f>_xlfn.QUARTILE.INC($A$29:$G$29,1)</f>
        <v>36747.5</v>
      </c>
      <c r="AK7">
        <f>_xlfn.QUARTILE.INC($A$30:$G$30,1)</f>
        <v>28347.5</v>
      </c>
      <c r="AL7">
        <f>_xlfn.QUARTILE.INC($A$31:$G$31,1)</f>
        <v>43481.25</v>
      </c>
      <c r="AM7">
        <f>_xlfn.QUARTILE.INC($A$32:$G$32,1)</f>
        <v>13870</v>
      </c>
      <c r="AN7">
        <f>_xlfn.QUARTILE.INC($A$33:$G$33,1)</f>
        <v>23573</v>
      </c>
      <c r="AO7">
        <f>_xlfn.QUARTILE.INC($A$34:$G$34,1)</f>
        <v>41595.5</v>
      </c>
      <c r="AP7">
        <f>_xlfn.QUARTILE.INC($A$35:$G$35,0)</f>
        <v>18583</v>
      </c>
      <c r="AQ7">
        <f>_xlfn.QUARTILE.INC($A$36:$G$36,1)</f>
        <v>54872.25</v>
      </c>
      <c r="AR7">
        <f>_xlfn.QUARTILE.INC($A$37:$G$37,1)</f>
        <v>54952</v>
      </c>
      <c r="AS7">
        <f>_xlfn.QUARTILE.INC($A$38:$G$38,1)</f>
        <v>116877</v>
      </c>
      <c r="AT7">
        <f>_xlfn.QUARTILE.INC($A$39:$G$39,1)</f>
        <v>45708</v>
      </c>
      <c r="AU7">
        <f>_xlfn.QUARTILE.INC($A$40:$G$40,1)</f>
        <v>176833.25</v>
      </c>
      <c r="AV7">
        <f>_xlfn.QUARTILE.INC($A$41:$G$41,1)</f>
        <v>179354.75</v>
      </c>
      <c r="AW7">
        <f>_xlfn.QUARTILE.INC($A$42:$G$42,1)</f>
        <v>42691</v>
      </c>
      <c r="AX7">
        <f>_xlfn.QUARTILE.INC($A$43:$G$43,1)</f>
        <v>192432.25</v>
      </c>
      <c r="AY7">
        <f>_xlfn.QUARTILE.INC($A$44:$G$44,1)</f>
        <v>333855.5</v>
      </c>
      <c r="AZ7">
        <f>_xlfn.QUARTILE.INC($A$45:$G$45,1)</f>
        <v>190197.5</v>
      </c>
      <c r="BA7">
        <f>_xlfn.QUARTILE.INC($A$46:$G$46,1)</f>
        <v>172333</v>
      </c>
      <c r="BB7">
        <f>_xlfn.QUARTILE.INC($A$47:$G$47,1)</f>
        <v>529517</v>
      </c>
      <c r="BC7">
        <f>_xlfn.QUARTILE.INC($A$48:$G$48,1)</f>
        <v>269381.75</v>
      </c>
      <c r="BD7">
        <f>_xlfn.QUARTILE.INC($A$49:$G$49,1)</f>
        <v>98679.75</v>
      </c>
      <c r="BE7">
        <f>_xlfn.QUARTILE.INC($A$50:$G$50,1)</f>
        <v>79079</v>
      </c>
      <c r="BF7">
        <f>_xlfn.QUARTILE.INC($A$51:$G$51,1)</f>
        <v>28073</v>
      </c>
    </row>
    <row r="8" spans="1:58">
      <c r="A8" s="12">
        <v>70635</v>
      </c>
      <c r="B8" s="16">
        <v>8379</v>
      </c>
      <c r="C8" s="16">
        <v>20994</v>
      </c>
      <c r="D8" s="10">
        <v>8212</v>
      </c>
      <c r="E8" s="10">
        <v>7573</v>
      </c>
      <c r="F8">
        <v>13612</v>
      </c>
      <c r="G8">
        <v>11511</v>
      </c>
      <c r="H8" t="s">
        <v>17</v>
      </c>
      <c r="I8">
        <f>_xlfn.QUARTILE.INC($A$2:$G$2,2)</f>
        <v>0</v>
      </c>
      <c r="J8">
        <f>_xlfn.QUARTILE.INC($A$3:$G$3,2)</f>
        <v>1401</v>
      </c>
      <c r="K8">
        <f>_xlfn.QUARTILE.INC($A$4:$G$4,2)</f>
        <v>4633</v>
      </c>
      <c r="L8">
        <f>_xlfn.QUARTILE.INC($A$5:$G$5,2)</f>
        <v>6280</v>
      </c>
      <c r="M8">
        <f>_xlfn.QUARTILE.INC($A$6:$G$6,2)</f>
        <v>7047</v>
      </c>
      <c r="N8">
        <f>_xlfn.QUARTILE.INC($A$7:$G$7,2)</f>
        <v>8140</v>
      </c>
      <c r="O8">
        <f>_xlfn.QUARTILE.INC($A$8:$G$8,2)</f>
        <v>11511</v>
      </c>
      <c r="P8">
        <f>_xlfn.QUARTILE.INC($A$9:$G$9,2)</f>
        <v>12694</v>
      </c>
      <c r="Q8">
        <f>_xlfn.QUARTILE.INC($A$10:$G$10,2)</f>
        <v>17271</v>
      </c>
      <c r="R8">
        <f>_xlfn.QUARTILE.INC($A$11:$G$11,2)</f>
        <v>27135</v>
      </c>
      <c r="S8">
        <f>_xlfn.QUARTILE.INC($A$12:$G$12,2)</f>
        <v>38071</v>
      </c>
      <c r="T8">
        <f>_xlfn.QUARTILE.INC($A$13:$G$13,2)</f>
        <v>40063</v>
      </c>
      <c r="U8">
        <f>_xlfn.QUARTILE.INC($A$14:$G$14,2)</f>
        <v>40797</v>
      </c>
      <c r="V8">
        <f>_xlfn.QUARTILE.INC($A$15:$G$15,2)</f>
        <v>47275</v>
      </c>
      <c r="W8">
        <f>_xlfn.QUARTILE.INC($A$16:$G$16,2)</f>
        <v>35163</v>
      </c>
      <c r="X8">
        <f>_xlfn.QUARTILE.INC($A$17:$G$17,2)</f>
        <v>36433</v>
      </c>
      <c r="Y8">
        <f>_xlfn.QUARTILE.INC($A$18:$G$18,2)</f>
        <v>40423</v>
      </c>
      <c r="Z8">
        <f>_xlfn.QUARTILE.INC($A$19:$G$19,2)</f>
        <v>50035</v>
      </c>
      <c r="AA8">
        <f>_xlfn.QUARTILE.INC($A$20:$G$20,2)</f>
        <v>52781</v>
      </c>
      <c r="AB8">
        <f>_xlfn.QUARTILE.INC($A$21:$G$21,2)</f>
        <v>73874</v>
      </c>
      <c r="AC8">
        <f>_xlfn.QUARTILE.INC($A$22:$G$22,2)</f>
        <v>64412</v>
      </c>
      <c r="AD8">
        <f>_xlfn.QUARTILE.INC($A$23:$G$23,2)</f>
        <v>70946</v>
      </c>
      <c r="AE8">
        <f>_xlfn.QUARTILE.INC($A$24:$G$24,2)</f>
        <v>78453</v>
      </c>
      <c r="AF8">
        <f>_xlfn.QUARTILE.INC($A$25:$G$25,2)</f>
        <v>63937</v>
      </c>
      <c r="AG8">
        <f>_xlfn.QUARTILE.INC($A$26:$G$26,2)</f>
        <v>68126</v>
      </c>
      <c r="AH8">
        <f>_xlfn.QUARTILE.INC($A$27:$G$27,2)</f>
        <v>37930</v>
      </c>
      <c r="AI8">
        <f>_xlfn.QUARTILE.INC($A$28:$G$28,2)</f>
        <v>52341</v>
      </c>
      <c r="AJ8">
        <f>_xlfn.QUARTILE.INC($A$29:$G$29,2)</f>
        <v>77338</v>
      </c>
      <c r="AK8">
        <f>_xlfn.QUARTILE.INC($A$30:$G$30,2)</f>
        <v>47810</v>
      </c>
      <c r="AL8">
        <f>_xlfn.QUARTILE.INC($A$31:$G$31,2)</f>
        <v>52720.5</v>
      </c>
      <c r="AM8">
        <f>_xlfn.QUARTILE.INC($A$32:$G$32,2)</f>
        <v>32550</v>
      </c>
      <c r="AN8">
        <f>_xlfn.QUARTILE.INC($A$33:$G$33,2)</f>
        <v>57002</v>
      </c>
      <c r="AO8">
        <f>_xlfn.QUARTILE.INC($A$34:$G$34,2)</f>
        <v>54825</v>
      </c>
      <c r="AP8">
        <f>_xlfn.QUARTILE.INC($A$35:$G$35,2)</f>
        <v>76092</v>
      </c>
      <c r="AQ8">
        <f>_xlfn.QUARTILE.INC($A$36:$G$36,2)</f>
        <v>61703.5</v>
      </c>
      <c r="AR8">
        <f>_xlfn.QUARTILE.INC($A$37:$G$37,2)</f>
        <v>142784</v>
      </c>
      <c r="AS8">
        <f>_xlfn.QUARTILE.INC($A$38:$G$38,2)</f>
        <v>179739.5</v>
      </c>
      <c r="AT8">
        <f>_xlfn.QUARTILE.INC($A$39:$G$39,2)</f>
        <v>102628</v>
      </c>
      <c r="AU8">
        <f>_xlfn.QUARTILE.INC($A$40:$G$40,2)</f>
        <v>240410</v>
      </c>
      <c r="AV8">
        <f>_xlfn.QUARTILE.INC($A$41:$G$41,2)</f>
        <v>244433</v>
      </c>
      <c r="AW8">
        <f>_xlfn.QUARTILE.INC($A$42:$G$42,2)</f>
        <v>217026</v>
      </c>
      <c r="AX8">
        <f>_xlfn.QUARTILE.INC($A$43:$G$43,2)</f>
        <v>239803.5</v>
      </c>
      <c r="AY8">
        <f>_xlfn.QUARTILE.INC($A$44:$G$44,2)</f>
        <v>393553</v>
      </c>
      <c r="AZ8">
        <f>_xlfn.QUARTILE.INC($A$45:$G$45,2)</f>
        <v>285086</v>
      </c>
      <c r="BA8">
        <f>_xlfn.QUARTILE.INC($A$46:$G$46,2)</f>
        <v>334521</v>
      </c>
      <c r="BB8">
        <f>_xlfn.QUARTILE.INC($A$47:$G$47,2)</f>
        <v>529517</v>
      </c>
      <c r="BC8">
        <f>_xlfn.QUARTILE.INC($A$48:$G$48,2)</f>
        <v>363488.5</v>
      </c>
      <c r="BD8">
        <f>_xlfn.QUARTILE.INC($A$49:$G$49,2)</f>
        <v>226361</v>
      </c>
      <c r="BE8">
        <f>_xlfn.QUARTILE.INC($A$50:$G$50,2)</f>
        <v>152823</v>
      </c>
      <c r="BF8">
        <f>_xlfn.QUARTILE.INC($A$51:$G$51,2)</f>
        <v>40788</v>
      </c>
    </row>
    <row r="9" spans="1:58">
      <c r="A9" s="12">
        <v>71470</v>
      </c>
      <c r="B9" s="16">
        <v>11075</v>
      </c>
      <c r="C9" s="16">
        <v>97269</v>
      </c>
      <c r="D9" s="10">
        <v>8747</v>
      </c>
      <c r="E9" s="10">
        <v>7983</v>
      </c>
      <c r="F9">
        <v>15687</v>
      </c>
      <c r="G9">
        <v>12694</v>
      </c>
      <c r="H9" t="s">
        <v>19</v>
      </c>
      <c r="I9">
        <f>_xlfn.QUARTILE.INC($A$2:$G$2,3)</f>
        <v>524.5</v>
      </c>
      <c r="J9">
        <f>_xlfn.QUARTILE.INC($A$3:$G$3,3)</f>
        <v>3037</v>
      </c>
      <c r="K9">
        <f>_xlfn.QUARTILE.INC($A$4:$G$4,3)</f>
        <v>5436.5</v>
      </c>
      <c r="L9">
        <f>_xlfn.QUARTILE.INC($A$5:$G$5,3)</f>
        <v>10702.5</v>
      </c>
      <c r="M9">
        <f>_xlfn.QUARTILE.INC($A$6:$G$6,3)</f>
        <v>13393</v>
      </c>
      <c r="N9">
        <f>_xlfn.QUARTILE.INC($A$7:$G$7,3)</f>
        <v>16885.5</v>
      </c>
      <c r="O9">
        <f>_xlfn.QUARTILE.INC($A$8:$G$8,3)</f>
        <v>17303</v>
      </c>
      <c r="P9">
        <f>_xlfn.QUARTILE.INC($A$9:$G$9,3)</f>
        <v>43578.5</v>
      </c>
      <c r="Q9">
        <f>_xlfn.QUARTILE.INC($A$10:$G$10,3)</f>
        <v>53853.5</v>
      </c>
      <c r="R9">
        <f>_xlfn.QUARTILE.INC($A$11:$G$11,3)</f>
        <v>65927.5</v>
      </c>
      <c r="S9">
        <f>_xlfn.QUARTILE.INC($A$12:$G$12,3)</f>
        <v>69872.5</v>
      </c>
      <c r="T9">
        <f>_xlfn.QUARTILE.INC($A$13:$G$13,3)</f>
        <v>80581.5</v>
      </c>
      <c r="U9">
        <f>_xlfn.QUARTILE.INC($A$14:$G$14,3)</f>
        <v>81934</v>
      </c>
      <c r="V9">
        <f>_xlfn.QUARTILE.INC($A$15:$G$15,3)</f>
        <v>95306.5</v>
      </c>
      <c r="W9">
        <f>_xlfn.QUARTILE.INC($A$16:$G$16,3)</f>
        <v>52380</v>
      </c>
      <c r="X9">
        <f>_xlfn.QUARTILE.INC($A$17:$G$17,3)</f>
        <v>61307</v>
      </c>
      <c r="Y9">
        <f>_xlfn.QUARTILE.INC($A$18:$G$18,3)</f>
        <v>68435</v>
      </c>
      <c r="Z9">
        <f>_xlfn.QUARTILE.INC($A$19:$G$19,3)</f>
        <v>69787.5</v>
      </c>
      <c r="AA9">
        <f>_xlfn.QUARTILE.INC($A$20:$G$20,3)</f>
        <v>75318.5</v>
      </c>
      <c r="AB9">
        <f>_xlfn.QUARTILE.INC($A$21:$G$21,3)</f>
        <v>81943</v>
      </c>
      <c r="AC9">
        <f>_xlfn.QUARTILE.INC($A$22:$G$22,3)</f>
        <v>87272</v>
      </c>
      <c r="AD9">
        <f>_xlfn.QUARTILE.INC($A$23:$G$23,3)</f>
        <v>107948.5</v>
      </c>
      <c r="AE9">
        <f>_xlfn.QUARTILE.INC($A$24:$G$24,3)</f>
        <v>120143.5</v>
      </c>
      <c r="AF9">
        <f>_xlfn.QUARTILE.INC($A$25:$G$25,3)</f>
        <v>137451.5</v>
      </c>
      <c r="AG9">
        <f>_xlfn.QUARTILE.INC($A$26:$G$26,3)</f>
        <v>153899.75</v>
      </c>
      <c r="AH9">
        <f>_xlfn.QUARTILE.INC($A$27:$G$27,3)</f>
        <v>80516.5</v>
      </c>
      <c r="AI9">
        <f>_xlfn.QUARTILE.INC($A$28:$G$28,3)</f>
        <v>99798.5</v>
      </c>
      <c r="AJ9">
        <f>_xlfn.QUARTILE.INC($A$29:$G$29,3)</f>
        <v>134425.5</v>
      </c>
      <c r="AK9">
        <f>_xlfn.QUARTILE.INC($A$30:$G$30,3)</f>
        <v>87049</v>
      </c>
      <c r="AL9">
        <f>_xlfn.QUARTILE.INC($A$31:$G$31,3)</f>
        <v>121066.5</v>
      </c>
      <c r="AM9">
        <f>_xlfn.QUARTILE.INC($A$32:$G$32,3)</f>
        <v>107481.5</v>
      </c>
      <c r="AN9">
        <f>_xlfn.QUARTILE.INC($A$33:$G$33,3)</f>
        <v>138366.5</v>
      </c>
      <c r="AO9">
        <f>_xlfn.QUARTILE.INC($A$34:$G$34,3)</f>
        <v>112022.5</v>
      </c>
      <c r="AP9">
        <f>_xlfn.QUARTILE.INC($A$35:$G$35,3)</f>
        <v>174786</v>
      </c>
      <c r="AQ9">
        <f>_xlfn.QUARTILE.INC($A$36:$G$36,3)</f>
        <v>156968</v>
      </c>
      <c r="AR9">
        <f>_xlfn.QUARTILE.INC($A$37:$G$37,3)</f>
        <v>192765</v>
      </c>
      <c r="AS9">
        <f>_xlfn.QUARTILE.INC($A$38:$G$38,3)</f>
        <v>260687.5</v>
      </c>
      <c r="AT9">
        <f>_xlfn.QUARTILE.INC($A$39:$G$39,3)</f>
        <v>216977</v>
      </c>
      <c r="AU9">
        <f>_xlfn.QUARTILE.INC($A$40:$G$40,3)</f>
        <v>311792.25</v>
      </c>
      <c r="AV9">
        <f>_xlfn.QUARTILE.INC($A$41:$G$41,3)</f>
        <v>318080</v>
      </c>
      <c r="AW9">
        <f>_xlfn.QUARTILE.INC($A$42:$G$42,3)</f>
        <v>241808</v>
      </c>
      <c r="AX9">
        <f>_xlfn.QUARTILE.INC($A$43:$G$43,3)</f>
        <v>310039.5</v>
      </c>
      <c r="AY9">
        <f>_xlfn.QUARTILE.INC($A$44:$G$44,3)</f>
        <v>453250.5</v>
      </c>
      <c r="AZ9">
        <f>_xlfn.QUARTILE.INC($A$45:$G$45,3)</f>
        <v>401770.5</v>
      </c>
      <c r="BA9">
        <f>_xlfn.QUARTILE.INC($A$46:$G$46,3)</f>
        <v>428814.5</v>
      </c>
      <c r="BB9">
        <f>_xlfn.QUARTILE.INC($A$47:$G$47,3)</f>
        <v>529517</v>
      </c>
      <c r="BC9">
        <f>_xlfn.QUARTILE.INC($A$48:$G$48,3)</f>
        <v>457595.25</v>
      </c>
      <c r="BD9">
        <f>_xlfn.QUARTILE.INC($A$49:$G$49,3)</f>
        <v>381669</v>
      </c>
      <c r="BE9">
        <f>_xlfn.QUARTILE.INC($A$50:$G$50,3)</f>
        <v>232168.5</v>
      </c>
      <c r="BF9">
        <f>_xlfn.QUARTILE.INC($A$51:$G$51,3)</f>
        <v>180226.5</v>
      </c>
    </row>
    <row r="10" spans="1:58">
      <c r="A10" s="12">
        <v>88395</v>
      </c>
      <c r="B10" s="16">
        <v>17271</v>
      </c>
      <c r="C10" s="16">
        <v>115461</v>
      </c>
      <c r="D10" s="10">
        <v>15123</v>
      </c>
      <c r="E10" s="10">
        <v>8422</v>
      </c>
      <c r="F10">
        <v>16187</v>
      </c>
      <c r="G10">
        <v>19312</v>
      </c>
      <c r="H10" t="s">
        <v>21</v>
      </c>
      <c r="I10">
        <f>_xlfn.QUARTILE.INC($A$2:$G$2,4)</f>
        <v>1459</v>
      </c>
      <c r="J10">
        <f>_xlfn.QUARTILE.INC($A$3:$G$3,4)</f>
        <v>35699</v>
      </c>
      <c r="K10">
        <f>_xlfn.QUARTILE.INC($A$4:$G$4,4)</f>
        <v>38599</v>
      </c>
      <c r="L10">
        <f>_xlfn.QUARTILE.INC($A$5:$G$5,4)</f>
        <v>43490</v>
      </c>
      <c r="M10">
        <f>_xlfn.QUARTILE.INC($A$6:$G$6,4)</f>
        <v>60498</v>
      </c>
      <c r="N10">
        <f>_xlfn.QUARTILE.INC($A$7:$G$7,4)</f>
        <v>69804</v>
      </c>
      <c r="O10">
        <f>_xlfn.QUARTILE.INC($A$8:$G$8,4)</f>
        <v>70635</v>
      </c>
      <c r="P10">
        <f>_xlfn.QUARTILE.INC($A$9:$G$9,4)</f>
        <v>97269</v>
      </c>
      <c r="Q10">
        <f>_xlfn.QUARTILE.INC($A$10:$G$10,4)</f>
        <v>115461</v>
      </c>
      <c r="R10">
        <f>_xlfn.QUARTILE.INC($A$11:$G$11,4)</f>
        <v>117420</v>
      </c>
      <c r="S10">
        <f>_xlfn.QUARTILE.INC($A$12:$G$12,4)</f>
        <v>119000</v>
      </c>
      <c r="T10">
        <f>_xlfn.QUARTILE.INC($A$13:$G$13,4)</f>
        <v>121078</v>
      </c>
      <c r="U10">
        <f>_xlfn.QUARTILE.INC($A$14:$G$14,4)</f>
        <v>124715</v>
      </c>
      <c r="V10">
        <f>_xlfn.QUARTILE.INC($A$15:$G$15,4)</f>
        <v>147336</v>
      </c>
      <c r="W10">
        <f>_xlfn.QUARTILE.INC($A$16:$G$16,4)</f>
        <v>144107</v>
      </c>
      <c r="X10">
        <f>_xlfn.QUARTILE.INC($A$17:$G$17,4)</f>
        <v>146340</v>
      </c>
      <c r="Y10">
        <f>_xlfn.QUARTILE.INC($A$18:$G$18,4)</f>
        <v>148112</v>
      </c>
      <c r="Z10">
        <f>_xlfn.QUARTILE.INC($A$19:$G$19,4)</f>
        <v>149890</v>
      </c>
      <c r="AA10">
        <f>_xlfn.QUARTILE.INC($A$20:$G$20,4)</f>
        <v>160234</v>
      </c>
      <c r="AB10">
        <f>_xlfn.QUARTILE.INC($A$21:$G$21,4)</f>
        <v>164033</v>
      </c>
      <c r="AC10">
        <f>_xlfn.QUARTILE.INC($A$22:$G$22,4)</f>
        <v>189972</v>
      </c>
      <c r="AD10">
        <f>_xlfn.QUARTILE.INC($A$23:$G$23,4)</f>
        <v>198092</v>
      </c>
      <c r="AE10">
        <f>_xlfn.QUARTILE.INC($A$24:$G$24,4)</f>
        <v>209361</v>
      </c>
      <c r="AF10">
        <f>_xlfn.QUARTILE.INC($A$25:$G$25,4)</f>
        <v>218885</v>
      </c>
      <c r="AG10">
        <f>_xlfn.QUARTILE.INC($A$26:$G$26,4)</f>
        <v>221964</v>
      </c>
      <c r="AH10">
        <f>_xlfn.QUARTILE.INC($A$27:$G$27,4)</f>
        <v>180712</v>
      </c>
      <c r="AI10">
        <f>_xlfn.QUARTILE.INC($A$28:$G$28,4)</f>
        <v>215574</v>
      </c>
      <c r="AJ10">
        <f>_xlfn.QUARTILE.INC($A$29:$G$29,4)</f>
        <v>217065</v>
      </c>
      <c r="AK10">
        <f>_xlfn.QUARTILE.INC($A$30:$G$30,4)</f>
        <v>236452</v>
      </c>
      <c r="AL10">
        <f>_xlfn.QUARTILE.INC($A$31:$G$31,4)</f>
        <v>243984</v>
      </c>
      <c r="AM10">
        <f>_xlfn.QUARTILE.INC($A$32:$G$32,4)</f>
        <v>245564</v>
      </c>
      <c r="AN10">
        <f>_xlfn.QUARTILE.INC($A$33:$G$33,4)</f>
        <v>249164</v>
      </c>
      <c r="AO10">
        <f>_xlfn.QUARTILE.INC($A$34:$G$34,4)</f>
        <v>279846</v>
      </c>
      <c r="AP10">
        <f>_xlfn.QUARTILE.INC($A$35:$G$35,4)</f>
        <v>318430</v>
      </c>
      <c r="AQ10">
        <f>_xlfn.QUARTILE.INC($A$36:$G$36,4)</f>
        <v>320223</v>
      </c>
      <c r="AR10">
        <f>_xlfn.QUARTILE.INC($A$37:$G$37,4)</f>
        <v>409195</v>
      </c>
      <c r="AS10">
        <f>_xlfn.QUARTILE.INC($A$38:$G$38,4)</f>
        <v>416233</v>
      </c>
      <c r="AT10">
        <f>_xlfn.QUARTILE.INC($A$39:$G$39,4)</f>
        <v>438677</v>
      </c>
      <c r="AU10">
        <f>_xlfn.QUARTILE.INC($A$40:$G$40,4)</f>
        <v>462258</v>
      </c>
      <c r="AV10">
        <f>_xlfn.QUARTILE.INC($A$41:$G$41,4)</f>
        <v>467948</v>
      </c>
      <c r="AW10">
        <f>_xlfn.QUARTILE.INC($A$42:$G$42,4)</f>
        <v>478715</v>
      </c>
      <c r="AX10">
        <f>_xlfn.QUARTILE.INC($A$43:$G$43,4)</f>
        <v>485115</v>
      </c>
      <c r="AY10">
        <f>_xlfn.QUARTILE.INC($A$44:$G$44,4)</f>
        <v>512948</v>
      </c>
      <c r="AZ10">
        <f>_xlfn.QUARTILE.INC($A$45:$G$45,4)</f>
        <v>518455</v>
      </c>
      <c r="BA10">
        <f>_xlfn.QUARTILE.INC($A$46:$G$46,4)</f>
        <v>523108</v>
      </c>
      <c r="BB10">
        <f>_xlfn.QUARTILE.INC($A$47:$G$47,4)</f>
        <v>529517</v>
      </c>
      <c r="BC10">
        <f>_xlfn.QUARTILE.INC($A$48:$G$48,4)</f>
        <v>551702</v>
      </c>
      <c r="BD10">
        <f>_xlfn.QUARTILE.INC($A$49:$G$49,4)</f>
        <v>560271</v>
      </c>
      <c r="BE10">
        <f>_xlfn.QUARTILE.INC($A$50:$G$50,4)</f>
        <v>311514</v>
      </c>
      <c r="BF10">
        <f>_xlfn.QUARTILE.INC($A$51:$G$51,4)</f>
        <v>319665</v>
      </c>
    </row>
    <row r="11" spans="1:58">
      <c r="A11" s="12">
        <v>98920</v>
      </c>
      <c r="B11" s="16">
        <v>27135</v>
      </c>
      <c r="C11" s="16">
        <v>117420</v>
      </c>
      <c r="D11" s="10">
        <v>15628</v>
      </c>
      <c r="E11" s="10">
        <v>15576</v>
      </c>
      <c r="F11">
        <v>32935</v>
      </c>
      <c r="G11">
        <v>24000</v>
      </c>
    </row>
    <row r="12" spans="1:58">
      <c r="A12" s="12">
        <v>100404</v>
      </c>
      <c r="B12" s="16">
        <v>38071</v>
      </c>
      <c r="C12" s="16">
        <v>119000</v>
      </c>
      <c r="D12" s="10">
        <v>16233</v>
      </c>
      <c r="E12" s="10">
        <v>4138</v>
      </c>
      <c r="F12">
        <v>39341</v>
      </c>
      <c r="G12">
        <v>35611</v>
      </c>
    </row>
    <row r="13" spans="1:58">
      <c r="A13" s="12">
        <v>117988</v>
      </c>
      <c r="B13" s="16">
        <v>43175</v>
      </c>
      <c r="C13" s="16">
        <v>121078</v>
      </c>
      <c r="D13" s="10">
        <v>16844</v>
      </c>
      <c r="E13" s="10">
        <v>3788</v>
      </c>
      <c r="F13">
        <v>40063</v>
      </c>
      <c r="G13">
        <v>10723</v>
      </c>
    </row>
    <row r="14" spans="1:58">
      <c r="A14" s="12">
        <v>120027</v>
      </c>
      <c r="B14" s="16">
        <v>43841</v>
      </c>
      <c r="C14" s="16">
        <v>124715</v>
      </c>
      <c r="D14" s="10">
        <v>20472</v>
      </c>
      <c r="E14" s="10">
        <v>6227</v>
      </c>
      <c r="F14">
        <v>40797</v>
      </c>
      <c r="G14">
        <v>23535</v>
      </c>
    </row>
    <row r="15" spans="1:58">
      <c r="A15" s="12">
        <v>140515</v>
      </c>
      <c r="B15" s="16">
        <v>47275</v>
      </c>
      <c r="C15" s="16">
        <v>147336</v>
      </c>
      <c r="D15" s="10">
        <v>30295</v>
      </c>
      <c r="E15" s="10">
        <v>4873</v>
      </c>
      <c r="F15">
        <v>41543</v>
      </c>
      <c r="G15">
        <v>50098</v>
      </c>
    </row>
    <row r="16" spans="1:58">
      <c r="A16" s="12">
        <v>144107</v>
      </c>
      <c r="B16" s="16">
        <v>49898</v>
      </c>
      <c r="C16" s="16">
        <v>26581</v>
      </c>
      <c r="D16" s="10">
        <v>35163</v>
      </c>
      <c r="E16" s="10">
        <v>11094</v>
      </c>
      <c r="F16">
        <v>54862</v>
      </c>
      <c r="G16">
        <v>18450</v>
      </c>
    </row>
    <row r="17" spans="1:7">
      <c r="A17" s="12">
        <v>146340</v>
      </c>
      <c r="B17" s="16">
        <v>55199</v>
      </c>
      <c r="C17" s="16">
        <v>25828</v>
      </c>
      <c r="D17" s="10">
        <v>36433</v>
      </c>
      <c r="E17" s="10">
        <v>6515</v>
      </c>
      <c r="F17">
        <v>67415</v>
      </c>
      <c r="G17">
        <v>26735</v>
      </c>
    </row>
    <row r="18" spans="1:7">
      <c r="A18" s="12">
        <v>148112</v>
      </c>
      <c r="B18" s="16">
        <v>55947</v>
      </c>
      <c r="C18" s="16">
        <v>28885</v>
      </c>
      <c r="D18" s="10">
        <v>40423</v>
      </c>
      <c r="E18" s="10">
        <v>11993</v>
      </c>
      <c r="F18">
        <v>80923</v>
      </c>
      <c r="G18">
        <v>22092</v>
      </c>
    </row>
    <row r="19" spans="1:7">
      <c r="A19" s="12">
        <v>149890</v>
      </c>
      <c r="B19" s="16">
        <v>57731</v>
      </c>
      <c r="C19" s="16">
        <v>20967</v>
      </c>
      <c r="D19" s="10">
        <v>50035</v>
      </c>
      <c r="E19" s="10">
        <v>7989</v>
      </c>
      <c r="F19">
        <v>81844</v>
      </c>
      <c r="G19">
        <v>20733</v>
      </c>
    </row>
    <row r="20" spans="1:7">
      <c r="A20" s="12">
        <v>160234</v>
      </c>
      <c r="B20" s="16">
        <v>66977</v>
      </c>
      <c r="C20" s="16">
        <v>25788</v>
      </c>
      <c r="D20" s="10">
        <v>52781</v>
      </c>
      <c r="E20" s="10">
        <v>7460</v>
      </c>
      <c r="F20">
        <v>83660</v>
      </c>
      <c r="G20">
        <v>21090</v>
      </c>
    </row>
    <row r="21" spans="1:7">
      <c r="A21" s="12">
        <v>164033</v>
      </c>
      <c r="B21" s="16">
        <v>73874</v>
      </c>
      <c r="C21" s="16">
        <v>77184</v>
      </c>
      <c r="D21" s="10">
        <v>61443</v>
      </c>
      <c r="E21" s="10">
        <v>10654</v>
      </c>
      <c r="F21">
        <v>86702</v>
      </c>
      <c r="G21">
        <v>15825</v>
      </c>
    </row>
    <row r="22" spans="1:7">
      <c r="A22" s="12">
        <v>189972</v>
      </c>
      <c r="B22" s="16">
        <v>80810</v>
      </c>
      <c r="C22" s="16">
        <v>29486</v>
      </c>
      <c r="D22" s="10">
        <v>64412</v>
      </c>
      <c r="E22" s="10">
        <v>15856</v>
      </c>
      <c r="F22">
        <v>93734</v>
      </c>
      <c r="G22">
        <v>24481</v>
      </c>
    </row>
    <row r="23" spans="1:7">
      <c r="A23" s="12">
        <v>198092</v>
      </c>
      <c r="B23" s="16">
        <v>86687</v>
      </c>
      <c r="C23" s="16">
        <v>35788</v>
      </c>
      <c r="D23" s="10">
        <v>70946</v>
      </c>
      <c r="E23" s="10">
        <v>55746</v>
      </c>
      <c r="F23">
        <v>129210</v>
      </c>
      <c r="G23">
        <v>20496</v>
      </c>
    </row>
    <row r="24" spans="1:7">
      <c r="A24" s="12">
        <v>209361</v>
      </c>
      <c r="B24" s="16">
        <v>94435</v>
      </c>
      <c r="C24" s="16">
        <v>29441</v>
      </c>
      <c r="D24" s="10">
        <v>78453</v>
      </c>
      <c r="E24" s="10">
        <v>7310</v>
      </c>
      <c r="F24">
        <v>145852</v>
      </c>
      <c r="G24">
        <v>52935</v>
      </c>
    </row>
    <row r="25" spans="1:7">
      <c r="A25" s="12">
        <v>218885</v>
      </c>
      <c r="B25" s="16">
        <v>37478</v>
      </c>
      <c r="C25" s="16">
        <v>46011</v>
      </c>
      <c r="D25" s="10">
        <v>81863</v>
      </c>
      <c r="E25" s="10"/>
      <c r="F25">
        <v>155981</v>
      </c>
      <c r="G25">
        <v>26286</v>
      </c>
    </row>
    <row r="26" spans="1:7">
      <c r="A26" s="12">
        <v>221964</v>
      </c>
      <c r="B26" s="16" t="s">
        <v>69</v>
      </c>
      <c r="C26" s="16">
        <v>14896</v>
      </c>
      <c r="D26" s="10">
        <v>89510</v>
      </c>
      <c r="E26" s="10">
        <v>6066</v>
      </c>
      <c r="F26">
        <v>175363</v>
      </c>
      <c r="G26">
        <v>46742</v>
      </c>
    </row>
    <row r="27" spans="1:7">
      <c r="A27" s="12">
        <v>44035</v>
      </c>
      <c r="B27" s="16" t="s">
        <v>69</v>
      </c>
      <c r="C27" s="16">
        <v>24921</v>
      </c>
      <c r="D27" s="10">
        <v>92677</v>
      </c>
      <c r="E27" s="10">
        <v>5190</v>
      </c>
      <c r="F27">
        <v>180712</v>
      </c>
      <c r="G27">
        <v>31825</v>
      </c>
    </row>
    <row r="28" spans="1:7">
      <c r="A28" s="12">
        <v>56183</v>
      </c>
      <c r="B28" s="16" t="s">
        <v>69</v>
      </c>
      <c r="C28" s="16">
        <v>48499</v>
      </c>
      <c r="D28" s="10">
        <v>114337</v>
      </c>
      <c r="E28" s="10">
        <v>2648</v>
      </c>
      <c r="F28">
        <v>215574</v>
      </c>
      <c r="G28">
        <v>47318</v>
      </c>
    </row>
    <row r="29" spans="1:7">
      <c r="A29" s="12">
        <v>106879</v>
      </c>
      <c r="B29" s="16" t="s">
        <v>69</v>
      </c>
      <c r="C29" s="16"/>
      <c r="D29" s="10"/>
      <c r="E29" s="10">
        <v>3599</v>
      </c>
      <c r="F29">
        <v>217065</v>
      </c>
      <c r="G29">
        <v>47797</v>
      </c>
    </row>
    <row r="30" spans="1:7">
      <c r="A30" s="12">
        <v>47810</v>
      </c>
      <c r="B30" s="16">
        <v>54165</v>
      </c>
      <c r="C30" s="16">
        <v>22417</v>
      </c>
      <c r="D30" s="10">
        <v>119933</v>
      </c>
      <c r="E30" s="10">
        <v>1862</v>
      </c>
      <c r="F30">
        <v>236452</v>
      </c>
      <c r="G30">
        <v>34278</v>
      </c>
    </row>
    <row r="31" spans="1:7">
      <c r="A31" s="12">
        <v>52869</v>
      </c>
      <c r="B31" s="16" t="s">
        <v>91</v>
      </c>
      <c r="C31" s="16">
        <v>52572</v>
      </c>
      <c r="D31" s="10">
        <v>143799</v>
      </c>
      <c r="E31" s="10">
        <v>10170</v>
      </c>
      <c r="F31">
        <v>243984</v>
      </c>
      <c r="G31">
        <v>40451</v>
      </c>
    </row>
    <row r="32" spans="1:7">
      <c r="A32" s="12">
        <v>60413</v>
      </c>
      <c r="B32" s="16">
        <v>9833</v>
      </c>
      <c r="C32" s="16">
        <v>17907</v>
      </c>
      <c r="D32" s="10">
        <v>154550</v>
      </c>
      <c r="E32" s="10">
        <v>1520</v>
      </c>
      <c r="F32">
        <v>245564</v>
      </c>
      <c r="G32">
        <v>32550</v>
      </c>
    </row>
    <row r="33" spans="1:7">
      <c r="A33" s="12">
        <v>45689</v>
      </c>
      <c r="B33" s="16" t="s">
        <v>69</v>
      </c>
      <c r="C33" s="16">
        <v>16201</v>
      </c>
      <c r="D33" s="10">
        <v>161717</v>
      </c>
      <c r="E33" s="10">
        <v>3015</v>
      </c>
      <c r="F33">
        <v>249164</v>
      </c>
      <c r="G33">
        <v>68315</v>
      </c>
    </row>
    <row r="34" spans="1:7">
      <c r="A34" s="12">
        <v>54825</v>
      </c>
      <c r="B34" s="16">
        <v>60373</v>
      </c>
      <c r="C34" s="16">
        <v>31366</v>
      </c>
      <c r="D34" s="10">
        <v>163672</v>
      </c>
      <c r="E34" s="10">
        <v>1857</v>
      </c>
      <c r="F34">
        <v>279846</v>
      </c>
      <c r="G34">
        <v>51825</v>
      </c>
    </row>
    <row r="35" spans="1:7">
      <c r="A35" s="12">
        <v>47388</v>
      </c>
      <c r="B35" s="16" t="s">
        <v>69</v>
      </c>
      <c r="C35" s="16">
        <v>18583</v>
      </c>
      <c r="D35" s="10">
        <v>174786</v>
      </c>
      <c r="E35" s="10">
        <v>76092</v>
      </c>
      <c r="F35">
        <v>318430</v>
      </c>
      <c r="G35" t="s">
        <v>69</v>
      </c>
    </row>
    <row r="36" spans="1:7">
      <c r="A36" s="12">
        <v>54656</v>
      </c>
      <c r="B36" s="16">
        <v>67886</v>
      </c>
      <c r="C36" s="16">
        <v>38401</v>
      </c>
      <c r="D36" s="10">
        <v>186662</v>
      </c>
      <c r="E36" s="10" t="s">
        <v>69</v>
      </c>
      <c r="F36">
        <v>320223</v>
      </c>
      <c r="G36">
        <v>55521</v>
      </c>
    </row>
    <row r="37" spans="1:7">
      <c r="A37" s="18">
        <v>19390</v>
      </c>
      <c r="B37" s="18"/>
      <c r="C37" s="18">
        <v>142784</v>
      </c>
      <c r="D37" s="18">
        <v>192765</v>
      </c>
      <c r="E37" s="18">
        <v>54952</v>
      </c>
      <c r="F37" s="18">
        <v>409195</v>
      </c>
      <c r="G37" s="19" t="s">
        <v>69</v>
      </c>
    </row>
    <row r="38" spans="1:7">
      <c r="A38" s="18">
        <v>15588</v>
      </c>
      <c r="B38" s="18"/>
      <c r="C38" s="18">
        <v>150640</v>
      </c>
      <c r="D38" s="18">
        <v>208839</v>
      </c>
      <c r="E38" s="18"/>
      <c r="F38" s="18">
        <v>416233</v>
      </c>
      <c r="G38" s="19" t="s">
        <v>69</v>
      </c>
    </row>
    <row r="39" spans="1:7">
      <c r="A39" s="18">
        <v>102628</v>
      </c>
      <c r="B39" s="18"/>
      <c r="C39" s="18">
        <v>1147</v>
      </c>
      <c r="D39" s="18">
        <v>216977</v>
      </c>
      <c r="E39" s="18">
        <v>45708</v>
      </c>
      <c r="F39" s="18">
        <v>438677</v>
      </c>
      <c r="G39" s="19" t="s">
        <v>69</v>
      </c>
    </row>
    <row r="40" spans="1:7">
      <c r="A40" s="18">
        <v>49784</v>
      </c>
      <c r="B40" s="18"/>
      <c r="C40" s="18">
        <v>261637</v>
      </c>
      <c r="D40" s="18">
        <v>219183</v>
      </c>
      <c r="E40" s="18"/>
      <c r="F40" s="18">
        <v>462258</v>
      </c>
      <c r="G40" s="19" t="s">
        <v>69</v>
      </c>
    </row>
    <row r="41" spans="1:7">
      <c r="A41" s="18">
        <v>55193</v>
      </c>
      <c r="B41" s="18"/>
      <c r="C41" s="18">
        <v>268124</v>
      </c>
      <c r="D41" s="18">
        <v>220742</v>
      </c>
      <c r="E41" s="18"/>
      <c r="F41" s="18">
        <v>467948</v>
      </c>
      <c r="G41" s="19" t="s">
        <v>69</v>
      </c>
    </row>
    <row r="42" spans="1:7">
      <c r="A42" s="18">
        <v>42691</v>
      </c>
      <c r="B42" s="18">
        <v>13911</v>
      </c>
      <c r="C42" s="18">
        <v>217026</v>
      </c>
      <c r="D42" s="18">
        <v>241808</v>
      </c>
      <c r="E42" s="18"/>
      <c r="F42" s="18">
        <v>478715</v>
      </c>
      <c r="G42" s="19" t="s">
        <v>69</v>
      </c>
    </row>
    <row r="43" spans="1:7">
      <c r="A43" s="18"/>
      <c r="B43" s="18"/>
      <c r="C43" s="18">
        <v>227926</v>
      </c>
      <c r="D43" s="18">
        <v>251681</v>
      </c>
      <c r="E43" s="18">
        <v>85951</v>
      </c>
      <c r="F43" s="18">
        <v>485115</v>
      </c>
      <c r="G43" s="19" t="s">
        <v>69</v>
      </c>
    </row>
    <row r="44" spans="1:7">
      <c r="A44" s="18"/>
      <c r="B44" s="18"/>
      <c r="C44" s="18"/>
      <c r="D44" s="18">
        <v>274158</v>
      </c>
      <c r="E44" s="18"/>
      <c r="F44" s="18">
        <v>512948</v>
      </c>
      <c r="G44" s="19" t="s">
        <v>69</v>
      </c>
    </row>
    <row r="45" spans="1:7">
      <c r="A45" s="18"/>
      <c r="B45" s="18"/>
      <c r="C45" s="18"/>
      <c r="D45" s="18">
        <v>285086</v>
      </c>
      <c r="E45" s="18">
        <v>95309</v>
      </c>
      <c r="F45" s="18">
        <v>518455</v>
      </c>
      <c r="G45" s="19" t="s">
        <v>69</v>
      </c>
    </row>
    <row r="46" spans="1:7">
      <c r="A46" s="18"/>
      <c r="B46" s="18"/>
      <c r="C46" s="18"/>
      <c r="D46" s="18">
        <v>334521</v>
      </c>
      <c r="E46" s="18">
        <v>10145</v>
      </c>
      <c r="F46" s="18">
        <v>523108</v>
      </c>
      <c r="G46" s="19" t="s">
        <v>69</v>
      </c>
    </row>
    <row r="47" spans="1:7">
      <c r="A47" s="18"/>
      <c r="B47" s="18"/>
      <c r="C47" s="18"/>
      <c r="D47" s="18"/>
      <c r="E47" s="18"/>
      <c r="F47" s="18">
        <v>529517</v>
      </c>
      <c r="G47" s="19" t="s">
        <v>69</v>
      </c>
    </row>
    <row r="48" spans="1:7">
      <c r="A48" s="18"/>
      <c r="B48" s="18"/>
      <c r="C48" s="18"/>
      <c r="D48" s="18"/>
      <c r="E48" s="18">
        <v>175275</v>
      </c>
      <c r="F48" s="18">
        <v>551702</v>
      </c>
      <c r="G48" s="19" t="s">
        <v>69</v>
      </c>
    </row>
    <row r="49" spans="1:7">
      <c r="A49" s="18"/>
      <c r="B49" s="18"/>
      <c r="C49" s="18">
        <v>322135</v>
      </c>
      <c r="D49" s="18">
        <v>2958</v>
      </c>
      <c r="E49" s="18">
        <v>130587</v>
      </c>
      <c r="F49" s="18">
        <v>560271</v>
      </c>
      <c r="G49" s="19" t="s">
        <v>69</v>
      </c>
    </row>
    <row r="50" spans="1:7">
      <c r="A50" s="18"/>
      <c r="B50" s="18">
        <v>152823</v>
      </c>
      <c r="C50" s="18">
        <v>311514</v>
      </c>
      <c r="D50" s="18">
        <v>5335</v>
      </c>
      <c r="E50" s="18"/>
      <c r="F50" s="18"/>
      <c r="G50" s="19" t="s">
        <v>69</v>
      </c>
    </row>
    <row r="51" spans="1:7" ht="18">
      <c r="A51" s="18">
        <v>40788</v>
      </c>
      <c r="B51" s="18"/>
      <c r="C51" s="18">
        <v>319665</v>
      </c>
      <c r="D51" s="20">
        <v>15358</v>
      </c>
      <c r="E51" s="18"/>
      <c r="F51" s="18"/>
      <c r="G51" s="19" t="s">
        <v>69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F51"/>
  <sheetViews>
    <sheetView tabSelected="1" workbookViewId="0">
      <selection activeCell="G51" sqref="A1:G51"/>
    </sheetView>
  </sheetViews>
  <sheetFormatPr defaultColWidth="11.42578125" defaultRowHeight="15"/>
  <sheetData>
    <row r="1" spans="1:58">
      <c r="A1" s="11" t="s">
        <v>32</v>
      </c>
      <c r="B1" s="11" t="s">
        <v>31</v>
      </c>
      <c r="C1" s="11" t="s">
        <v>29</v>
      </c>
      <c r="D1" s="11" t="s">
        <v>28</v>
      </c>
      <c r="E1" s="11" t="s">
        <v>27</v>
      </c>
      <c r="F1" s="11" t="s">
        <v>25</v>
      </c>
      <c r="G1" s="11" t="s">
        <v>30</v>
      </c>
    </row>
    <row r="2" spans="1:58">
      <c r="A2" s="12">
        <v>34</v>
      </c>
      <c r="B2" s="13">
        <v>19</v>
      </c>
      <c r="C2" s="14">
        <v>26</v>
      </c>
      <c r="D2" s="15">
        <v>31</v>
      </c>
      <c r="E2" s="15">
        <v>21</v>
      </c>
      <c r="F2">
        <v>33</v>
      </c>
      <c r="G2">
        <v>40</v>
      </c>
    </row>
    <row r="3" spans="1:58">
      <c r="A3" s="12">
        <v>45.971000000000004</v>
      </c>
      <c r="B3" s="13">
        <v>15.244999999999999</v>
      </c>
      <c r="C3" s="14">
        <v>24.123999999999999</v>
      </c>
      <c r="D3" s="15">
        <v>20.067</v>
      </c>
      <c r="E3" s="15">
        <v>31.140999999999998</v>
      </c>
      <c r="F3">
        <v>33.094000000000001</v>
      </c>
      <c r="G3">
        <v>14.183999999999999</v>
      </c>
    </row>
    <row r="4" spans="1:58">
      <c r="A4" s="12">
        <v>31.149000000000001</v>
      </c>
      <c r="B4" s="13">
        <v>29.190999999999999</v>
      </c>
      <c r="C4" s="14">
        <v>18.347000000000001</v>
      </c>
      <c r="D4" s="15">
        <v>12.138</v>
      </c>
      <c r="E4" s="15">
        <v>14.131</v>
      </c>
      <c r="F4">
        <v>18.411999999999999</v>
      </c>
      <c r="G4">
        <v>16.137999999999998</v>
      </c>
    </row>
    <row r="5" spans="1:58">
      <c r="A5" s="12">
        <v>61.945</v>
      </c>
      <c r="B5" s="13">
        <v>16.210999999999999</v>
      </c>
      <c r="C5" s="14">
        <v>21.007999999999999</v>
      </c>
      <c r="D5" s="15">
        <v>14.095000000000001</v>
      </c>
      <c r="E5" s="15">
        <v>18.256</v>
      </c>
      <c r="F5">
        <v>19.370999999999999</v>
      </c>
      <c r="G5">
        <v>11.218999999999999</v>
      </c>
    </row>
    <row r="6" spans="1:58">
      <c r="A6" s="12">
        <v>54.212000000000003</v>
      </c>
      <c r="B6" s="13">
        <v>11.303000000000001</v>
      </c>
      <c r="C6" s="14">
        <v>19.629000000000001</v>
      </c>
      <c r="D6" s="15">
        <v>8.1260000000000012</v>
      </c>
      <c r="E6" s="15">
        <v>7.2389999999999999</v>
      </c>
      <c r="F6">
        <v>21.452999999999999</v>
      </c>
      <c r="G6">
        <v>12.239000000000001</v>
      </c>
      <c r="H6" t="s">
        <v>13</v>
      </c>
      <c r="I6">
        <f>_xlfn.QUARTILE.INC($A$2:$G$2,0)</f>
        <v>19</v>
      </c>
      <c r="J6">
        <f>_xlfn.QUARTILE.INC($A$3:$G$3,0)</f>
        <v>14.183999999999999</v>
      </c>
      <c r="K6">
        <f>_xlfn.QUARTILE.INC($A$4:$G$4,0)</f>
        <v>12.138</v>
      </c>
      <c r="L6">
        <f>_xlfn.QUARTILE.INC($A$5:$G$5,0)</f>
        <v>11.218999999999999</v>
      </c>
      <c r="M6">
        <f>_xlfn.QUARTILE.INC($A$6:$G$6,0)</f>
        <v>7.2389999999999999</v>
      </c>
      <c r="N6">
        <f>_xlfn.QUARTILE.INC($A$7:$G$7,0)</f>
        <v>11.885999999999999</v>
      </c>
      <c r="O6">
        <f>_xlfn.QUARTILE.INC($A$8:$G$8,0)</f>
        <v>11.959</v>
      </c>
      <c r="P6">
        <f>_xlfn.QUARTILE.INC($A$9:$G$9,0)</f>
        <v>11.657</v>
      </c>
      <c r="Q6">
        <f>_xlfn.QUARTILE.INC($A$10:$G$10,0)</f>
        <v>10.63</v>
      </c>
      <c r="R6">
        <f>_xlfn.QUARTILE.INC($A$11:$G$11,0)</f>
        <v>17.709</v>
      </c>
      <c r="S6">
        <f>_xlfn.QUARTILE.INC($A$12:$G$12,0)</f>
        <v>10.433</v>
      </c>
      <c r="T6">
        <f>_xlfn.QUARTILE.INC($A$13:$G$13,0)</f>
        <v>12.177</v>
      </c>
      <c r="U6">
        <f>_xlfn.QUARTILE.INC($A$14:$G$14,0)</f>
        <v>21.536000000000001</v>
      </c>
      <c r="V6">
        <f>_xlfn.QUARTILE.INC($A$15:$G$15,0)</f>
        <v>12.522</v>
      </c>
      <c r="W6">
        <f>_xlfn.QUARTILE.INC($A$16:$G$16,0)</f>
        <v>16.134</v>
      </c>
      <c r="X6">
        <f>_xlfn.QUARTILE.INC($A$17:$G$17,0)</f>
        <v>10.581</v>
      </c>
      <c r="Y6">
        <f>_xlfn.QUARTILE.INC($A$18:$G$18,0)</f>
        <v>13.189</v>
      </c>
      <c r="Z6">
        <f>_xlfn.QUARTILE.INC($A$19:$G$19,0)</f>
        <v>15.843999999999999</v>
      </c>
      <c r="AA6">
        <f>_xlfn.QUARTILE.INC($A$20:$G$20,0)</f>
        <v>11.181000000000001</v>
      </c>
      <c r="AB6">
        <f>_xlfn.QUARTILE.INC($A$21:$G$21,0)</f>
        <v>24.951999999999998</v>
      </c>
      <c r="AC6">
        <f>_xlfn.QUARTILE.INC($A$22:$G$22,0)</f>
        <v>30.943999999999999</v>
      </c>
      <c r="AD6">
        <f>_xlfn.QUARTILE.INC($A$23:$G$23,0)</f>
        <v>12.157</v>
      </c>
      <c r="AE6">
        <f>_xlfn.QUARTILE.INC($A$24:$G$24,0)</f>
        <v>16.925000000000001</v>
      </c>
      <c r="AF6">
        <f>_xlfn.QUARTILE.INC($A$25:$G$25,0)</f>
        <v>19.169</v>
      </c>
      <c r="AG6">
        <f>_xlfn.QUARTILE.INC($A$26:$G$26,0)</f>
        <v>20.051000000000002</v>
      </c>
      <c r="AH6">
        <f>_xlfn.QUARTILE.INC($A$27:$G$27,0)</f>
        <v>9.907</v>
      </c>
      <c r="AI6">
        <f>_xlfn.QUARTILE.INC($A$28:$G$28,0)</f>
        <v>16.088000000000001</v>
      </c>
      <c r="AJ6">
        <f>_xlfn.QUARTILE.INC($A$29:$G$29,0)</f>
        <v>5.9570000000000007</v>
      </c>
      <c r="AK6">
        <f>_xlfn.QUARTILE.INC($A$30:$G$30,0)</f>
        <v>19.901</v>
      </c>
      <c r="AL6">
        <f>_xlfn.QUARTILE.INC($A$31:$G$31,0)</f>
        <v>13.23</v>
      </c>
      <c r="AM6">
        <f>_xlfn.QUARTILE.INC($A$32:$G$32,0)</f>
        <v>12.253</v>
      </c>
      <c r="AN6">
        <f>_xlfn.QUARTILE.INC($A$33:$G$33,0)</f>
        <v>16.451000000000001</v>
      </c>
      <c r="AO6">
        <f>_xlfn.QUARTILE.INC($A$34:$G$34,0)</f>
        <v>18.806000000000001</v>
      </c>
      <c r="AP6">
        <f>_xlfn.QUARTILE.INC($A$35:$G$35,0)</f>
        <v>36.018000000000001</v>
      </c>
      <c r="AQ6">
        <f>_xlfn.QUARTILE.INC($A$36:$G$36,0)</f>
        <v>15.308999999999999</v>
      </c>
      <c r="AR6">
        <f>_xlfn.QUARTILE.INC($A$37:$G$37,0)</f>
        <v>32.162999999999997</v>
      </c>
      <c r="AS6">
        <f>_xlfn.QUARTILE.INC($A$38:$G$38,0)</f>
        <v>13.388</v>
      </c>
      <c r="AT6">
        <f>_xlfn.QUARTILE.INC($A$39:$G$39,0)</f>
        <v>19.712</v>
      </c>
      <c r="AU6">
        <f>_xlfn.QUARTILE.INC($A$40:$G$40,0)</f>
        <v>27.387999999999998</v>
      </c>
      <c r="AV6">
        <f>_xlfn.QUARTILE.INC($A$41:$G$41,0)</f>
        <v>20.391999999999999</v>
      </c>
      <c r="AW6">
        <f>_xlfn.QUARTILE.INC($A$42:$G$42,0)</f>
        <v>14.853</v>
      </c>
      <c r="AX6">
        <f>_xlfn.QUARTILE.INC($A$43:$G$43,0)</f>
        <v>22.922000000000001</v>
      </c>
      <c r="AY6">
        <f>_xlfn.QUARTILE.INC($A$44:$G$44,0)</f>
        <v>15.477</v>
      </c>
      <c r="AZ6">
        <f>_xlfn.QUARTILE.INC($A$45:$G$45,0)</f>
        <v>31.489000000000001</v>
      </c>
      <c r="BA6">
        <f>_xlfn.QUARTILE.INC($A$46:$G$46,0)</f>
        <v>23.377000000000002</v>
      </c>
      <c r="BB6">
        <f>_xlfn.QUARTILE.INC($A$47:$G$47,0)</f>
        <v>35.373000000000005</v>
      </c>
      <c r="BC6">
        <f>_xlfn.QUARTILE.INC($A$48:$G$48,0)</f>
        <v>38.393999999999998</v>
      </c>
      <c r="BD6">
        <f>_xlfn.QUARTILE.INC($A$49:$G$49,0)</f>
        <v>26.436999999999998</v>
      </c>
      <c r="BE6">
        <f>_xlfn.QUARTILE.INC($A$50:$G$50,0)</f>
        <v>14.802</v>
      </c>
      <c r="BF6">
        <f>_xlfn.QUARTILE.INC($A$51:$G$51,0)</f>
        <v>30.753</v>
      </c>
    </row>
    <row r="7" spans="1:58">
      <c r="A7" s="12">
        <v>36.188000000000002</v>
      </c>
      <c r="B7" s="16">
        <v>28.373000000000001</v>
      </c>
      <c r="C7" s="16">
        <v>11.885999999999999</v>
      </c>
      <c r="D7" s="10">
        <v>15.202999999999999</v>
      </c>
      <c r="E7" s="15">
        <v>18.271000000000001</v>
      </c>
      <c r="F7">
        <v>12.545999999999999</v>
      </c>
      <c r="G7">
        <v>28.349</v>
      </c>
      <c r="H7" t="s">
        <v>15</v>
      </c>
      <c r="I7">
        <f>_xlfn.QUARTILE.INC($A$2:$G$2,1)</f>
        <v>23.5</v>
      </c>
      <c r="J7">
        <f>_xlfn.QUARTILE.INC($A$3:$G$3,1)</f>
        <v>17.655999999999999</v>
      </c>
      <c r="K7">
        <f>_xlfn.QUARTILE.INC($A$4:$G$4,1)</f>
        <v>15.134499999999999</v>
      </c>
      <c r="L7">
        <f>_xlfn.QUARTILE.INC($A$5:$G$5,1)</f>
        <v>15.152999999999999</v>
      </c>
      <c r="M7">
        <f>_xlfn.QUARTILE.INC($A$6:$G$6,1)</f>
        <v>9.714500000000001</v>
      </c>
      <c r="N7">
        <f>_xlfn.QUARTILE.INC($A$7:$G$7,1)</f>
        <v>13.874499999999999</v>
      </c>
      <c r="O7">
        <f>_xlfn.QUARTILE.INC($A$8:$G$8,1)</f>
        <v>20.978000000000002</v>
      </c>
      <c r="P7">
        <f>_xlfn.QUARTILE.INC($A$9:$G$9,1)</f>
        <v>21.965</v>
      </c>
      <c r="Q7">
        <f>_xlfn.QUARTILE.INC($A$10:$G$10,1)</f>
        <v>26.373000000000001</v>
      </c>
      <c r="R7">
        <f>_xlfn.QUARTILE.INC($A$11:$G$11,1)</f>
        <v>20.064</v>
      </c>
      <c r="S7">
        <f>_xlfn.QUARTILE.INC($A$12:$G$12,1)</f>
        <v>24.509</v>
      </c>
      <c r="T7">
        <f>_xlfn.QUARTILE.INC($A$13:$G$13,1)</f>
        <v>23.921500000000002</v>
      </c>
      <c r="U7">
        <f>_xlfn.QUARTILE.INC($A$14:$G$14,1)</f>
        <v>32.156500000000001</v>
      </c>
      <c r="V7">
        <f>_xlfn.QUARTILE.INC($A$15:$G$15,1)</f>
        <v>15.5885</v>
      </c>
      <c r="W7">
        <f>_xlfn.QUARTILE.INC($A$16:$G$16,1)</f>
        <v>23.275500000000001</v>
      </c>
      <c r="X7">
        <f>_xlfn.QUARTILE.INC($A$17:$G$17,1)</f>
        <v>15.518500000000001</v>
      </c>
      <c r="Y7">
        <f>_xlfn.QUARTILE.INC($A$18:$G$18,1)</f>
        <v>15.161000000000001</v>
      </c>
      <c r="Z7">
        <f>_xlfn.QUARTILE.INC($A$19:$G$19,1)</f>
        <v>27.799499999999998</v>
      </c>
      <c r="AA7">
        <f>_xlfn.QUARTILE.INC($A$20:$G$20,1)</f>
        <v>20.6905</v>
      </c>
      <c r="AB7">
        <f>_xlfn.QUARTILE.INC($A$21:$G$21,1)</f>
        <v>31.885999999999999</v>
      </c>
      <c r="AC7">
        <f>_xlfn.QUARTILE.INC($A$22:$G$22,1)</f>
        <v>33.625500000000002</v>
      </c>
      <c r="AD7">
        <f>_xlfn.QUARTILE.INC($A$23:$G$23,1)</f>
        <v>32.424500000000002</v>
      </c>
      <c r="AE7">
        <f>_xlfn.QUARTILE.INC($A$24:$G$24,1)</f>
        <v>28.452999999999999</v>
      </c>
      <c r="AF7">
        <f>_xlfn.QUARTILE.INC($A$25:$G$25,1)</f>
        <v>30.4465</v>
      </c>
      <c r="AG7">
        <f>_xlfn.QUARTILE.INC($A$26:$G$26,1)</f>
        <v>25.967500000000001</v>
      </c>
      <c r="AH7">
        <f>_xlfn.QUARTILE.INC($A$27:$G$27,1)</f>
        <v>31.743500000000001</v>
      </c>
      <c r="AI7">
        <f>_xlfn.QUARTILE.INC($A$28:$G$28,1)</f>
        <v>35.594999999999999</v>
      </c>
      <c r="AJ7">
        <f>_xlfn.QUARTILE.INC($A$29:$G$29,1)</f>
        <v>18.212</v>
      </c>
      <c r="AK7">
        <f>_xlfn.QUARTILE.INC($A$30:$G$30,1)</f>
        <v>37.783500000000004</v>
      </c>
      <c r="AL7">
        <f>_xlfn.QUARTILE.INC($A$31:$G$31,1)</f>
        <v>43.245000000000005</v>
      </c>
      <c r="AM7">
        <f>_xlfn.QUARTILE.INC($A$32:$G$32,1)</f>
        <v>33.182000000000002</v>
      </c>
      <c r="AN7">
        <f>_xlfn.QUARTILE.INC($A$33:$G$33,1)</f>
        <v>28.127500000000001</v>
      </c>
      <c r="AO7">
        <f>_xlfn.QUARTILE.INC($A$34:$G$34,1)</f>
        <v>24.285</v>
      </c>
      <c r="AP7">
        <f>_xlfn.QUARTILE.INC($A$35:$G$35,0)</f>
        <v>36.018000000000001</v>
      </c>
      <c r="AQ7">
        <f>_xlfn.QUARTILE.INC($A$36:$G$36,1)</f>
        <v>37.329499999999996</v>
      </c>
      <c r="AR7">
        <f>_xlfn.QUARTILE.INC($A$37:$G$37,1)</f>
        <v>48.960999999999999</v>
      </c>
      <c r="AS7">
        <f>_xlfn.QUARTILE.INC($A$38:$G$38,1)</f>
        <v>29.316500000000001</v>
      </c>
      <c r="AT7">
        <f>_xlfn.QUARTILE.INC($A$39:$G$39,1)</f>
        <v>34.832499999999996</v>
      </c>
      <c r="AU7">
        <f>_xlfn.QUARTILE.INC($A$40:$G$40,1)</f>
        <v>32.852999999999994</v>
      </c>
      <c r="AV7">
        <f>_xlfn.QUARTILE.INC($A$41:$G$41,1)</f>
        <v>29.706</v>
      </c>
      <c r="AW7">
        <f>_xlfn.QUARTILE.INC($A$42:$G$42,1)</f>
        <v>32.2575</v>
      </c>
      <c r="AX7">
        <f>_xlfn.QUARTILE.INC($A$43:$G$43,1)</f>
        <v>26.911000000000001</v>
      </c>
      <c r="AY7">
        <f>_xlfn.QUARTILE.INC($A$44:$G$44,1)</f>
        <v>28.175500000000003</v>
      </c>
      <c r="AZ7">
        <f>_xlfn.QUARTILE.INC($A$45:$G$45,1)</f>
        <v>31.769500000000001</v>
      </c>
      <c r="BA7">
        <f>_xlfn.QUARTILE.INC($A$46:$G$46,1)</f>
        <v>28.863</v>
      </c>
      <c r="BB7">
        <f>_xlfn.QUARTILE.INC($A$47:$G$47,1)</f>
        <v>49.663499999999999</v>
      </c>
      <c r="BC7">
        <f>_xlfn.QUARTILE.INC($A$48:$G$48,1)</f>
        <v>48.298999999999999</v>
      </c>
      <c r="BD7">
        <f>_xlfn.QUARTILE.INC($A$49:$G$49,1)</f>
        <v>45.484499999999997</v>
      </c>
      <c r="BE7">
        <f>_xlfn.QUARTILE.INC($A$50:$G$50,1)</f>
        <v>37.081499999999998</v>
      </c>
      <c r="BF7">
        <f>_xlfn.QUARTILE.INC($A$51:$G$51,1)</f>
        <v>46.715000000000003</v>
      </c>
    </row>
    <row r="8" spans="1:58">
      <c r="A8" s="12">
        <v>51.381</v>
      </c>
      <c r="B8" s="16">
        <v>22.381</v>
      </c>
      <c r="C8" s="16">
        <v>11.959</v>
      </c>
      <c r="D8" s="10">
        <v>22.423999999999999</v>
      </c>
      <c r="E8" s="15">
        <v>29.31</v>
      </c>
      <c r="F8">
        <v>29.803999999999998</v>
      </c>
      <c r="G8">
        <v>19.574999999999999</v>
      </c>
      <c r="H8" t="s">
        <v>17</v>
      </c>
      <c r="I8">
        <f>_xlfn.QUARTILE.INC($A$2:$G$2,2)</f>
        <v>31</v>
      </c>
      <c r="J8">
        <f>_xlfn.QUARTILE.INC($A$3:$G$3,2)</f>
        <v>24.123999999999999</v>
      </c>
      <c r="K8">
        <f>_xlfn.QUARTILE.INC($A$4:$G$4,2)</f>
        <v>18.347000000000001</v>
      </c>
      <c r="L8">
        <f>_xlfn.QUARTILE.INC($A$5:$G$5,2)</f>
        <v>18.256</v>
      </c>
      <c r="M8">
        <f>_xlfn.QUARTILE.INC($A$6:$G$6,2)</f>
        <v>12.239000000000001</v>
      </c>
      <c r="N8">
        <f>_xlfn.QUARTILE.INC($A$7:$G$7,2)</f>
        <v>18.271000000000001</v>
      </c>
      <c r="O8">
        <f>_xlfn.QUARTILE.INC($A$8:$G$8,2)</f>
        <v>22.423999999999999</v>
      </c>
      <c r="P8">
        <f>_xlfn.QUARTILE.INC($A$9:$G$9,2)</f>
        <v>30.492999999999999</v>
      </c>
      <c r="Q8">
        <f>_xlfn.QUARTILE.INC($A$10:$G$10,2)</f>
        <v>33.869</v>
      </c>
      <c r="R8">
        <f>_xlfn.QUARTILE.INC($A$11:$G$11,2)</f>
        <v>34.030999999999999</v>
      </c>
      <c r="S8">
        <f>_xlfn.QUARTILE.INC($A$12:$G$12,2)</f>
        <v>28.617000000000001</v>
      </c>
      <c r="T8">
        <f>_xlfn.QUARTILE.INC($A$13:$G$13,2)</f>
        <v>40.509</v>
      </c>
      <c r="U8">
        <f>_xlfn.QUARTILE.INC($A$14:$G$14,2)</f>
        <v>52.334000000000003</v>
      </c>
      <c r="V8">
        <f>_xlfn.QUARTILE.INC($A$15:$G$15,2)</f>
        <v>21.687999999999999</v>
      </c>
      <c r="W8">
        <f>_xlfn.QUARTILE.INC($A$16:$G$16,2)</f>
        <v>32.087000000000003</v>
      </c>
      <c r="X8">
        <f>_xlfn.QUARTILE.INC($A$17:$G$17,2)</f>
        <v>34.667000000000002</v>
      </c>
      <c r="Y8">
        <f>_xlfn.QUARTILE.INC($A$18:$G$18,2)</f>
        <v>31.087</v>
      </c>
      <c r="Z8">
        <f>_xlfn.QUARTILE.INC($A$19:$G$19,2)</f>
        <v>36.879000000000005</v>
      </c>
      <c r="AA8">
        <f>_xlfn.QUARTILE.INC($A$20:$G$20,2)</f>
        <v>32.906999999999996</v>
      </c>
      <c r="AB8">
        <f>_xlfn.QUARTILE.INC($A$21:$G$21,2)</f>
        <v>42.923000000000002</v>
      </c>
      <c r="AC8">
        <f>_xlfn.QUARTILE.INC($A$22:$G$22,2)</f>
        <v>37.195999999999998</v>
      </c>
      <c r="AD8">
        <f>_xlfn.QUARTILE.INC($A$23:$G$23,2)</f>
        <v>36.558999999999997</v>
      </c>
      <c r="AE8">
        <f>_xlfn.QUARTILE.INC($A$24:$G$24,2)</f>
        <v>36.777999999999999</v>
      </c>
      <c r="AF8">
        <f>_xlfn.QUARTILE.INC($A$25:$G$25,2)</f>
        <v>56.55</v>
      </c>
      <c r="AG8">
        <f>_xlfn.QUARTILE.INC($A$26:$G$26,2)</f>
        <v>50.186999999999998</v>
      </c>
      <c r="AH8">
        <f>_xlfn.QUARTILE.INC($A$27:$G$27,2)</f>
        <v>36.274999999999999</v>
      </c>
      <c r="AI8">
        <f>_xlfn.QUARTILE.INC($A$28:$G$28,2)</f>
        <v>47.174999999999997</v>
      </c>
      <c r="AJ8">
        <f>_xlfn.QUARTILE.INC($A$29:$G$29,2)</f>
        <v>49.335000000000001</v>
      </c>
      <c r="AK8">
        <f>_xlfn.QUARTILE.INC($A$30:$G$30,2)</f>
        <v>42.442999999999998</v>
      </c>
      <c r="AL8">
        <f>_xlfn.QUARTILE.INC($A$31:$G$31,2)</f>
        <v>64.942999999999998</v>
      </c>
      <c r="AM8">
        <f>_xlfn.QUARTILE.INC($A$32:$G$32,2)</f>
        <v>53.643999999999998</v>
      </c>
      <c r="AN8">
        <f>_xlfn.QUARTILE.INC($A$33:$G$33,2)</f>
        <v>45.388999999999996</v>
      </c>
      <c r="AO8">
        <f>_xlfn.QUARTILE.INC($A$34:$G$34,2)</f>
        <v>52.865000000000002</v>
      </c>
      <c r="AP8">
        <f>_xlfn.QUARTILE.INC($A$35:$G$35,2)</f>
        <v>60.012</v>
      </c>
      <c r="AQ8">
        <f>_xlfn.QUARTILE.INC($A$36:$G$36,2)</f>
        <v>41.235999999999997</v>
      </c>
      <c r="AR8">
        <f>_xlfn.QUARTILE.INC($A$37:$G$37,2)</f>
        <v>64.8155</v>
      </c>
      <c r="AS8">
        <f>_xlfn.QUARTILE.INC($A$38:$G$38,2)</f>
        <v>68.2</v>
      </c>
      <c r="AT8">
        <f>_xlfn.QUARTILE.INC($A$39:$G$39,2)</f>
        <v>72.355000000000004</v>
      </c>
      <c r="AU8">
        <f>_xlfn.QUARTILE.INC($A$40:$G$40,2)</f>
        <v>39.414999999999999</v>
      </c>
      <c r="AV8">
        <f>_xlfn.QUARTILE.INC($A$41:$G$41,2)</f>
        <v>49.387</v>
      </c>
      <c r="AW8">
        <f>_xlfn.QUARTILE.INC($A$42:$G$42,2)</f>
        <v>45.92</v>
      </c>
      <c r="AX8">
        <f>_xlfn.QUARTILE.INC($A$43:$G$43,2)</f>
        <v>56.506999999999998</v>
      </c>
      <c r="AY8">
        <f>_xlfn.QUARTILE.INC($A$44:$G$44,2)</f>
        <v>40.207000000000001</v>
      </c>
      <c r="AZ8">
        <f>_xlfn.QUARTILE.INC($A$45:$G$45,2)</f>
        <v>57.198500000000003</v>
      </c>
      <c r="BA8">
        <f>_xlfn.QUARTILE.INC($A$46:$G$46,2)</f>
        <v>57.823999999999998</v>
      </c>
      <c r="BB8">
        <f>_xlfn.QUARTILE.INC($A$47:$G$47,2)</f>
        <v>68.078000000000003</v>
      </c>
      <c r="BC8">
        <f>_xlfn.QUARTILE.INC($A$48:$G$48,2)</f>
        <v>53.667999999999999</v>
      </c>
      <c r="BD8">
        <f>_xlfn.QUARTILE.INC($A$49:$G$49,2)</f>
        <v>47.811999999999998</v>
      </c>
      <c r="BE8">
        <f>_xlfn.QUARTILE.INC($A$50:$G$50,2)</f>
        <v>45.29</v>
      </c>
      <c r="BF8">
        <f>_xlfn.QUARTILE.INC($A$51:$G$51,2)</f>
        <v>77.111999999999995</v>
      </c>
    </row>
    <row r="9" spans="1:58">
      <c r="A9" s="12">
        <v>37.438000000000002</v>
      </c>
      <c r="B9" s="16">
        <v>30.492999999999999</v>
      </c>
      <c r="C9" s="16">
        <v>46.113</v>
      </c>
      <c r="D9" s="10">
        <v>38.463000000000001</v>
      </c>
      <c r="E9" s="15">
        <v>22.350999999999999</v>
      </c>
      <c r="F9">
        <v>21.579000000000001</v>
      </c>
      <c r="G9">
        <v>11.657</v>
      </c>
      <c r="H9" t="s">
        <v>19</v>
      </c>
      <c r="I9">
        <f>_xlfn.QUARTILE.INC($A$2:$G$2,3)</f>
        <v>33.5</v>
      </c>
      <c r="J9">
        <f>_xlfn.QUARTILE.INC($A$3:$G$3,3)</f>
        <v>32.1175</v>
      </c>
      <c r="K9">
        <f>_xlfn.QUARTILE.INC($A$4:$G$4,3)</f>
        <v>23.801499999999997</v>
      </c>
      <c r="L9">
        <f>_xlfn.QUARTILE.INC($A$5:$G$5,3)</f>
        <v>20.189499999999999</v>
      </c>
      <c r="M9">
        <f>_xlfn.QUARTILE.INC($A$6:$G$6,3)</f>
        <v>20.541</v>
      </c>
      <c r="N9">
        <f>_xlfn.QUARTILE.INC($A$7:$G$7,3)</f>
        <v>28.361000000000001</v>
      </c>
      <c r="O9">
        <f>_xlfn.QUARTILE.INC($A$8:$G$8,3)</f>
        <v>29.556999999999999</v>
      </c>
      <c r="P9">
        <f>_xlfn.QUARTILE.INC($A$9:$G$9,3)</f>
        <v>37.950500000000005</v>
      </c>
      <c r="Q9">
        <f>_xlfn.QUARTILE.INC($A$10:$G$10,3)</f>
        <v>42.039500000000004</v>
      </c>
      <c r="R9">
        <f>_xlfn.QUARTILE.INC($A$11:$G$11,3)</f>
        <v>47.028000000000006</v>
      </c>
      <c r="S9">
        <f>_xlfn.QUARTILE.INC($A$12:$G$12,3)</f>
        <v>42.403500000000001</v>
      </c>
      <c r="T9">
        <f>_xlfn.QUARTILE.INC($A$13:$G$13,3)</f>
        <v>45.052</v>
      </c>
      <c r="U9">
        <f>_xlfn.QUARTILE.INC($A$14:$G$14,3)</f>
        <v>54.021999999999998</v>
      </c>
      <c r="V9">
        <f>_xlfn.QUARTILE.INC($A$15:$G$15,3)</f>
        <v>49.299500000000002</v>
      </c>
      <c r="W9">
        <f>_xlfn.QUARTILE.INC($A$16:$G$16,3)</f>
        <v>44.265500000000003</v>
      </c>
      <c r="X9">
        <f>_xlfn.QUARTILE.INC($A$17:$G$17,3)</f>
        <v>38.772000000000006</v>
      </c>
      <c r="Y9">
        <f>_xlfn.QUARTILE.INC($A$18:$G$18,3)</f>
        <v>39.349000000000004</v>
      </c>
      <c r="Z9">
        <f>_xlfn.QUARTILE.INC($A$19:$G$19,3)</f>
        <v>51.413499999999999</v>
      </c>
      <c r="AA9">
        <f>_xlfn.QUARTILE.INC($A$20:$G$20,3)</f>
        <v>42.642499999999998</v>
      </c>
      <c r="AB9">
        <f>_xlfn.QUARTILE.INC($A$21:$G$21,3)</f>
        <v>48.222499999999997</v>
      </c>
      <c r="AC9">
        <f>_xlfn.QUARTILE.INC($A$22:$G$22,3)</f>
        <v>43.07</v>
      </c>
      <c r="AD9">
        <f>_xlfn.QUARTILE.INC($A$23:$G$23,3)</f>
        <v>46.636499999999998</v>
      </c>
      <c r="AE9">
        <f>_xlfn.QUARTILE.INC($A$24:$G$24,3)</f>
        <v>48.463500000000003</v>
      </c>
      <c r="AF9">
        <f>_xlfn.QUARTILE.INC($A$25:$G$25,3)</f>
        <v>63.882999999999996</v>
      </c>
      <c r="AG9">
        <f>_xlfn.QUARTILE.INC($A$26:$G$26,3)</f>
        <v>59.597500000000004</v>
      </c>
      <c r="AH9">
        <f>_xlfn.QUARTILE.INC($A$27:$G$27,3)</f>
        <v>41.579000000000001</v>
      </c>
      <c r="AI9">
        <f>_xlfn.QUARTILE.INC($A$28:$G$28,3)</f>
        <v>56.2395</v>
      </c>
      <c r="AJ9">
        <f>_xlfn.QUARTILE.INC($A$29:$G$29,3)</f>
        <v>68.503</v>
      </c>
      <c r="AK9">
        <f>_xlfn.QUARTILE.INC($A$30:$G$30,3)</f>
        <v>56.8765</v>
      </c>
      <c r="AL9">
        <f>_xlfn.QUARTILE.INC($A$31:$G$31,3)</f>
        <v>81.281000000000006</v>
      </c>
      <c r="AM9">
        <f>_xlfn.QUARTILE.INC($A$32:$G$32,3)</f>
        <v>65.929000000000002</v>
      </c>
      <c r="AN9">
        <f>_xlfn.QUARTILE.INC($A$33:$G$33,3)</f>
        <v>73.13</v>
      </c>
      <c r="AO9">
        <f>_xlfn.QUARTILE.INC($A$34:$G$34,3)</f>
        <v>62.183</v>
      </c>
      <c r="AP9">
        <f>_xlfn.QUARTILE.INC($A$35:$G$35,3)</f>
        <v>83.409500000000008</v>
      </c>
      <c r="AQ9">
        <f>_xlfn.QUARTILE.INC($A$36:$G$36,3)</f>
        <v>77.883499999999998</v>
      </c>
      <c r="AR9">
        <f>_xlfn.QUARTILE.INC($A$37:$G$37,3)</f>
        <v>78.657749999999993</v>
      </c>
      <c r="AS9">
        <f>_xlfn.QUARTILE.INC($A$38:$G$38,3)</f>
        <v>90.9345</v>
      </c>
      <c r="AT9">
        <f>_xlfn.QUARTILE.INC($A$39:$G$39,3)</f>
        <v>73.292000000000002</v>
      </c>
      <c r="AU9">
        <f>_xlfn.QUARTILE.INC($A$40:$G$40,3)</f>
        <v>76.683000000000007</v>
      </c>
      <c r="AV9">
        <f>_xlfn.QUARTILE.INC($A$41:$G$41,3)</f>
        <v>78.409000000000006</v>
      </c>
      <c r="AW9">
        <f>_xlfn.QUARTILE.INC($A$42:$G$42,3)</f>
        <v>70.694000000000003</v>
      </c>
      <c r="AX9">
        <f>_xlfn.QUARTILE.INC($A$43:$G$43,3)</f>
        <v>67.660499999999999</v>
      </c>
      <c r="AY9">
        <f>_xlfn.QUARTILE.INC($A$44:$G$44,3)</f>
        <v>76.536500000000004</v>
      </c>
      <c r="AZ9">
        <f>_xlfn.QUARTILE.INC($A$45:$G$45,3)</f>
        <v>88.161749999999998</v>
      </c>
      <c r="BA9">
        <f>_xlfn.QUARTILE.INC($A$46:$G$46,3)</f>
        <v>64.845499999999987</v>
      </c>
      <c r="BB9">
        <f>_xlfn.QUARTILE.INC($A$47:$G$47,3)</f>
        <v>96.427999999999997</v>
      </c>
      <c r="BC9">
        <f>_xlfn.QUARTILE.INC($A$48:$G$48,3)</f>
        <v>62.353499999999997</v>
      </c>
      <c r="BD9">
        <f>_xlfn.QUARTILE.INC($A$49:$G$49,3)</f>
        <v>78.484499999999997</v>
      </c>
      <c r="BE9">
        <f>_xlfn.QUARTILE.INC($A$50:$G$50,3)</f>
        <v>86.793999999999997</v>
      </c>
      <c r="BF9">
        <f>_xlfn.QUARTILE.INC($A$51:$G$51,3)</f>
        <v>114.15100000000001</v>
      </c>
    </row>
    <row r="10" spans="1:58">
      <c r="A10" s="12">
        <v>49.073999999999998</v>
      </c>
      <c r="B10" s="16">
        <v>25.876000000000001</v>
      </c>
      <c r="C10" s="16">
        <v>41.712000000000003</v>
      </c>
      <c r="D10" s="10">
        <v>10.63</v>
      </c>
      <c r="E10" s="15">
        <v>42.366999999999997</v>
      </c>
      <c r="F10">
        <v>26.87</v>
      </c>
      <c r="G10">
        <v>33.869</v>
      </c>
      <c r="H10" t="s">
        <v>21</v>
      </c>
      <c r="I10">
        <f>_xlfn.QUARTILE.INC($A$2:$G$2,4)</f>
        <v>40</v>
      </c>
      <c r="J10">
        <f>_xlfn.QUARTILE.INC($A$3:$G$3,4)</f>
        <v>45.971000000000004</v>
      </c>
      <c r="K10">
        <f>_xlfn.QUARTILE.INC($A$4:$G$4,4)</f>
        <v>31.149000000000001</v>
      </c>
      <c r="L10">
        <f>_xlfn.QUARTILE.INC($A$5:$G$5,4)</f>
        <v>61.945</v>
      </c>
      <c r="M10">
        <f>_xlfn.QUARTILE.INC($A$6:$G$6,4)</f>
        <v>54.212000000000003</v>
      </c>
      <c r="N10">
        <f>_xlfn.QUARTILE.INC($A$7:$G$7,4)</f>
        <v>36.188000000000002</v>
      </c>
      <c r="O10">
        <f>_xlfn.QUARTILE.INC($A$8:$G$8,4)</f>
        <v>51.381</v>
      </c>
      <c r="P10">
        <f>_xlfn.QUARTILE.INC($A$9:$G$9,4)</f>
        <v>46.113</v>
      </c>
      <c r="Q10">
        <f>_xlfn.QUARTILE.INC($A$10:$G$10,4)</f>
        <v>49.073999999999998</v>
      </c>
      <c r="R10">
        <f>_xlfn.QUARTILE.INC($A$11:$G$11,4)</f>
        <v>69.019000000000005</v>
      </c>
      <c r="S10">
        <f>_xlfn.QUARTILE.INC($A$12:$G$12,4)</f>
        <v>57.122999999999998</v>
      </c>
      <c r="T10">
        <f>_xlfn.QUARTILE.INC($A$13:$G$13,4)</f>
        <v>67.355000000000004</v>
      </c>
      <c r="U10">
        <f>_xlfn.QUARTILE.INC($A$14:$G$14,4)</f>
        <v>56.978999999999999</v>
      </c>
      <c r="V10">
        <f>_xlfn.QUARTILE.INC($A$15:$G$15,4)</f>
        <v>51.433</v>
      </c>
      <c r="W10">
        <f>_xlfn.QUARTILE.INC($A$16:$G$16,4)</f>
        <v>54.07</v>
      </c>
      <c r="X10">
        <f>_xlfn.QUARTILE.INC($A$17:$G$17,4)</f>
        <v>48.760000000000005</v>
      </c>
      <c r="Y10">
        <f>_xlfn.QUARTILE.INC($A$18:$G$18,4)</f>
        <v>52.198</v>
      </c>
      <c r="Z10">
        <f>_xlfn.QUARTILE.INC($A$19:$G$19,4)</f>
        <v>57.902999999999999</v>
      </c>
      <c r="AA10">
        <f>_xlfn.QUARTILE.INC($A$20:$G$20,4)</f>
        <v>70.700999999999993</v>
      </c>
      <c r="AB10">
        <f>_xlfn.QUARTILE.INC($A$21:$G$21,4)</f>
        <v>59.695</v>
      </c>
      <c r="AC10">
        <f>_xlfn.QUARTILE.INC($A$22:$G$22,4)</f>
        <v>70.948999999999998</v>
      </c>
      <c r="AD10">
        <f>_xlfn.QUARTILE.INC($A$23:$G$23,4)</f>
        <v>74.384</v>
      </c>
      <c r="AE10">
        <f>_xlfn.QUARTILE.INC($A$24:$G$24,4)</f>
        <v>68.921999999999997</v>
      </c>
      <c r="AF10">
        <f>_xlfn.QUARTILE.INC($A$25:$G$25,4)</f>
        <v>72.5</v>
      </c>
      <c r="AG10">
        <f>_xlfn.QUARTILE.INC($A$26:$G$26,4)</f>
        <v>73.786000000000001</v>
      </c>
      <c r="AH10">
        <f>_xlfn.QUARTILE.INC($A$27:$G$27,4)</f>
        <v>61.561</v>
      </c>
      <c r="AI10">
        <f>_xlfn.QUARTILE.INC($A$28:$G$28,4)</f>
        <v>93.795000000000002</v>
      </c>
      <c r="AJ10">
        <f>_xlfn.QUARTILE.INC($A$29:$G$29,4)</f>
        <v>78.561999999999998</v>
      </c>
      <c r="AK10">
        <f>_xlfn.QUARTILE.INC($A$30:$G$30,4)</f>
        <v>76.39</v>
      </c>
      <c r="AL10">
        <f>_xlfn.QUARTILE.INC($A$31:$G$31,4)</f>
        <v>105.753</v>
      </c>
      <c r="AM10">
        <f>_xlfn.QUARTILE.INC($A$32:$G$32,4)</f>
        <v>81.033999999999992</v>
      </c>
      <c r="AN10">
        <f>_xlfn.QUARTILE.INC($A$33:$G$33,4)</f>
        <v>90.534999999999997</v>
      </c>
      <c r="AO10">
        <f>_xlfn.QUARTILE.INC($A$34:$G$34,4)</f>
        <v>123.53700000000001</v>
      </c>
      <c r="AP10">
        <f>_xlfn.QUARTILE.INC($A$35:$G$35,4)</f>
        <v>99.015999999999991</v>
      </c>
      <c r="AQ10">
        <f>_xlfn.QUARTILE.INC($A$36:$G$36,4)</f>
        <v>131.07300000000001</v>
      </c>
      <c r="AR10">
        <f>_xlfn.QUARTILE.INC($A$37:$G$37,4)</f>
        <v>79.768000000000001</v>
      </c>
      <c r="AS10">
        <f>_xlfn.QUARTILE.INC($A$38:$G$38,4)</f>
        <v>96.174999999999997</v>
      </c>
      <c r="AT10">
        <f>_xlfn.QUARTILE.INC($A$39:$G$39,4)</f>
        <v>100.30500000000001</v>
      </c>
      <c r="AU10">
        <f>_xlfn.QUARTILE.INC($A$40:$G$40,4)</f>
        <v>112.154</v>
      </c>
      <c r="AV10">
        <f>_xlfn.QUARTILE.INC($A$41:$G$41,4)</f>
        <v>99.753999999999991</v>
      </c>
      <c r="AW10">
        <f>_xlfn.QUARTILE.INC($A$42:$G$42,4)</f>
        <v>79.372</v>
      </c>
      <c r="AX10">
        <f>_xlfn.QUARTILE.INC($A$43:$G$43,4)</f>
        <v>90.679000000000002</v>
      </c>
      <c r="AY10">
        <f>_xlfn.QUARTILE.INC($A$44:$G$44,4)</f>
        <v>78.843999999999994</v>
      </c>
      <c r="AZ10">
        <f>_xlfn.QUARTILE.INC($A$45:$G$45,4)</f>
        <v>102.714</v>
      </c>
      <c r="BA10">
        <f>_xlfn.QUARTILE.INC($A$46:$G$46,4)</f>
        <v>113.703</v>
      </c>
      <c r="BB10">
        <f>_xlfn.QUARTILE.INC($A$47:$G$47,4)</f>
        <v>113.74299999999999</v>
      </c>
      <c r="BC10">
        <f>_xlfn.QUARTILE.INC($A$48:$G$48,4)</f>
        <v>76.197000000000003</v>
      </c>
      <c r="BD10">
        <f>_xlfn.QUARTILE.INC($A$49:$G$49,4)</f>
        <v>92.754999999999995</v>
      </c>
      <c r="BE10">
        <f>_xlfn.QUARTILE.INC($A$50:$G$50,4)</f>
        <v>102.967</v>
      </c>
      <c r="BF10">
        <f>_xlfn.QUARTILE.INC($A$51:$G$51,4)</f>
        <v>126.27199999999999</v>
      </c>
    </row>
    <row r="11" spans="1:58">
      <c r="A11" s="12">
        <v>69.019000000000005</v>
      </c>
      <c r="B11" s="16">
        <v>39.139000000000003</v>
      </c>
      <c r="C11" s="16">
        <v>54.917000000000002</v>
      </c>
      <c r="D11" s="10">
        <v>17.709</v>
      </c>
      <c r="E11" s="15">
        <v>20.122</v>
      </c>
      <c r="F11">
        <v>34.030999999999999</v>
      </c>
      <c r="G11">
        <v>20.006</v>
      </c>
    </row>
    <row r="12" spans="1:58">
      <c r="A12" s="12">
        <v>33.292000000000002</v>
      </c>
      <c r="B12" s="16">
        <v>23.689</v>
      </c>
      <c r="C12" s="16">
        <v>57.122999999999998</v>
      </c>
      <c r="D12" s="10">
        <v>28.617000000000001</v>
      </c>
      <c r="E12" s="15">
        <v>10.433</v>
      </c>
      <c r="F12">
        <v>25.329000000000001</v>
      </c>
      <c r="G12">
        <v>51.515000000000001</v>
      </c>
      <c r="AO12" s="17"/>
    </row>
    <row r="13" spans="1:58">
      <c r="A13" s="12">
        <v>45.213000000000001</v>
      </c>
      <c r="B13" s="16">
        <v>44.890999999999998</v>
      </c>
      <c r="C13" s="16">
        <v>67.355000000000004</v>
      </c>
      <c r="D13" s="10">
        <v>21.638000000000002</v>
      </c>
      <c r="E13" s="15">
        <v>40.509</v>
      </c>
      <c r="F13">
        <v>12.177</v>
      </c>
      <c r="G13">
        <v>26.204999999999998</v>
      </c>
    </row>
    <row r="14" spans="1:58">
      <c r="A14" s="12">
        <v>56.978999999999999</v>
      </c>
      <c r="B14" s="16">
        <v>52.378999999999998</v>
      </c>
      <c r="C14" s="16">
        <v>55.664999999999999</v>
      </c>
      <c r="D14" s="10">
        <v>29.71</v>
      </c>
      <c r="E14" s="15">
        <v>34.603000000000002</v>
      </c>
      <c r="F14">
        <v>21.536000000000001</v>
      </c>
      <c r="G14">
        <v>52.334000000000003</v>
      </c>
    </row>
    <row r="15" spans="1:58">
      <c r="A15" s="12">
        <v>51.433</v>
      </c>
      <c r="B15" s="16">
        <v>21.687999999999999</v>
      </c>
      <c r="C15" s="16">
        <v>49.515000000000001</v>
      </c>
      <c r="D15" s="10">
        <v>12.522</v>
      </c>
      <c r="E15" s="15">
        <v>16.545000000000002</v>
      </c>
      <c r="F15">
        <v>14.632</v>
      </c>
      <c r="G15">
        <v>49.084000000000003</v>
      </c>
    </row>
    <row r="16" spans="1:58">
      <c r="A16" s="12">
        <v>54.07</v>
      </c>
      <c r="B16" s="16">
        <v>21.998999999999999</v>
      </c>
      <c r="C16" s="16">
        <v>32.087000000000003</v>
      </c>
      <c r="D16" s="10">
        <v>16.134</v>
      </c>
      <c r="E16" s="15">
        <v>44.792000000000002</v>
      </c>
      <c r="F16">
        <v>24.552</v>
      </c>
      <c r="G16">
        <v>43.739000000000004</v>
      </c>
    </row>
    <row r="17" spans="1:20">
      <c r="A17" s="12">
        <v>37.861000000000004</v>
      </c>
      <c r="B17" s="16">
        <v>34.667000000000002</v>
      </c>
      <c r="C17" s="16">
        <v>48.760000000000005</v>
      </c>
      <c r="D17" s="10">
        <v>13.23</v>
      </c>
      <c r="E17" s="15">
        <v>10.581</v>
      </c>
      <c r="F17">
        <v>17.807000000000002</v>
      </c>
      <c r="G17">
        <v>39.683</v>
      </c>
      <c r="R17" s="17"/>
      <c r="T17" s="17"/>
    </row>
    <row r="18" spans="1:20">
      <c r="A18" s="12">
        <v>52.198</v>
      </c>
      <c r="B18" s="16">
        <v>13.593999999999999</v>
      </c>
      <c r="C18" s="16">
        <v>38.262999999999998</v>
      </c>
      <c r="D18" s="10">
        <v>13.189</v>
      </c>
      <c r="E18" s="15">
        <v>31.087</v>
      </c>
      <c r="F18">
        <v>16.728000000000002</v>
      </c>
      <c r="G18">
        <v>40.435000000000002</v>
      </c>
    </row>
    <row r="19" spans="1:20">
      <c r="A19" s="12">
        <v>57.902999999999999</v>
      </c>
      <c r="B19" s="16">
        <v>15.843999999999999</v>
      </c>
      <c r="C19" s="16">
        <v>44.995999999999995</v>
      </c>
      <c r="D19" s="10">
        <v>33.620999999999995</v>
      </c>
      <c r="E19" s="15">
        <v>36.879000000000005</v>
      </c>
      <c r="F19">
        <v>21.978000000000002</v>
      </c>
      <c r="G19">
        <v>57.831000000000003</v>
      </c>
    </row>
    <row r="20" spans="1:20">
      <c r="A20" s="12">
        <v>70.700999999999993</v>
      </c>
      <c r="B20" s="16">
        <v>11.181000000000001</v>
      </c>
      <c r="C20" s="16">
        <v>39.027000000000001</v>
      </c>
      <c r="D20" s="10">
        <v>14.603999999999999</v>
      </c>
      <c r="E20" s="15">
        <v>26.777000000000001</v>
      </c>
      <c r="F20">
        <v>32.906999999999996</v>
      </c>
      <c r="G20">
        <v>46.257999999999996</v>
      </c>
    </row>
    <row r="21" spans="1:20">
      <c r="A21" s="12">
        <v>49.582999999999998</v>
      </c>
      <c r="B21" s="16">
        <v>42.923000000000002</v>
      </c>
      <c r="C21" s="16">
        <v>59.695</v>
      </c>
      <c r="D21" s="10">
        <v>29.83</v>
      </c>
      <c r="E21" s="15">
        <v>33.942</v>
      </c>
      <c r="F21">
        <v>24.951999999999998</v>
      </c>
      <c r="G21">
        <v>46.862000000000002</v>
      </c>
    </row>
    <row r="22" spans="1:20">
      <c r="A22" s="12">
        <v>39.840000000000003</v>
      </c>
      <c r="B22" s="16">
        <v>33.024999999999999</v>
      </c>
      <c r="C22" s="16">
        <v>70.948999999999998</v>
      </c>
      <c r="D22" s="10">
        <v>37.195999999999998</v>
      </c>
      <c r="E22" s="15">
        <v>46.3</v>
      </c>
      <c r="F22">
        <v>34.225999999999999</v>
      </c>
      <c r="G22">
        <v>30.943999999999999</v>
      </c>
    </row>
    <row r="23" spans="1:20">
      <c r="A23" s="12">
        <v>52.718000000000004</v>
      </c>
      <c r="B23" s="16">
        <v>12.157</v>
      </c>
      <c r="C23" s="16">
        <v>74.384</v>
      </c>
      <c r="D23" s="10">
        <v>40.555</v>
      </c>
      <c r="E23" s="15">
        <v>30.509</v>
      </c>
      <c r="F23">
        <v>34.340000000000003</v>
      </c>
      <c r="G23">
        <v>36.558999999999997</v>
      </c>
    </row>
    <row r="24" spans="1:20">
      <c r="A24" s="12">
        <v>48.182000000000002</v>
      </c>
      <c r="B24" s="16">
        <v>31.838000000000001</v>
      </c>
      <c r="C24" s="16">
        <v>68.921999999999997</v>
      </c>
      <c r="D24" s="10">
        <v>36.777999999999999</v>
      </c>
      <c r="E24" s="15">
        <v>16.925000000000001</v>
      </c>
      <c r="F24">
        <v>25.067999999999998</v>
      </c>
      <c r="G24">
        <v>48.745000000000005</v>
      </c>
    </row>
    <row r="25" spans="1:20">
      <c r="A25" s="12">
        <v>72.5</v>
      </c>
      <c r="B25" s="16">
        <v>19.169</v>
      </c>
      <c r="C25" s="16">
        <v>67.024000000000001</v>
      </c>
      <c r="D25" s="10">
        <v>29.135999999999999</v>
      </c>
      <c r="E25" s="10">
        <v>56.55</v>
      </c>
      <c r="F25">
        <v>31.756999999999998</v>
      </c>
      <c r="G25">
        <v>60.741999999999997</v>
      </c>
    </row>
    <row r="26" spans="1:20">
      <c r="A26" s="12">
        <v>68.48</v>
      </c>
      <c r="B26" s="16">
        <v>26.311</v>
      </c>
      <c r="C26" s="16">
        <v>50.715000000000003</v>
      </c>
      <c r="D26" s="10">
        <v>25.623999999999999</v>
      </c>
      <c r="E26" s="10">
        <v>20.051000000000002</v>
      </c>
      <c r="F26">
        <v>50.186999999999998</v>
      </c>
      <c r="G26">
        <v>73.786000000000001</v>
      </c>
    </row>
    <row r="27" spans="1:20">
      <c r="A27" s="12">
        <v>40.363</v>
      </c>
      <c r="B27" s="16">
        <v>36.274000000000001</v>
      </c>
      <c r="C27" s="16">
        <v>42.795000000000002</v>
      </c>
      <c r="D27" s="10">
        <v>27.213000000000001</v>
      </c>
      <c r="E27" s="10">
        <v>36.274999999999999</v>
      </c>
      <c r="F27">
        <v>9.907</v>
      </c>
      <c r="G27">
        <v>61.561</v>
      </c>
    </row>
    <row r="28" spans="1:20">
      <c r="A28" s="12">
        <v>49.582000000000001</v>
      </c>
      <c r="B28" s="16">
        <v>25.27</v>
      </c>
      <c r="C28" s="16">
        <v>93.795000000000002</v>
      </c>
      <c r="D28" s="10">
        <v>45.92</v>
      </c>
      <c r="E28" s="10">
        <v>16.088000000000001</v>
      </c>
      <c r="F28">
        <v>47.174999999999997</v>
      </c>
      <c r="G28">
        <v>62.896999999999998</v>
      </c>
    </row>
    <row r="29" spans="1:20">
      <c r="A29" s="12">
        <v>68.503</v>
      </c>
      <c r="B29" s="16">
        <v>49.335000000000001</v>
      </c>
      <c r="C29" s="16"/>
      <c r="D29" s="10"/>
      <c r="E29" s="10">
        <v>18.212</v>
      </c>
      <c r="F29">
        <v>5.9570000000000007</v>
      </c>
      <c r="G29">
        <v>78.561999999999998</v>
      </c>
    </row>
    <row r="30" spans="1:20">
      <c r="A30" s="12">
        <v>63.820999999999998</v>
      </c>
      <c r="B30" s="16">
        <v>36.353999999999999</v>
      </c>
      <c r="C30" s="16">
        <v>49.932000000000002</v>
      </c>
      <c r="D30" s="10">
        <v>39.213000000000001</v>
      </c>
      <c r="E30" s="10">
        <v>19.901</v>
      </c>
      <c r="F30">
        <v>42.442999999999998</v>
      </c>
      <c r="G30">
        <v>76.39</v>
      </c>
    </row>
    <row r="31" spans="1:20">
      <c r="A31" s="12">
        <v>85.876000000000005</v>
      </c>
      <c r="B31" s="16">
        <v>22.279</v>
      </c>
      <c r="C31" s="16">
        <v>105.753</v>
      </c>
      <c r="D31" s="10">
        <v>64.942999999999998</v>
      </c>
      <c r="E31" s="10">
        <v>13.23</v>
      </c>
      <c r="F31">
        <v>64.210999999999999</v>
      </c>
      <c r="G31">
        <v>76.686000000000007</v>
      </c>
    </row>
    <row r="32" spans="1:20">
      <c r="A32" s="12">
        <v>81.033999999999992</v>
      </c>
      <c r="B32" s="16">
        <v>23.367000000000001</v>
      </c>
      <c r="C32" s="16">
        <v>54.935000000000002</v>
      </c>
      <c r="D32" s="10">
        <v>53.643999999999998</v>
      </c>
      <c r="E32" s="10">
        <v>42.997</v>
      </c>
      <c r="F32">
        <v>12.253</v>
      </c>
      <c r="G32">
        <v>76.923000000000002</v>
      </c>
    </row>
    <row r="33" spans="1:7">
      <c r="A33" s="12">
        <v>90.534999999999997</v>
      </c>
      <c r="B33" s="16">
        <v>23.341000000000001</v>
      </c>
      <c r="C33" s="16">
        <v>58.552999999999997</v>
      </c>
      <c r="D33" s="10">
        <v>16.451000000000001</v>
      </c>
      <c r="E33" s="10">
        <v>32.914000000000001</v>
      </c>
      <c r="F33">
        <v>45.388999999999996</v>
      </c>
      <c r="G33">
        <v>87.706999999999994</v>
      </c>
    </row>
    <row r="34" spans="1:7">
      <c r="A34" s="12">
        <v>71.075000000000003</v>
      </c>
      <c r="B34" s="16">
        <v>18.806000000000001</v>
      </c>
      <c r="C34" s="16">
        <v>53.290999999999997</v>
      </c>
      <c r="D34" s="10">
        <v>19.63</v>
      </c>
      <c r="E34" s="10">
        <v>28.94</v>
      </c>
      <c r="F34">
        <v>52.865000000000002</v>
      </c>
      <c r="G34">
        <v>123.53700000000001</v>
      </c>
    </row>
    <row r="35" spans="1:7">
      <c r="A35" s="12">
        <v>60.012</v>
      </c>
      <c r="B35" s="16">
        <v>69.271000000000001</v>
      </c>
      <c r="C35" s="16">
        <v>99.015999999999991</v>
      </c>
      <c r="D35" s="10">
        <v>41.871000000000002</v>
      </c>
      <c r="E35" s="10">
        <v>36.018000000000001</v>
      </c>
      <c r="F35">
        <v>40.372</v>
      </c>
      <c r="G35">
        <v>97.548000000000002</v>
      </c>
    </row>
    <row r="36" spans="1:7">
      <c r="A36" s="12">
        <v>85.012</v>
      </c>
      <c r="B36" s="16">
        <v>15.308999999999999</v>
      </c>
      <c r="C36" s="16">
        <v>70.754999999999995</v>
      </c>
      <c r="D36" s="10">
        <v>34.61</v>
      </c>
      <c r="E36" s="10">
        <v>41.235999999999997</v>
      </c>
      <c r="F36">
        <v>40.048999999999999</v>
      </c>
      <c r="G36">
        <v>131.07300000000001</v>
      </c>
    </row>
    <row r="37" spans="1:7">
      <c r="A37" s="12">
        <v>79.768000000000001</v>
      </c>
      <c r="B37" s="16">
        <v>48.255000000000003</v>
      </c>
      <c r="C37" s="16">
        <v>78.692999999999998</v>
      </c>
      <c r="D37" s="10">
        <v>32.162999999999997</v>
      </c>
      <c r="E37" s="10"/>
      <c r="F37">
        <v>51.079000000000001</v>
      </c>
      <c r="G37">
        <v>78.551999999999992</v>
      </c>
    </row>
    <row r="38" spans="1:7">
      <c r="A38" s="12">
        <v>87.225999999999999</v>
      </c>
      <c r="B38" s="16">
        <v>20.344000000000001</v>
      </c>
      <c r="C38" s="16">
        <v>96.174999999999997</v>
      </c>
      <c r="D38" s="10">
        <v>13.388</v>
      </c>
      <c r="E38" s="10">
        <v>38.289000000000001</v>
      </c>
      <c r="F38">
        <v>68.2</v>
      </c>
      <c r="G38">
        <v>94.643000000000001</v>
      </c>
    </row>
    <row r="39" spans="1:7">
      <c r="A39" s="12">
        <v>72.355000000000004</v>
      </c>
      <c r="B39" s="16">
        <v>19.712</v>
      </c>
      <c r="C39" s="16">
        <v>100.30500000000001</v>
      </c>
      <c r="D39" s="10">
        <v>23.368000000000002</v>
      </c>
      <c r="E39" s="10">
        <v>46.296999999999997</v>
      </c>
      <c r="F39">
        <v>72.837000000000003</v>
      </c>
      <c r="G39">
        <v>73.747</v>
      </c>
    </row>
    <row r="40" spans="1:7">
      <c r="A40" s="12">
        <v>61.757000000000005</v>
      </c>
      <c r="B40" s="16">
        <v>31.344000000000001</v>
      </c>
      <c r="C40" s="16">
        <v>112.154</v>
      </c>
      <c r="D40" s="10">
        <v>34.361999999999995</v>
      </c>
      <c r="E40" s="10">
        <v>27.387999999999998</v>
      </c>
      <c r="F40">
        <v>39.414999999999999</v>
      </c>
      <c r="G40">
        <v>91.609000000000009</v>
      </c>
    </row>
    <row r="41" spans="1:7">
      <c r="A41" s="12">
        <v>72.12</v>
      </c>
      <c r="B41" s="16">
        <v>49.387</v>
      </c>
      <c r="C41" s="16">
        <v>99.753999999999991</v>
      </c>
      <c r="D41" s="10">
        <v>20.391999999999999</v>
      </c>
      <c r="E41" s="10">
        <v>35.820999999999998</v>
      </c>
      <c r="F41">
        <v>23.591000000000001</v>
      </c>
      <c r="G41">
        <v>84.698000000000008</v>
      </c>
    </row>
    <row r="42" spans="1:7">
      <c r="A42" s="12">
        <v>79.372</v>
      </c>
      <c r="B42" s="16">
        <v>14.853</v>
      </c>
      <c r="C42" s="16">
        <v>66.722000000000008</v>
      </c>
      <c r="D42" s="10">
        <v>24.423999999999999</v>
      </c>
      <c r="E42" s="10">
        <v>45.92</v>
      </c>
      <c r="F42">
        <v>40.091000000000001</v>
      </c>
      <c r="G42">
        <v>74.665999999999997</v>
      </c>
    </row>
    <row r="43" spans="1:7">
      <c r="A43" s="12">
        <v>73.593999999999994</v>
      </c>
      <c r="B43" s="16">
        <v>22.922000000000001</v>
      </c>
      <c r="C43" s="16">
        <v>61.727000000000004</v>
      </c>
      <c r="D43" s="10">
        <v>29.437000000000001</v>
      </c>
      <c r="E43" s="10">
        <v>24.384999999999998</v>
      </c>
      <c r="F43">
        <v>56.506999999999998</v>
      </c>
      <c r="G43">
        <v>90.679000000000002</v>
      </c>
    </row>
    <row r="44" spans="1:7">
      <c r="A44" s="12">
        <v>78.623000000000005</v>
      </c>
      <c r="B44" s="16">
        <v>17.966000000000001</v>
      </c>
      <c r="C44" s="16">
        <v>78.843999999999994</v>
      </c>
      <c r="D44" s="10">
        <v>15.477</v>
      </c>
      <c r="E44" s="10">
        <v>38.385000000000005</v>
      </c>
      <c r="F44">
        <v>40.207000000000001</v>
      </c>
      <c r="G44">
        <v>74.45</v>
      </c>
    </row>
    <row r="45" spans="1:7">
      <c r="A45" s="12">
        <v>90.27</v>
      </c>
      <c r="B45" s="16">
        <v>31.489000000000001</v>
      </c>
      <c r="C45" s="16">
        <v>81.837000000000003</v>
      </c>
      <c r="D45" s="10">
        <v>32.56</v>
      </c>
      <c r="E45" s="10">
        <v>31.506</v>
      </c>
      <c r="G45">
        <v>102.714</v>
      </c>
    </row>
    <row r="46" spans="1:7">
      <c r="A46" s="12">
        <v>62.864999999999995</v>
      </c>
      <c r="B46" s="16">
        <v>23.377000000000002</v>
      </c>
      <c r="C46" s="16">
        <v>57.823999999999998</v>
      </c>
      <c r="D46" s="10">
        <v>66.825999999999993</v>
      </c>
      <c r="E46" s="10">
        <v>24.132999999999999</v>
      </c>
      <c r="F46">
        <v>33.593000000000004</v>
      </c>
      <c r="G46">
        <v>113.703</v>
      </c>
    </row>
    <row r="47" spans="1:7">
      <c r="A47" s="12">
        <v>68.078000000000003</v>
      </c>
      <c r="B47" s="16">
        <v>35.373000000000005</v>
      </c>
      <c r="C47" s="16">
        <v>94.13</v>
      </c>
      <c r="D47" s="10">
        <v>61.543999999999997</v>
      </c>
      <c r="E47" s="10">
        <v>37.783000000000001</v>
      </c>
      <c r="F47">
        <v>98.725999999999999</v>
      </c>
      <c r="G47">
        <v>113.74299999999999</v>
      </c>
    </row>
    <row r="48" spans="1:7">
      <c r="A48" s="12">
        <v>69.147999999999996</v>
      </c>
      <c r="B48" s="16">
        <v>38.393999999999998</v>
      </c>
      <c r="C48" s="16">
        <v>52.908999999999999</v>
      </c>
      <c r="D48" s="10">
        <v>55.558999999999997</v>
      </c>
      <c r="E48" s="10">
        <v>43.689</v>
      </c>
      <c r="F48">
        <v>53.667999999999999</v>
      </c>
      <c r="G48">
        <v>76.197000000000003</v>
      </c>
    </row>
    <row r="49" spans="1:7">
      <c r="A49" s="12">
        <v>92.754999999999995</v>
      </c>
      <c r="B49" s="16">
        <v>45.393000000000001</v>
      </c>
      <c r="C49" s="16">
        <v>73.180000000000007</v>
      </c>
      <c r="D49" s="10">
        <v>45.576000000000001</v>
      </c>
      <c r="E49" s="10">
        <v>26.436999999999998</v>
      </c>
      <c r="F49">
        <v>47.811999999999998</v>
      </c>
      <c r="G49">
        <v>83.789000000000001</v>
      </c>
    </row>
    <row r="50" spans="1:7">
      <c r="A50" s="12">
        <v>82.774000000000001</v>
      </c>
      <c r="B50" s="16">
        <v>14.802</v>
      </c>
      <c r="C50" s="16">
        <v>102.967</v>
      </c>
      <c r="D50" s="10">
        <v>45.29</v>
      </c>
      <c r="E50" s="10">
        <v>40.423000000000002</v>
      </c>
      <c r="F50">
        <v>33.739999999999995</v>
      </c>
      <c r="G50">
        <v>90.813999999999993</v>
      </c>
    </row>
    <row r="51" spans="1:7">
      <c r="A51" s="12">
        <v>115.462</v>
      </c>
      <c r="B51" s="16">
        <v>54.448999999999998</v>
      </c>
      <c r="C51" s="16">
        <v>126.27199999999999</v>
      </c>
      <c r="D51" s="10">
        <v>77.111999999999995</v>
      </c>
      <c r="E51" s="10">
        <v>38.981000000000002</v>
      </c>
      <c r="F51">
        <v>30.753</v>
      </c>
      <c r="G51">
        <v>112.84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F51"/>
  <sheetViews>
    <sheetView topLeftCell="AV1" workbookViewId="0">
      <selection sqref="A1:A1048576"/>
    </sheetView>
  </sheetViews>
  <sheetFormatPr defaultColWidth="11.42578125" defaultRowHeight="15"/>
  <sheetData>
    <row r="1" spans="1:58">
      <c r="A1" s="11" t="s">
        <v>40</v>
      </c>
      <c r="B1" s="11" t="s">
        <v>39</v>
      </c>
      <c r="C1" s="11" t="s">
        <v>38</v>
      </c>
      <c r="D1" s="11" t="s">
        <v>37</v>
      </c>
      <c r="E1" s="11" t="s">
        <v>36</v>
      </c>
      <c r="F1" s="11" t="s">
        <v>35</v>
      </c>
      <c r="G1" s="11" t="s">
        <v>34</v>
      </c>
    </row>
    <row r="2" spans="1:58">
      <c r="A2" s="12">
        <v>34.738</v>
      </c>
      <c r="B2" s="13">
        <v>20.657</v>
      </c>
      <c r="C2" s="14">
        <v>27.565999999999999</v>
      </c>
      <c r="D2" s="15">
        <v>31.774000000000001</v>
      </c>
      <c r="E2" s="15">
        <v>21.757000000000001</v>
      </c>
      <c r="F2">
        <v>34.722999999999999</v>
      </c>
      <c r="G2">
        <v>40.76</v>
      </c>
    </row>
    <row r="3" spans="1:58">
      <c r="A3" s="12">
        <v>133.661</v>
      </c>
      <c r="B3" s="13">
        <v>18.699000000000002</v>
      </c>
      <c r="C3" s="14">
        <v>24.721</v>
      </c>
      <c r="D3" s="15">
        <v>20.835000000000001</v>
      </c>
      <c r="E3" s="15">
        <v>31.819999999999997</v>
      </c>
      <c r="F3">
        <v>35.752000000000002</v>
      </c>
      <c r="G3">
        <v>14.795999999999999</v>
      </c>
    </row>
    <row r="4" spans="1:58">
      <c r="A4" s="12">
        <v>121.617</v>
      </c>
      <c r="B4" s="13">
        <v>32.606999999999999</v>
      </c>
      <c r="C4" s="14">
        <v>20.704000000000001</v>
      </c>
      <c r="D4" s="15">
        <v>12.804</v>
      </c>
      <c r="E4" s="15">
        <v>15.724</v>
      </c>
      <c r="F4">
        <v>21.795999999999999</v>
      </c>
      <c r="G4">
        <v>19.671000000000003</v>
      </c>
    </row>
    <row r="5" spans="1:58">
      <c r="A5" s="12">
        <v>155.291</v>
      </c>
      <c r="B5" s="13">
        <v>20.601999999999997</v>
      </c>
      <c r="C5" s="14">
        <v>28.895999999999997</v>
      </c>
      <c r="D5" s="15">
        <v>15.719000000000001</v>
      </c>
      <c r="E5" s="15">
        <v>23.638000000000002</v>
      </c>
      <c r="F5">
        <v>23.631</v>
      </c>
      <c r="G5">
        <v>15.636999999999999</v>
      </c>
    </row>
    <row r="6" spans="1:58">
      <c r="A6" s="12">
        <v>162.74299999999999</v>
      </c>
      <c r="B6" s="13">
        <v>14.604000000000001</v>
      </c>
      <c r="C6" s="14">
        <v>26.433</v>
      </c>
      <c r="D6" s="15">
        <v>9.6999999999999993</v>
      </c>
      <c r="E6" s="15">
        <v>11.58</v>
      </c>
      <c r="F6">
        <v>26.442</v>
      </c>
      <c r="G6">
        <v>16.623000000000001</v>
      </c>
      <c r="H6" t="s">
        <v>13</v>
      </c>
      <c r="I6">
        <f>_xlfn.QUARTILE.INC($A$2:$G$2,0)</f>
        <v>20.657</v>
      </c>
      <c r="J6">
        <f>_xlfn.QUARTILE.INC($A$3:$G$3,0)</f>
        <v>14.795999999999999</v>
      </c>
      <c r="K6">
        <f>_xlfn.QUARTILE.INC($A$4:$G$4,0)</f>
        <v>12.804</v>
      </c>
      <c r="L6">
        <f>_xlfn.QUARTILE.INC($A$5:$G$5,0)</f>
        <v>15.636999999999999</v>
      </c>
      <c r="M6">
        <f>_xlfn.QUARTILE.INC($A$6:$G$6,0)</f>
        <v>9.6999999999999993</v>
      </c>
      <c r="N6">
        <f>_xlfn.QUARTILE.INC($A$7:$G$7,0)</f>
        <v>17.68</v>
      </c>
      <c r="O6">
        <f>_xlfn.QUARTILE.INC($A$8:$G$8,0)</f>
        <v>22.47</v>
      </c>
      <c r="P6">
        <f>_xlfn.QUARTILE.INC($A$9:$G$9,0)</f>
        <v>18.664000000000001</v>
      </c>
      <c r="Q6">
        <f>_xlfn.QUARTILE.INC($A$10:$G$10,0)</f>
        <v>16.469000000000001</v>
      </c>
      <c r="R6">
        <f>_xlfn.QUARTILE.INC($A$11:$G$11,0)</f>
        <v>24.363</v>
      </c>
      <c r="S6">
        <f>_xlfn.QUARTILE.INC($A$12:$G$12,0)</f>
        <v>28.599</v>
      </c>
      <c r="T6">
        <f>_xlfn.QUARTILE.INC($A$13:$G$13,0)</f>
        <v>28.209000000000003</v>
      </c>
      <c r="U6">
        <f>_xlfn.QUARTILE.INC($A$14:$G$14,0)</f>
        <v>38.155000000000001</v>
      </c>
      <c r="V6">
        <f>_xlfn.QUARTILE.INC($A$15:$G$15,0)</f>
        <v>25.564</v>
      </c>
      <c r="W6">
        <f>_xlfn.QUARTILE.INC($A$16:$G$16,0)</f>
        <v>31.064</v>
      </c>
      <c r="X6">
        <f>_xlfn.QUARTILE.INC($A$17:$G$17,0)</f>
        <v>29.920999999999999</v>
      </c>
      <c r="Y6">
        <f>_xlfn.QUARTILE.INC($A$18:$G$18,0)</f>
        <v>30.506</v>
      </c>
      <c r="Z6">
        <f>_xlfn.QUARTILE.INC($A$19:$G$19,0)</f>
        <v>43.764000000000003</v>
      </c>
      <c r="AA6">
        <f>_xlfn.QUARTILE.INC($A$20:$G$20,0)</f>
        <v>40.384</v>
      </c>
      <c r="AB6">
        <f>_xlfn.QUARTILE.INC($A$21:$G$21,0)</f>
        <v>62.222999999999999</v>
      </c>
      <c r="AC6">
        <f>_xlfn.QUARTILE.INC($A$22:$G$22,0)</f>
        <v>71.745999999999995</v>
      </c>
      <c r="AD6">
        <f>_xlfn.QUARTILE.INC($A$23:$G$23,0)</f>
        <v>70.171999999999997</v>
      </c>
      <c r="AE6">
        <f>_xlfn.QUARTILE.INC($A$24:$G$24,0)</f>
        <v>61.39</v>
      </c>
      <c r="AF6">
        <f>_xlfn.QUARTILE.INC($A$25:$G$25,0)</f>
        <v>76.34899999999999</v>
      </c>
      <c r="AG6">
        <f>_xlfn.QUARTILE.INC($A$26:$G$26,0)</f>
        <v>69.999000000000009</v>
      </c>
      <c r="AH6">
        <f>_xlfn.QUARTILE.INC($A$27:$G$27,0)</f>
        <v>83.263999999999996</v>
      </c>
      <c r="AI6">
        <f>_xlfn.QUARTILE.INC($A$28:$G$28,0)</f>
        <v>69.747</v>
      </c>
      <c r="AJ6">
        <f>_xlfn.QUARTILE.INC($A$29:$G$29,0)</f>
        <v>75.626999999999995</v>
      </c>
      <c r="AK6">
        <f>_xlfn.QUARTILE.INC($A$30:$G$30,0)</f>
        <v>79.664999999999992</v>
      </c>
      <c r="AL6">
        <f>_xlfn.QUARTILE.INC($A$31:$G$31,0)</f>
        <v>78.775999999999996</v>
      </c>
      <c r="AM6">
        <f>_xlfn.QUARTILE.INC($A$32:$G$32,0)</f>
        <v>111.494</v>
      </c>
      <c r="AN6">
        <f>_xlfn.QUARTILE.INC($A$33:$G$33,0)</f>
        <v>102.991</v>
      </c>
      <c r="AO6">
        <f>_xlfn.QUARTILE.INC($A$34:$G$34,0)</f>
        <v>99.855999999999995</v>
      </c>
      <c r="AP6">
        <f>_xlfn.QUARTILE.INC($A$35:$G$35,0)</f>
        <v>107.825</v>
      </c>
      <c r="AQ6">
        <f>_xlfn.QUARTILE.INC($A$36:$G$36,0)</f>
        <v>121.161</v>
      </c>
      <c r="AR6">
        <f>_xlfn.QUARTILE.INC($A$37:$G$37,0)</f>
        <v>118.754</v>
      </c>
      <c r="AS6">
        <f>_xlfn.QUARTILE.INC($A$38:$G$38,0)</f>
        <v>172.70499999999998</v>
      </c>
      <c r="AT6">
        <f>_xlfn.QUARTILE.INC($A$39:$G$39,0)</f>
        <v>199.14700000000002</v>
      </c>
      <c r="AU6">
        <f>_xlfn.QUARTILE.INC($A$40:$G$40,0)</f>
        <v>249.244</v>
      </c>
      <c r="AV6">
        <f>_xlfn.QUARTILE.INC($A$41:$G$41,0)</f>
        <v>262.62799999999999</v>
      </c>
      <c r="AW6">
        <f>_xlfn.QUARTILE.INC($A$42:$G$42,0)</f>
        <v>251.096</v>
      </c>
      <c r="AX6">
        <f>_xlfn.QUARTILE.INC($A$43:$G$43,0)</f>
        <v>273.47500000000002</v>
      </c>
      <c r="AY6">
        <f>_xlfn.QUARTILE.INC($A$44:$G$44,0)</f>
        <v>281.47399999999999</v>
      </c>
      <c r="AZ6">
        <f>_xlfn.QUARTILE.INC($A$45:$G$45,0)</f>
        <v>288.38499999999999</v>
      </c>
      <c r="BA6">
        <f>_xlfn.QUARTILE.INC($A$46:$G$46,0)</f>
        <v>303.24799999999999</v>
      </c>
      <c r="BB6">
        <f>_xlfn.QUARTILE.INC($A$47:$G$47,0)</f>
        <v>329.07</v>
      </c>
      <c r="BC6">
        <f>_xlfn.QUARTILE.INC($A$48:$G$48,0)</f>
        <v>346.61700000000002</v>
      </c>
      <c r="BD6">
        <f>_xlfn.QUARTILE.INC($A$49:$G$49,0)</f>
        <v>326.53100000000001</v>
      </c>
      <c r="BE6">
        <f>_xlfn.QUARTILE.INC($A$50:$G$50,0)</f>
        <v>360.51400000000001</v>
      </c>
      <c r="BF6">
        <f>_xlfn.QUARTILE.INC($A$51:$G$51,0)</f>
        <v>362.072</v>
      </c>
    </row>
    <row r="7" spans="1:58">
      <c r="A7" s="12">
        <v>158.80099999999999</v>
      </c>
      <c r="B7" s="16">
        <v>32.69</v>
      </c>
      <c r="C7" s="16">
        <v>21.408999999999999</v>
      </c>
      <c r="D7" s="10">
        <v>17.68</v>
      </c>
      <c r="E7" s="15">
        <v>23.528000000000002</v>
      </c>
      <c r="F7">
        <v>18.443999999999999</v>
      </c>
      <c r="G7">
        <v>33.625</v>
      </c>
      <c r="H7" t="s">
        <v>15</v>
      </c>
      <c r="I7">
        <f>_xlfn.QUARTILE.INC($A$2:$G$2,1)</f>
        <v>24.6615</v>
      </c>
      <c r="J7">
        <f>_xlfn.QUARTILE.INC($A$3:$G$3,1)</f>
        <v>19.767000000000003</v>
      </c>
      <c r="K7">
        <f>_xlfn.QUARTILE.INC($A$4:$G$4,1)</f>
        <v>17.697500000000002</v>
      </c>
      <c r="L7">
        <f>_xlfn.QUARTILE.INC($A$5:$G$5,1)</f>
        <v>18.160499999999999</v>
      </c>
      <c r="M7">
        <f>_xlfn.QUARTILE.INC($A$6:$G$6,1)</f>
        <v>13.092000000000001</v>
      </c>
      <c r="N7">
        <f>_xlfn.QUARTILE.INC($A$7:$G$7,1)</f>
        <v>19.926499999999997</v>
      </c>
      <c r="O7">
        <f>_xlfn.QUARTILE.INC($A$8:$G$8,1)</f>
        <v>26.151</v>
      </c>
      <c r="P7">
        <f>_xlfn.QUARTILE.INC($A$9:$G$9,1)</f>
        <v>28.433999999999997</v>
      </c>
      <c r="Q7">
        <f>_xlfn.QUARTILE.INC($A$10:$G$10,1)</f>
        <v>33.542999999999992</v>
      </c>
      <c r="R7">
        <f>_xlfn.QUARTILE.INC($A$11:$G$11,1)</f>
        <v>33.011000000000003</v>
      </c>
      <c r="S7">
        <f>_xlfn.QUARTILE.INC($A$12:$G$12,1)</f>
        <v>37.637500000000003</v>
      </c>
      <c r="T7">
        <f>_xlfn.QUARTILE.INC($A$13:$G$13,1)</f>
        <v>44.759</v>
      </c>
      <c r="U7">
        <f>_xlfn.QUARTILE.INC($A$14:$G$14,1)</f>
        <v>47.701000000000001</v>
      </c>
      <c r="V7">
        <f>_xlfn.QUARTILE.INC($A$15:$G$15,1)</f>
        <v>35.43</v>
      </c>
      <c r="W7">
        <f>_xlfn.QUARTILE.INC($A$16:$G$16,1)</f>
        <v>48.115499999999997</v>
      </c>
      <c r="X7">
        <f>_xlfn.QUARTILE.INC($A$17:$G$17,1)</f>
        <v>42.5655</v>
      </c>
      <c r="Y7">
        <f>_xlfn.QUARTILE.INC($A$18:$G$18,1)</f>
        <v>50.878500000000003</v>
      </c>
      <c r="Z7">
        <f>_xlfn.QUARTILE.INC($A$19:$G$19,1)</f>
        <v>63.308499999999995</v>
      </c>
      <c r="AA7">
        <f>_xlfn.QUARTILE.INC($A$20:$G$20,1)</f>
        <v>54.873000000000005</v>
      </c>
      <c r="AB7">
        <f>_xlfn.QUARTILE.INC($A$21:$G$21,1)</f>
        <v>70.22</v>
      </c>
      <c r="AC7">
        <f>_xlfn.QUARTILE.INC($A$22:$G$22,1)</f>
        <v>88.070999999999998</v>
      </c>
      <c r="AD7">
        <f>_xlfn.QUARTILE.INC($A$23:$G$23,1)</f>
        <v>76.424000000000007</v>
      </c>
      <c r="AE7">
        <f>_xlfn.QUARTILE.INC($A$24:$G$24,1)</f>
        <v>97.496000000000009</v>
      </c>
      <c r="AF7">
        <f>_xlfn.QUARTILE.INC($A$25:$G$25,1)</f>
        <v>102.312</v>
      </c>
      <c r="AG7">
        <f>_xlfn.QUARTILE.INC($A$26:$G$26,1)</f>
        <v>98.517500000000013</v>
      </c>
      <c r="AH7">
        <f>_xlfn.QUARTILE.INC($A$27:$G$27,1)</f>
        <v>114.574</v>
      </c>
      <c r="AI7">
        <f>_xlfn.QUARTILE.INC($A$28:$G$28,1)</f>
        <v>129.53750000000002</v>
      </c>
      <c r="AJ7">
        <f>_xlfn.QUARTILE.INC($A$29:$G$29,1)</f>
        <v>172.03400000000002</v>
      </c>
      <c r="AK7">
        <f>_xlfn.QUARTILE.INC($A$30:$G$30,1)</f>
        <v>141.8305</v>
      </c>
      <c r="AL7">
        <f>_xlfn.QUARTILE.INC($A$31:$G$31,1)</f>
        <v>167.83949999999999</v>
      </c>
      <c r="AM7">
        <f>_xlfn.QUARTILE.INC($A$32:$G$32,1)</f>
        <v>167.22749999999999</v>
      </c>
      <c r="AN7">
        <f>_xlfn.QUARTILE.INC($A$33:$G$33,1)</f>
        <v>156.26</v>
      </c>
      <c r="AO7">
        <f>_xlfn.QUARTILE.INC($A$34:$G$34,1)</f>
        <v>215.79649999999998</v>
      </c>
      <c r="AP7">
        <f>_xlfn.QUARTILE.INC($A$35:$G$35,0)</f>
        <v>107.825</v>
      </c>
      <c r="AQ7">
        <f>_xlfn.QUARTILE.INC($A$36:$G$36,1)</f>
        <v>195.44800000000001</v>
      </c>
      <c r="AR7">
        <f>_xlfn.QUARTILE.INC($A$37:$G$37,1)</f>
        <v>243.11449999999999</v>
      </c>
      <c r="AS7">
        <f>_xlfn.QUARTILE.INC($A$38:$G$38,1)</f>
        <v>244.06699999999998</v>
      </c>
      <c r="AT7">
        <f>_xlfn.QUARTILE.INC($A$39:$G$39,1)</f>
        <v>251.0985</v>
      </c>
      <c r="AU7">
        <f>_xlfn.QUARTILE.INC($A$40:$G$40,1)</f>
        <v>280.94400000000002</v>
      </c>
      <c r="AV7">
        <f>_xlfn.QUARTILE.INC($A$41:$G$41,1)</f>
        <v>279.93600000000004</v>
      </c>
      <c r="AW7">
        <f>_xlfn.QUARTILE.INC($A$42:$G$42,1)</f>
        <v>307.97550000000001</v>
      </c>
      <c r="AX7">
        <f>_xlfn.QUARTILE.INC($A$43:$G$43,1)</f>
        <v>315.76549999999997</v>
      </c>
      <c r="AY7">
        <f>_xlfn.QUARTILE.INC($A$44:$G$44,1)</f>
        <v>336.899</v>
      </c>
      <c r="AZ7">
        <f>_xlfn.QUARTILE.INC($A$45:$G$45,1)</f>
        <v>333.88625000000002</v>
      </c>
      <c r="BA7">
        <f>_xlfn.QUARTILE.INC($A$46:$G$46,1)</f>
        <v>483.56150000000002</v>
      </c>
      <c r="BB7">
        <f>_xlfn.QUARTILE.INC($A$47:$G$47,1)</f>
        <v>514.22499999999991</v>
      </c>
      <c r="BC7">
        <f>_xlfn.QUARTILE.INC($A$48:$G$48,1)</f>
        <v>536.74900000000002</v>
      </c>
      <c r="BD7">
        <f>_xlfn.QUARTILE.INC($A$49:$G$49,1)</f>
        <v>561.62900000000002</v>
      </c>
      <c r="BE7">
        <f>_xlfn.QUARTILE.INC($A$50:$G$50,1)</f>
        <v>605.80600000000004</v>
      </c>
      <c r="BF7">
        <f>_xlfn.QUARTILE.INC($A$51:$G$51,1)</f>
        <v>671.54049999999995</v>
      </c>
    </row>
    <row r="8" spans="1:58">
      <c r="A8" s="12">
        <v>175.83199999999999</v>
      </c>
      <c r="B8" s="16">
        <v>26.634</v>
      </c>
      <c r="C8" s="16">
        <v>22.47</v>
      </c>
      <c r="D8" s="10">
        <v>25.667999999999999</v>
      </c>
      <c r="E8" s="15">
        <v>34.645000000000003</v>
      </c>
      <c r="F8">
        <v>35.56</v>
      </c>
      <c r="G8">
        <v>27.617000000000001</v>
      </c>
      <c r="H8" t="s">
        <v>17</v>
      </c>
      <c r="I8">
        <f>_xlfn.QUARTILE.INC($A$2:$G$2,2)</f>
        <v>31.774000000000001</v>
      </c>
      <c r="J8">
        <f>_xlfn.QUARTILE.INC($A$3:$G$3,2)</f>
        <v>24.721</v>
      </c>
      <c r="K8">
        <f>_xlfn.QUARTILE.INC($A$4:$G$4,2)</f>
        <v>20.704000000000001</v>
      </c>
      <c r="L8">
        <f>_xlfn.QUARTILE.INC($A$5:$G$5,2)</f>
        <v>23.631</v>
      </c>
      <c r="M8">
        <f>_xlfn.QUARTILE.INC($A$6:$G$6,2)</f>
        <v>16.623000000000001</v>
      </c>
      <c r="N8">
        <f>_xlfn.QUARTILE.INC($A$7:$G$7,2)</f>
        <v>23.528000000000002</v>
      </c>
      <c r="O8">
        <f>_xlfn.QUARTILE.INC($A$8:$G$8,2)</f>
        <v>27.617000000000001</v>
      </c>
      <c r="P8">
        <f>_xlfn.QUARTILE.INC($A$9:$G$9,2)</f>
        <v>35.629000000000005</v>
      </c>
      <c r="Q8">
        <f>_xlfn.QUARTILE.INC($A$10:$G$10,2)</f>
        <v>43.448</v>
      </c>
      <c r="R8">
        <f>_xlfn.QUARTILE.INC($A$11:$G$11,2)</f>
        <v>49.033999999999999</v>
      </c>
      <c r="S8">
        <f>_xlfn.QUARTILE.INC($A$12:$G$12,2)</f>
        <v>42.871000000000002</v>
      </c>
      <c r="T8">
        <f>_xlfn.QUARTILE.INC($A$13:$G$13,2)</f>
        <v>64.710999999999999</v>
      </c>
      <c r="U8">
        <f>_xlfn.QUARTILE.INC($A$14:$G$14,2)</f>
        <v>72.388000000000005</v>
      </c>
      <c r="V8">
        <f>_xlfn.QUARTILE.INC($A$15:$G$15,2)</f>
        <v>44.895000000000003</v>
      </c>
      <c r="W8">
        <f>_xlfn.QUARTILE.INC($A$16:$G$16,2)</f>
        <v>69.8</v>
      </c>
      <c r="X8">
        <f>_xlfn.QUARTILE.INC($A$17:$G$17,2)</f>
        <v>61.920999999999999</v>
      </c>
      <c r="Y8">
        <f>_xlfn.QUARTILE.INC($A$18:$G$18,2)</f>
        <v>62.527999999999999</v>
      </c>
      <c r="Z8">
        <f>_xlfn.QUARTILE.INC($A$19:$G$19,2)</f>
        <v>68.198999999999998</v>
      </c>
      <c r="AA8">
        <f>_xlfn.QUARTILE.INC($A$20:$G$20,2)</f>
        <v>78.253999999999991</v>
      </c>
      <c r="AB8">
        <f>_xlfn.QUARTILE.INC($A$21:$G$21,2)</f>
        <v>90.713000000000008</v>
      </c>
      <c r="AC8">
        <f>_xlfn.QUARTILE.INC($A$22:$G$22,2)</f>
        <v>96.454999999999998</v>
      </c>
      <c r="AD8">
        <f>_xlfn.QUARTILE.INC($A$23:$G$23,2)</f>
        <v>131.267</v>
      </c>
      <c r="AE8">
        <f>_xlfn.QUARTILE.INC($A$24:$G$24,2)</f>
        <v>132.58000000000001</v>
      </c>
      <c r="AF8">
        <f>_xlfn.QUARTILE.INC($A$25:$G$25,2)</f>
        <v>162.863</v>
      </c>
      <c r="AG8">
        <f>_xlfn.QUARTILE.INC($A$26:$G$26,2)</f>
        <v>214.45800000000003</v>
      </c>
      <c r="AH8">
        <f>_xlfn.QUARTILE.INC($A$27:$G$27,2)</f>
        <v>198.34400000000002</v>
      </c>
      <c r="AI8">
        <f>_xlfn.QUARTILE.INC($A$28:$G$28,2)</f>
        <v>278.80599999999998</v>
      </c>
      <c r="AJ8">
        <f>_xlfn.QUARTILE.INC($A$29:$G$29,2)</f>
        <v>255.26899999999998</v>
      </c>
      <c r="AK8">
        <f>_xlfn.QUARTILE.INC($A$30:$G$30,2)</f>
        <v>318.142</v>
      </c>
      <c r="AL8">
        <f>_xlfn.QUARTILE.INC($A$31:$G$31,2)</f>
        <v>355.85300000000001</v>
      </c>
      <c r="AM8">
        <f>_xlfn.QUARTILE.INC($A$32:$G$32,2)</f>
        <v>314.54299999999995</v>
      </c>
      <c r="AN8">
        <f>_xlfn.QUARTILE.INC($A$33:$G$33,2)</f>
        <v>345.517</v>
      </c>
      <c r="AO8">
        <f>_xlfn.QUARTILE.INC($A$34:$G$34,2)</f>
        <v>436.495</v>
      </c>
      <c r="AP8">
        <f>_xlfn.QUARTILE.INC($A$35:$G$35,2)</f>
        <v>463.14600000000002</v>
      </c>
      <c r="AQ8">
        <f>_xlfn.QUARTILE.INC($A$36:$G$36,2)</f>
        <v>476.15599999999995</v>
      </c>
      <c r="AR8">
        <f>_xlfn.QUARTILE.INC($A$37:$G$37,2)</f>
        <v>477.21899999999999</v>
      </c>
      <c r="AS8">
        <f>_xlfn.QUARTILE.INC($A$38:$G$38,2)</f>
        <v>536.23500000000001</v>
      </c>
      <c r="AT8">
        <f>_xlfn.QUARTILE.INC($A$39:$G$39,2)</f>
        <v>666.85500000000002</v>
      </c>
      <c r="AU8">
        <f>_xlfn.QUARTILE.INC($A$40:$G$40,2)</f>
        <v>668.69499999999994</v>
      </c>
      <c r="AV8">
        <f>_xlfn.QUARTILE.INC($A$41:$G$41,2)</f>
        <v>651.08299999999997</v>
      </c>
      <c r="AW8">
        <f>_xlfn.QUARTILE.INC($A$42:$G$42,2)</f>
        <v>790.40300000000002</v>
      </c>
      <c r="AX8">
        <f>_xlfn.QUARTILE.INC($A$43:$G$43,2)</f>
        <v>786.327</v>
      </c>
      <c r="AY8">
        <f>_xlfn.QUARTILE.INC($A$44:$G$44,2)</f>
        <v>903.20699999999999</v>
      </c>
      <c r="AZ8">
        <f>_xlfn.QUARTILE.INC($A$45:$G$45,2)</f>
        <v>768.13099999999997</v>
      </c>
      <c r="BA8">
        <f>_xlfn.QUARTILE.INC($A$46:$G$46,2)</f>
        <v>778.22199999999998</v>
      </c>
      <c r="BB8">
        <f>_xlfn.QUARTILE.INC($A$47:$G$47,2)</f>
        <v>1101.3220000000001</v>
      </c>
      <c r="BC8">
        <f>_xlfn.QUARTILE.INC($A$48:$G$48,2)</f>
        <v>1080.877</v>
      </c>
      <c r="BD8">
        <f>_xlfn.QUARTILE.INC($A$49:$G$49,2)</f>
        <v>1204.8729999999998</v>
      </c>
      <c r="BE8">
        <f>_xlfn.QUARTILE.INC($A$50:$G$50,2)</f>
        <v>1385.2349999999999</v>
      </c>
      <c r="BF8">
        <f>_xlfn.QUARTILE.INC($A$51:$G$51,2)</f>
        <v>1231.2479999999998</v>
      </c>
    </row>
    <row r="9" spans="1:58">
      <c r="A9" s="12">
        <v>160.46499999999997</v>
      </c>
      <c r="B9" s="16">
        <v>35.629000000000005</v>
      </c>
      <c r="C9" s="16">
        <v>197.346</v>
      </c>
      <c r="D9" s="10">
        <v>41.602000000000004</v>
      </c>
      <c r="E9" s="15">
        <v>27.561999999999998</v>
      </c>
      <c r="F9">
        <v>29.306000000000001</v>
      </c>
      <c r="G9">
        <v>18.664000000000001</v>
      </c>
      <c r="H9" t="s">
        <v>19</v>
      </c>
      <c r="I9">
        <f>_xlfn.QUARTILE.INC($A$2:$G$2,3)</f>
        <v>34.730499999999999</v>
      </c>
      <c r="J9">
        <f>_xlfn.QUARTILE.INC($A$3:$G$3,3)</f>
        <v>33.786000000000001</v>
      </c>
      <c r="K9">
        <f>_xlfn.QUARTILE.INC($A$4:$G$4,3)</f>
        <v>27.201499999999999</v>
      </c>
      <c r="L9">
        <f>_xlfn.QUARTILE.INC($A$5:$G$5,3)</f>
        <v>26.266999999999999</v>
      </c>
      <c r="M9">
        <f>_xlfn.QUARTILE.INC($A$6:$G$6,3)</f>
        <v>26.4375</v>
      </c>
      <c r="N9">
        <f>_xlfn.QUARTILE.INC($A$7:$G$7,3)</f>
        <v>33.157499999999999</v>
      </c>
      <c r="O9">
        <f>_xlfn.QUARTILE.INC($A$8:$G$8,3)</f>
        <v>35.102500000000006</v>
      </c>
      <c r="P9">
        <f>_xlfn.QUARTILE.INC($A$9:$G$9,3)</f>
        <v>101.03349999999999</v>
      </c>
      <c r="Q9">
        <f>_xlfn.QUARTILE.INC($A$10:$G$10,3)</f>
        <v>121.6015</v>
      </c>
      <c r="R9">
        <f>_xlfn.QUARTILE.INC($A$11:$G$11,3)</f>
        <v>138.24</v>
      </c>
      <c r="S9">
        <f>_xlfn.QUARTILE.INC($A$12:$G$12,3)</f>
        <v>147.4075</v>
      </c>
      <c r="T9">
        <f>_xlfn.QUARTILE.INC($A$13:$G$13,3)</f>
        <v>149.072</v>
      </c>
      <c r="U9">
        <f>_xlfn.QUARTILE.INC($A$14:$G$14,3)</f>
        <v>178.66900000000001</v>
      </c>
      <c r="V9">
        <f>_xlfn.QUARTILE.INC($A$15:$G$15,3)</f>
        <v>208.8365</v>
      </c>
      <c r="W9">
        <f>_xlfn.QUARTILE.INC($A$16:$G$16,3)</f>
        <v>206.55500000000001</v>
      </c>
      <c r="X9">
        <f>_xlfn.QUARTILE.INC($A$17:$G$17,3)</f>
        <v>208.21699999999998</v>
      </c>
      <c r="Y9">
        <f>_xlfn.QUARTILE.INC($A$18:$G$18,3)</f>
        <v>225.55199999999999</v>
      </c>
      <c r="Z9">
        <f>_xlfn.QUARTILE.INC($A$19:$G$19,3)</f>
        <v>241.375</v>
      </c>
      <c r="AA9">
        <f>_xlfn.QUARTILE.INC($A$20:$G$20,3)</f>
        <v>250.21699999999998</v>
      </c>
      <c r="AB9">
        <f>_xlfn.QUARTILE.INC($A$21:$G$21,3)</f>
        <v>241.68150000000003</v>
      </c>
      <c r="AC9">
        <f>_xlfn.QUARTILE.INC($A$22:$G$22,3)</f>
        <v>261.10699999999997</v>
      </c>
      <c r="AD9">
        <f>_xlfn.QUARTILE.INC($A$23:$G$23,3)</f>
        <v>270.51800000000003</v>
      </c>
      <c r="AE9">
        <f>_xlfn.QUARTILE.INC($A$24:$G$24,3)</f>
        <v>325.27650000000006</v>
      </c>
      <c r="AF9">
        <f>_xlfn.QUARTILE.INC($A$25:$G$25,3)</f>
        <v>355.839</v>
      </c>
      <c r="AG9">
        <f>_xlfn.QUARTILE.INC($A$26:$G$26,3)</f>
        <v>439.23099999999999</v>
      </c>
      <c r="AH9">
        <f>_xlfn.QUARTILE.INC($A$27:$G$27,3)</f>
        <v>428.88350000000003</v>
      </c>
      <c r="AI9">
        <f>_xlfn.QUARTILE.INC($A$28:$G$28,3)</f>
        <v>462.31899999999996</v>
      </c>
      <c r="AJ9">
        <f>_xlfn.QUARTILE.INC($A$29:$G$29,3)</f>
        <v>488.262</v>
      </c>
      <c r="AK9">
        <f>_xlfn.QUARTILE.INC($A$30:$G$30,3)</f>
        <v>570.81150000000002</v>
      </c>
      <c r="AL9">
        <f>_xlfn.QUARTILE.INC($A$31:$G$31,3)</f>
        <v>633.58899999999994</v>
      </c>
      <c r="AM9">
        <f>_xlfn.QUARTILE.INC($A$32:$G$32,3)</f>
        <v>651.16</v>
      </c>
      <c r="AN9">
        <f>_xlfn.QUARTILE.INC($A$33:$G$33,3)</f>
        <v>719.726</v>
      </c>
      <c r="AO9">
        <f>_xlfn.QUARTILE.INC($A$34:$G$34,3)</f>
        <v>794.32550000000003</v>
      </c>
      <c r="AP9">
        <f>_xlfn.QUARTILE.INC($A$35:$G$35,3)</f>
        <v>794.33449999999993</v>
      </c>
      <c r="AQ9">
        <f>_xlfn.QUARTILE.INC($A$36:$G$36,3)</f>
        <v>860.41650000000004</v>
      </c>
      <c r="AR9">
        <f>_xlfn.QUARTILE.INC($A$37:$G$37,3)</f>
        <v>845.50649999999996</v>
      </c>
      <c r="AS9">
        <f>_xlfn.QUARTILE.INC($A$38:$G$38,3)</f>
        <v>907.64699999999993</v>
      </c>
      <c r="AT9">
        <f>_xlfn.QUARTILE.INC($A$39:$G$39,3)</f>
        <v>921.39649999999983</v>
      </c>
      <c r="AU9">
        <f>_xlfn.QUARTILE.INC($A$40:$G$40,3)</f>
        <v>981.56650000000002</v>
      </c>
      <c r="AV9">
        <f>_xlfn.QUARTILE.INC($A$41:$G$41,3)</f>
        <v>1086.6309999999999</v>
      </c>
      <c r="AW9">
        <f>_xlfn.QUARTILE.INC($A$42:$G$42,3)</f>
        <v>1086.9065000000001</v>
      </c>
      <c r="AX9">
        <f>_xlfn.QUARTILE.INC($A$43:$G$43,3)</f>
        <v>1137.7705000000001</v>
      </c>
      <c r="AY9">
        <f>_xlfn.QUARTILE.INC($A$44:$G$44,3)</f>
        <v>1126.0455000000002</v>
      </c>
      <c r="AZ9">
        <f>_xlfn.QUARTILE.INC($A$45:$G$45,3)</f>
        <v>1217.78225</v>
      </c>
      <c r="BA9">
        <f>_xlfn.QUARTILE.INC($A$46:$G$46,3)</f>
        <v>1219.5944999999999</v>
      </c>
      <c r="BB9">
        <f>_xlfn.QUARTILE.INC($A$47:$G$47,3)</f>
        <v>1318.6349999999998</v>
      </c>
      <c r="BC9">
        <f>_xlfn.QUARTILE.INC($A$48:$G$48,3)</f>
        <v>1379.5030000000002</v>
      </c>
      <c r="BD9">
        <f>_xlfn.QUARTILE.INC($A$49:$G$49,3)</f>
        <v>1436.0864999999999</v>
      </c>
      <c r="BE9">
        <f>_xlfn.QUARTILE.INC($A$50:$G$50,3)</f>
        <v>1522.2615000000001</v>
      </c>
      <c r="BF9">
        <f>_xlfn.QUARTILE.INC($A$51:$G$51,3)</f>
        <v>1602.9270000000001</v>
      </c>
    </row>
    <row r="10" spans="1:58">
      <c r="A10" s="12">
        <v>195.55500000000001</v>
      </c>
      <c r="B10" s="16">
        <v>32.641999999999996</v>
      </c>
      <c r="C10" s="16">
        <v>213.89699999999999</v>
      </c>
      <c r="D10" s="10">
        <v>16.469000000000001</v>
      </c>
      <c r="E10" s="15">
        <v>47.647999999999996</v>
      </c>
      <c r="F10">
        <v>34.443999999999996</v>
      </c>
      <c r="G10">
        <v>43.448</v>
      </c>
      <c r="H10" t="s">
        <v>21</v>
      </c>
      <c r="I10">
        <f>_xlfn.QUARTILE.INC($A$2:$G$2,4)</f>
        <v>40.76</v>
      </c>
      <c r="J10">
        <f>_xlfn.QUARTILE.INC($A$3:$G$3,4)</f>
        <v>133.661</v>
      </c>
      <c r="K10">
        <f>_xlfn.QUARTILE.INC($A$4:$G$4,4)</f>
        <v>121.617</v>
      </c>
      <c r="L10">
        <f>_xlfn.QUARTILE.INC($A$5:$G$5,4)</f>
        <v>155.291</v>
      </c>
      <c r="M10">
        <f>_xlfn.QUARTILE.INC($A$6:$G$6,4)</f>
        <v>162.74299999999999</v>
      </c>
      <c r="N10">
        <f>_xlfn.QUARTILE.INC($A$7:$G$7,4)</f>
        <v>158.80099999999999</v>
      </c>
      <c r="O10">
        <f>_xlfn.QUARTILE.INC($A$8:$G$8,4)</f>
        <v>175.83199999999999</v>
      </c>
      <c r="P10">
        <f>_xlfn.QUARTILE.INC($A$9:$G$9,4)</f>
        <v>197.346</v>
      </c>
      <c r="Q10">
        <f>_xlfn.QUARTILE.INC($A$10:$G$10,4)</f>
        <v>213.89699999999999</v>
      </c>
      <c r="R10">
        <f>_xlfn.QUARTILE.INC($A$11:$G$11,4)</f>
        <v>228.488</v>
      </c>
      <c r="S10">
        <f>_xlfn.QUARTILE.INC($A$12:$G$12,4)</f>
        <v>231.90699999999998</v>
      </c>
      <c r="T10">
        <f>_xlfn.QUARTILE.INC($A$13:$G$13,4)</f>
        <v>239.23499999999999</v>
      </c>
      <c r="U10">
        <f>_xlfn.QUARTILE.INC($A$14:$G$14,4)</f>
        <v>236.51999999999998</v>
      </c>
      <c r="V10">
        <f>_xlfn.QUARTILE.INC($A$15:$G$15,4)</f>
        <v>272.625</v>
      </c>
      <c r="W10">
        <f>_xlfn.QUARTILE.INC($A$16:$G$16,4)</f>
        <v>266.03100000000001</v>
      </c>
      <c r="X10">
        <f>_xlfn.QUARTILE.INC($A$17:$G$17,4)</f>
        <v>295.53100000000001</v>
      </c>
      <c r="Y10">
        <f>_xlfn.QUARTILE.INC($A$18:$G$18,4)</f>
        <v>291.46699999999998</v>
      </c>
      <c r="Z10">
        <f>_xlfn.QUARTILE.INC($A$19:$G$19,4)</f>
        <v>294.565</v>
      </c>
      <c r="AA10">
        <f>_xlfn.QUARTILE.INC($A$20:$G$20,4)</f>
        <v>308.40800000000002</v>
      </c>
      <c r="AB10">
        <f>_xlfn.QUARTILE.INC($A$21:$G$21,4)</f>
        <v>441.68299999999999</v>
      </c>
      <c r="AC10">
        <f>_xlfn.QUARTILE.INC($A$22:$G$22,4)</f>
        <v>471.99600000000004</v>
      </c>
      <c r="AD10">
        <f>_xlfn.QUARTILE.INC($A$23:$G$23,4)</f>
        <v>513.99400000000003</v>
      </c>
      <c r="AE10">
        <f>_xlfn.QUARTILE.INC($A$24:$G$24,4)</f>
        <v>516.505</v>
      </c>
      <c r="AF10">
        <f>_xlfn.QUARTILE.INC($A$25:$G$25,4)</f>
        <v>551.11500000000001</v>
      </c>
      <c r="AG10">
        <f>_xlfn.QUARTILE.INC($A$26:$G$26,4)</f>
        <v>559.93000000000006</v>
      </c>
      <c r="AH10">
        <f>_xlfn.QUARTILE.INC($A$27:$G$27,4)</f>
        <v>607.04499999999996</v>
      </c>
      <c r="AI10">
        <f>_xlfn.QUARTILE.INC($A$28:$G$28,4)</f>
        <v>703.31299999999999</v>
      </c>
      <c r="AJ10">
        <f>_xlfn.QUARTILE.INC($A$29:$G$29,4)</f>
        <v>682.04600000000005</v>
      </c>
      <c r="AK10">
        <f>_xlfn.QUARTILE.INC($A$30:$G$30,4)</f>
        <v>673.74900000000002</v>
      </c>
      <c r="AL10">
        <f>_xlfn.QUARTILE.INC($A$31:$G$31,4)</f>
        <v>863.65899999999999</v>
      </c>
      <c r="AM10">
        <f>_xlfn.QUARTILE.INC($A$32:$G$32,4)</f>
        <v>830.5379999999999</v>
      </c>
      <c r="AN10">
        <f>_xlfn.QUARTILE.INC($A$33:$G$33,4)</f>
        <v>843.65300000000002</v>
      </c>
      <c r="AO10">
        <f>_xlfn.QUARTILE.INC($A$34:$G$34,4)</f>
        <v>937.16600000000005</v>
      </c>
      <c r="AP10">
        <f>_xlfn.QUARTILE.INC($A$35:$G$35,4)</f>
        <v>943.45600000000002</v>
      </c>
      <c r="AQ10">
        <f>_xlfn.QUARTILE.INC($A$36:$G$36,4)</f>
        <v>1009.4160000000001</v>
      </c>
      <c r="AR10">
        <f>_xlfn.QUARTILE.INC($A$37:$G$37,4)</f>
        <v>1046.9559999999999</v>
      </c>
      <c r="AS10">
        <f>_xlfn.QUARTILE.INC($A$38:$G$38,4)</f>
        <v>1222.944</v>
      </c>
      <c r="AT10">
        <f>_xlfn.QUARTILE.INC($A$39:$G$39,4)</f>
        <v>1265.3690000000001</v>
      </c>
      <c r="AU10">
        <f>_xlfn.QUARTILE.INC($A$40:$G$40,4)</f>
        <v>1263.9569999999999</v>
      </c>
      <c r="AV10">
        <f>_xlfn.QUARTILE.INC($A$41:$G$41,4)</f>
        <v>1246.6289999999999</v>
      </c>
      <c r="AW10">
        <f>_xlfn.QUARTILE.INC($A$42:$G$42,4)</f>
        <v>1220.4379999999999</v>
      </c>
      <c r="AX10">
        <f>_xlfn.QUARTILE.INC($A$43:$G$43,4)</f>
        <v>1300.2460000000001</v>
      </c>
      <c r="AY10">
        <f>_xlfn.QUARTILE.INC($A$44:$G$44,4)</f>
        <v>1334.471</v>
      </c>
      <c r="AZ10">
        <f>_xlfn.QUARTILE.INC($A$45:$G$45,4)</f>
        <v>1414.759</v>
      </c>
      <c r="BA10">
        <f>_xlfn.QUARTILE.INC($A$46:$G$46,4)</f>
        <v>1498.5340000000001</v>
      </c>
      <c r="BB10">
        <f>_xlfn.QUARTILE.INC($A$47:$G$47,4)</f>
        <v>1573.1290000000001</v>
      </c>
      <c r="BC10">
        <f>_xlfn.QUARTILE.INC($A$48:$G$48,4)</f>
        <v>1571.124</v>
      </c>
      <c r="BD10">
        <f>_xlfn.QUARTILE.INC($A$49:$G$49,4)</f>
        <v>1633.472</v>
      </c>
      <c r="BE10">
        <f>_xlfn.QUARTILE.INC($A$50:$G$50,4)</f>
        <v>1627.453</v>
      </c>
      <c r="BF10">
        <f>_xlfn.QUARTILE.INC($A$51:$G$51,4)</f>
        <v>1905.1410000000001</v>
      </c>
    </row>
    <row r="11" spans="1:58">
      <c r="A11" s="12">
        <v>224.34300000000002</v>
      </c>
      <c r="B11" s="16">
        <v>52.137</v>
      </c>
      <c r="C11" s="16">
        <v>228.488</v>
      </c>
      <c r="D11" s="10">
        <v>24.363</v>
      </c>
      <c r="E11" s="15">
        <v>34.575000000000003</v>
      </c>
      <c r="F11">
        <v>49.033999999999999</v>
      </c>
      <c r="G11">
        <v>31.446999999999999</v>
      </c>
    </row>
    <row r="12" spans="1:58">
      <c r="A12" s="12">
        <v>192.227</v>
      </c>
      <c r="B12" s="16">
        <v>39.981999999999999</v>
      </c>
      <c r="C12" s="16">
        <v>231.90699999999998</v>
      </c>
      <c r="D12" s="10">
        <v>35.292999999999999</v>
      </c>
      <c r="E12" s="15">
        <v>28.599</v>
      </c>
      <c r="F12">
        <v>42.871000000000002</v>
      </c>
      <c r="G12">
        <v>102.58800000000001</v>
      </c>
      <c r="AO12" s="17"/>
    </row>
    <row r="13" spans="1:58">
      <c r="A13" s="12">
        <v>221.459</v>
      </c>
      <c r="B13" s="16">
        <v>64.710999999999999</v>
      </c>
      <c r="C13" s="16">
        <v>239.23499999999999</v>
      </c>
      <c r="D13" s="10">
        <v>28.209000000000003</v>
      </c>
      <c r="E13" s="15">
        <v>59.579000000000001</v>
      </c>
      <c r="F13">
        <v>29.939</v>
      </c>
      <c r="G13">
        <v>76.685000000000002</v>
      </c>
    </row>
    <row r="14" spans="1:58">
      <c r="A14" s="12">
        <v>233.774</v>
      </c>
      <c r="B14" s="16">
        <v>72.388000000000005</v>
      </c>
      <c r="C14" s="16">
        <v>236.51999999999998</v>
      </c>
      <c r="D14" s="10">
        <v>38.155000000000001</v>
      </c>
      <c r="E14" s="15">
        <v>54.436</v>
      </c>
      <c r="F14">
        <v>40.966000000000001</v>
      </c>
      <c r="G14">
        <v>123.56400000000001</v>
      </c>
    </row>
    <row r="15" spans="1:58">
      <c r="A15" s="12">
        <v>266.54399999999998</v>
      </c>
      <c r="B15" s="16">
        <v>44.895000000000003</v>
      </c>
      <c r="C15" s="16">
        <v>272.625</v>
      </c>
      <c r="D15" s="10">
        <v>25.564</v>
      </c>
      <c r="E15" s="15">
        <v>37.234999999999999</v>
      </c>
      <c r="F15">
        <v>33.625</v>
      </c>
      <c r="G15">
        <v>151.12899999999999</v>
      </c>
    </row>
    <row r="16" spans="1:58">
      <c r="A16" s="12">
        <v>266.03100000000001</v>
      </c>
      <c r="B16" s="16">
        <v>44.856000000000002</v>
      </c>
      <c r="C16" s="16">
        <v>264.45499999999998</v>
      </c>
      <c r="D16" s="10">
        <v>31.064</v>
      </c>
      <c r="E16" s="15">
        <v>69.8</v>
      </c>
      <c r="F16">
        <v>51.375</v>
      </c>
      <c r="G16">
        <v>148.655</v>
      </c>
    </row>
    <row r="17" spans="1:20">
      <c r="A17" s="12">
        <v>256.125</v>
      </c>
      <c r="B17" s="16">
        <v>61.920999999999999</v>
      </c>
      <c r="C17" s="16">
        <v>295.53100000000001</v>
      </c>
      <c r="D17" s="10">
        <v>29.920999999999999</v>
      </c>
      <c r="E17" s="15">
        <v>35.293000000000006</v>
      </c>
      <c r="F17">
        <v>49.838000000000001</v>
      </c>
      <c r="G17">
        <v>160.309</v>
      </c>
      <c r="R17" s="17"/>
      <c r="T17" s="17"/>
    </row>
    <row r="18" spans="1:20">
      <c r="A18" s="12">
        <v>271.89499999999998</v>
      </c>
      <c r="B18" s="16">
        <v>40.963000000000001</v>
      </c>
      <c r="C18" s="16">
        <v>291.46699999999998</v>
      </c>
      <c r="D18" s="10">
        <v>30.506</v>
      </c>
      <c r="E18" s="15">
        <v>60.794000000000004</v>
      </c>
      <c r="F18">
        <v>62.527999999999999</v>
      </c>
      <c r="G18">
        <v>179.209</v>
      </c>
    </row>
    <row r="19" spans="1:20">
      <c r="A19" s="12">
        <v>283.04700000000003</v>
      </c>
      <c r="B19" s="16">
        <v>43.764000000000003</v>
      </c>
      <c r="C19" s="16">
        <v>294.565</v>
      </c>
      <c r="D19" s="10">
        <v>58.792999999999999</v>
      </c>
      <c r="E19" s="15">
        <v>68.198999999999998</v>
      </c>
      <c r="F19">
        <v>67.823999999999998</v>
      </c>
      <c r="G19">
        <v>199.703</v>
      </c>
    </row>
    <row r="20" spans="1:20">
      <c r="A20" s="12">
        <v>308.40800000000002</v>
      </c>
      <c r="B20" s="16">
        <v>50.350999999999999</v>
      </c>
      <c r="C20" s="16">
        <v>307.93899999999996</v>
      </c>
      <c r="D20" s="10">
        <v>40.384</v>
      </c>
      <c r="E20" s="15">
        <v>59.395000000000003</v>
      </c>
      <c r="F20">
        <v>78.253999999999991</v>
      </c>
      <c r="G20">
        <v>192.495</v>
      </c>
    </row>
    <row r="21" spans="1:20">
      <c r="A21" s="12">
        <v>289.86900000000003</v>
      </c>
      <c r="B21" s="16">
        <v>90.713000000000008</v>
      </c>
      <c r="C21" s="16">
        <v>441.68299999999999</v>
      </c>
      <c r="D21" s="10">
        <v>62.222999999999999</v>
      </c>
      <c r="E21" s="15">
        <v>68.585999999999999</v>
      </c>
      <c r="F21">
        <v>71.853999999999999</v>
      </c>
      <c r="G21">
        <v>193.494</v>
      </c>
    </row>
    <row r="22" spans="1:20">
      <c r="A22" s="12">
        <v>337.58799999999997</v>
      </c>
      <c r="B22" s="16">
        <v>87.51</v>
      </c>
      <c r="C22" s="16">
        <v>471.99600000000004</v>
      </c>
      <c r="D22" s="10">
        <v>71.745999999999995</v>
      </c>
      <c r="E22" s="15">
        <v>88.631999999999991</v>
      </c>
      <c r="F22">
        <v>96.454999999999998</v>
      </c>
      <c r="G22">
        <v>184.62599999999998</v>
      </c>
    </row>
    <row r="23" spans="1:20">
      <c r="A23" s="12">
        <v>347.87900000000002</v>
      </c>
      <c r="B23" s="16">
        <v>70.171999999999997</v>
      </c>
      <c r="C23" s="16">
        <v>513.99400000000003</v>
      </c>
      <c r="D23" s="10">
        <v>81.738</v>
      </c>
      <c r="E23" s="15">
        <v>71.11</v>
      </c>
      <c r="F23">
        <v>131.267</v>
      </c>
      <c r="G23">
        <v>193.15700000000001</v>
      </c>
    </row>
    <row r="24" spans="1:20">
      <c r="A24" s="12">
        <v>386.96700000000004</v>
      </c>
      <c r="B24" s="16">
        <v>112.244</v>
      </c>
      <c r="C24" s="16">
        <v>516.505</v>
      </c>
      <c r="D24" s="10">
        <v>82.748000000000005</v>
      </c>
      <c r="E24" s="15">
        <v>61.39</v>
      </c>
      <c r="F24">
        <v>132.58000000000001</v>
      </c>
      <c r="G24">
        <v>263.58600000000001</v>
      </c>
    </row>
    <row r="25" spans="1:20">
      <c r="A25" s="12">
        <v>415.827</v>
      </c>
      <c r="B25" s="16">
        <v>104.997</v>
      </c>
      <c r="C25" s="16">
        <v>551.11500000000001</v>
      </c>
      <c r="D25" s="10">
        <v>76.34899999999999</v>
      </c>
      <c r="E25" s="10">
        <v>99.626999999999995</v>
      </c>
      <c r="F25">
        <v>162.863</v>
      </c>
      <c r="G25">
        <v>295.851</v>
      </c>
    </row>
    <row r="26" spans="1:20">
      <c r="A26" s="12">
        <v>466.97300000000001</v>
      </c>
      <c r="B26" s="16">
        <v>119.24000000000001</v>
      </c>
      <c r="C26" s="16">
        <v>559.93000000000006</v>
      </c>
      <c r="D26" s="10">
        <v>77.795000000000002</v>
      </c>
      <c r="E26" s="10">
        <v>69.999000000000009</v>
      </c>
      <c r="F26">
        <v>214.45800000000003</v>
      </c>
      <c r="G26">
        <v>411.48899999999998</v>
      </c>
    </row>
    <row r="27" spans="1:20">
      <c r="A27" s="12">
        <v>444.45699999999999</v>
      </c>
      <c r="B27" s="16">
        <v>142.18299999999999</v>
      </c>
      <c r="C27" s="16">
        <v>607.04499999999996</v>
      </c>
      <c r="D27" s="10">
        <v>83.263999999999996</v>
      </c>
      <c r="E27" s="10">
        <v>86.965000000000003</v>
      </c>
      <c r="F27">
        <v>198.34400000000002</v>
      </c>
      <c r="G27">
        <v>413.31</v>
      </c>
    </row>
    <row r="28" spans="1:20">
      <c r="A28" s="12">
        <v>495.78399999999999</v>
      </c>
      <c r="B28" s="16">
        <v>138.34900000000002</v>
      </c>
      <c r="C28" s="16">
        <v>703.31299999999999</v>
      </c>
      <c r="D28" s="10">
        <v>120.726</v>
      </c>
      <c r="E28" s="10">
        <v>69.747</v>
      </c>
      <c r="F28">
        <v>278.80599999999998</v>
      </c>
      <c r="G28">
        <v>428.85399999999998</v>
      </c>
    </row>
    <row r="29" spans="1:20">
      <c r="A29" s="12">
        <v>682.04600000000005</v>
      </c>
      <c r="B29" s="16">
        <v>172.03400000000002</v>
      </c>
      <c r="C29" s="16"/>
      <c r="D29" s="10"/>
      <c r="E29" s="10">
        <v>75.626999999999995</v>
      </c>
      <c r="F29">
        <v>255.26899999999998</v>
      </c>
      <c r="G29">
        <v>488.262</v>
      </c>
    </row>
    <row r="30" spans="1:20">
      <c r="A30" s="12">
        <v>673.58</v>
      </c>
      <c r="B30" s="16">
        <v>161.31900000000002</v>
      </c>
      <c r="C30" s="16">
        <v>673.74900000000002</v>
      </c>
      <c r="D30" s="10">
        <v>122.342</v>
      </c>
      <c r="E30" s="10">
        <v>79.664999999999992</v>
      </c>
      <c r="F30">
        <v>318.142</v>
      </c>
      <c r="G30">
        <v>468.04300000000001</v>
      </c>
    </row>
    <row r="31" spans="1:20">
      <c r="A31" s="12">
        <v>707.02300000000002</v>
      </c>
      <c r="B31" s="16">
        <v>158.47899999999998</v>
      </c>
      <c r="C31" s="16">
        <v>863.65899999999999</v>
      </c>
      <c r="D31" s="10">
        <v>177.20000000000002</v>
      </c>
      <c r="E31" s="10">
        <v>78.775999999999996</v>
      </c>
      <c r="F31">
        <v>355.85300000000001</v>
      </c>
      <c r="G31">
        <v>560.15499999999997</v>
      </c>
    </row>
    <row r="32" spans="1:20">
      <c r="A32" s="12">
        <v>745.46199999999999</v>
      </c>
      <c r="B32" s="16">
        <v>155.80099999999999</v>
      </c>
      <c r="C32" s="16">
        <v>830.5379999999999</v>
      </c>
      <c r="D32" s="10">
        <v>178.654</v>
      </c>
      <c r="E32" s="10">
        <v>111.494</v>
      </c>
      <c r="F32">
        <v>314.54299999999995</v>
      </c>
      <c r="G32">
        <v>556.85799999999995</v>
      </c>
    </row>
    <row r="33" spans="1:7">
      <c r="A33" s="12">
        <v>786.25099999999998</v>
      </c>
      <c r="B33" s="16">
        <v>165.614</v>
      </c>
      <c r="C33" s="16">
        <v>843.65300000000002</v>
      </c>
      <c r="D33" s="10">
        <v>146.90600000000001</v>
      </c>
      <c r="E33" s="10">
        <v>102.991</v>
      </c>
      <c r="F33">
        <v>345.517</v>
      </c>
      <c r="G33">
        <v>653.20100000000002</v>
      </c>
    </row>
    <row r="34" spans="1:7">
      <c r="A34" s="12">
        <v>828.80700000000002</v>
      </c>
      <c r="B34" s="16">
        <v>272.35599999999999</v>
      </c>
      <c r="C34" s="16">
        <v>937.16600000000005</v>
      </c>
      <c r="D34" s="10">
        <v>159.23699999999999</v>
      </c>
      <c r="E34" s="10">
        <v>99.855999999999995</v>
      </c>
      <c r="F34">
        <v>436.495</v>
      </c>
      <c r="G34">
        <v>759.84400000000005</v>
      </c>
    </row>
    <row r="35" spans="1:7">
      <c r="A35" s="12">
        <v>797.37699999999995</v>
      </c>
      <c r="B35" s="16">
        <v>219.35799999999998</v>
      </c>
      <c r="C35" s="16">
        <v>943.45600000000002</v>
      </c>
      <c r="D35" s="10">
        <v>188.01700000000002</v>
      </c>
      <c r="E35" s="10">
        <v>107.825</v>
      </c>
      <c r="F35">
        <v>463.14600000000002</v>
      </c>
      <c r="G35">
        <v>791.29200000000003</v>
      </c>
    </row>
    <row r="36" spans="1:7">
      <c r="A36" s="12">
        <v>866.43399999999997</v>
      </c>
      <c r="B36" s="16">
        <v>180.84700000000001</v>
      </c>
      <c r="C36" s="16">
        <v>1009.4160000000001</v>
      </c>
      <c r="D36" s="10">
        <v>210.04900000000001</v>
      </c>
      <c r="E36" s="10">
        <v>121.161</v>
      </c>
      <c r="F36">
        <v>476.15599999999995</v>
      </c>
      <c r="G36">
        <v>854.399</v>
      </c>
    </row>
    <row r="37" spans="1:7">
      <c r="A37" s="12">
        <v>874.23099999999999</v>
      </c>
      <c r="B37" s="16">
        <v>217.11500000000001</v>
      </c>
      <c r="C37" s="16">
        <v>1046.9559999999999</v>
      </c>
      <c r="D37" s="10">
        <v>269.11399999999998</v>
      </c>
      <c r="E37" s="10">
        <v>118.754</v>
      </c>
      <c r="F37">
        <v>477.21899999999999</v>
      </c>
      <c r="G37">
        <v>816.78200000000004</v>
      </c>
    </row>
    <row r="38" spans="1:7">
      <c r="A38" s="12">
        <v>934.40800000000002</v>
      </c>
      <c r="B38" s="16">
        <v>213.584</v>
      </c>
      <c r="C38" s="16">
        <v>1222.944</v>
      </c>
      <c r="D38" s="10">
        <v>274.54999999999995</v>
      </c>
      <c r="E38" s="10">
        <v>172.70499999999998</v>
      </c>
      <c r="F38">
        <v>536.23500000000001</v>
      </c>
      <c r="G38">
        <v>880.88599999999997</v>
      </c>
    </row>
    <row r="39" spans="1:7">
      <c r="A39" s="12">
        <v>1028.1789999999999</v>
      </c>
      <c r="B39" s="16">
        <v>199.14700000000002</v>
      </c>
      <c r="C39" s="16">
        <v>1265.3690000000001</v>
      </c>
      <c r="D39" s="10">
        <v>285.70099999999996</v>
      </c>
      <c r="E39" s="10">
        <v>216.49600000000001</v>
      </c>
      <c r="F39">
        <v>666.85500000000002</v>
      </c>
      <c r="G39">
        <v>814.61399999999992</v>
      </c>
    </row>
    <row r="40" spans="1:7">
      <c r="A40" s="12">
        <v>1069.895</v>
      </c>
      <c r="B40" s="16">
        <v>249.244</v>
      </c>
      <c r="C40" s="16">
        <v>1263.9569999999999</v>
      </c>
      <c r="D40" s="10">
        <v>304.13000000000005</v>
      </c>
      <c r="E40" s="10">
        <v>257.75799999999998</v>
      </c>
      <c r="F40">
        <v>668.69499999999994</v>
      </c>
      <c r="G40">
        <v>893.23800000000006</v>
      </c>
    </row>
    <row r="41" spans="1:7">
      <c r="A41" s="12">
        <v>1169.3129999999999</v>
      </c>
      <c r="B41" s="16">
        <v>262.62799999999999</v>
      </c>
      <c r="C41" s="16">
        <v>1246.6289999999999</v>
      </c>
      <c r="D41" s="10">
        <v>287.46300000000002</v>
      </c>
      <c r="E41" s="10">
        <v>272.40900000000005</v>
      </c>
      <c r="F41">
        <v>651.08299999999997</v>
      </c>
      <c r="G41">
        <v>1003.949</v>
      </c>
    </row>
    <row r="42" spans="1:7">
      <c r="A42" s="12">
        <v>1187.164</v>
      </c>
      <c r="B42" s="16">
        <v>251.096</v>
      </c>
      <c r="C42" s="16">
        <v>1220.4379999999999</v>
      </c>
      <c r="D42" s="10">
        <v>334.85899999999998</v>
      </c>
      <c r="E42" s="10">
        <v>281.09200000000004</v>
      </c>
      <c r="F42">
        <v>790.40300000000002</v>
      </c>
      <c r="G42">
        <v>986.649</v>
      </c>
    </row>
    <row r="43" spans="1:7">
      <c r="A43" s="12">
        <v>1203.6980000000001</v>
      </c>
      <c r="B43" s="16">
        <v>273.47500000000002</v>
      </c>
      <c r="C43" s="16">
        <v>1300.2460000000001</v>
      </c>
      <c r="D43" s="10">
        <v>352.86</v>
      </c>
      <c r="E43" s="10">
        <v>278.67099999999999</v>
      </c>
      <c r="F43">
        <v>786.327</v>
      </c>
      <c r="G43">
        <v>1071.8430000000001</v>
      </c>
    </row>
    <row r="44" spans="1:7">
      <c r="A44" s="12">
        <v>1186.6770000000001</v>
      </c>
      <c r="B44" s="16">
        <v>281.47399999999999</v>
      </c>
      <c r="C44" s="16">
        <v>1334.471</v>
      </c>
      <c r="D44" s="10">
        <v>370.17199999999997</v>
      </c>
      <c r="E44" s="10">
        <v>303.62599999999998</v>
      </c>
      <c r="F44">
        <v>903.20699999999999</v>
      </c>
      <c r="G44">
        <v>1065.414</v>
      </c>
    </row>
    <row r="45" spans="1:7">
      <c r="A45" s="12">
        <v>1244.741</v>
      </c>
      <c r="B45" s="16">
        <v>288.38499999999999</v>
      </c>
      <c r="C45" s="16">
        <v>1414.759</v>
      </c>
      <c r="D45" s="10">
        <v>399.35599999999999</v>
      </c>
      <c r="E45" s="10">
        <v>312.06299999999999</v>
      </c>
      <c r="G45">
        <v>1136.9059999999999</v>
      </c>
    </row>
    <row r="46" spans="1:7">
      <c r="A46" s="12">
        <v>1255.6089999999999</v>
      </c>
      <c r="B46" s="16">
        <v>303.24799999999999</v>
      </c>
      <c r="C46" s="16">
        <v>1498.5340000000001</v>
      </c>
      <c r="D46" s="10">
        <v>653.928</v>
      </c>
      <c r="E46" s="10">
        <v>313.19499999999999</v>
      </c>
      <c r="F46">
        <v>778.22199999999998</v>
      </c>
      <c r="G46">
        <v>1183.58</v>
      </c>
    </row>
    <row r="47" spans="1:7">
      <c r="A47" s="12">
        <v>1344.8509999999999</v>
      </c>
      <c r="B47" s="16">
        <v>333.36199999999997</v>
      </c>
      <c r="C47" s="16">
        <v>1573.1290000000001</v>
      </c>
      <c r="D47" s="10">
        <v>695.08799999999997</v>
      </c>
      <c r="E47" s="10">
        <v>329.07</v>
      </c>
      <c r="F47">
        <v>1101.3220000000001</v>
      </c>
      <c r="G47">
        <v>1292.4189999999999</v>
      </c>
    </row>
    <row r="48" spans="1:7">
      <c r="A48" s="12">
        <v>1427.268</v>
      </c>
      <c r="B48" s="16">
        <v>353.61200000000002</v>
      </c>
      <c r="C48" s="16">
        <v>1571.124</v>
      </c>
      <c r="D48" s="10">
        <v>719.88599999999997</v>
      </c>
      <c r="E48" s="10">
        <v>346.61700000000002</v>
      </c>
      <c r="F48">
        <v>1080.877</v>
      </c>
      <c r="G48">
        <v>1331.7380000000001</v>
      </c>
    </row>
    <row r="49" spans="1:7">
      <c r="A49" s="12">
        <v>1556.21</v>
      </c>
      <c r="B49" s="16">
        <v>395.51899999999995</v>
      </c>
      <c r="C49" s="16">
        <v>1633.472</v>
      </c>
      <c r="D49" s="10">
        <v>727.73900000000003</v>
      </c>
      <c r="E49" s="10">
        <v>326.53100000000001</v>
      </c>
      <c r="F49">
        <v>1204.8729999999998</v>
      </c>
      <c r="G49">
        <v>1315.963</v>
      </c>
    </row>
    <row r="50" spans="1:7">
      <c r="A50" s="12">
        <v>1627.453</v>
      </c>
      <c r="B50" s="16">
        <v>464.08200000000005</v>
      </c>
      <c r="C50" s="16">
        <v>1615.8489999999999</v>
      </c>
      <c r="D50" s="10">
        <v>747.53</v>
      </c>
      <c r="E50" s="10">
        <v>360.51400000000001</v>
      </c>
      <c r="F50">
        <v>1385.2349999999999</v>
      </c>
      <c r="G50">
        <v>1428.6740000000002</v>
      </c>
    </row>
    <row r="51" spans="1:7">
      <c r="A51" s="12">
        <v>1905.1410000000001</v>
      </c>
      <c r="B51" s="16">
        <v>517.72899999999993</v>
      </c>
      <c r="C51" s="16">
        <v>1674.154</v>
      </c>
      <c r="D51" s="10">
        <v>825.35199999999998</v>
      </c>
      <c r="E51" s="10">
        <v>362.072</v>
      </c>
      <c r="F51">
        <v>1231.2479999999998</v>
      </c>
      <c r="G51">
        <v>1531.7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1"/>
  <sheetViews>
    <sheetView topLeftCell="C1" workbookViewId="0">
      <selection activeCell="D38" sqref="D38"/>
    </sheetView>
  </sheetViews>
  <sheetFormatPr defaultColWidth="8.85546875" defaultRowHeight="15"/>
  <sheetData>
    <row r="1" spans="1:14"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14">
      <c r="A2" t="s">
        <v>10</v>
      </c>
      <c r="B2" s="6">
        <v>616</v>
      </c>
      <c r="C2" s="4">
        <v>178</v>
      </c>
      <c r="D2" s="4">
        <v>254</v>
      </c>
      <c r="E2" s="4">
        <v>320</v>
      </c>
      <c r="F2" s="1">
        <v>292</v>
      </c>
    </row>
    <row r="3" spans="1:14">
      <c r="A3" t="s">
        <v>11</v>
      </c>
      <c r="B3" s="6">
        <v>1336</v>
      </c>
      <c r="C3" s="5">
        <v>653</v>
      </c>
      <c r="D3" s="5">
        <v>589</v>
      </c>
      <c r="E3" s="5">
        <v>823</v>
      </c>
      <c r="F3" s="5">
        <v>636</v>
      </c>
    </row>
    <row r="4" spans="1:14">
      <c r="A4" t="s">
        <v>12</v>
      </c>
      <c r="B4" s="6">
        <v>1846</v>
      </c>
      <c r="C4" s="5">
        <v>1818</v>
      </c>
      <c r="D4" s="5">
        <v>1046</v>
      </c>
      <c r="E4" s="5">
        <v>1418</v>
      </c>
      <c r="F4" s="5">
        <v>1186</v>
      </c>
    </row>
    <row r="5" spans="1:14">
      <c r="A5" t="s">
        <v>14</v>
      </c>
      <c r="B5" s="6">
        <v>2445</v>
      </c>
      <c r="C5" s="5">
        <v>2129</v>
      </c>
      <c r="D5" s="5">
        <v>1330</v>
      </c>
      <c r="E5" s="5">
        <v>1933</v>
      </c>
      <c r="F5" s="5">
        <v>1760</v>
      </c>
    </row>
    <row r="6" spans="1:14">
      <c r="A6" t="s">
        <v>16</v>
      </c>
      <c r="B6" s="6">
        <v>3150</v>
      </c>
      <c r="C6" s="5">
        <v>2877</v>
      </c>
      <c r="D6" s="5">
        <v>2253</v>
      </c>
      <c r="E6" s="5">
        <v>2963</v>
      </c>
      <c r="F6" s="5"/>
    </row>
    <row r="7" spans="1:14">
      <c r="A7" t="s">
        <v>18</v>
      </c>
      <c r="B7" s="6">
        <v>3761</v>
      </c>
      <c r="C7" s="5">
        <v>3647</v>
      </c>
      <c r="D7" s="5">
        <v>3738</v>
      </c>
      <c r="E7" s="5"/>
      <c r="F7" s="5"/>
      <c r="H7" t="s">
        <v>13</v>
      </c>
      <c r="I7">
        <f>_xlfn.QUARTILE.INC($B$2:$F$2,0)</f>
        <v>178</v>
      </c>
      <c r="J7">
        <f>_xlfn.QUARTILE.INC($B$3:$F$3,0)</f>
        <v>589</v>
      </c>
      <c r="K7">
        <f>_xlfn.QUARTILE.INC($B$4:$F$4,0)</f>
        <v>1046</v>
      </c>
      <c r="L7">
        <f>_xlfn.QUARTILE.INC($B$5:$F$5,0)</f>
        <v>1330</v>
      </c>
      <c r="M7">
        <f>_xlfn.QUARTILE.INC($B$6:$F$6,0)</f>
        <v>2253</v>
      </c>
      <c r="N7">
        <f>_xlfn.QUARTILE.INC($B$7:$F$7,0)</f>
        <v>3647</v>
      </c>
    </row>
    <row r="8" spans="1:14">
      <c r="A8" t="s">
        <v>20</v>
      </c>
      <c r="B8" s="9"/>
      <c r="C8" s="5"/>
      <c r="D8" s="5"/>
      <c r="E8" s="5"/>
      <c r="F8" s="5"/>
      <c r="H8" t="s">
        <v>15</v>
      </c>
      <c r="I8">
        <f>_xlfn.QUARTILE.INC($B$2:$F$2,1)</f>
        <v>254</v>
      </c>
      <c r="J8">
        <f>_xlfn.QUARTILE.INC($B$3:$F$3,1)</f>
        <v>636</v>
      </c>
      <c r="K8">
        <f>_xlfn.QUARTILE.INC($B$4:$F$4,1)</f>
        <v>1186</v>
      </c>
      <c r="L8">
        <f>_xlfn.QUARTILE.INC($B$5:$F$5,1)</f>
        <v>1760</v>
      </c>
      <c r="M8">
        <f>_xlfn.QUARTILE.INC($B$6:$F$6,1)</f>
        <v>2721</v>
      </c>
      <c r="N8">
        <f>_xlfn.QUARTILE.INC($B$7:$F$7,1)</f>
        <v>3692.5</v>
      </c>
    </row>
    <row r="9" spans="1:14">
      <c r="A9" t="s">
        <v>22</v>
      </c>
      <c r="B9" s="6"/>
      <c r="C9" s="5"/>
      <c r="D9" s="5"/>
      <c r="E9" s="5"/>
      <c r="F9" s="5"/>
      <c r="H9" t="s">
        <v>17</v>
      </c>
      <c r="I9">
        <f>_xlfn.QUARTILE.INC($B$2:$F$2,2)</f>
        <v>292</v>
      </c>
      <c r="J9">
        <f>_xlfn.QUARTILE.INC($B$3:$F$3,2)</f>
        <v>653</v>
      </c>
      <c r="K9">
        <f>_xlfn.QUARTILE.INC($B$4:$F$4,2)</f>
        <v>1418</v>
      </c>
      <c r="L9">
        <f>_xlfn.QUARTILE.INC($B$5:$F$5,2)</f>
        <v>1933</v>
      </c>
      <c r="M9">
        <f>_xlfn.QUARTILE.INC($B$6:$F$6,2)</f>
        <v>2920</v>
      </c>
      <c r="N9">
        <f>_xlfn.QUARTILE.INC($B$7:$F$7,2)</f>
        <v>3738</v>
      </c>
    </row>
    <row r="10" spans="1:14">
      <c r="A10" t="s">
        <v>23</v>
      </c>
      <c r="B10" s="6"/>
      <c r="C10" s="5"/>
      <c r="D10" s="5"/>
      <c r="E10" s="5"/>
      <c r="F10" s="5"/>
      <c r="H10" t="s">
        <v>19</v>
      </c>
      <c r="I10">
        <f>_xlfn.QUARTILE.INC($B$2:$F$2,3)</f>
        <v>320</v>
      </c>
      <c r="J10">
        <f>_xlfn.QUARTILE.INC($B$3:$F$3,3)</f>
        <v>823</v>
      </c>
      <c r="K10">
        <f>_xlfn.QUARTILE.INC($B$4:$F$4,3)</f>
        <v>1818</v>
      </c>
      <c r="L10">
        <f>_xlfn.QUARTILE.INC($B$5:$F$5,3)</f>
        <v>2129</v>
      </c>
      <c r="M10">
        <f>_xlfn.QUARTILE.INC($B$6:$F$6,3)</f>
        <v>3009.75</v>
      </c>
      <c r="N10">
        <f>_xlfn.QUARTILE.INC($B$7:$F$7,3)</f>
        <v>3749.5</v>
      </c>
    </row>
    <row r="11" spans="1:14">
      <c r="A11" t="s">
        <v>24</v>
      </c>
      <c r="B11" s="6"/>
      <c r="C11" s="10"/>
      <c r="D11" s="5"/>
      <c r="E11" s="5"/>
      <c r="F11" s="5"/>
      <c r="H11" t="s">
        <v>21</v>
      </c>
      <c r="I11">
        <f>_xlfn.QUARTILE.INC($B$2:$F$2,4)</f>
        <v>616</v>
      </c>
      <c r="J11">
        <f>_xlfn.QUARTILE.INC($B$3:$F$3,4)</f>
        <v>1336</v>
      </c>
      <c r="K11">
        <f>_xlfn.QUARTILE.INC($B$4:$F$4,4)</f>
        <v>1846</v>
      </c>
      <c r="L11">
        <f>_xlfn.QUARTILE.INC($B$5:$F$5,4)</f>
        <v>2445</v>
      </c>
      <c r="M11">
        <f>_xlfn.QUARTILE.INC($B$6:$F$6,4)</f>
        <v>3150</v>
      </c>
      <c r="N11">
        <f>_xlfn.QUARTILE.INC($B$7:$F$7,4)</f>
        <v>3761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1"/>
  <sheetViews>
    <sheetView workbookViewId="0">
      <selection activeCell="A45" sqref="A45"/>
    </sheetView>
  </sheetViews>
  <sheetFormatPr defaultColWidth="8.85546875" defaultRowHeight="15"/>
  <cols>
    <col min="2" max="2" width="8.85546875" style="1"/>
  </cols>
  <sheetData>
    <row r="1" spans="1:18"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18">
      <c r="A2" t="s">
        <v>10</v>
      </c>
      <c r="B2" s="6">
        <v>300</v>
      </c>
      <c r="C2" s="4">
        <v>86</v>
      </c>
      <c r="D2" s="4">
        <v>107</v>
      </c>
      <c r="E2" s="4">
        <v>82</v>
      </c>
      <c r="F2" s="1">
        <v>90</v>
      </c>
    </row>
    <row r="3" spans="1:18">
      <c r="A3" t="s">
        <v>11</v>
      </c>
      <c r="B3" s="6">
        <v>452</v>
      </c>
      <c r="C3" s="5">
        <v>230</v>
      </c>
      <c r="D3" s="5">
        <v>412</v>
      </c>
      <c r="E3" s="5">
        <v>184</v>
      </c>
      <c r="F3" s="5">
        <v>221</v>
      </c>
    </row>
    <row r="4" spans="1:18">
      <c r="A4" t="s">
        <v>12</v>
      </c>
      <c r="B4" s="6">
        <v>639</v>
      </c>
      <c r="C4" s="5">
        <v>389</v>
      </c>
      <c r="D4" s="5">
        <v>594</v>
      </c>
      <c r="E4" s="5">
        <v>289</v>
      </c>
      <c r="F4" s="5">
        <v>349</v>
      </c>
      <c r="H4" t="s">
        <v>13</v>
      </c>
      <c r="I4">
        <f>_xlfn.QUARTILE.INC($B$2:$F$2,0)</f>
        <v>82</v>
      </c>
      <c r="J4">
        <f>_xlfn.QUARTILE.INC($B$3:$F$3,0)</f>
        <v>184</v>
      </c>
      <c r="K4">
        <f>_xlfn.QUARTILE.INC($B$4:$F$4,0)</f>
        <v>289</v>
      </c>
      <c r="L4">
        <f>_xlfn.QUARTILE.INC($B$5:$F$5,0)</f>
        <v>396</v>
      </c>
      <c r="M4">
        <f>_xlfn.QUARTILE.INC($B$6:$F$6,0)</f>
        <v>565</v>
      </c>
      <c r="N4">
        <f>_xlfn.QUARTILE.INC($B$7:$F$7,0)</f>
        <v>712</v>
      </c>
      <c r="O4">
        <f>_xlfn.QUARTILE.INC($B$8:$F$8,0)</f>
        <v>882</v>
      </c>
      <c r="P4">
        <f>_xlfn.QUARTILE.INC($B$9:$F$9,0)</f>
        <v>1139</v>
      </c>
      <c r="Q4">
        <f>_xlfn.QUARTILE.INC($B$10:$F$10,0)</f>
        <v>1276</v>
      </c>
      <c r="R4">
        <f>_xlfn.QUARTILE.INC($B$11:$F$11,0)</f>
        <v>1446</v>
      </c>
    </row>
    <row r="5" spans="1:18">
      <c r="A5" t="s">
        <v>14</v>
      </c>
      <c r="B5" s="6">
        <v>781</v>
      </c>
      <c r="C5" s="5">
        <v>512</v>
      </c>
      <c r="D5" s="5">
        <v>840</v>
      </c>
      <c r="E5" s="5">
        <v>396</v>
      </c>
      <c r="F5" s="5">
        <v>464</v>
      </c>
      <c r="H5" t="s">
        <v>15</v>
      </c>
      <c r="I5">
        <f>_xlfn.QUARTILE.INC($B$2:$F$2,1)</f>
        <v>86</v>
      </c>
      <c r="J5">
        <f>_xlfn.QUARTILE.INC($B$3:$F$3,1)</f>
        <v>221</v>
      </c>
      <c r="K5">
        <f>_xlfn.QUARTILE.INC($B$4:$F$4,1)</f>
        <v>349</v>
      </c>
      <c r="L5">
        <f>_xlfn.QUARTILE.INC($B$5:$F$5,1)</f>
        <v>464</v>
      </c>
      <c r="M5">
        <f>_xlfn.QUARTILE.INC($B$6:$F$6,1)</f>
        <v>616</v>
      </c>
      <c r="N5">
        <f>_xlfn.QUARTILE.INC($B$7:$F$7,1)</f>
        <v>824</v>
      </c>
      <c r="O5">
        <f>_xlfn.QUARTILE.INC($B$8:$F$8,1)</f>
        <v>975</v>
      </c>
      <c r="P5">
        <f>_xlfn.QUARTILE.INC($B$9:$F$9,1)</f>
        <v>1169</v>
      </c>
      <c r="Q5">
        <f>_xlfn.QUARTILE.INC($B$10:$F$10,1)</f>
        <v>1327</v>
      </c>
      <c r="R5">
        <f>_xlfn.QUARTILE.INC($B$11:$F$11,1)</f>
        <v>1598</v>
      </c>
    </row>
    <row r="6" spans="1:18">
      <c r="A6" t="s">
        <v>16</v>
      </c>
      <c r="B6" s="6">
        <v>1046</v>
      </c>
      <c r="C6" s="5">
        <v>681</v>
      </c>
      <c r="D6" s="5">
        <v>1110</v>
      </c>
      <c r="E6" s="5">
        <v>565</v>
      </c>
      <c r="F6" s="5">
        <v>616</v>
      </c>
      <c r="H6" t="s">
        <v>17</v>
      </c>
      <c r="I6">
        <f>_xlfn.QUARTILE.INC($B$2:$F$2,2)</f>
        <v>90</v>
      </c>
      <c r="J6">
        <f>_xlfn.QUARTILE.INC($B$3:$F$3,2)</f>
        <v>230</v>
      </c>
      <c r="K6">
        <f>_xlfn.QUARTILE.INC($B$4:$F$4,2)</f>
        <v>389</v>
      </c>
      <c r="L6">
        <f>_xlfn.QUARTILE.INC($B$5:$F$5,2)</f>
        <v>512</v>
      </c>
      <c r="M6">
        <f>_xlfn.QUARTILE.INC($B$6:$F$6,2)</f>
        <v>681</v>
      </c>
      <c r="N6">
        <f>_xlfn.QUARTILE.INC($B$7:$F$7,2)</f>
        <v>855</v>
      </c>
      <c r="O6">
        <f>_xlfn.QUARTILE.INC($B$8:$F$8,2)</f>
        <v>1012</v>
      </c>
      <c r="P6">
        <f>_xlfn.QUARTILE.INC($B$9:$F$9,2)</f>
        <v>1198</v>
      </c>
      <c r="Q6">
        <f>_xlfn.QUARTILE.INC($B$10:$F$10,2)</f>
        <v>1672</v>
      </c>
      <c r="R6">
        <f>_xlfn.QUARTILE.INC($B$11:$F$11,2)</f>
        <v>1933</v>
      </c>
    </row>
    <row r="7" spans="1:18">
      <c r="A7" t="s">
        <v>18</v>
      </c>
      <c r="B7" s="6">
        <v>1428</v>
      </c>
      <c r="C7" s="5">
        <v>855</v>
      </c>
      <c r="D7" s="5">
        <v>1566</v>
      </c>
      <c r="E7" s="5">
        <v>824</v>
      </c>
      <c r="F7" s="5">
        <v>712</v>
      </c>
      <c r="H7" t="s">
        <v>19</v>
      </c>
      <c r="I7">
        <f>_xlfn.QUARTILE.INC($B$2:$F$2,3)</f>
        <v>107</v>
      </c>
      <c r="J7">
        <f>_xlfn.QUARTILE.INC($B$3:$F$3,3)</f>
        <v>412</v>
      </c>
      <c r="K7">
        <f>_xlfn.QUARTILE.INC($B$4:$F$4,3)</f>
        <v>594</v>
      </c>
      <c r="L7">
        <f>_xlfn.QUARTILE.INC($B$5:$F$5,3)</f>
        <v>781</v>
      </c>
      <c r="M7">
        <f>_xlfn.QUARTILE.INC($B$6:$F$6,3)</f>
        <v>1046</v>
      </c>
      <c r="N7">
        <f>_xlfn.QUARTILE.INC($B$7:$F$7,3)</f>
        <v>1428</v>
      </c>
      <c r="O7">
        <f>_xlfn.QUARTILE.INC($B$8:$F$8,3)</f>
        <v>1739</v>
      </c>
      <c r="P7">
        <f>_xlfn.QUARTILE.INC($B$9:$F$9,3)</f>
        <v>2165</v>
      </c>
      <c r="Q7">
        <f>_xlfn.QUARTILE.INC($B$10:$F$10,3)</f>
        <v>2344</v>
      </c>
      <c r="R7">
        <f>_xlfn.QUARTILE.INC($B$11:$F$11,3)</f>
        <v>2899</v>
      </c>
    </row>
    <row r="8" spans="1:18">
      <c r="A8" t="s">
        <v>20</v>
      </c>
      <c r="B8" s="8">
        <v>1739</v>
      </c>
      <c r="C8" s="5">
        <v>975</v>
      </c>
      <c r="D8" s="5">
        <v>1879</v>
      </c>
      <c r="E8" s="5">
        <v>1012</v>
      </c>
      <c r="F8" s="5">
        <v>882</v>
      </c>
      <c r="H8" t="s">
        <v>21</v>
      </c>
      <c r="I8">
        <f>_xlfn.QUARTILE.INC($B$2:$F$2,4)</f>
        <v>300</v>
      </c>
      <c r="J8">
        <f>_xlfn.QUARTILE.INC($B$3:$F$3,4)</f>
        <v>452</v>
      </c>
      <c r="K8">
        <f>_xlfn.QUARTILE.INC($B$4:$F$4,4)</f>
        <v>639</v>
      </c>
      <c r="L8">
        <f>_xlfn.QUARTILE.INC($B$5:$F$5,4)</f>
        <v>840</v>
      </c>
      <c r="M8">
        <f>_xlfn.QUARTILE.INC($B$6:$F$6,4)</f>
        <v>1110</v>
      </c>
      <c r="N8">
        <f>_xlfn.QUARTILE.INC($B$7:$F$7,4)</f>
        <v>1566</v>
      </c>
      <c r="O8">
        <f>_xlfn.QUARTILE.INC($B$8:$F$8,4)</f>
        <v>1879</v>
      </c>
      <c r="P8">
        <f>_xlfn.QUARTILE.INC($B$9:$F$9,4)</f>
        <v>2217</v>
      </c>
      <c r="Q8">
        <f>_xlfn.QUARTILE.INC($B$10:$F$10,4)</f>
        <v>2691</v>
      </c>
      <c r="R8">
        <f>_xlfn.QUARTILE.INC($B$11:$F$11,4)</f>
        <v>3112</v>
      </c>
    </row>
    <row r="9" spans="1:18">
      <c r="A9" t="s">
        <v>22</v>
      </c>
      <c r="B9" s="6">
        <v>2165</v>
      </c>
      <c r="C9" s="5">
        <v>1169</v>
      </c>
      <c r="D9" s="5">
        <v>2217</v>
      </c>
      <c r="E9" s="5">
        <v>1198</v>
      </c>
      <c r="F9" s="5">
        <v>1139</v>
      </c>
    </row>
    <row r="10" spans="1:18">
      <c r="A10" t="s">
        <v>23</v>
      </c>
      <c r="B10" s="6">
        <v>2344</v>
      </c>
      <c r="C10" s="5">
        <v>1276</v>
      </c>
      <c r="D10" s="5">
        <v>2691</v>
      </c>
      <c r="E10" s="5">
        <v>1672</v>
      </c>
      <c r="F10" s="5">
        <v>1327</v>
      </c>
    </row>
    <row r="11" spans="1:18">
      <c r="A11" t="s">
        <v>24</v>
      </c>
      <c r="B11" s="6">
        <v>3112</v>
      </c>
      <c r="C11" s="7">
        <v>1598</v>
      </c>
      <c r="D11" s="5">
        <v>2899</v>
      </c>
      <c r="E11" s="5">
        <v>1933</v>
      </c>
      <c r="F11" s="5">
        <v>1446</v>
      </c>
    </row>
    <row r="12" spans="1:18">
      <c r="B12" s="2"/>
    </row>
    <row r="13" spans="1:18">
      <c r="B13" s="2"/>
    </row>
    <row r="14" spans="1:18">
      <c r="B14" s="2"/>
    </row>
    <row r="15" spans="1:18">
      <c r="B15" s="2"/>
    </row>
    <row r="16" spans="1:18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  <row r="28" spans="2:2"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3"/>
    </row>
    <row r="36" spans="2:2">
      <c r="B36" s="3"/>
    </row>
    <row r="37" spans="2:2">
      <c r="B37" s="3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3"/>
    </row>
    <row r="46" spans="2:2">
      <c r="B46" s="2"/>
    </row>
    <row r="47" spans="2:2">
      <c r="B47" s="3"/>
    </row>
    <row r="48" spans="2:2">
      <c r="B48" s="2"/>
    </row>
    <row r="49" spans="2:2">
      <c r="B49" s="2"/>
    </row>
    <row r="50" spans="2:2">
      <c r="B50" s="2"/>
    </row>
    <row r="51" spans="2:2">
      <c r="B51" s="2"/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31"/>
  <sheetViews>
    <sheetView workbookViewId="0">
      <selection activeCell="I8" sqref="I8"/>
    </sheetView>
  </sheetViews>
  <sheetFormatPr defaultColWidth="11.42578125" defaultRowHeight="15"/>
  <sheetData>
    <row r="1" spans="1:3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</row>
    <row r="2" spans="1:38">
      <c r="A2" s="16">
        <v>128</v>
      </c>
      <c r="B2" s="15">
        <v>33</v>
      </c>
      <c r="C2" s="15">
        <v>58</v>
      </c>
      <c r="D2" s="15">
        <v>80</v>
      </c>
      <c r="E2" s="15">
        <v>46</v>
      </c>
    </row>
    <row r="3" spans="1:38">
      <c r="A3" s="16">
        <v>266</v>
      </c>
      <c r="B3" s="15">
        <v>66</v>
      </c>
      <c r="C3" s="15">
        <v>119</v>
      </c>
      <c r="D3" s="15">
        <v>125</v>
      </c>
      <c r="E3" s="15">
        <v>197</v>
      </c>
    </row>
    <row r="4" spans="1:38">
      <c r="A4" s="16">
        <v>305</v>
      </c>
      <c r="B4" s="15">
        <v>150</v>
      </c>
      <c r="C4" s="15">
        <v>163</v>
      </c>
      <c r="D4" s="15">
        <v>132</v>
      </c>
      <c r="E4" s="15">
        <v>243</v>
      </c>
    </row>
    <row r="5" spans="1:38">
      <c r="A5" s="16">
        <v>559</v>
      </c>
      <c r="B5" s="15">
        <v>153</v>
      </c>
      <c r="C5" s="15">
        <v>209</v>
      </c>
      <c r="D5" s="15">
        <v>154</v>
      </c>
      <c r="E5" s="15">
        <v>270</v>
      </c>
    </row>
    <row r="6" spans="1:38">
      <c r="A6" s="16">
        <v>616</v>
      </c>
      <c r="B6" s="15">
        <v>178</v>
      </c>
      <c r="C6" s="15">
        <v>254</v>
      </c>
      <c r="D6" s="15">
        <v>320</v>
      </c>
      <c r="E6" s="15">
        <v>292</v>
      </c>
      <c r="H6" t="s">
        <v>13</v>
      </c>
      <c r="I6">
        <f>_xlfn.QUARTILE.INC($A$2:$E$2,0)</f>
        <v>33</v>
      </c>
      <c r="J6">
        <f>_xlfn.QUARTILE.INC($A$3:$E$3,0)</f>
        <v>66</v>
      </c>
      <c r="K6">
        <f>_xlfn.QUARTILE.INC($A$4:$E$4,0)</f>
        <v>132</v>
      </c>
      <c r="L6">
        <f>_xlfn.QUARTILE.INC($A$5:$E$5,0)</f>
        <v>153</v>
      </c>
      <c r="M6">
        <f>_xlfn.QUARTILE.INC($A$6:$E$6,0)</f>
        <v>178</v>
      </c>
      <c r="N6">
        <f>_xlfn.QUARTILE.INC($A$7:$E$7,0)</f>
        <v>249</v>
      </c>
      <c r="O6">
        <f>_xlfn.QUARTILE.INC($A$8:$E$8,0)</f>
        <v>306</v>
      </c>
      <c r="P6">
        <f>_xlfn.QUARTILE.INC($A$9:$E$9,0)</f>
        <v>464</v>
      </c>
      <c r="Q6">
        <f>_xlfn.QUARTILE.INC($A$10:$E$10,0)</f>
        <v>507</v>
      </c>
      <c r="R6">
        <f>_xlfn.QUARTILE.INC($A$11:$E$11,0)</f>
        <v>589</v>
      </c>
      <c r="S6">
        <f>_xlfn.QUARTILE.INC($A$12:$E$12,0)</f>
        <v>673</v>
      </c>
      <c r="T6">
        <f>_xlfn.QUARTILE.INC($A$13:$E$13,0)</f>
        <v>755</v>
      </c>
      <c r="U6">
        <f>_xlfn.QUARTILE.INC($A$14:$E$14,0)</f>
        <v>967</v>
      </c>
      <c r="V6">
        <f>_xlfn.QUARTILE.INC($A$15:$E$15,0)</f>
        <v>1031</v>
      </c>
      <c r="W6">
        <f>_xlfn.QUARTILE.INC($A$16:$E$16,0)</f>
        <v>1046</v>
      </c>
      <c r="X6">
        <f>_xlfn.QUARTILE.INC($A$17:$E$17,0)</f>
        <v>1127</v>
      </c>
      <c r="Y6">
        <f>_xlfn.QUARTILE.INC($A$18:$E$18,0)</f>
        <v>1194</v>
      </c>
      <c r="Z6">
        <f>_xlfn.QUARTILE.INC($A$19:$E$19,0)</f>
        <v>1262</v>
      </c>
      <c r="AA6">
        <f>_xlfn.QUARTILE.INC($A$20:$E$20,0)</f>
        <v>1330</v>
      </c>
      <c r="AB6">
        <f>_xlfn.QUARTILE.INC($A$21:$E$21,0)</f>
        <v>1403</v>
      </c>
      <c r="AC6">
        <f>_xlfn.QUARTILE.INC($A$22:$E$22,0)</f>
        <v>1570</v>
      </c>
      <c r="AD6">
        <f>_xlfn.QUARTILE.INC($A$23:$E$23,0)</f>
        <v>1810</v>
      </c>
      <c r="AE6">
        <f>_xlfn.QUARTILE.INC($A$24:$E$24,0)</f>
        <v>1950</v>
      </c>
      <c r="AF6">
        <f>_xlfn.QUARTILE.INC($A$25:$E$25,0)</f>
        <v>2189</v>
      </c>
      <c r="AG6">
        <f>_xlfn.QUARTILE.INC($A$26:$E$26,0)</f>
        <v>2253</v>
      </c>
      <c r="AH6">
        <f>_xlfn.QUARTILE.INC($A$27:$E$27,0)</f>
        <v>2296</v>
      </c>
      <c r="AI6">
        <f>_xlfn.QUARTILE.INC($A$28:$E$28,0)</f>
        <v>2514</v>
      </c>
      <c r="AJ6">
        <f>_xlfn.QUARTILE.INC($A$29:$E$29,0)</f>
        <v>3077</v>
      </c>
      <c r="AK6">
        <f>_xlfn.QUARTILE.INC($A$30:$E$30,0)</f>
        <v>3158</v>
      </c>
      <c r="AL6">
        <f>_xlfn.QUARTILE.INC($A$31:$E$31,0)</f>
        <v>3647</v>
      </c>
    </row>
    <row r="7" spans="1:38">
      <c r="A7" s="16">
        <v>683</v>
      </c>
      <c r="B7" s="10">
        <v>249</v>
      </c>
      <c r="C7" s="10">
        <v>293</v>
      </c>
      <c r="D7" s="10">
        <v>343</v>
      </c>
      <c r="E7" s="10">
        <v>361</v>
      </c>
      <c r="H7" t="s">
        <v>15</v>
      </c>
      <c r="I7">
        <f>_xlfn.QUARTILE.INC($A$2:$E$2,1)</f>
        <v>46</v>
      </c>
      <c r="J7">
        <f>_xlfn.QUARTILE.INC($A$3:$E$3,1)</f>
        <v>119</v>
      </c>
      <c r="K7">
        <f>_xlfn.QUARTILE.INC($A$4:$E$4,1)</f>
        <v>150</v>
      </c>
      <c r="L7">
        <f>_xlfn.QUARTILE.INC($A$5:$E$5,1)</f>
        <v>154</v>
      </c>
      <c r="M7">
        <f>_xlfn.QUARTILE.INC($A$6:$E$6,1)</f>
        <v>254</v>
      </c>
      <c r="N7">
        <f>_xlfn.QUARTILE.INC($A$7:$E$7,1)</f>
        <v>293</v>
      </c>
      <c r="O7">
        <f>_xlfn.QUARTILE.INC($A$8:$E$8,1)</f>
        <v>313</v>
      </c>
      <c r="P7">
        <f>_xlfn.QUARTILE.INC($A$9:$E$9,1)</f>
        <v>465</v>
      </c>
      <c r="Q7">
        <f>_xlfn.QUARTILE.INC($A$10:$E$10,1)</f>
        <v>586</v>
      </c>
      <c r="R7">
        <f>_xlfn.QUARTILE.INC($A$11:$E$11,1)</f>
        <v>636</v>
      </c>
      <c r="S7">
        <f>_xlfn.QUARTILE.INC($A$12:$E$12,1)</f>
        <v>674</v>
      </c>
      <c r="T7">
        <f>_xlfn.QUARTILE.INC($A$13:$E$13,1)</f>
        <v>817</v>
      </c>
      <c r="U7">
        <f>_xlfn.QUARTILE.INC($A$14:$E$14,1)</f>
        <v>1026</v>
      </c>
      <c r="V7">
        <f>_xlfn.QUARTILE.INC($A$15:$E$15,1)</f>
        <v>1069</v>
      </c>
      <c r="W7">
        <f>_xlfn.QUARTILE.INC($A$16:$E$16,1)</f>
        <v>1186</v>
      </c>
      <c r="X7">
        <f>_xlfn.QUARTILE.INC($A$17:$E$17,1)</f>
        <v>1313</v>
      </c>
      <c r="Y7">
        <f>_xlfn.QUARTILE.INC($A$18:$E$18,1)</f>
        <v>1486</v>
      </c>
      <c r="Z7">
        <f>_xlfn.QUARTILE.INC($A$19:$E$19,1)</f>
        <v>1541</v>
      </c>
      <c r="AA7">
        <f>_xlfn.QUARTILE.INC($A$20:$E$20,1)</f>
        <v>1687</v>
      </c>
      <c r="AB7">
        <f>_xlfn.QUARTILE.INC($A$21:$E$21,1)</f>
        <v>1760</v>
      </c>
      <c r="AC7">
        <f>_xlfn.QUARTILE.INC($A$22:$E$22,1)</f>
        <v>1868</v>
      </c>
      <c r="AD7">
        <f>_xlfn.QUARTILE.INC($A$23:$E$23,1)</f>
        <v>2379</v>
      </c>
      <c r="AE7">
        <f>_xlfn.QUARTILE.INC($A$24:$E$24,1)</f>
        <v>2508</v>
      </c>
      <c r="AF7">
        <f>_xlfn.QUARTILE.INC($A$25:$E$25,1)</f>
        <v>2673</v>
      </c>
      <c r="AG7">
        <f>_xlfn.QUARTILE.INC($A$26:$E$26,1)</f>
        <v>2877</v>
      </c>
      <c r="AH7">
        <f>_xlfn.QUARTILE.INC($A$27:$E$27,1)</f>
        <v>2956</v>
      </c>
      <c r="AI7">
        <f>_xlfn.QUARTILE.INC($A$28:$E$28,1)</f>
        <v>3004</v>
      </c>
      <c r="AJ7">
        <f>_xlfn.QUARTILE.INC($A$29:$E$29,1)</f>
        <v>3223</v>
      </c>
      <c r="AK7">
        <f>_xlfn.QUARTILE.INC($A$30:$E$30,1)</f>
        <v>3391</v>
      </c>
      <c r="AL7">
        <f>_xlfn.QUARTILE.INC($A$31:$E$31,1)</f>
        <v>3738</v>
      </c>
    </row>
    <row r="8" spans="1:38">
      <c r="A8" s="16">
        <v>789</v>
      </c>
      <c r="B8" s="10">
        <v>306</v>
      </c>
      <c r="C8" s="10">
        <v>313</v>
      </c>
      <c r="D8" s="10">
        <v>440</v>
      </c>
      <c r="E8" s="10">
        <v>400</v>
      </c>
      <c r="H8" t="s">
        <v>17</v>
      </c>
      <c r="I8">
        <f>_xlfn.QUARTILE.INC($A$2:$E$2,2)</f>
        <v>58</v>
      </c>
      <c r="J8">
        <f>_xlfn.QUARTILE.INC($A$3:$E$3,2)</f>
        <v>125</v>
      </c>
      <c r="K8">
        <f>_xlfn.QUARTILE.INC($A$4:$E$4,2)</f>
        <v>163</v>
      </c>
      <c r="L8">
        <f>_xlfn.QUARTILE.INC($A$5:$E$5,2)</f>
        <v>209</v>
      </c>
      <c r="M8">
        <f>_xlfn.QUARTILE.INC($A$6:$E$6,2)</f>
        <v>292</v>
      </c>
      <c r="N8">
        <f>_xlfn.QUARTILE.INC($A$7:$E$7,2)</f>
        <v>343</v>
      </c>
      <c r="O8">
        <f>_xlfn.QUARTILE.INC($A$8:$E$8,2)</f>
        <v>400</v>
      </c>
      <c r="P8">
        <f>_xlfn.QUARTILE.INC($A$9:$E$9,2)</f>
        <v>479</v>
      </c>
      <c r="Q8">
        <f>_xlfn.QUARTILE.INC($A$10:$E$10,2)</f>
        <v>587</v>
      </c>
      <c r="R8">
        <f>_xlfn.QUARTILE.INC($A$11:$E$11,2)</f>
        <v>653</v>
      </c>
      <c r="S8">
        <f>_xlfn.QUARTILE.INC($A$12:$E$12,2)</f>
        <v>739</v>
      </c>
      <c r="T8">
        <f>_xlfn.QUARTILE.INC($A$13:$E$13,2)</f>
        <v>1000</v>
      </c>
      <c r="U8">
        <f>_xlfn.QUARTILE.INC($A$14:$E$14,2)</f>
        <v>1225</v>
      </c>
      <c r="V8">
        <f>_xlfn.QUARTILE.INC($A$15:$E$15,2)</f>
        <v>1300</v>
      </c>
      <c r="W8">
        <f>_xlfn.QUARTILE.INC($A$16:$E$16,2)</f>
        <v>1418</v>
      </c>
      <c r="X8">
        <f>_xlfn.QUARTILE.INC($A$17:$E$17,2)</f>
        <v>1470</v>
      </c>
      <c r="Y8">
        <f>_xlfn.QUARTILE.INC($A$18:$E$18,2)</f>
        <v>1523</v>
      </c>
      <c r="Z8">
        <f>_xlfn.QUARTILE.INC($A$19:$E$19,2)</f>
        <v>1676</v>
      </c>
      <c r="AA8">
        <f>_xlfn.QUARTILE.INC($A$20:$E$20,2)</f>
        <v>1726</v>
      </c>
      <c r="AB8">
        <f>_xlfn.QUARTILE.INC($A$21:$E$21,2)</f>
        <v>1933</v>
      </c>
      <c r="AC8">
        <f>_xlfn.QUARTILE.INC($A$22:$E$22,2)</f>
        <v>2135</v>
      </c>
      <c r="AD8">
        <f>_xlfn.QUARTILE.INC($A$23:$E$23,2)</f>
        <v>2480</v>
      </c>
      <c r="AE8">
        <f>_xlfn.QUARTILE.INC($A$24:$E$24,2)</f>
        <v>2555</v>
      </c>
      <c r="AF8">
        <f>_xlfn.QUARTILE.INC($A$25:$E$25,2)</f>
        <v>2726</v>
      </c>
      <c r="AG8">
        <f>_xlfn.QUARTILE.INC($A$26:$E$26,2)</f>
        <v>2963</v>
      </c>
      <c r="AH8">
        <f>_xlfn.QUARTILE.INC($A$27:$E$27,2)</f>
        <v>2974</v>
      </c>
      <c r="AI8">
        <f>_xlfn.QUARTILE.INC($A$28:$E$28,2)</f>
        <v>3139</v>
      </c>
      <c r="AJ8">
        <f>_xlfn.QUARTILE.INC($A$29:$E$29,2)</f>
        <v>3404</v>
      </c>
      <c r="AK8">
        <f>_xlfn.QUARTILE.INC($A$30:$E$30,2)</f>
        <v>3431</v>
      </c>
      <c r="AL8">
        <f>_xlfn.QUARTILE.INC($A$31:$E$31,2)</f>
        <v>3761</v>
      </c>
    </row>
    <row r="9" spans="1:38">
      <c r="A9" s="16">
        <v>819</v>
      </c>
      <c r="B9" s="10">
        <v>479</v>
      </c>
      <c r="C9" s="10">
        <v>465</v>
      </c>
      <c r="D9" s="10">
        <v>696</v>
      </c>
      <c r="E9" s="10">
        <v>464</v>
      </c>
      <c r="H9" t="s">
        <v>19</v>
      </c>
      <c r="I9">
        <f>_xlfn.QUARTILE.INC($A$2:$E$2,3)</f>
        <v>80</v>
      </c>
      <c r="J9">
        <f>_xlfn.QUARTILE.INC($A$3:$E$3,3)</f>
        <v>197</v>
      </c>
      <c r="K9">
        <f>_xlfn.QUARTILE.INC($A$4:$E$4,3)</f>
        <v>243</v>
      </c>
      <c r="L9">
        <f>_xlfn.QUARTILE.INC($A$5:$E$5,3)</f>
        <v>270</v>
      </c>
      <c r="M9">
        <f>_xlfn.QUARTILE.INC($A$6:$E$6,3)</f>
        <v>320</v>
      </c>
      <c r="N9">
        <f>_xlfn.QUARTILE.INC($A$7:$E$7,3)</f>
        <v>361</v>
      </c>
      <c r="O9">
        <f>_xlfn.QUARTILE.INC($A$8:$E$8,3)</f>
        <v>440</v>
      </c>
      <c r="P9">
        <f>_xlfn.QUARTILE.INC($A$9:$E$9,3)</f>
        <v>696</v>
      </c>
      <c r="Q9">
        <f>_xlfn.QUARTILE.INC($A$10:$E$10,3)</f>
        <v>747</v>
      </c>
      <c r="R9">
        <f>_xlfn.QUARTILE.INC($A$11:$E$11,3)</f>
        <v>823</v>
      </c>
      <c r="S9">
        <f>_xlfn.QUARTILE.INC($A$12:$E$12,3)</f>
        <v>985</v>
      </c>
      <c r="T9">
        <f>_xlfn.QUARTILE.INC($A$13:$E$13,3)</f>
        <v>1049</v>
      </c>
      <c r="U9">
        <f>_xlfn.QUARTILE.INC($A$14:$E$14,3)</f>
        <v>1588</v>
      </c>
      <c r="V9">
        <f>_xlfn.QUARTILE.INC($A$15:$E$15,3)</f>
        <v>1771</v>
      </c>
      <c r="W9">
        <f>_xlfn.QUARTILE.INC($A$16:$E$16,3)</f>
        <v>1818</v>
      </c>
      <c r="X9">
        <f>_xlfn.QUARTILE.INC($A$17:$E$17,3)</f>
        <v>1945</v>
      </c>
      <c r="Y9">
        <f>_xlfn.QUARTILE.INC($A$18:$E$18,3)</f>
        <v>1978</v>
      </c>
      <c r="Z9">
        <f>_xlfn.QUARTILE.INC($A$19:$E$19,3)</f>
        <v>2113</v>
      </c>
      <c r="AA9">
        <f>_xlfn.QUARTILE.INC($A$20:$E$20,3)</f>
        <v>2129</v>
      </c>
      <c r="AB9">
        <f>_xlfn.QUARTILE.INC($A$21:$E$21,3)</f>
        <v>2324</v>
      </c>
      <c r="AC9">
        <f>_xlfn.QUARTILE.INC($A$22:$E$22,3)</f>
        <v>2329</v>
      </c>
      <c r="AD9">
        <f>_xlfn.QUARTILE.INC($A$23:$E$23,3)</f>
        <v>2661</v>
      </c>
      <c r="AE9">
        <f>_xlfn.QUARTILE.INC($A$24:$E$24,3)</f>
        <v>2925</v>
      </c>
      <c r="AF9">
        <f>_xlfn.QUARTILE.INC($A$25:$E$25,3)</f>
        <v>3022</v>
      </c>
      <c r="AG9">
        <f>_xlfn.QUARTILE.INC($A$26:$E$26,3)</f>
        <v>3150</v>
      </c>
      <c r="AH9">
        <f>_xlfn.QUARTILE.INC($A$27:$E$27,3)</f>
        <v>3203</v>
      </c>
      <c r="AI9">
        <f>_xlfn.QUARTILE.INC($A$28:$E$28,3)</f>
        <v>3296</v>
      </c>
      <c r="AJ9">
        <f>_xlfn.QUARTILE.INC($A$29:$E$29,3)</f>
        <v>3750</v>
      </c>
      <c r="AK9">
        <f>_xlfn.QUARTILE.INC($A$30:$E$30,3)</f>
        <v>4000</v>
      </c>
      <c r="AL9">
        <f>_xlfn.QUARTILE.INC($A$31:$E$31,3)</f>
        <v>4000</v>
      </c>
    </row>
    <row r="10" spans="1:38">
      <c r="A10" s="16">
        <v>890</v>
      </c>
      <c r="B10" s="10">
        <v>586</v>
      </c>
      <c r="C10" s="10">
        <v>507</v>
      </c>
      <c r="D10" s="10">
        <v>747</v>
      </c>
      <c r="E10" s="10">
        <v>587</v>
      </c>
      <c r="H10" t="s">
        <v>21</v>
      </c>
      <c r="I10">
        <f>_xlfn.QUARTILE.INC($A$2:$E$2,4)</f>
        <v>128</v>
      </c>
      <c r="J10">
        <f>_xlfn.QUARTILE.INC($A$3:$E$3,4)</f>
        <v>266</v>
      </c>
      <c r="K10">
        <f>_xlfn.QUARTILE.INC($A$4:$E$4,4)</f>
        <v>305</v>
      </c>
      <c r="L10">
        <f>_xlfn.QUARTILE.INC($A$5:$E$5,4)</f>
        <v>559</v>
      </c>
      <c r="M10">
        <f>_xlfn.QUARTILE.INC($A$6:$E$6,4)</f>
        <v>616</v>
      </c>
      <c r="N10">
        <f>_xlfn.QUARTILE.INC($A$7:$E$7,4)</f>
        <v>683</v>
      </c>
      <c r="O10">
        <f>_xlfn.QUARTILE.INC($A$8:$E$8,4)</f>
        <v>789</v>
      </c>
      <c r="P10">
        <f>_xlfn.QUARTILE.INC($A$9:$E$9,4)</f>
        <v>819</v>
      </c>
      <c r="Q10">
        <f>_xlfn.QUARTILE.INC($A$10:$E$10,4)</f>
        <v>890</v>
      </c>
      <c r="R10">
        <f>_xlfn.QUARTILE.INC($A$11:$E$11,4)</f>
        <v>1336</v>
      </c>
      <c r="S10">
        <f>_xlfn.QUARTILE.INC($A$12:$E$12,4)</f>
        <v>1450</v>
      </c>
      <c r="T10">
        <f>_xlfn.QUARTILE.INC($A$13:$E$13,4)</f>
        <v>1540</v>
      </c>
      <c r="U10">
        <f>_xlfn.QUARTILE.INC($A$14:$E$14,4)</f>
        <v>1682</v>
      </c>
      <c r="V10">
        <f>_xlfn.QUARTILE.INC($A$15:$E$15,4)</f>
        <v>1798</v>
      </c>
      <c r="W10">
        <f>_xlfn.QUARTILE.INC($A$16:$E$16,4)</f>
        <v>1846</v>
      </c>
      <c r="X10">
        <f>_xlfn.QUARTILE.INC($A$17:$E$17,4)</f>
        <v>2000</v>
      </c>
      <c r="Y10">
        <f>_xlfn.QUARTILE.INC($A$18:$E$18,4)</f>
        <v>2100</v>
      </c>
      <c r="Z10">
        <f>_xlfn.QUARTILE.INC($A$19:$E$19,4)</f>
        <v>2187</v>
      </c>
      <c r="AA10">
        <f>_xlfn.QUARTILE.INC($A$20:$E$20,4)</f>
        <v>2439</v>
      </c>
      <c r="AB10">
        <f>_xlfn.QUARTILE.INC($A$21:$E$21,4)</f>
        <v>2445</v>
      </c>
      <c r="AC10">
        <f>_xlfn.QUARTILE.INC($A$22:$E$22,4)</f>
        <v>2618</v>
      </c>
      <c r="AD10">
        <f>_xlfn.QUARTILE.INC($A$23:$E$23,4)</f>
        <v>2881</v>
      </c>
      <c r="AE10">
        <f>_xlfn.QUARTILE.INC($A$24:$E$24,4)</f>
        <v>2935</v>
      </c>
      <c r="AF10">
        <f>_xlfn.QUARTILE.INC($A$25:$E$25,4)</f>
        <v>3636</v>
      </c>
      <c r="AG10">
        <f>_xlfn.QUARTILE.INC($A$26:$E$26,4)</f>
        <v>3707</v>
      </c>
      <c r="AH10">
        <f>_xlfn.QUARTILE.INC($A$27:$E$27,4)</f>
        <v>4000</v>
      </c>
      <c r="AI10">
        <f>_xlfn.QUARTILE.INC($A$28:$E$28,4)</f>
        <v>4000</v>
      </c>
      <c r="AJ10">
        <f>_xlfn.QUARTILE.INC($A$29:$E$29,4)</f>
        <v>4000</v>
      </c>
      <c r="AK10">
        <f>_xlfn.QUARTILE.INC($A$30:$E$30,4)</f>
        <v>4000</v>
      </c>
      <c r="AL10">
        <f>_xlfn.QUARTILE.INC($A$31:$E$31,4)</f>
        <v>4000</v>
      </c>
    </row>
    <row r="11" spans="1:38">
      <c r="A11" s="16">
        <v>1336</v>
      </c>
      <c r="B11" s="10">
        <v>653</v>
      </c>
      <c r="C11" s="10">
        <v>589</v>
      </c>
      <c r="D11" s="10">
        <v>823</v>
      </c>
      <c r="E11" s="10">
        <v>636</v>
      </c>
    </row>
    <row r="12" spans="1:38">
      <c r="A12" s="16">
        <v>1450</v>
      </c>
      <c r="B12" s="10">
        <v>739</v>
      </c>
      <c r="C12" s="10">
        <v>673</v>
      </c>
      <c r="D12" s="10">
        <v>985</v>
      </c>
      <c r="E12" s="10">
        <v>674</v>
      </c>
    </row>
    <row r="13" spans="1:38">
      <c r="A13" s="16">
        <v>1540</v>
      </c>
      <c r="B13" s="10">
        <v>1000</v>
      </c>
      <c r="C13" s="10">
        <v>817</v>
      </c>
      <c r="D13" s="10">
        <v>1049</v>
      </c>
      <c r="E13" s="10">
        <v>755</v>
      </c>
    </row>
    <row r="14" spans="1:38">
      <c r="A14" s="16">
        <v>1682</v>
      </c>
      <c r="B14" s="10">
        <v>1588</v>
      </c>
      <c r="C14" s="10">
        <v>967</v>
      </c>
      <c r="D14" s="10">
        <v>1225</v>
      </c>
      <c r="E14" s="10">
        <v>1026</v>
      </c>
    </row>
    <row r="15" spans="1:38">
      <c r="A15" s="16">
        <v>1798</v>
      </c>
      <c r="B15" s="10">
        <v>1771</v>
      </c>
      <c r="C15" s="10">
        <v>1031</v>
      </c>
      <c r="D15" s="10">
        <v>1300</v>
      </c>
      <c r="E15" s="10">
        <v>1069</v>
      </c>
    </row>
    <row r="16" spans="1:38">
      <c r="A16" s="16">
        <v>1846</v>
      </c>
      <c r="B16" s="10">
        <v>1818</v>
      </c>
      <c r="C16" s="10">
        <v>1046</v>
      </c>
      <c r="D16" s="10">
        <v>1418</v>
      </c>
      <c r="E16" s="10">
        <v>1186</v>
      </c>
    </row>
    <row r="17" spans="1:5">
      <c r="A17" s="16">
        <v>2000</v>
      </c>
      <c r="B17" s="10">
        <v>1945</v>
      </c>
      <c r="C17" s="10">
        <v>1127</v>
      </c>
      <c r="D17" s="10">
        <v>1470</v>
      </c>
      <c r="E17" s="10">
        <v>1313</v>
      </c>
    </row>
    <row r="18" spans="1:5">
      <c r="A18" s="16">
        <v>2100</v>
      </c>
      <c r="B18" s="10">
        <v>1978</v>
      </c>
      <c r="C18" s="10">
        <v>1194</v>
      </c>
      <c r="D18" s="10">
        <v>1523</v>
      </c>
      <c r="E18" s="10">
        <v>1486</v>
      </c>
    </row>
    <row r="19" spans="1:5">
      <c r="A19" s="16">
        <v>2187</v>
      </c>
      <c r="B19" s="10">
        <v>2113</v>
      </c>
      <c r="C19" s="10">
        <v>1262</v>
      </c>
      <c r="D19" s="10">
        <v>1676</v>
      </c>
      <c r="E19" s="10">
        <v>1541</v>
      </c>
    </row>
    <row r="20" spans="1:5">
      <c r="A20" s="16">
        <v>2439</v>
      </c>
      <c r="B20" s="10">
        <v>2129</v>
      </c>
      <c r="C20" s="10">
        <v>1330</v>
      </c>
      <c r="D20" s="10">
        <v>1726</v>
      </c>
      <c r="E20" s="10">
        <v>1687</v>
      </c>
    </row>
    <row r="21" spans="1:5">
      <c r="A21" s="16">
        <v>2445</v>
      </c>
      <c r="B21" s="10">
        <v>2324</v>
      </c>
      <c r="C21" s="10">
        <v>1403</v>
      </c>
      <c r="D21" s="10">
        <v>1933</v>
      </c>
      <c r="E21" s="10">
        <v>1760</v>
      </c>
    </row>
    <row r="22" spans="1:5">
      <c r="A22" s="16">
        <v>2618</v>
      </c>
      <c r="B22" s="10">
        <v>2329</v>
      </c>
      <c r="C22" s="10">
        <v>1570</v>
      </c>
      <c r="D22" s="10">
        <v>2135</v>
      </c>
      <c r="E22" s="10">
        <v>1868</v>
      </c>
    </row>
    <row r="23" spans="1:5">
      <c r="A23" s="16">
        <v>2661</v>
      </c>
      <c r="B23" s="10">
        <v>2379</v>
      </c>
      <c r="C23" s="10">
        <v>1810</v>
      </c>
      <c r="D23" s="10">
        <v>2480</v>
      </c>
      <c r="E23" s="10">
        <v>2881</v>
      </c>
    </row>
    <row r="24" spans="1:5">
      <c r="A24" s="16">
        <v>2925</v>
      </c>
      <c r="B24" s="10">
        <v>2508</v>
      </c>
      <c r="C24" s="10">
        <v>1950</v>
      </c>
      <c r="D24" s="10">
        <v>2555</v>
      </c>
      <c r="E24" s="10">
        <v>2935</v>
      </c>
    </row>
    <row r="25" spans="1:5">
      <c r="A25" s="16">
        <v>3022</v>
      </c>
      <c r="B25" s="10">
        <v>2673</v>
      </c>
      <c r="C25" s="10">
        <v>2189</v>
      </c>
      <c r="D25" s="10">
        <v>2726</v>
      </c>
      <c r="E25" s="10">
        <v>3636</v>
      </c>
    </row>
    <row r="26" spans="1:5">
      <c r="A26" s="16">
        <v>3150</v>
      </c>
      <c r="B26" s="10">
        <v>2877</v>
      </c>
      <c r="C26" s="10">
        <v>2253</v>
      </c>
      <c r="D26" s="10">
        <v>2963</v>
      </c>
      <c r="E26" s="10">
        <v>3707</v>
      </c>
    </row>
    <row r="27" spans="1:5">
      <c r="A27" s="16">
        <v>3203</v>
      </c>
      <c r="B27" s="10">
        <v>2956</v>
      </c>
      <c r="C27" s="10">
        <v>2296</v>
      </c>
      <c r="D27" s="10">
        <v>2974</v>
      </c>
      <c r="E27" s="10">
        <v>4000</v>
      </c>
    </row>
    <row r="28" spans="1:5">
      <c r="A28" s="16">
        <v>3296</v>
      </c>
      <c r="B28" s="10">
        <v>3004</v>
      </c>
      <c r="C28" s="10">
        <v>2514</v>
      </c>
      <c r="D28" s="10">
        <v>3139</v>
      </c>
      <c r="E28" s="1">
        <v>4000</v>
      </c>
    </row>
    <row r="29" spans="1:5">
      <c r="A29" s="16">
        <v>3404</v>
      </c>
      <c r="B29" s="10">
        <v>3223</v>
      </c>
      <c r="C29" s="10">
        <v>3077</v>
      </c>
      <c r="D29" s="10">
        <v>3750</v>
      </c>
      <c r="E29" s="1">
        <v>4000</v>
      </c>
    </row>
    <row r="30" spans="1:5">
      <c r="A30" s="16">
        <v>3391</v>
      </c>
      <c r="B30" s="10">
        <v>3431</v>
      </c>
      <c r="C30" s="10">
        <v>3158</v>
      </c>
      <c r="D30" s="1">
        <v>4000</v>
      </c>
      <c r="E30" s="1">
        <v>4000</v>
      </c>
    </row>
    <row r="31" spans="1:5">
      <c r="A31" s="16">
        <v>3761</v>
      </c>
      <c r="B31" s="10">
        <v>3647</v>
      </c>
      <c r="C31" s="10">
        <v>3738</v>
      </c>
      <c r="D31" s="1">
        <v>4000</v>
      </c>
      <c r="E31" s="1">
        <v>4000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51"/>
  <sheetViews>
    <sheetView topLeftCell="B1" workbookViewId="0">
      <selection sqref="A1:G51"/>
    </sheetView>
  </sheetViews>
  <sheetFormatPr defaultColWidth="11.42578125" defaultRowHeight="15"/>
  <sheetData>
    <row r="1" spans="1:58">
      <c r="A1" s="11" t="s">
        <v>33</v>
      </c>
      <c r="B1" s="11" t="s">
        <v>33</v>
      </c>
      <c r="C1" s="11" t="s">
        <v>33</v>
      </c>
      <c r="D1" s="11" t="s">
        <v>33</v>
      </c>
      <c r="E1" s="11" t="s">
        <v>33</v>
      </c>
      <c r="F1" s="11" t="s">
        <v>25</v>
      </c>
      <c r="G1" s="11" t="s">
        <v>26</v>
      </c>
    </row>
    <row r="2" spans="1:58">
      <c r="A2" s="12">
        <v>34</v>
      </c>
      <c r="B2" s="13">
        <v>19</v>
      </c>
      <c r="C2" s="14">
        <v>26</v>
      </c>
      <c r="D2" s="15">
        <v>31</v>
      </c>
      <c r="E2" s="15">
        <v>21</v>
      </c>
      <c r="F2">
        <v>33</v>
      </c>
      <c r="G2">
        <v>39</v>
      </c>
    </row>
    <row r="3" spans="1:58">
      <c r="A3" s="12">
        <v>134</v>
      </c>
      <c r="B3" s="13">
        <v>19</v>
      </c>
      <c r="C3" s="14">
        <v>25</v>
      </c>
      <c r="D3" s="15">
        <v>21</v>
      </c>
      <c r="E3" s="15">
        <v>32</v>
      </c>
      <c r="F3">
        <v>36</v>
      </c>
      <c r="G3">
        <v>15</v>
      </c>
    </row>
    <row r="4" spans="1:58">
      <c r="A4" s="12">
        <v>123</v>
      </c>
      <c r="B4" s="13">
        <v>33</v>
      </c>
      <c r="C4" s="14">
        <v>21</v>
      </c>
      <c r="D4" s="15">
        <v>13</v>
      </c>
      <c r="E4" s="15">
        <v>16</v>
      </c>
      <c r="F4">
        <v>22</v>
      </c>
      <c r="G4">
        <v>20</v>
      </c>
    </row>
    <row r="5" spans="1:58">
      <c r="A5" s="12">
        <v>156</v>
      </c>
      <c r="B5" s="13">
        <v>21</v>
      </c>
      <c r="C5" s="14">
        <v>29</v>
      </c>
      <c r="D5" s="15">
        <v>16</v>
      </c>
      <c r="E5" s="15">
        <v>24</v>
      </c>
      <c r="F5">
        <v>24</v>
      </c>
      <c r="G5">
        <v>16</v>
      </c>
    </row>
    <row r="6" spans="1:58">
      <c r="A6" s="12">
        <v>174</v>
      </c>
      <c r="B6" s="13">
        <v>15</v>
      </c>
      <c r="C6" s="14">
        <v>27</v>
      </c>
      <c r="D6" s="15">
        <v>10</v>
      </c>
      <c r="E6" s="15">
        <v>12</v>
      </c>
      <c r="F6">
        <v>27</v>
      </c>
      <c r="G6">
        <v>17</v>
      </c>
      <c r="H6" t="s">
        <v>13</v>
      </c>
      <c r="I6">
        <f>_xlfn.QUARTILE.INC($A$2:$G$2,0)</f>
        <v>19</v>
      </c>
      <c r="J6">
        <f>_xlfn.QUARTILE.INC($A$3:$G$3,0)</f>
        <v>15</v>
      </c>
      <c r="K6">
        <f>_xlfn.QUARTILE.INC($A$4:$G$4,0)</f>
        <v>13</v>
      </c>
      <c r="L6">
        <f>_xlfn.QUARTILE.INC($A$5:$G$5,0)</f>
        <v>16</v>
      </c>
      <c r="M6">
        <f>_xlfn.QUARTILE.INC($A$6:$G$6,0)</f>
        <v>10</v>
      </c>
      <c r="N6">
        <f>_xlfn.QUARTILE.INC($A$7:$G$7,0)</f>
        <v>18</v>
      </c>
      <c r="O6">
        <f>_xlfn.QUARTILE.INC($A$8:$G$8,0)</f>
        <v>23</v>
      </c>
      <c r="P6">
        <f>_xlfn.QUARTILE.INC($A$9:$G$9,0)</f>
        <v>19</v>
      </c>
      <c r="Q6">
        <f>_xlfn.QUARTILE.INC($A$10:$G$10,0)</f>
        <v>17</v>
      </c>
      <c r="R6">
        <f>_xlfn.QUARTILE.INC($A$11:$G$11,0)</f>
        <v>25</v>
      </c>
      <c r="S6">
        <f>_xlfn.QUARTILE.INC($A$12:$G$12,0)</f>
        <v>30</v>
      </c>
      <c r="T6">
        <f>_xlfn.QUARTILE.INC($A$13:$G$13,0)</f>
        <v>29</v>
      </c>
      <c r="U6">
        <f>_xlfn.QUARTILE.INC($A$14:$G$14,0)</f>
        <v>39</v>
      </c>
      <c r="V6">
        <f>_xlfn.QUARTILE.INC($A$15:$G$15,0)</f>
        <v>26</v>
      </c>
      <c r="W6">
        <f>_xlfn.QUARTILE.INC($A$16:$G$16,0)</f>
        <v>32</v>
      </c>
      <c r="X6">
        <f>_xlfn.QUARTILE.INC($A$17:$G$17,0)</f>
        <v>30</v>
      </c>
      <c r="Y6">
        <f>_xlfn.QUARTILE.INC($A$18:$G$18,0)</f>
        <v>32</v>
      </c>
      <c r="Z6">
        <f>_xlfn.QUARTILE.INC($A$19:$G$19,0)</f>
        <v>46</v>
      </c>
      <c r="AA6">
        <f>_xlfn.QUARTILE.INC($A$20:$G$20,0)</f>
        <v>42</v>
      </c>
      <c r="AB6">
        <f>_xlfn.QUARTILE.INC($A$21:$G$21,0)</f>
        <v>64</v>
      </c>
      <c r="AC6">
        <f>_xlfn.QUARTILE.INC($A$22:$G$22,0)</f>
        <v>73</v>
      </c>
      <c r="AD6">
        <f>_xlfn.QUARTILE.INC($A$23:$G$23,0)</f>
        <v>73</v>
      </c>
      <c r="AE6">
        <f>_xlfn.QUARTILE.INC($A$24:$G$24,0)</f>
        <v>67</v>
      </c>
      <c r="AF6">
        <f>_xlfn.QUARTILE.INC($A$25:$G$25,0)</f>
        <v>78</v>
      </c>
      <c r="AG6">
        <f>_xlfn.QUARTILE.INC($A$26:$G$26,0)</f>
        <v>76</v>
      </c>
      <c r="AH6">
        <f>_xlfn.QUARTILE.INC($A$27:$G$27,0)</f>
        <v>85</v>
      </c>
      <c r="AI6">
        <f>_xlfn.QUARTILE.INC($A$28:$G$28,0)</f>
        <v>77</v>
      </c>
      <c r="AJ6">
        <f>_xlfn.QUARTILE.INC($A$29:$G$29,0)</f>
        <v>83</v>
      </c>
      <c r="AK6">
        <f>_xlfn.QUARTILE.INC($A$30:$G$30,0)</f>
        <v>87</v>
      </c>
      <c r="AL6">
        <f>_xlfn.QUARTILE.INC($A$31:$G$31,0)</f>
        <v>86</v>
      </c>
      <c r="AM6">
        <f>_xlfn.QUARTILE.INC($A$32:$G$32,0)</f>
        <v>119</v>
      </c>
      <c r="AN6">
        <f>_xlfn.QUARTILE.INC($A$33:$G$33,0)</f>
        <v>111</v>
      </c>
      <c r="AO6">
        <f>_xlfn.QUARTILE.INC($A$34:$G$34,0)</f>
        <v>108</v>
      </c>
      <c r="AP6">
        <f>_xlfn.QUARTILE.INC($A$35:$G$35,0)</f>
        <v>114</v>
      </c>
      <c r="AQ6">
        <f>_xlfn.QUARTILE.INC($A$36:$G$36,0)</f>
        <v>130</v>
      </c>
      <c r="AR6">
        <f>_xlfn.QUARTILE.INC($A$37:$G$37,0)</f>
        <v>128</v>
      </c>
      <c r="AS6">
        <f>_xlfn.QUARTILE.INC($A$38:$G$38,0)</f>
        <v>184</v>
      </c>
      <c r="AT6">
        <f>_xlfn.QUARTILE.INC($A$39:$G$39,0)</f>
        <v>210.3</v>
      </c>
      <c r="AU6">
        <f>_xlfn.QUARTILE.INC($A$40:$G$40,0)</f>
        <v>262</v>
      </c>
      <c r="AV6">
        <f>_xlfn.QUARTILE.INC($A$41:$G$41,0)</f>
        <v>279</v>
      </c>
      <c r="AW6">
        <f>_xlfn.QUARTILE.INC($A$42:$G$42,0)</f>
        <v>269.5</v>
      </c>
      <c r="AX6">
        <f>_xlfn.QUARTILE.INC($A$43:$G$43,0)</f>
        <v>287</v>
      </c>
      <c r="AY6">
        <f>_xlfn.QUARTILE.INC($A$44:$G$44,0)</f>
        <v>296</v>
      </c>
      <c r="AZ6">
        <f>_xlfn.QUARTILE.INC($A$45:$G$45,0)</f>
        <v>303</v>
      </c>
      <c r="BA6">
        <f>_xlfn.QUARTILE.INC($A$46:$G$46,0)</f>
        <v>324</v>
      </c>
      <c r="BB6">
        <f>_xlfn.QUARTILE.INC($A$47:$G$47,0)</f>
        <v>343</v>
      </c>
      <c r="BC6">
        <f>_xlfn.QUARTILE.INC($A$48:$G$48,0)</f>
        <v>360</v>
      </c>
      <c r="BD6">
        <f>_xlfn.QUARTILE.INC($A$49:$G$49,0)</f>
        <v>347</v>
      </c>
      <c r="BE6">
        <f>_xlfn.QUARTILE.INC($A$50:$G$50,0)</f>
        <v>382</v>
      </c>
      <c r="BF6">
        <f>_xlfn.QUARTILE.INC($A$51:$G$51,0)</f>
        <v>378</v>
      </c>
    </row>
    <row r="7" spans="1:58">
      <c r="A7" s="12">
        <v>161</v>
      </c>
      <c r="B7" s="16">
        <v>33</v>
      </c>
      <c r="C7" s="16">
        <v>22</v>
      </c>
      <c r="D7" s="10">
        <v>18</v>
      </c>
      <c r="E7" s="10">
        <v>24</v>
      </c>
      <c r="F7">
        <v>19</v>
      </c>
      <c r="G7">
        <v>34</v>
      </c>
      <c r="H7" t="s">
        <v>15</v>
      </c>
      <c r="I7">
        <f>_xlfn.QUARTILE.INC($A$2:$G$2,1)</f>
        <v>23.5</v>
      </c>
      <c r="J7">
        <f>_xlfn.QUARTILE.INC($A$3:$G$3,1)</f>
        <v>20</v>
      </c>
      <c r="K7">
        <f>_xlfn.QUARTILE.INC($A$4:$G$4,1)</f>
        <v>18</v>
      </c>
      <c r="L7">
        <f>_xlfn.QUARTILE.INC($A$5:$G$5,1)</f>
        <v>18.5</v>
      </c>
      <c r="M7">
        <f>_xlfn.QUARTILE.INC($A$6:$G$6,1)</f>
        <v>13.5</v>
      </c>
      <c r="N7">
        <f>_xlfn.QUARTILE.INC($A$7:$G$7,1)</f>
        <v>20.5</v>
      </c>
      <c r="O7">
        <f>_xlfn.QUARTILE.INC($A$8:$G$8,1)</f>
        <v>26.5</v>
      </c>
      <c r="P7">
        <f>_xlfn.QUARTILE.INC($A$9:$G$9,1)</f>
        <v>29</v>
      </c>
      <c r="Q7">
        <f>_xlfn.QUARTILE.INC($A$10:$G$10,1)</f>
        <v>34</v>
      </c>
      <c r="R7">
        <f>_xlfn.QUARTILE.INC($A$11:$G$11,1)</f>
        <v>33.5</v>
      </c>
      <c r="S7">
        <f>_xlfn.QUARTILE.INC($A$12:$G$12,1)</f>
        <v>38.5</v>
      </c>
      <c r="T7">
        <f>_xlfn.QUARTILE.INC($A$13:$G$13,1)</f>
        <v>46</v>
      </c>
      <c r="U7">
        <f>_xlfn.QUARTILE.INC($A$14:$G$14,1)</f>
        <v>49</v>
      </c>
      <c r="V7">
        <f>_xlfn.QUARTILE.INC($A$15:$G$15,1)</f>
        <v>37</v>
      </c>
      <c r="W7">
        <f>_xlfn.QUARTILE.INC($A$16:$G$16,1)</f>
        <v>49.5</v>
      </c>
      <c r="X7">
        <f>_xlfn.QUARTILE.INC($A$17:$G$17,1)</f>
        <v>44.92</v>
      </c>
      <c r="Y7">
        <f>_xlfn.QUARTILE.INC($A$18:$G$18,1)</f>
        <v>53.5</v>
      </c>
      <c r="Z7">
        <f>_xlfn.QUARTILE.INC($A$19:$G$19,1)</f>
        <v>64.5</v>
      </c>
      <c r="AA7">
        <f>_xlfn.QUARTILE.INC($A$20:$G$20,1)</f>
        <v>57.5</v>
      </c>
      <c r="AB7">
        <f>_xlfn.QUARTILE.INC($A$21:$G$21,1)</f>
        <v>73</v>
      </c>
      <c r="AC7">
        <f>_xlfn.QUARTILE.INC($A$22:$G$22,1)</f>
        <v>90.5</v>
      </c>
      <c r="AD7">
        <f>_xlfn.QUARTILE.INC($A$23:$G$23,1)</f>
        <v>79</v>
      </c>
      <c r="AE7">
        <f>_xlfn.QUARTILE.INC($A$24:$G$24,1)</f>
        <v>99</v>
      </c>
      <c r="AF7">
        <f>_xlfn.QUARTILE.INC($A$25:$G$25,1)</f>
        <v>109</v>
      </c>
      <c r="AG7">
        <f>_xlfn.QUARTILE.INC($A$26:$G$26,1)</f>
        <v>105</v>
      </c>
      <c r="AH7">
        <f>_xlfn.QUARTILE.INC($A$27:$G$27,1)</f>
        <v>123</v>
      </c>
      <c r="AI7">
        <f>_xlfn.QUARTILE.INC($A$28:$G$28,1)</f>
        <v>136</v>
      </c>
      <c r="AJ7">
        <f>_xlfn.QUARTILE.INC($A$29:$G$29,1)</f>
        <v>160</v>
      </c>
      <c r="AK7">
        <f>_xlfn.QUARTILE.INC($A$30:$G$30,1)</f>
        <v>147</v>
      </c>
      <c r="AL7">
        <f>_xlfn.QUARTILE.INC($A$31:$G$31,1)</f>
        <v>174.5</v>
      </c>
      <c r="AM7">
        <f>_xlfn.QUARTILE.INC($A$32:$G$32,1)</f>
        <v>174.5</v>
      </c>
      <c r="AN7">
        <f>_xlfn.QUARTILE.INC($A$33:$G$33,1)</f>
        <v>163</v>
      </c>
      <c r="AO7">
        <f>_xlfn.QUARTILE.INC($A$34:$G$34,1)</f>
        <v>221.1</v>
      </c>
      <c r="AP7">
        <f>_xlfn.QUARTILE.INC($A$35:$G$35,0)</f>
        <v>114</v>
      </c>
      <c r="AQ7">
        <f>_xlfn.QUARTILE.INC($A$36:$G$36,1)</f>
        <v>201.4</v>
      </c>
      <c r="AR7">
        <f>_xlfn.QUARTILE.INC($A$37:$G$37,1)</f>
        <v>250.85</v>
      </c>
      <c r="AS7">
        <f>_xlfn.QUARTILE.INC($A$38:$G$38,1)</f>
        <v>260.60000000000002</v>
      </c>
      <c r="AT7">
        <f>_xlfn.QUARTILE.INC($A$39:$G$39,1)</f>
        <v>267.5</v>
      </c>
      <c r="AU7">
        <f>_xlfn.QUARTILE.INC($A$40:$G$40,1)</f>
        <v>299.5</v>
      </c>
      <c r="AV7">
        <f>_xlfn.QUARTILE.INC($A$41:$G$41,1)</f>
        <v>296</v>
      </c>
      <c r="AW7">
        <f>_xlfn.QUARTILE.INC($A$42:$G$42,1)</f>
        <v>325.5</v>
      </c>
      <c r="AX7">
        <f>_xlfn.QUARTILE.INC($A$43:$G$43,1)</f>
        <v>335.5</v>
      </c>
      <c r="AY7">
        <f>_xlfn.QUARTILE.INC($A$44:$G$44,1)</f>
        <v>359</v>
      </c>
      <c r="AZ7">
        <f>_xlfn.QUARTILE.INC($A$45:$G$45,1)</f>
        <v>372.5</v>
      </c>
      <c r="BA7">
        <f>_xlfn.QUARTILE.INC($A$46:$G$46,1)</f>
        <v>524</v>
      </c>
      <c r="BB7">
        <f>_xlfn.QUARTILE.INC($A$47:$G$47,1)</f>
        <v>561.5</v>
      </c>
      <c r="BC7">
        <f>_xlfn.QUARTILE.INC($A$48:$G$48,1)</f>
        <v>589.5</v>
      </c>
      <c r="BD7">
        <f>_xlfn.QUARTILE.INC($A$49:$G$49,1)</f>
        <v>618.5</v>
      </c>
      <c r="BE7">
        <f>_xlfn.QUARTILE.INC($A$50:$G$50,1)</f>
        <v>660.65</v>
      </c>
      <c r="BF7">
        <f>_xlfn.QUARTILE.INC($A$51:$G$51,1)</f>
        <v>726</v>
      </c>
    </row>
    <row r="8" spans="1:58">
      <c r="A8" s="12">
        <v>178</v>
      </c>
      <c r="B8" s="16">
        <v>27</v>
      </c>
      <c r="C8" s="16">
        <v>23</v>
      </c>
      <c r="D8" s="10">
        <v>26</v>
      </c>
      <c r="E8" s="10">
        <v>35</v>
      </c>
      <c r="F8">
        <v>36</v>
      </c>
      <c r="G8">
        <v>28</v>
      </c>
      <c r="H8" t="s">
        <v>17</v>
      </c>
      <c r="I8">
        <f>_xlfn.QUARTILE.INC($A$2:$G$2,2)</f>
        <v>31</v>
      </c>
      <c r="J8">
        <f>_xlfn.QUARTILE.INC($A$3:$G$3,2)</f>
        <v>25</v>
      </c>
      <c r="K8">
        <f>_xlfn.QUARTILE.INC($A$4:$G$4,2)</f>
        <v>21</v>
      </c>
      <c r="L8">
        <f>_xlfn.QUARTILE.INC($A$5:$G$5,2)</f>
        <v>24</v>
      </c>
      <c r="M8">
        <f>_xlfn.QUARTILE.INC($A$6:$G$6,2)</f>
        <v>17</v>
      </c>
      <c r="N8">
        <f>_xlfn.QUARTILE.INC($A$7:$G$7,2)</f>
        <v>24</v>
      </c>
      <c r="O8">
        <f>_xlfn.QUARTILE.INC($A$8:$G$8,2)</f>
        <v>28</v>
      </c>
      <c r="P8">
        <f>_xlfn.QUARTILE.INC($A$9:$G$9,2)</f>
        <v>36</v>
      </c>
      <c r="Q8">
        <f>_xlfn.QUARTILE.INC($A$10:$G$10,2)</f>
        <v>44</v>
      </c>
      <c r="R8">
        <f>_xlfn.QUARTILE.INC($A$11:$G$11,2)</f>
        <v>50</v>
      </c>
      <c r="S8">
        <f>_xlfn.QUARTILE.INC($A$12:$G$12,2)</f>
        <v>44</v>
      </c>
      <c r="T8">
        <f>_xlfn.QUARTILE.INC($A$13:$G$13,2)</f>
        <v>66</v>
      </c>
      <c r="U8">
        <f>_xlfn.QUARTILE.INC($A$14:$G$14,2)</f>
        <v>74</v>
      </c>
      <c r="V8">
        <f>_xlfn.QUARTILE.INC($A$15:$G$15,2)</f>
        <v>46</v>
      </c>
      <c r="W8">
        <f>_xlfn.QUARTILE.INC($A$16:$G$16,2)</f>
        <v>72</v>
      </c>
      <c r="X8">
        <f>_xlfn.QUARTILE.INC($A$17:$G$17,2)</f>
        <v>64</v>
      </c>
      <c r="Y8">
        <f>_xlfn.QUARTILE.INC($A$18:$G$18,2)</f>
        <v>64</v>
      </c>
      <c r="Z8">
        <f>_xlfn.QUARTILE.INC($A$19:$G$19,2)</f>
        <v>71</v>
      </c>
      <c r="AA8">
        <f>_xlfn.QUARTILE.INC($A$20:$G$20,2)</f>
        <v>80</v>
      </c>
      <c r="AB8">
        <f>_xlfn.QUARTILE.INC($A$21:$G$21,2)</f>
        <v>92</v>
      </c>
      <c r="AC8">
        <f>_xlfn.QUARTILE.INC($A$22:$G$22,2)</f>
        <v>99</v>
      </c>
      <c r="AD8">
        <f>_xlfn.QUARTILE.INC($A$23:$G$23,2)</f>
        <v>135</v>
      </c>
      <c r="AE8">
        <f>_xlfn.QUARTILE.INC($A$24:$G$24,2)</f>
        <v>134</v>
      </c>
      <c r="AF8">
        <f>_xlfn.QUARTILE.INC($A$25:$G$25,2)</f>
        <v>165</v>
      </c>
      <c r="AG8">
        <f>_xlfn.QUARTILE.INC($A$26:$G$26,2)</f>
        <v>217</v>
      </c>
      <c r="AH8">
        <f>_xlfn.QUARTILE.INC($A$27:$G$27,2)</f>
        <v>201</v>
      </c>
      <c r="AI8">
        <f>_xlfn.QUARTILE.INC($A$28:$G$28,2)</f>
        <v>282</v>
      </c>
      <c r="AJ8">
        <f>_xlfn.QUARTILE.INC($A$29:$G$29,2)</f>
        <v>244</v>
      </c>
      <c r="AK8">
        <f>_xlfn.QUARTILE.INC($A$30:$G$30,2)</f>
        <v>319</v>
      </c>
      <c r="AL8">
        <f>_xlfn.QUARTILE.INC($A$31:$G$31,2)</f>
        <v>360</v>
      </c>
      <c r="AM8">
        <f>_xlfn.QUARTILE.INC($A$32:$G$32,2)</f>
        <v>307</v>
      </c>
      <c r="AN8">
        <f>_xlfn.QUARTILE.INC($A$33:$G$33,2)</f>
        <v>348</v>
      </c>
      <c r="AO8">
        <f>_xlfn.QUARTILE.INC($A$34:$G$34,2)</f>
        <v>439</v>
      </c>
      <c r="AP8">
        <f>_xlfn.QUARTILE.INC($A$35:$G$35,2)</f>
        <v>466</v>
      </c>
      <c r="AQ8">
        <f>_xlfn.QUARTILE.INC($A$36:$G$36,2)</f>
        <v>480</v>
      </c>
      <c r="AR8">
        <f>_xlfn.QUARTILE.INC($A$37:$G$37,2)</f>
        <v>478</v>
      </c>
      <c r="AS8">
        <f>_xlfn.QUARTILE.INC($A$38:$G$38,2)</f>
        <v>540</v>
      </c>
      <c r="AT8">
        <f>_xlfn.QUARTILE.INC($A$39:$G$39,2)</f>
        <v>669</v>
      </c>
      <c r="AU8">
        <f>_xlfn.QUARTILE.INC($A$40:$G$40,2)</f>
        <v>709</v>
      </c>
      <c r="AV8">
        <f>_xlfn.QUARTILE.INC($A$41:$G$41,2)</f>
        <v>694</v>
      </c>
      <c r="AW8">
        <f>_xlfn.QUARTILE.INC($A$42:$G$42,2)</f>
        <v>837</v>
      </c>
      <c r="AX8">
        <f>_xlfn.QUARTILE.INC($A$43:$G$43,2)</f>
        <v>834</v>
      </c>
      <c r="AY8">
        <f>_xlfn.QUARTILE.INC($A$44:$G$44,2)</f>
        <v>898</v>
      </c>
      <c r="AZ8">
        <f>_xlfn.QUARTILE.INC($A$45:$G$45,2)</f>
        <v>773</v>
      </c>
      <c r="BA8">
        <f>_xlfn.QUARTILE.INC($A$46:$G$46,2)</f>
        <v>836</v>
      </c>
      <c r="BB8">
        <f>_xlfn.QUARTILE.INC($A$47:$G$47,2)</f>
        <v>1174</v>
      </c>
      <c r="BC8">
        <f>_xlfn.QUARTILE.INC($A$48:$G$48,2)</f>
        <v>1154</v>
      </c>
      <c r="BD8">
        <f>_xlfn.QUARTILE.INC($A$49:$G$49,2)</f>
        <v>1290</v>
      </c>
      <c r="BE8">
        <f>_xlfn.QUARTILE.INC($A$50:$G$50,2)</f>
        <v>1470</v>
      </c>
      <c r="BF8">
        <f>_xlfn.QUARTILE.INC($A$51:$G$51,2)</f>
        <v>1316</v>
      </c>
    </row>
    <row r="9" spans="1:58">
      <c r="A9" s="12">
        <v>162</v>
      </c>
      <c r="B9" s="16">
        <v>36</v>
      </c>
      <c r="C9" s="16">
        <v>199</v>
      </c>
      <c r="D9" s="10">
        <v>42</v>
      </c>
      <c r="E9" s="10">
        <v>28</v>
      </c>
      <c r="F9">
        <v>30</v>
      </c>
      <c r="G9">
        <v>19</v>
      </c>
      <c r="H9" t="s">
        <v>19</v>
      </c>
      <c r="I9">
        <f>_xlfn.QUARTILE.INC($A$2:$G$2,3)</f>
        <v>33.5</v>
      </c>
      <c r="J9">
        <f>_xlfn.QUARTILE.INC($A$3:$G$3,3)</f>
        <v>34</v>
      </c>
      <c r="K9">
        <f>_xlfn.QUARTILE.INC($A$4:$G$4,3)</f>
        <v>27.5</v>
      </c>
      <c r="L9">
        <f>_xlfn.QUARTILE.INC($A$5:$G$5,3)</f>
        <v>26.5</v>
      </c>
      <c r="M9">
        <f>_xlfn.QUARTILE.INC($A$6:$G$6,3)</f>
        <v>27</v>
      </c>
      <c r="N9">
        <f>_xlfn.QUARTILE.INC($A$7:$G$7,3)</f>
        <v>33.5</v>
      </c>
      <c r="O9">
        <f>_xlfn.QUARTILE.INC($A$8:$G$8,3)</f>
        <v>35.5</v>
      </c>
      <c r="P9">
        <f>_xlfn.QUARTILE.INC($A$9:$G$9,3)</f>
        <v>102</v>
      </c>
      <c r="Q9">
        <f>_xlfn.QUARTILE.INC($A$10:$G$10,3)</f>
        <v>122.5</v>
      </c>
      <c r="R9">
        <f>_xlfn.QUARTILE.INC($A$11:$G$11,3)</f>
        <v>139.5</v>
      </c>
      <c r="S9">
        <f>_xlfn.QUARTILE.INC($A$12:$G$12,3)</f>
        <v>149.30000000000001</v>
      </c>
      <c r="T9">
        <f>_xlfn.QUARTILE.INC($A$13:$G$13,3)</f>
        <v>152</v>
      </c>
      <c r="U9">
        <f>_xlfn.QUARTILE.INC($A$14:$G$14,3)</f>
        <v>182</v>
      </c>
      <c r="V9">
        <f>_xlfn.QUARTILE.INC($A$15:$G$15,3)</f>
        <v>213</v>
      </c>
      <c r="W9">
        <f>_xlfn.QUARTILE.INC($A$16:$G$16,3)</f>
        <v>212.5</v>
      </c>
      <c r="X9">
        <f>_xlfn.QUARTILE.INC($A$17:$G$17,3)</f>
        <v>234</v>
      </c>
      <c r="Y9">
        <f>_xlfn.QUARTILE.INC($A$18:$G$18,3)</f>
        <v>233</v>
      </c>
      <c r="Z9">
        <f>_xlfn.QUARTILE.INC($A$19:$G$19,3)</f>
        <v>249</v>
      </c>
      <c r="AA9">
        <f>_xlfn.QUARTILE.INC($A$20:$G$20,3)</f>
        <v>258</v>
      </c>
      <c r="AB9">
        <f>_xlfn.QUARTILE.INC($A$21:$G$21,3)</f>
        <v>249.5</v>
      </c>
      <c r="AC9">
        <f>_xlfn.QUARTILE.INC($A$22:$G$22,3)</f>
        <v>269</v>
      </c>
      <c r="AD9">
        <f>_xlfn.QUARTILE.INC($A$23:$G$23,3)</f>
        <v>278.5</v>
      </c>
      <c r="AE9">
        <f>_xlfn.QUARTILE.INC($A$24:$G$24,3)</f>
        <v>335</v>
      </c>
      <c r="AF9">
        <f>_xlfn.QUARTILE.INC($A$25:$G$25,3)</f>
        <v>368.5</v>
      </c>
      <c r="AG9">
        <f>_xlfn.QUARTILE.INC($A$26:$G$26,3)</f>
        <v>458.5</v>
      </c>
      <c r="AH9">
        <f>_xlfn.QUARTILE.INC($A$27:$G$27,3)</f>
        <v>454.7</v>
      </c>
      <c r="AI9">
        <f>_xlfn.QUARTILE.INC($A$28:$G$28,3)</f>
        <v>497</v>
      </c>
      <c r="AJ9">
        <f>_xlfn.QUARTILE.INC($A$29:$G$29,3)</f>
        <v>620.5</v>
      </c>
      <c r="AK9">
        <f>_xlfn.QUARTILE.INC($A$30:$G$30,3)</f>
        <v>607</v>
      </c>
      <c r="AL9">
        <f>_xlfn.QUARTILE.INC($A$31:$G$31,3)</f>
        <v>687</v>
      </c>
      <c r="AM9">
        <f>_xlfn.QUARTILE.INC($A$32:$G$32,3)</f>
        <v>706.5</v>
      </c>
      <c r="AN9">
        <f>_xlfn.QUARTILE.INC($A$33:$G$33,3)</f>
        <v>791.5</v>
      </c>
      <c r="AO9">
        <f>_xlfn.QUARTILE.INC($A$34:$G$34,3)</f>
        <v>847.5</v>
      </c>
      <c r="AP9">
        <f>_xlfn.QUARTILE.INC($A$35:$G$35,3)</f>
        <v>858.5</v>
      </c>
      <c r="AQ9">
        <f>_xlfn.QUARTILE.INC($A$36:$G$36,3)</f>
        <v>926.5</v>
      </c>
      <c r="AR9">
        <f>_xlfn.QUARTILE.INC($A$37:$G$37,3)</f>
        <v>926.5</v>
      </c>
      <c r="AS9">
        <f>_xlfn.QUARTILE.INC($A$38:$G$38,3)</f>
        <v>991.5</v>
      </c>
      <c r="AT9">
        <f>_xlfn.QUARTILE.INC($A$39:$G$39,3)</f>
        <v>1001</v>
      </c>
      <c r="AU9">
        <f>_xlfn.QUARTILE.INC($A$40:$G$40,3)</f>
        <v>1068.8499999999999</v>
      </c>
      <c r="AV9">
        <f>_xlfn.QUARTILE.INC($A$41:$G$41,3)</f>
        <v>1183.3899999999999</v>
      </c>
      <c r="AW9">
        <f>_xlfn.QUARTILE.INC($A$42:$G$42,3)</f>
        <v>1184.5</v>
      </c>
      <c r="AX9">
        <f>_xlfn.QUARTILE.INC($A$43:$G$43,3)</f>
        <v>1246.5</v>
      </c>
      <c r="AY9">
        <f>_xlfn.QUARTILE.INC($A$44:$G$44,3)</f>
        <v>1237.5</v>
      </c>
      <c r="AZ9">
        <f>_xlfn.QUARTILE.INC($A$45:$G$45,3)</f>
        <v>1302</v>
      </c>
      <c r="BA9">
        <f>_xlfn.QUARTILE.INC($A$46:$G$46,3)</f>
        <v>1344.1</v>
      </c>
      <c r="BB9">
        <f>_xlfn.QUARTILE.INC($A$47:$G$47,3)</f>
        <v>1450.8</v>
      </c>
      <c r="BC9">
        <f>_xlfn.QUARTILE.INC($A$48:$G$48,3)</f>
        <v>1508.9</v>
      </c>
      <c r="BD9">
        <f>_xlfn.QUARTILE.INC($A$49:$G$49,3)</f>
        <v>1580.5</v>
      </c>
      <c r="BE9">
        <f>_xlfn.QUARTILE.INC($A$50:$G$50,3)</f>
        <v>1653.9</v>
      </c>
      <c r="BF9">
        <f>_xlfn.QUARTILE.INC($A$51:$G$51,3)</f>
        <v>1736</v>
      </c>
    </row>
    <row r="10" spans="1:58">
      <c r="A10" s="12">
        <v>197</v>
      </c>
      <c r="B10" s="16">
        <v>33</v>
      </c>
      <c r="C10" s="16">
        <v>216</v>
      </c>
      <c r="D10" s="10">
        <v>17</v>
      </c>
      <c r="E10" s="10">
        <v>48</v>
      </c>
      <c r="F10">
        <v>35</v>
      </c>
      <c r="G10">
        <v>44</v>
      </c>
      <c r="H10" t="s">
        <v>21</v>
      </c>
      <c r="I10">
        <f>_xlfn.QUARTILE.INC($A$2:$G$2,4)</f>
        <v>39</v>
      </c>
      <c r="J10">
        <f>_xlfn.QUARTILE.INC($A$3:$G$3,4)</f>
        <v>134</v>
      </c>
      <c r="K10">
        <f>_xlfn.QUARTILE.INC($A$4:$G$4,4)</f>
        <v>123</v>
      </c>
      <c r="L10">
        <f>_xlfn.QUARTILE.INC($A$5:$G$5,4)</f>
        <v>156</v>
      </c>
      <c r="M10">
        <f>_xlfn.QUARTILE.INC($A$6:$G$6,4)</f>
        <v>174</v>
      </c>
      <c r="N10">
        <f>_xlfn.QUARTILE.INC($A$7:$G$7,4)</f>
        <v>161</v>
      </c>
      <c r="O10">
        <f>_xlfn.QUARTILE.INC($A$8:$G$8,4)</f>
        <v>178</v>
      </c>
      <c r="P10">
        <f>_xlfn.QUARTILE.INC($A$9:$G$9,4)</f>
        <v>199</v>
      </c>
      <c r="Q10">
        <f>_xlfn.QUARTILE.INC($A$10:$G$10,4)</f>
        <v>216</v>
      </c>
      <c r="R10">
        <f>_xlfn.QUARTILE.INC($A$11:$G$11,4)</f>
        <v>231</v>
      </c>
      <c r="S10">
        <f>_xlfn.QUARTILE.INC($A$12:$G$12,4)</f>
        <v>234</v>
      </c>
      <c r="T10">
        <f>_xlfn.QUARTILE.INC($A$13:$G$13,4)</f>
        <v>242</v>
      </c>
      <c r="U10">
        <f>_xlfn.QUARTILE.INC($A$14:$G$14,4)</f>
        <v>239</v>
      </c>
      <c r="V10">
        <f>_xlfn.QUARTILE.INC($A$15:$G$15,4)</f>
        <v>275</v>
      </c>
      <c r="W10">
        <f>_xlfn.QUARTILE.INC($A$16:$G$16,4)</f>
        <v>274</v>
      </c>
      <c r="X10">
        <f>_xlfn.QUARTILE.INC($A$17:$G$17,4)</f>
        <v>306</v>
      </c>
      <c r="Y10">
        <f>_xlfn.QUARTILE.INC($A$18:$G$18,4)</f>
        <v>302</v>
      </c>
      <c r="Z10">
        <f>_xlfn.QUARTILE.INC($A$19:$G$19,4)</f>
        <v>305</v>
      </c>
      <c r="AA10">
        <f>_xlfn.QUARTILE.INC($A$20:$G$20,4)</f>
        <v>319</v>
      </c>
      <c r="AB10">
        <f>_xlfn.QUARTILE.INC($A$21:$G$21,4)</f>
        <v>459</v>
      </c>
      <c r="AC10">
        <f>_xlfn.QUARTILE.INC($A$22:$G$22,4)</f>
        <v>492</v>
      </c>
      <c r="AD10">
        <f>_xlfn.QUARTILE.INC($A$23:$G$23,4)</f>
        <v>537</v>
      </c>
      <c r="AE10">
        <f>_xlfn.QUARTILE.INC($A$24:$G$24,4)</f>
        <v>539</v>
      </c>
      <c r="AF10">
        <f>_xlfn.QUARTILE.INC($A$25:$G$25,4)</f>
        <v>574</v>
      </c>
      <c r="AG10">
        <f>_xlfn.QUARTILE.INC($A$26:$G$26,4)</f>
        <v>585</v>
      </c>
      <c r="AH10">
        <f>_xlfn.QUARTILE.INC($A$27:$G$27,4)</f>
        <v>631</v>
      </c>
      <c r="AI10">
        <f>_xlfn.QUARTILE.INC($A$28:$G$28,4)</f>
        <v>736</v>
      </c>
      <c r="AJ10">
        <f>_xlfn.QUARTILE.INC($A$29:$G$29,4)</f>
        <v>747</v>
      </c>
      <c r="AK10">
        <f>_xlfn.QUARTILE.INC($A$30:$G$30,4)</f>
        <v>709</v>
      </c>
      <c r="AL10">
        <f>_xlfn.QUARTILE.INC($A$31:$G$31,4)</f>
        <v>909</v>
      </c>
      <c r="AM10">
        <f>_xlfn.QUARTILE.INC($A$32:$G$32,4)</f>
        <v>876</v>
      </c>
      <c r="AN10">
        <f>_xlfn.QUARTILE.INC($A$33:$G$33,4)</f>
        <v>892</v>
      </c>
      <c r="AO10">
        <f>_xlfn.QUARTILE.INC($A$34:$G$34,4)</f>
        <v>988</v>
      </c>
      <c r="AP10">
        <f>_xlfn.QUARTILE.INC($A$35:$G$35,4)</f>
        <v>1003</v>
      </c>
      <c r="AQ10">
        <f>_xlfn.QUARTILE.INC($A$36:$G$36,4)</f>
        <v>1065</v>
      </c>
      <c r="AR10">
        <f>_xlfn.QUARTILE.INC($A$37:$G$37,4)</f>
        <v>1111</v>
      </c>
      <c r="AS10">
        <f>_xlfn.QUARTILE.INC($A$38:$G$38,4)</f>
        <v>1264</v>
      </c>
      <c r="AT10">
        <f>_xlfn.QUARTILE.INC($A$39:$G$39,4)</f>
        <v>1312</v>
      </c>
      <c r="AU10">
        <f>_xlfn.QUARTILE.INC($A$40:$G$40,4)</f>
        <v>1305</v>
      </c>
      <c r="AV10">
        <f>_xlfn.QUARTILE.INC($A$41:$G$41,4)</f>
        <v>1292</v>
      </c>
      <c r="AW10">
        <f>_xlfn.QUARTILE.INC($A$42:$G$42,4)</f>
        <v>1298</v>
      </c>
      <c r="AX10">
        <f>_xlfn.QUARTILE.INC($A$43:$G$43,4)</f>
        <v>1387</v>
      </c>
      <c r="AY10">
        <f>_xlfn.QUARTILE.INC($A$44:$G$44,4)</f>
        <v>1404</v>
      </c>
      <c r="AZ10">
        <f>_xlfn.QUARTILE.INC($A$45:$G$45,4)</f>
        <v>1511</v>
      </c>
      <c r="BA10">
        <f>_xlfn.QUARTILE.INC($A$46:$G$46,4)</f>
        <v>1597</v>
      </c>
      <c r="BB10">
        <f>_xlfn.QUARTILE.INC($A$47:$G$47,4)</f>
        <v>1641</v>
      </c>
      <c r="BC10">
        <f>_xlfn.QUARTILE.INC($A$48:$G$48,4)</f>
        <v>1686</v>
      </c>
      <c r="BD10">
        <f>_xlfn.QUARTILE.INC($A$49:$G$49,4)</f>
        <v>1734</v>
      </c>
      <c r="BE10">
        <f>_xlfn.QUARTILE.INC($A$50:$G$50,4)</f>
        <v>1748</v>
      </c>
      <c r="BF10">
        <f>_xlfn.QUARTILE.INC($A$51:$G$51,4)</f>
        <v>2013</v>
      </c>
    </row>
    <row r="11" spans="1:58">
      <c r="A11" s="12">
        <v>226</v>
      </c>
      <c r="B11" s="16">
        <v>53</v>
      </c>
      <c r="C11" s="16">
        <v>231</v>
      </c>
      <c r="D11" s="10">
        <v>25</v>
      </c>
      <c r="E11" s="10">
        <v>35</v>
      </c>
      <c r="F11">
        <v>50</v>
      </c>
      <c r="G11">
        <v>32</v>
      </c>
    </row>
    <row r="12" spans="1:58">
      <c r="A12" s="12">
        <v>194.6</v>
      </c>
      <c r="B12" s="16">
        <v>41</v>
      </c>
      <c r="C12" s="16">
        <v>234</v>
      </c>
      <c r="D12" s="10">
        <v>36</v>
      </c>
      <c r="E12" s="10">
        <v>30</v>
      </c>
      <c r="F12">
        <v>44</v>
      </c>
      <c r="G12">
        <v>104</v>
      </c>
    </row>
    <row r="13" spans="1:58">
      <c r="A13" s="12">
        <v>224</v>
      </c>
      <c r="B13" s="16">
        <v>66</v>
      </c>
      <c r="C13" s="16">
        <v>242</v>
      </c>
      <c r="D13" s="10">
        <v>29</v>
      </c>
      <c r="E13" s="10">
        <v>61</v>
      </c>
      <c r="F13">
        <v>31</v>
      </c>
      <c r="G13">
        <v>80</v>
      </c>
    </row>
    <row r="14" spans="1:58">
      <c r="A14" s="12">
        <v>236</v>
      </c>
      <c r="B14" s="16">
        <v>74</v>
      </c>
      <c r="C14" s="16">
        <v>239</v>
      </c>
      <c r="D14" s="10">
        <v>39</v>
      </c>
      <c r="E14" s="10">
        <v>56</v>
      </c>
      <c r="F14">
        <v>42</v>
      </c>
      <c r="G14">
        <v>128</v>
      </c>
      <c r="I14" s="25"/>
      <c r="J14" s="25"/>
    </row>
    <row r="15" spans="1:58">
      <c r="A15" s="12">
        <v>269</v>
      </c>
      <c r="B15" s="16">
        <v>46</v>
      </c>
      <c r="C15" s="16">
        <v>275</v>
      </c>
      <c r="D15" s="10">
        <v>26</v>
      </c>
      <c r="E15" s="10">
        <v>39</v>
      </c>
      <c r="F15">
        <v>35</v>
      </c>
      <c r="G15">
        <v>157</v>
      </c>
      <c r="I15" s="25"/>
      <c r="J15" s="25"/>
    </row>
    <row r="16" spans="1:58">
      <c r="A16" s="12">
        <v>268</v>
      </c>
      <c r="B16" s="16">
        <v>46</v>
      </c>
      <c r="C16" s="16">
        <v>274</v>
      </c>
      <c r="D16" s="10">
        <v>32</v>
      </c>
      <c r="E16" s="10">
        <v>72</v>
      </c>
      <c r="F16">
        <v>53</v>
      </c>
      <c r="G16">
        <v>157</v>
      </c>
      <c r="I16" s="25"/>
      <c r="J16" s="25"/>
    </row>
    <row r="17" spans="1:10">
      <c r="A17" s="12">
        <v>258</v>
      </c>
      <c r="B17" s="16">
        <v>64</v>
      </c>
      <c r="C17" s="16">
        <v>306</v>
      </c>
      <c r="D17" s="10">
        <v>30</v>
      </c>
      <c r="E17" s="10">
        <v>37.840000000000003</v>
      </c>
      <c r="F17">
        <v>52</v>
      </c>
      <c r="G17">
        <v>210</v>
      </c>
      <c r="I17" s="25"/>
      <c r="J17" s="25"/>
    </row>
    <row r="18" spans="1:10">
      <c r="A18" s="12">
        <v>274</v>
      </c>
      <c r="B18" s="16">
        <v>43</v>
      </c>
      <c r="C18" s="16">
        <v>302</v>
      </c>
      <c r="D18" s="10">
        <v>32</v>
      </c>
      <c r="E18" s="10">
        <v>64</v>
      </c>
      <c r="F18">
        <v>64</v>
      </c>
      <c r="G18">
        <v>192</v>
      </c>
      <c r="I18" s="25"/>
      <c r="J18" s="25"/>
    </row>
    <row r="19" spans="1:10">
      <c r="A19" s="12">
        <v>286</v>
      </c>
      <c r="B19" s="16">
        <v>46</v>
      </c>
      <c r="C19" s="16">
        <v>305</v>
      </c>
      <c r="D19" s="10">
        <v>60</v>
      </c>
      <c r="E19" s="10">
        <v>71</v>
      </c>
      <c r="F19">
        <v>69</v>
      </c>
      <c r="G19">
        <v>212</v>
      </c>
      <c r="I19" s="25"/>
      <c r="J19" s="25"/>
    </row>
    <row r="20" spans="1:10">
      <c r="A20" s="12">
        <v>311</v>
      </c>
      <c r="B20" s="16">
        <v>52</v>
      </c>
      <c r="C20" s="16">
        <v>319</v>
      </c>
      <c r="D20" s="10">
        <v>42</v>
      </c>
      <c r="E20" s="10">
        <v>63</v>
      </c>
      <c r="F20">
        <v>80</v>
      </c>
      <c r="G20">
        <v>205</v>
      </c>
      <c r="I20" s="25"/>
      <c r="J20" s="25"/>
    </row>
    <row r="21" spans="1:10">
      <c r="A21" s="12">
        <v>292</v>
      </c>
      <c r="B21" s="16">
        <v>92</v>
      </c>
      <c r="C21" s="16">
        <v>459</v>
      </c>
      <c r="D21" s="10">
        <v>64</v>
      </c>
      <c r="E21" s="10">
        <v>72</v>
      </c>
      <c r="F21">
        <v>74</v>
      </c>
      <c r="G21">
        <v>207</v>
      </c>
      <c r="I21" s="25"/>
      <c r="J21" s="25"/>
    </row>
    <row r="22" spans="1:10">
      <c r="A22" s="12">
        <v>340</v>
      </c>
      <c r="B22" s="16">
        <v>89</v>
      </c>
      <c r="C22" s="16">
        <v>492</v>
      </c>
      <c r="D22" s="10">
        <v>73</v>
      </c>
      <c r="E22" s="10">
        <v>92</v>
      </c>
      <c r="F22">
        <v>99</v>
      </c>
      <c r="G22">
        <v>198</v>
      </c>
      <c r="I22" s="25"/>
      <c r="J22" s="25"/>
    </row>
    <row r="23" spans="1:10">
      <c r="A23" s="12">
        <v>350</v>
      </c>
      <c r="B23" s="16">
        <v>73</v>
      </c>
      <c r="C23" s="16">
        <v>537</v>
      </c>
      <c r="D23" s="10">
        <v>83</v>
      </c>
      <c r="E23" s="10">
        <v>75</v>
      </c>
      <c r="F23">
        <v>135</v>
      </c>
      <c r="G23">
        <v>207</v>
      </c>
      <c r="I23" s="25"/>
      <c r="J23" s="25"/>
    </row>
    <row r="24" spans="1:10">
      <c r="A24" s="12">
        <v>389</v>
      </c>
      <c r="B24" s="16">
        <v>114</v>
      </c>
      <c r="C24" s="16">
        <v>539</v>
      </c>
      <c r="D24" s="10">
        <v>84</v>
      </c>
      <c r="E24" s="10">
        <v>67</v>
      </c>
      <c r="F24">
        <v>134</v>
      </c>
      <c r="G24">
        <v>281</v>
      </c>
      <c r="I24" s="25"/>
      <c r="J24" s="25"/>
    </row>
    <row r="25" spans="1:10">
      <c r="A25" s="12">
        <v>419</v>
      </c>
      <c r="B25" s="16">
        <v>111</v>
      </c>
      <c r="C25" s="16">
        <v>574</v>
      </c>
      <c r="D25" s="10">
        <v>78</v>
      </c>
      <c r="E25" s="10">
        <v>107</v>
      </c>
      <c r="F25">
        <v>165</v>
      </c>
      <c r="G25">
        <v>318</v>
      </c>
      <c r="I25" s="25"/>
      <c r="J25" s="25"/>
    </row>
    <row r="26" spans="1:10">
      <c r="A26" s="12">
        <v>471</v>
      </c>
      <c r="B26" s="16">
        <v>129</v>
      </c>
      <c r="C26" s="16">
        <v>585</v>
      </c>
      <c r="D26" s="10">
        <v>81</v>
      </c>
      <c r="E26" s="10">
        <v>76</v>
      </c>
      <c r="F26">
        <v>217</v>
      </c>
      <c r="G26">
        <v>446</v>
      </c>
      <c r="I26" s="25"/>
      <c r="J26" s="25"/>
    </row>
    <row r="27" spans="1:10">
      <c r="A27" s="12">
        <v>461.4</v>
      </c>
      <c r="B27" s="16">
        <v>152</v>
      </c>
      <c r="C27" s="16">
        <v>631</v>
      </c>
      <c r="D27" s="10">
        <v>85</v>
      </c>
      <c r="E27" s="10">
        <v>94</v>
      </c>
      <c r="F27">
        <v>201</v>
      </c>
      <c r="G27">
        <v>448</v>
      </c>
      <c r="I27" s="25"/>
      <c r="J27" s="25"/>
    </row>
    <row r="28" spans="1:10">
      <c r="A28" s="12">
        <v>512</v>
      </c>
      <c r="B28" s="16">
        <v>148</v>
      </c>
      <c r="C28" s="16">
        <v>736</v>
      </c>
      <c r="D28" s="10">
        <v>124</v>
      </c>
      <c r="E28" s="10">
        <v>77</v>
      </c>
      <c r="F28">
        <v>282</v>
      </c>
      <c r="G28">
        <v>482</v>
      </c>
      <c r="I28" s="25"/>
      <c r="J28" s="25"/>
    </row>
    <row r="29" spans="1:10">
      <c r="A29" s="12">
        <v>713</v>
      </c>
      <c r="B29" s="16">
        <v>184</v>
      </c>
      <c r="C29" s="16">
        <v>747</v>
      </c>
      <c r="D29" s="10">
        <v>136</v>
      </c>
      <c r="E29" s="10">
        <v>83</v>
      </c>
      <c r="F29">
        <v>244</v>
      </c>
      <c r="G29">
        <v>528</v>
      </c>
      <c r="I29" s="25"/>
      <c r="J29" s="25"/>
    </row>
    <row r="30" spans="1:10">
      <c r="A30" s="12">
        <v>709</v>
      </c>
      <c r="B30" s="16">
        <v>170</v>
      </c>
      <c r="C30" s="16">
        <v>707</v>
      </c>
      <c r="D30" s="10">
        <v>124</v>
      </c>
      <c r="E30" s="10">
        <v>87</v>
      </c>
      <c r="F30">
        <v>319</v>
      </c>
      <c r="G30">
        <v>507</v>
      </c>
      <c r="I30" s="25"/>
      <c r="J30" s="25"/>
    </row>
    <row r="31" spans="1:10">
      <c r="A31" s="12">
        <v>745</v>
      </c>
      <c r="B31" s="16">
        <v>170</v>
      </c>
      <c r="C31" s="16">
        <v>909</v>
      </c>
      <c r="D31" s="10">
        <v>179</v>
      </c>
      <c r="E31" s="10">
        <v>86</v>
      </c>
      <c r="F31">
        <v>360</v>
      </c>
      <c r="G31">
        <v>629</v>
      </c>
      <c r="I31" s="25"/>
      <c r="J31" s="25"/>
    </row>
    <row r="32" spans="1:10">
      <c r="A32" s="12">
        <v>783</v>
      </c>
      <c r="B32" s="16">
        <v>168</v>
      </c>
      <c r="C32" s="16">
        <v>876</v>
      </c>
      <c r="D32" s="10">
        <v>181</v>
      </c>
      <c r="E32" s="10">
        <v>119</v>
      </c>
      <c r="F32">
        <v>307</v>
      </c>
      <c r="G32">
        <v>630</v>
      </c>
      <c r="I32" s="25"/>
      <c r="J32" s="25"/>
    </row>
    <row r="33" spans="1:10">
      <c r="A33" s="12">
        <v>849</v>
      </c>
      <c r="B33" s="16">
        <v>177</v>
      </c>
      <c r="C33" s="16">
        <v>892</v>
      </c>
      <c r="D33" s="10">
        <v>149</v>
      </c>
      <c r="E33" s="10">
        <v>111</v>
      </c>
      <c r="F33">
        <v>348</v>
      </c>
      <c r="G33">
        <v>734</v>
      </c>
      <c r="I33" s="25"/>
      <c r="J33" s="25"/>
    </row>
    <row r="34" spans="1:10">
      <c r="A34" s="12">
        <v>868</v>
      </c>
      <c r="B34" s="16">
        <v>281.2</v>
      </c>
      <c r="C34" s="16">
        <v>988</v>
      </c>
      <c r="D34" s="10">
        <v>161</v>
      </c>
      <c r="E34" s="10">
        <v>108</v>
      </c>
      <c r="F34">
        <v>439</v>
      </c>
      <c r="G34">
        <v>827</v>
      </c>
      <c r="I34" s="25"/>
      <c r="J34" s="25"/>
    </row>
    <row r="35" spans="1:10">
      <c r="A35" s="12">
        <v>838</v>
      </c>
      <c r="B35" s="16">
        <v>231</v>
      </c>
      <c r="C35" s="16">
        <v>1003</v>
      </c>
      <c r="D35" s="10">
        <v>190</v>
      </c>
      <c r="E35" s="10">
        <v>114</v>
      </c>
      <c r="F35">
        <v>466</v>
      </c>
      <c r="G35">
        <v>879</v>
      </c>
      <c r="I35" s="25"/>
      <c r="J35" s="25"/>
    </row>
    <row r="36" spans="1:10">
      <c r="A36" s="12">
        <v>918</v>
      </c>
      <c r="B36" s="16">
        <v>190.8</v>
      </c>
      <c r="C36" s="16">
        <v>1065</v>
      </c>
      <c r="D36" s="10">
        <v>212</v>
      </c>
      <c r="E36" s="10">
        <v>130</v>
      </c>
      <c r="F36">
        <v>480</v>
      </c>
      <c r="G36">
        <v>935</v>
      </c>
      <c r="I36" s="25"/>
      <c r="J36" s="25"/>
    </row>
    <row r="37" spans="1:10">
      <c r="A37" s="12">
        <v>928</v>
      </c>
      <c r="B37" s="16">
        <v>232</v>
      </c>
      <c r="C37" s="16">
        <v>1111</v>
      </c>
      <c r="D37" s="10">
        <v>269.7</v>
      </c>
      <c r="E37" s="10">
        <v>128</v>
      </c>
      <c r="F37">
        <v>478</v>
      </c>
      <c r="G37">
        <v>925</v>
      </c>
      <c r="I37" s="25"/>
      <c r="J37" s="25"/>
    </row>
    <row r="38" spans="1:10">
      <c r="A38" s="12">
        <v>987</v>
      </c>
      <c r="B38" s="16">
        <v>226.2</v>
      </c>
      <c r="C38" s="16">
        <v>1264</v>
      </c>
      <c r="D38" s="10">
        <v>295</v>
      </c>
      <c r="E38" s="10">
        <v>184</v>
      </c>
      <c r="F38">
        <v>540</v>
      </c>
      <c r="G38">
        <v>996</v>
      </c>
    </row>
    <row r="39" spans="1:10">
      <c r="A39" s="12">
        <v>1086</v>
      </c>
      <c r="B39" s="16">
        <v>210.3</v>
      </c>
      <c r="C39" s="16">
        <v>1312</v>
      </c>
      <c r="D39" s="10">
        <v>306</v>
      </c>
      <c r="E39" s="10">
        <v>229</v>
      </c>
      <c r="F39">
        <v>669</v>
      </c>
      <c r="G39">
        <v>916</v>
      </c>
    </row>
    <row r="40" spans="1:10">
      <c r="A40" s="12">
        <v>1129.7</v>
      </c>
      <c r="B40" s="16">
        <v>262</v>
      </c>
      <c r="C40" s="16">
        <v>1305</v>
      </c>
      <c r="D40" s="10">
        <v>326</v>
      </c>
      <c r="E40" s="10">
        <v>273</v>
      </c>
      <c r="F40">
        <v>709</v>
      </c>
      <c r="G40">
        <v>1008</v>
      </c>
    </row>
    <row r="41" spans="1:10">
      <c r="A41" s="12">
        <v>1239.78</v>
      </c>
      <c r="B41" s="16">
        <v>279</v>
      </c>
      <c r="C41" s="16">
        <v>1292</v>
      </c>
      <c r="D41" s="10">
        <v>309</v>
      </c>
      <c r="E41" s="10">
        <v>283</v>
      </c>
      <c r="F41">
        <v>694</v>
      </c>
      <c r="G41">
        <v>1127</v>
      </c>
    </row>
    <row r="42" spans="1:10">
      <c r="A42" s="12">
        <v>1262</v>
      </c>
      <c r="B42" s="16">
        <v>269.5</v>
      </c>
      <c r="C42" s="16">
        <v>1298</v>
      </c>
      <c r="D42" s="10">
        <v>358</v>
      </c>
      <c r="E42" s="10">
        <v>293</v>
      </c>
      <c r="F42">
        <v>837</v>
      </c>
      <c r="G42">
        <v>1107</v>
      </c>
    </row>
    <row r="43" spans="1:10">
      <c r="A43" s="12">
        <v>1289</v>
      </c>
      <c r="B43" s="16">
        <v>287</v>
      </c>
      <c r="C43" s="16">
        <v>1387</v>
      </c>
      <c r="D43" s="10">
        <v>376</v>
      </c>
      <c r="E43" s="10">
        <v>295</v>
      </c>
      <c r="F43">
        <v>834</v>
      </c>
      <c r="G43">
        <v>1204</v>
      </c>
    </row>
    <row r="44" spans="1:10">
      <c r="A44" s="12">
        <v>1278</v>
      </c>
      <c r="B44" s="16">
        <v>296</v>
      </c>
      <c r="C44" s="16">
        <v>1404</v>
      </c>
      <c r="D44" s="10">
        <v>398</v>
      </c>
      <c r="E44" s="10">
        <v>320</v>
      </c>
      <c r="F44">
        <v>898</v>
      </c>
      <c r="G44">
        <v>1197</v>
      </c>
    </row>
    <row r="45" spans="1:10">
      <c r="A45" s="12">
        <v>1330</v>
      </c>
      <c r="B45" s="16">
        <v>303</v>
      </c>
      <c r="C45" s="16">
        <v>1511</v>
      </c>
      <c r="D45" s="10">
        <v>416</v>
      </c>
      <c r="E45" s="10">
        <v>329</v>
      </c>
      <c r="F45">
        <v>773</v>
      </c>
      <c r="G45">
        <v>1274</v>
      </c>
    </row>
    <row r="46" spans="1:10">
      <c r="A46" s="12">
        <v>1352.2</v>
      </c>
      <c r="B46" s="16">
        <v>324</v>
      </c>
      <c r="C46" s="16">
        <v>1597</v>
      </c>
      <c r="D46" s="10">
        <v>722</v>
      </c>
      <c r="E46" s="10">
        <v>326</v>
      </c>
      <c r="F46">
        <v>836</v>
      </c>
      <c r="G46">
        <v>1336</v>
      </c>
    </row>
    <row r="47" spans="1:10">
      <c r="A47" s="12">
        <v>1440.6</v>
      </c>
      <c r="B47" s="16">
        <v>358</v>
      </c>
      <c r="C47" s="16">
        <v>1641</v>
      </c>
      <c r="D47" s="10">
        <v>765</v>
      </c>
      <c r="E47" s="10">
        <v>343</v>
      </c>
      <c r="F47">
        <v>1174</v>
      </c>
      <c r="G47">
        <v>1461</v>
      </c>
    </row>
    <row r="48" spans="1:10">
      <c r="A48" s="12">
        <v>1526.8</v>
      </c>
      <c r="B48" s="16">
        <v>378</v>
      </c>
      <c r="C48" s="16">
        <v>1686</v>
      </c>
      <c r="D48" s="10">
        <v>801</v>
      </c>
      <c r="E48" s="10">
        <v>360</v>
      </c>
      <c r="F48">
        <v>1154</v>
      </c>
      <c r="G48">
        <v>1491</v>
      </c>
    </row>
    <row r="49" spans="1:7">
      <c r="A49" s="12">
        <v>1669</v>
      </c>
      <c r="B49" s="16">
        <v>424</v>
      </c>
      <c r="C49" s="16">
        <v>1734</v>
      </c>
      <c r="D49" s="10">
        <v>813</v>
      </c>
      <c r="E49" s="10">
        <v>347</v>
      </c>
      <c r="F49">
        <v>1290</v>
      </c>
      <c r="G49">
        <v>1492</v>
      </c>
    </row>
    <row r="50" spans="1:7">
      <c r="A50" s="12">
        <v>1748</v>
      </c>
      <c r="B50" s="16">
        <v>494.3</v>
      </c>
      <c r="C50" s="16">
        <v>1691.8</v>
      </c>
      <c r="D50" s="10">
        <v>827</v>
      </c>
      <c r="E50" s="10">
        <v>382</v>
      </c>
      <c r="F50">
        <v>1470</v>
      </c>
      <c r="G50">
        <v>1616</v>
      </c>
    </row>
    <row r="51" spans="1:7">
      <c r="A51" s="12">
        <v>2013</v>
      </c>
      <c r="B51" s="16">
        <v>548</v>
      </c>
      <c r="C51" s="16">
        <v>1753</v>
      </c>
      <c r="D51" s="10">
        <v>904</v>
      </c>
      <c r="E51" s="10">
        <v>378</v>
      </c>
      <c r="F51">
        <v>1316</v>
      </c>
      <c r="G51">
        <v>1719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51"/>
  <sheetViews>
    <sheetView workbookViewId="0">
      <selection activeCell="D2" sqref="D2"/>
    </sheetView>
  </sheetViews>
  <sheetFormatPr defaultColWidth="11.42578125" defaultRowHeight="15"/>
  <sheetData>
    <row r="1" spans="1:58">
      <c r="A1" s="11" t="s">
        <v>41</v>
      </c>
      <c r="B1" s="11" t="s">
        <v>42</v>
      </c>
      <c r="C1" s="11" t="s">
        <v>43</v>
      </c>
      <c r="D1" s="11" t="s">
        <v>44</v>
      </c>
      <c r="E1" s="11" t="s">
        <v>45</v>
      </c>
      <c r="F1" s="11" t="s">
        <v>46</v>
      </c>
      <c r="G1" s="11" t="s">
        <v>47</v>
      </c>
    </row>
    <row r="2" spans="1:58">
      <c r="A2" s="12">
        <v>1</v>
      </c>
      <c r="B2" s="13">
        <v>2</v>
      </c>
      <c r="C2" s="14">
        <v>2</v>
      </c>
      <c r="D2" s="15">
        <v>1</v>
      </c>
      <c r="E2" s="15">
        <v>1</v>
      </c>
      <c r="F2">
        <v>2</v>
      </c>
      <c r="G2">
        <v>1</v>
      </c>
    </row>
    <row r="3" spans="1:58">
      <c r="A3" s="12">
        <v>90</v>
      </c>
      <c r="B3" s="13">
        <v>4</v>
      </c>
      <c r="C3" s="14">
        <v>1</v>
      </c>
      <c r="D3" s="15">
        <v>1</v>
      </c>
      <c r="E3" s="15">
        <v>1</v>
      </c>
      <c r="F3">
        <v>3</v>
      </c>
      <c r="G3">
        <v>1</v>
      </c>
    </row>
    <row r="4" spans="1:58">
      <c r="A4" s="12">
        <v>93</v>
      </c>
      <c r="B4" s="13">
        <v>4</v>
      </c>
      <c r="C4" s="14">
        <v>3</v>
      </c>
      <c r="D4" s="15">
        <v>1</v>
      </c>
      <c r="E4" s="15">
        <v>2</v>
      </c>
      <c r="F4">
        <v>4</v>
      </c>
      <c r="G4">
        <v>4</v>
      </c>
    </row>
    <row r="5" spans="1:58">
      <c r="A5" s="12">
        <v>96</v>
      </c>
      <c r="B5" s="13">
        <v>5</v>
      </c>
      <c r="C5" s="14">
        <v>9</v>
      </c>
      <c r="D5" s="15">
        <v>2</v>
      </c>
      <c r="E5" s="15">
        <v>6</v>
      </c>
      <c r="F5">
        <v>5</v>
      </c>
      <c r="G5">
        <v>5</v>
      </c>
    </row>
    <row r="6" spans="1:58">
      <c r="A6" s="12">
        <v>122</v>
      </c>
      <c r="B6" s="13">
        <v>4</v>
      </c>
      <c r="C6" s="14">
        <v>8</v>
      </c>
      <c r="D6" s="15">
        <v>2</v>
      </c>
      <c r="E6" s="15">
        <v>5</v>
      </c>
      <c r="F6">
        <v>6</v>
      </c>
      <c r="G6">
        <v>5</v>
      </c>
      <c r="H6" t="s">
        <v>13</v>
      </c>
      <c r="I6">
        <f>_xlfn.QUARTILE.INC($A$2:$G$2,0)</f>
        <v>1</v>
      </c>
      <c r="J6">
        <f>_xlfn.QUARTILE.INC($A$3:$G$3,0)</f>
        <v>1</v>
      </c>
      <c r="K6">
        <f>_xlfn.QUARTILE.INC($A$4:$G$4,0)</f>
        <v>1</v>
      </c>
      <c r="L6">
        <f>_xlfn.QUARTILE.INC($A$5:$G$5,0)</f>
        <v>2</v>
      </c>
      <c r="M6">
        <f>_xlfn.QUARTILE.INC($A$6:$G$6,0)</f>
        <v>2</v>
      </c>
      <c r="N6">
        <f>_xlfn.QUARTILE.INC($A$7:$G$7,0)</f>
        <v>3</v>
      </c>
      <c r="O6">
        <f>_xlfn.QUARTILE.INC($A$8:$G$8,0)</f>
        <v>4</v>
      </c>
      <c r="P6">
        <f>_xlfn.QUARTILE.INC($A$9:$G$9,0)</f>
        <v>4</v>
      </c>
      <c r="Q6">
        <f>_xlfn.QUARTILE.INC($A$10:$G$10,0)</f>
        <v>6</v>
      </c>
      <c r="R6">
        <f>_xlfn.QUARTILE.INC($A$11:$G$11,0)</f>
        <v>8</v>
      </c>
      <c r="S6">
        <f>_xlfn.QUARTILE.INC($A$12:$G$12,0)</f>
        <v>8</v>
      </c>
      <c r="T6">
        <f>_xlfn.QUARTILE.INC($A$13:$G$13,0)</f>
        <v>8</v>
      </c>
      <c r="U6">
        <f>_xlfn.QUARTILE.INC($A$14:$G$14,0)</f>
        <v>10</v>
      </c>
      <c r="V6">
        <f>_xlfn.QUARTILE.INC($A$15:$G$15,0)</f>
        <v>15</v>
      </c>
      <c r="W6">
        <f>_xlfn.QUARTILE.INC($A$16:$G$16,0)</f>
        <v>17</v>
      </c>
      <c r="X6">
        <f>_xlfn.QUARTILE.INC($A$17:$G$17,0)</f>
        <v>18</v>
      </c>
      <c r="Y6">
        <f>_xlfn.QUARTILE.INC($A$18:$G$18,0)</f>
        <v>20</v>
      </c>
      <c r="Z6">
        <f>_xlfn.QUARTILE.INC($A$19:$G$19,0)</f>
        <v>28</v>
      </c>
      <c r="AA6">
        <f>_xlfn.QUARTILE.INC($A$20:$G$20,0)</f>
        <v>29</v>
      </c>
      <c r="AB6">
        <f>_xlfn.QUARTILE.INC($A$21:$G$21,0)</f>
        <v>36</v>
      </c>
      <c r="AC6">
        <f>_xlfn.QUARTILE.INC($A$22:$G$22,0)</f>
        <v>38</v>
      </c>
      <c r="AD6">
        <f>_xlfn.QUARTILE.INC($A$23:$G$23,0)</f>
        <v>45</v>
      </c>
      <c r="AE6">
        <f>_xlfn.QUARTILE.INC($A$24:$G$24,0)</f>
        <v>50</v>
      </c>
      <c r="AF6">
        <f>_xlfn.QUARTILE.INC($A$25:$G$25,0)</f>
        <v>51</v>
      </c>
      <c r="AG6">
        <f>_xlfn.QUARTILE.INC($A$26:$G$26,0)</f>
        <v>57</v>
      </c>
      <c r="AH6">
        <f>_xlfn.QUARTILE.INC($A$27:$G$27,0)</f>
        <v>59</v>
      </c>
      <c r="AI6">
        <f>_xlfn.QUARTILE.INC($A$28:$G$28,0)</f>
        <v>62</v>
      </c>
      <c r="AJ6">
        <f>_xlfn.QUARTILE.INC($A$29:$G$29,0)</f>
        <v>66</v>
      </c>
      <c r="AK6">
        <f>_xlfn.QUARTILE.INC($A$30:$G$30,0)</f>
        <v>68</v>
      </c>
      <c r="AL6">
        <f>_xlfn.QUARTILE.INC($A$31:$G$31,0)</f>
        <v>74</v>
      </c>
      <c r="AM6">
        <f>_xlfn.QUARTILE.INC($A$32:$G$32,0)</f>
        <v>77</v>
      </c>
      <c r="AN6">
        <f>_xlfn.QUARTILE.INC($A$33:$G$33,0)</f>
        <v>79</v>
      </c>
      <c r="AO6">
        <f>_xlfn.QUARTILE.INC($A$34:$G$34,0)</f>
        <v>80</v>
      </c>
      <c r="AP6">
        <f>_xlfn.QUARTILE.INC($A$35:$G$35,0)</f>
        <v>81</v>
      </c>
      <c r="AQ6">
        <f>_xlfn.QUARTILE.INC($A$36:$G$36,0)</f>
        <v>89</v>
      </c>
      <c r="AR6">
        <f>_xlfn.QUARTILE.INC($A$37:$G$37,0)</f>
        <v>99</v>
      </c>
      <c r="AS6">
        <f>_xlfn.QUARTILE.INC($A$38:$G$38,0)</f>
        <v>146</v>
      </c>
      <c r="AT6">
        <f>_xlfn.QUARTILE.INC($A$39:$G$39,0)</f>
        <v>183</v>
      </c>
      <c r="AU6">
        <f>_xlfn.QUARTILE.INC($A$40:$G$40,0)</f>
        <v>235</v>
      </c>
      <c r="AV6">
        <f>_xlfn.QUARTILE.INC($A$41:$G$41,0)</f>
        <v>230</v>
      </c>
      <c r="AW6">
        <f>_xlfn.QUARTILE.INC($A$42:$G$42,0)</f>
        <v>252</v>
      </c>
      <c r="AX6">
        <f>_xlfn.QUARTILE.INC($A$43:$G$43,0)</f>
        <v>270</v>
      </c>
      <c r="AY6">
        <f>_xlfn.QUARTILE.INC($A$44:$G$44,0)</f>
        <v>282</v>
      </c>
      <c r="AZ6">
        <f>_xlfn.QUARTILE.INC($A$45:$G$45,0)</f>
        <v>277</v>
      </c>
      <c r="BA6">
        <f>_xlfn.QUARTILE.INC($A$46:$G$46,0)</f>
        <v>301</v>
      </c>
      <c r="BB6">
        <f>_xlfn.QUARTILE.INC($A$47:$G$47,0)</f>
        <v>310</v>
      </c>
      <c r="BC6">
        <f>_xlfn.QUARTILE.INC($A$48:$G$48,0)</f>
        <v>323</v>
      </c>
      <c r="BD6">
        <f>_xlfn.QUARTILE.INC($A$49:$G$49,0)</f>
        <v>321</v>
      </c>
      <c r="BE6">
        <f>_xlfn.QUARTILE.INC($A$50:$G$50,0)</f>
        <v>342</v>
      </c>
      <c r="BF6">
        <f>_xlfn.QUARTILE.INC($A$51:$G$51,0)</f>
        <v>345</v>
      </c>
    </row>
    <row r="7" spans="1:58">
      <c r="A7" s="12">
        <v>127</v>
      </c>
      <c r="B7" s="16">
        <v>5</v>
      </c>
      <c r="C7" s="16">
        <v>11</v>
      </c>
      <c r="D7" s="10">
        <v>3</v>
      </c>
      <c r="E7" s="10">
        <v>6</v>
      </c>
      <c r="F7">
        <v>7</v>
      </c>
      <c r="G7">
        <v>6</v>
      </c>
      <c r="H7" t="s">
        <v>15</v>
      </c>
      <c r="I7">
        <f>_xlfn.QUARTILE.INC($A$2:$G$2,1)</f>
        <v>1</v>
      </c>
      <c r="J7">
        <f>_xlfn.QUARTILE.INC($A$3:$G$3,1)</f>
        <v>1</v>
      </c>
      <c r="K7">
        <f>_xlfn.QUARTILE.INC($A$4:$G$4,1)</f>
        <v>2.5</v>
      </c>
      <c r="L7">
        <f>_xlfn.QUARTILE.INC($A$5:$G$5,1)</f>
        <v>5</v>
      </c>
      <c r="M7">
        <f>_xlfn.QUARTILE.INC($A$6:$G$6,1)</f>
        <v>4.5</v>
      </c>
      <c r="N7">
        <f>_xlfn.QUARTILE.INC($A$7:$G$7,1)</f>
        <v>5.5</v>
      </c>
      <c r="O7">
        <f>_xlfn.QUARTILE.INC($A$8:$G$8,1)</f>
        <v>5.5</v>
      </c>
      <c r="P7">
        <f>_xlfn.QUARTILE.INC($A$9:$G$9,1)</f>
        <v>6</v>
      </c>
      <c r="Q7">
        <f>_xlfn.QUARTILE.INC($A$10:$G$10,1)</f>
        <v>7.5</v>
      </c>
      <c r="R7">
        <f>_xlfn.QUARTILE.INC($A$11:$G$11,1)</f>
        <v>14</v>
      </c>
      <c r="S7">
        <f>_xlfn.QUARTILE.INC($A$12:$G$12,1)</f>
        <v>19.5</v>
      </c>
      <c r="T7">
        <f>_xlfn.QUARTILE.INC($A$13:$G$13,1)</f>
        <v>20.5</v>
      </c>
      <c r="U7">
        <f>_xlfn.QUARTILE.INC($A$14:$G$14,1)</f>
        <v>22</v>
      </c>
      <c r="V7">
        <f>_xlfn.QUARTILE.INC($A$15:$G$15,1)</f>
        <v>22.5</v>
      </c>
      <c r="W7">
        <f>_xlfn.QUARTILE.INC($A$16:$G$16,1)</f>
        <v>27</v>
      </c>
      <c r="X7">
        <f>_xlfn.QUARTILE.INC($A$17:$G$17,1)</f>
        <v>29.5</v>
      </c>
      <c r="Y7">
        <f>_xlfn.QUARTILE.INC($A$18:$G$18,1)</f>
        <v>32.5</v>
      </c>
      <c r="Z7">
        <f>_xlfn.QUARTILE.INC($A$19:$G$19,1)</f>
        <v>33.5</v>
      </c>
      <c r="AA7">
        <f>_xlfn.QUARTILE.INC($A$20:$G$20,1)</f>
        <v>40</v>
      </c>
      <c r="AB7">
        <f>_xlfn.QUARTILE.INC($A$21:$G$21,1)</f>
        <v>45.5</v>
      </c>
      <c r="AC7">
        <f>_xlfn.QUARTILE.INC($A$22:$G$22,1)</f>
        <v>53</v>
      </c>
      <c r="AD7">
        <f>_xlfn.QUARTILE.INC($A$23:$G$23,1)</f>
        <v>55.5</v>
      </c>
      <c r="AE7">
        <f>_xlfn.QUARTILE.INC($A$24:$G$24,1)</f>
        <v>70</v>
      </c>
      <c r="AF7">
        <f>_xlfn.QUARTILE.INC($A$25:$G$25,1)</f>
        <v>73</v>
      </c>
      <c r="AG7">
        <f>_xlfn.QUARTILE.INC($A$26:$G$26,1)</f>
        <v>80.5</v>
      </c>
      <c r="AH7">
        <f>_xlfn.QUARTILE.INC($A$27:$G$27,1)</f>
        <v>89</v>
      </c>
      <c r="AI7">
        <f>_xlfn.QUARTILE.INC($A$28:$G$28,1)</f>
        <v>102.5</v>
      </c>
      <c r="AJ7">
        <f>_xlfn.QUARTILE.INC($A$29:$G$29,1)</f>
        <v>111.5</v>
      </c>
      <c r="AK7">
        <f>_xlfn.QUARTILE.INC($A$30:$G$30,1)</f>
        <v>113.5</v>
      </c>
      <c r="AL7">
        <f>_xlfn.QUARTILE.INC($A$31:$G$31,1)</f>
        <v>134</v>
      </c>
      <c r="AM7">
        <f>_xlfn.QUARTILE.INC($A$32:$G$32,1)</f>
        <v>139.5</v>
      </c>
      <c r="AN7">
        <f>_xlfn.QUARTILE.INC($A$33:$G$33,1)</f>
        <v>146.5</v>
      </c>
      <c r="AO7">
        <f>_xlfn.QUARTILE.INC($A$34:$G$34,1)</f>
        <v>207</v>
      </c>
      <c r="AP7">
        <f>_xlfn.QUARTILE.INC($A$35:$G$35,0)</f>
        <v>81</v>
      </c>
      <c r="AQ7">
        <f>_xlfn.QUARTILE.INC($A$36:$G$36,1)</f>
        <v>182</v>
      </c>
      <c r="AR7">
        <f>_xlfn.QUARTILE.INC($A$37:$G$37,1)</f>
        <v>220</v>
      </c>
      <c r="AS7">
        <f>_xlfn.QUARTILE.INC($A$38:$G$38,1)</f>
        <v>246</v>
      </c>
      <c r="AT7">
        <f>_xlfn.QUARTILE.INC($A$39:$G$39,1)</f>
        <v>239.5</v>
      </c>
      <c r="AU7">
        <f>_xlfn.QUARTILE.INC($A$40:$G$40,1)</f>
        <v>269</v>
      </c>
      <c r="AV7">
        <f>_xlfn.QUARTILE.INC($A$41:$G$41,1)</f>
        <v>271</v>
      </c>
      <c r="AW7">
        <f>_xlfn.QUARTILE.INC($A$42:$G$42,1)</f>
        <v>294.5</v>
      </c>
      <c r="AX7">
        <f>_xlfn.QUARTILE.INC($A$43:$G$43,1)</f>
        <v>309</v>
      </c>
      <c r="AY7">
        <f>_xlfn.QUARTILE.INC($A$44:$G$44,1)</f>
        <v>333</v>
      </c>
      <c r="AZ7">
        <f>_xlfn.QUARTILE.INC($A$45:$G$45,1)</f>
        <v>347.5</v>
      </c>
      <c r="BA7">
        <f>_xlfn.QUARTILE.INC($A$46:$G$46,1)</f>
        <v>481.5</v>
      </c>
      <c r="BB7">
        <f>_xlfn.QUARTILE.INC($A$47:$G$47,1)</f>
        <v>513.5</v>
      </c>
      <c r="BC7">
        <f>_xlfn.QUARTILE.INC($A$48:$G$48,1)</f>
        <v>543</v>
      </c>
      <c r="BD7">
        <f>_xlfn.QUARTILE.INC($A$49:$G$49,1)</f>
        <v>573.5</v>
      </c>
      <c r="BE7">
        <f>_xlfn.QUARTILE.INC($A$50:$G$50,1)</f>
        <v>634</v>
      </c>
      <c r="BF7">
        <f>_xlfn.QUARTILE.INC($A$51:$G$51,1)</f>
        <v>664</v>
      </c>
    </row>
    <row r="8" spans="1:58">
      <c r="A8" s="12">
        <v>129</v>
      </c>
      <c r="B8" s="16">
        <v>5</v>
      </c>
      <c r="C8" s="16">
        <v>12</v>
      </c>
      <c r="D8" s="10">
        <v>4</v>
      </c>
      <c r="E8" s="10">
        <v>6</v>
      </c>
      <c r="F8">
        <v>7</v>
      </c>
      <c r="G8">
        <v>9</v>
      </c>
      <c r="H8" t="s">
        <v>17</v>
      </c>
      <c r="I8">
        <f>_xlfn.QUARTILE.INC($A$2:$G$2,2)</f>
        <v>1</v>
      </c>
      <c r="J8">
        <f>_xlfn.QUARTILE.INC($A$3:$G$3,2)</f>
        <v>1</v>
      </c>
      <c r="K8">
        <f>_xlfn.QUARTILE.INC($A$4:$G$4,2)</f>
        <v>4</v>
      </c>
      <c r="L8">
        <f>_xlfn.QUARTILE.INC($A$5:$G$5,2)</f>
        <v>5</v>
      </c>
      <c r="M8">
        <f>_xlfn.QUARTILE.INC($A$6:$G$6,2)</f>
        <v>5</v>
      </c>
      <c r="N8">
        <f>_xlfn.QUARTILE.INC($A$7:$G$7,2)</f>
        <v>6</v>
      </c>
      <c r="O8">
        <f>_xlfn.QUARTILE.INC($A$8:$G$8,2)</f>
        <v>7</v>
      </c>
      <c r="P8">
        <f>_xlfn.QUARTILE.INC($A$9:$G$9,2)</f>
        <v>8</v>
      </c>
      <c r="Q8">
        <f>_xlfn.QUARTILE.INC($A$10:$G$10,2)</f>
        <v>9</v>
      </c>
      <c r="R8">
        <f>_xlfn.QUARTILE.INC($A$11:$G$11,2)</f>
        <v>16</v>
      </c>
      <c r="S8">
        <f>_xlfn.QUARTILE.INC($A$12:$G$12,2)</f>
        <v>20</v>
      </c>
      <c r="T8">
        <f>_xlfn.QUARTILE.INC($A$13:$G$13,2)</f>
        <v>23</v>
      </c>
      <c r="U8">
        <f>_xlfn.QUARTILE.INC($A$14:$G$14,2)</f>
        <v>23</v>
      </c>
      <c r="V8">
        <f>_xlfn.QUARTILE.INC($A$15:$G$15,2)</f>
        <v>26</v>
      </c>
      <c r="W8">
        <f>_xlfn.QUARTILE.INC($A$16:$G$16,2)</f>
        <v>30</v>
      </c>
      <c r="X8">
        <f>_xlfn.QUARTILE.INC($A$17:$G$17,2)</f>
        <v>36</v>
      </c>
      <c r="Y8">
        <f>_xlfn.QUARTILE.INC($A$18:$G$18,2)</f>
        <v>50</v>
      </c>
      <c r="Z8">
        <f>_xlfn.QUARTILE.INC($A$19:$G$19,2)</f>
        <v>50</v>
      </c>
      <c r="AA8">
        <f>_xlfn.QUARTILE.INC($A$20:$G$20,2)</f>
        <v>50</v>
      </c>
      <c r="AB8">
        <f>_xlfn.QUARTILE.INC($A$21:$G$21,2)</f>
        <v>52</v>
      </c>
      <c r="AC8">
        <f>_xlfn.QUARTILE.INC($A$22:$G$22,2)</f>
        <v>68</v>
      </c>
      <c r="AD8">
        <f>_xlfn.QUARTILE.INC($A$23:$G$23,2)</f>
        <v>106</v>
      </c>
      <c r="AE8">
        <f>_xlfn.QUARTILE.INC($A$24:$G$24,2)</f>
        <v>116</v>
      </c>
      <c r="AF8">
        <f>_xlfn.QUARTILE.INC($A$25:$G$25,2)</f>
        <v>140</v>
      </c>
      <c r="AG8">
        <f>_xlfn.QUARTILE.INC($A$26:$G$26,2)</f>
        <v>175</v>
      </c>
      <c r="AH8">
        <f>_xlfn.QUARTILE.INC($A$27:$G$27,2)</f>
        <v>199</v>
      </c>
      <c r="AI8">
        <f>_xlfn.QUARTILE.INC($A$28:$G$28,2)</f>
        <v>245</v>
      </c>
      <c r="AJ8">
        <f>_xlfn.QUARTILE.INC($A$29:$G$29,2)</f>
        <v>249</v>
      </c>
      <c r="AK8">
        <f>_xlfn.QUARTILE.INC($A$30:$G$30,2)</f>
        <v>290</v>
      </c>
      <c r="AL8">
        <f>_xlfn.QUARTILE.INC($A$31:$G$31,2)</f>
        <v>308</v>
      </c>
      <c r="AM8">
        <f>_xlfn.QUARTILE.INC($A$32:$G$32,2)</f>
        <v>308</v>
      </c>
      <c r="AN8">
        <f>_xlfn.QUARTILE.INC($A$33:$G$33,2)</f>
        <v>317</v>
      </c>
      <c r="AO8">
        <f>_xlfn.QUARTILE.INC($A$34:$G$34,2)</f>
        <v>400</v>
      </c>
      <c r="AP8">
        <f>_xlfn.QUARTILE.INC($A$35:$G$35,2)</f>
        <v>446</v>
      </c>
      <c r="AQ8">
        <f>_xlfn.QUARTILE.INC($A$36:$G$36,2)</f>
        <v>460</v>
      </c>
      <c r="AR8">
        <f>_xlfn.QUARTILE.INC($A$37:$G$37,2)</f>
        <v>449</v>
      </c>
      <c r="AS8">
        <f>_xlfn.QUARTILE.INC($A$38:$G$38,2)</f>
        <v>494</v>
      </c>
      <c r="AT8">
        <f>_xlfn.QUARTILE.INC($A$39:$G$39,2)</f>
        <v>637</v>
      </c>
      <c r="AU8">
        <f>_xlfn.QUARTILE.INC($A$40:$G$40,2)</f>
        <v>674</v>
      </c>
      <c r="AV8">
        <f>_xlfn.QUARTILE.INC($A$41:$G$41,2)</f>
        <v>674</v>
      </c>
      <c r="AW8">
        <f>_xlfn.QUARTILE.INC($A$42:$G$42,2)</f>
        <v>801</v>
      </c>
      <c r="AX8">
        <f>_xlfn.QUARTILE.INC($A$43:$G$43,2)</f>
        <v>781</v>
      </c>
      <c r="AY8">
        <f>_xlfn.QUARTILE.INC($A$44:$G$44,2)</f>
        <v>863</v>
      </c>
      <c r="AZ8">
        <f>_xlfn.QUARTILE.INC($A$45:$G$45,2)</f>
        <v>749</v>
      </c>
      <c r="BA8">
        <f>_xlfn.QUARTILE.INC($A$46:$G$46,2)</f>
        <v>803</v>
      </c>
      <c r="BB8">
        <f>_xlfn.QUARTILE.INC($A$47:$G$47,2)</f>
        <v>1076</v>
      </c>
      <c r="BC8">
        <f>_xlfn.QUARTILE.INC($A$48:$G$48,2)</f>
        <v>1101</v>
      </c>
      <c r="BD8">
        <f>_xlfn.QUARTILE.INC($A$49:$G$49,2)</f>
        <v>1243</v>
      </c>
      <c r="BE8">
        <f>_xlfn.QUARTILE.INC($A$50:$G$50,2)</f>
        <v>1437</v>
      </c>
      <c r="BF8">
        <f>_xlfn.QUARTILE.INC($A$51:$G$51,2)</f>
        <v>1286</v>
      </c>
    </row>
    <row r="9" spans="1:58">
      <c r="A9" s="12">
        <v>127</v>
      </c>
      <c r="B9" s="16">
        <v>6</v>
      </c>
      <c r="C9" s="16">
        <v>157</v>
      </c>
      <c r="D9" s="10">
        <v>4</v>
      </c>
      <c r="E9" s="10">
        <v>6</v>
      </c>
      <c r="F9">
        <v>9</v>
      </c>
      <c r="G9">
        <v>8</v>
      </c>
      <c r="H9" t="s">
        <v>19</v>
      </c>
      <c r="I9">
        <f>_xlfn.QUARTILE.INC($A$2:$G$2,3)</f>
        <v>2</v>
      </c>
      <c r="J9">
        <f>_xlfn.QUARTILE.INC($A$3:$G$3,3)</f>
        <v>3.5</v>
      </c>
      <c r="K9">
        <f>_xlfn.QUARTILE.INC($A$4:$G$4,3)</f>
        <v>4</v>
      </c>
      <c r="L9">
        <f>_xlfn.QUARTILE.INC($A$5:$G$5,3)</f>
        <v>7.5</v>
      </c>
      <c r="M9">
        <f>_xlfn.QUARTILE.INC($A$6:$G$6,3)</f>
        <v>7</v>
      </c>
      <c r="N9">
        <f>_xlfn.QUARTILE.INC($A$7:$G$7,3)</f>
        <v>9</v>
      </c>
      <c r="O9">
        <f>_xlfn.QUARTILE.INC($A$8:$G$8,3)</f>
        <v>10.5</v>
      </c>
      <c r="P9">
        <f>_xlfn.QUARTILE.INC($A$9:$G$9,3)</f>
        <v>68</v>
      </c>
      <c r="Q9">
        <f>_xlfn.QUARTILE.INC($A$10:$G$10,3)</f>
        <v>81</v>
      </c>
      <c r="R9">
        <f>_xlfn.QUARTILE.INC($A$11:$G$11,3)</f>
        <v>89</v>
      </c>
      <c r="S9">
        <f>_xlfn.QUARTILE.INC($A$12:$G$12,3)</f>
        <v>110.5</v>
      </c>
      <c r="T9">
        <f>_xlfn.QUARTILE.INC($A$13:$G$13,3)</f>
        <v>117</v>
      </c>
      <c r="U9">
        <f>_xlfn.QUARTILE.INC($A$14:$G$14,3)</f>
        <v>131</v>
      </c>
      <c r="V9">
        <f>_xlfn.QUARTILE.INC($A$15:$G$15,3)</f>
        <v>169</v>
      </c>
      <c r="W9">
        <f>_xlfn.QUARTILE.INC($A$16:$G$16,3)</f>
        <v>168</v>
      </c>
      <c r="X9">
        <f>_xlfn.QUARTILE.INC($A$17:$G$17,3)</f>
        <v>180</v>
      </c>
      <c r="Y9">
        <f>_xlfn.QUARTILE.INC($A$18:$G$18,3)</f>
        <v>192.5</v>
      </c>
      <c r="Z9">
        <f>_xlfn.QUARTILE.INC($A$19:$G$19,3)</f>
        <v>196.5</v>
      </c>
      <c r="AA9">
        <f>_xlfn.QUARTILE.INC($A$20:$G$20,3)</f>
        <v>204.5</v>
      </c>
      <c r="AB9">
        <f>_xlfn.QUARTILE.INC($A$21:$G$21,3)</f>
        <v>206.5</v>
      </c>
      <c r="AC9">
        <f>_xlfn.QUARTILE.INC($A$22:$G$22,3)</f>
        <v>240</v>
      </c>
      <c r="AD9">
        <f>_xlfn.QUARTILE.INC($A$23:$G$23,3)</f>
        <v>241</v>
      </c>
      <c r="AE9">
        <f>_xlfn.QUARTILE.INC($A$24:$G$24,3)</f>
        <v>296</v>
      </c>
      <c r="AF9">
        <f>_xlfn.QUARTILE.INC($A$25:$G$25,3)</f>
        <v>310.5</v>
      </c>
      <c r="AG9">
        <f>_xlfn.QUARTILE.INC($A$26:$G$26,3)</f>
        <v>401</v>
      </c>
      <c r="AH9">
        <f>_xlfn.QUARTILE.INC($A$27:$G$27,3)</f>
        <v>410.5</v>
      </c>
      <c r="AI9">
        <f>_xlfn.QUARTILE.INC($A$28:$G$28,3)</f>
        <v>440</v>
      </c>
      <c r="AJ9">
        <f>_xlfn.QUARTILE.INC($A$29:$G$29,3)</f>
        <v>560</v>
      </c>
      <c r="AK9">
        <f>_xlfn.QUARTILE.INC($A$30:$G$30,3)</f>
        <v>546.5</v>
      </c>
      <c r="AL9">
        <f>_xlfn.QUARTILE.INC($A$31:$G$31,3)</f>
        <v>605</v>
      </c>
      <c r="AM9">
        <f>_xlfn.QUARTILE.INC($A$32:$G$32,3)</f>
        <v>626</v>
      </c>
      <c r="AN9">
        <f>_xlfn.QUARTILE.INC($A$33:$G$33,3)</f>
        <v>693</v>
      </c>
      <c r="AO9">
        <f>_xlfn.QUARTILE.INC($A$34:$G$34,3)</f>
        <v>764</v>
      </c>
      <c r="AP9">
        <f>_xlfn.QUARTILE.INC($A$35:$G$35,3)</f>
        <v>784</v>
      </c>
      <c r="AQ9">
        <f>_xlfn.QUARTILE.INC($A$36:$G$36,3)</f>
        <v>834</v>
      </c>
      <c r="AR9">
        <f>_xlfn.QUARTILE.INC($A$37:$G$37,3)</f>
        <v>851</v>
      </c>
      <c r="AS9">
        <f>_xlfn.QUARTILE.INC($A$38:$G$38,3)</f>
        <v>905</v>
      </c>
      <c r="AT9">
        <f>_xlfn.QUARTILE.INC($A$39:$G$39,3)</f>
        <v>932.5</v>
      </c>
      <c r="AU9">
        <f>_xlfn.QUARTILE.INC($A$40:$G$40,3)</f>
        <v>996.5</v>
      </c>
      <c r="AV9">
        <f>_xlfn.QUARTILE.INC($A$41:$G$41,3)</f>
        <v>1111</v>
      </c>
      <c r="AW9">
        <f>_xlfn.QUARTILE.INC($A$42:$G$42,3)</f>
        <v>1112.5</v>
      </c>
      <c r="AX9">
        <f>_xlfn.QUARTILE.INC($A$43:$G$43,3)</f>
        <v>1165</v>
      </c>
      <c r="AY9">
        <f>_xlfn.QUARTILE.INC($A$44:$G$44,3)</f>
        <v>1164</v>
      </c>
      <c r="AZ9">
        <f>_xlfn.QUARTILE.INC($A$45:$G$45,3)</f>
        <v>1214</v>
      </c>
      <c r="BA9">
        <f>_xlfn.QUARTILE.INC($A$46:$G$46,3)</f>
        <v>1256.5</v>
      </c>
      <c r="BB9">
        <f>_xlfn.QUARTILE.INC($A$47:$G$47,3)</f>
        <v>1364.5</v>
      </c>
      <c r="BC9">
        <f>_xlfn.QUARTILE.INC($A$48:$G$48,3)</f>
        <v>1443.5</v>
      </c>
      <c r="BD9">
        <f>_xlfn.QUARTILE.INC($A$49:$G$49,3)</f>
        <v>1493</v>
      </c>
      <c r="BE9">
        <f>_xlfn.QUARTILE.INC($A$50:$G$50,3)</f>
        <v>1580.5</v>
      </c>
      <c r="BF9">
        <f>_xlfn.QUARTILE.INC($A$51:$G$51,3)</f>
        <v>1638.5</v>
      </c>
    </row>
    <row r="10" spans="1:58">
      <c r="A10" s="12">
        <v>151</v>
      </c>
      <c r="B10" s="16">
        <v>8</v>
      </c>
      <c r="C10" s="16">
        <v>179</v>
      </c>
      <c r="D10" s="10">
        <v>7</v>
      </c>
      <c r="E10" s="10">
        <v>6</v>
      </c>
      <c r="F10">
        <v>9</v>
      </c>
      <c r="G10">
        <v>11</v>
      </c>
      <c r="H10" t="s">
        <v>21</v>
      </c>
      <c r="I10">
        <f>_xlfn.QUARTILE.INC($A$2:$G$2,4)</f>
        <v>2</v>
      </c>
      <c r="J10">
        <f>_xlfn.QUARTILE.INC($A$3:$G$3,4)</f>
        <v>90</v>
      </c>
      <c r="K10">
        <f>_xlfn.QUARTILE.INC($A$4:$G$4,4)</f>
        <v>93</v>
      </c>
      <c r="L10">
        <f>_xlfn.QUARTILE.INC($A$5:$G$5,4)</f>
        <v>96</v>
      </c>
      <c r="M10">
        <f>_xlfn.QUARTILE.INC($A$6:$G$6,4)</f>
        <v>122</v>
      </c>
      <c r="N10">
        <f>_xlfn.QUARTILE.INC($A$7:$G$7,4)</f>
        <v>127</v>
      </c>
      <c r="O10">
        <f>_xlfn.QUARTILE.INC($A$8:$G$8,4)</f>
        <v>129</v>
      </c>
      <c r="P10">
        <f>_xlfn.QUARTILE.INC($A$9:$G$9,4)</f>
        <v>157</v>
      </c>
      <c r="Q10">
        <f>_xlfn.QUARTILE.INC($A$10:$G$10,4)</f>
        <v>179</v>
      </c>
      <c r="R10">
        <f>_xlfn.QUARTILE.INC($A$11:$G$11,4)</f>
        <v>180</v>
      </c>
      <c r="S10">
        <f>_xlfn.QUARTILE.INC($A$12:$G$12,4)</f>
        <v>182</v>
      </c>
      <c r="T10">
        <f>_xlfn.QUARTILE.INC($A$13:$G$13,4)</f>
        <v>184</v>
      </c>
      <c r="U10">
        <f>_xlfn.QUARTILE.INC($A$14:$G$14,4)</f>
        <v>188</v>
      </c>
      <c r="V10">
        <f>_xlfn.QUARTILE.INC($A$15:$G$15,4)</f>
        <v>234</v>
      </c>
      <c r="W10">
        <f>_xlfn.QUARTILE.INC($A$16:$G$16,4)</f>
        <v>244</v>
      </c>
      <c r="X10">
        <f>_xlfn.QUARTILE.INC($A$17:$G$17,4)</f>
        <v>259</v>
      </c>
      <c r="Y10">
        <f>_xlfn.QUARTILE.INC($A$18:$G$18,4)</f>
        <v>266</v>
      </c>
      <c r="Z10">
        <f>_xlfn.QUARTILE.INC($A$19:$G$19,4)</f>
        <v>262</v>
      </c>
      <c r="AA10">
        <f>_xlfn.QUARTILE.INC($A$20:$G$20,4)</f>
        <v>282</v>
      </c>
      <c r="AB10">
        <f>_xlfn.QUARTILE.INC($A$21:$G$21,4)</f>
        <v>406</v>
      </c>
      <c r="AC10">
        <f>_xlfn.QUARTILE.INC($A$22:$G$22,4)</f>
        <v>425</v>
      </c>
      <c r="AD10">
        <f>_xlfn.QUARTILE.INC($A$23:$G$23,4)</f>
        <v>467</v>
      </c>
      <c r="AE10">
        <f>_xlfn.QUARTILE.INC($A$24:$G$24,4)</f>
        <v>474</v>
      </c>
      <c r="AF10">
        <f>_xlfn.QUARTILE.INC($A$25:$G$25,4)</f>
        <v>512</v>
      </c>
      <c r="AG10">
        <f>_xlfn.QUARTILE.INC($A$26:$G$26,4)</f>
        <v>537</v>
      </c>
      <c r="AH10">
        <f>_xlfn.QUARTILE.INC($A$27:$G$27,4)</f>
        <v>592</v>
      </c>
      <c r="AI10">
        <f>_xlfn.QUARTILE.INC($A$28:$G$28,4)</f>
        <v>646</v>
      </c>
      <c r="AJ10">
        <f>_xlfn.QUARTILE.INC($A$29:$G$29,4)</f>
        <v>660</v>
      </c>
      <c r="AK10">
        <f>_xlfn.QUARTILE.INC($A$30:$G$30,4)</f>
        <v>661</v>
      </c>
      <c r="AL10">
        <f>_xlfn.QUARTILE.INC($A$31:$G$31,4)</f>
        <v>806</v>
      </c>
      <c r="AM10">
        <f>_xlfn.QUARTILE.INC($A$32:$G$32,4)</f>
        <v>826</v>
      </c>
      <c r="AN10">
        <f>_xlfn.QUARTILE.INC($A$33:$G$33,4)</f>
        <v>838</v>
      </c>
      <c r="AO10">
        <f>_xlfn.QUARTILE.INC($A$34:$G$34,4)</f>
        <v>941</v>
      </c>
      <c r="AP10">
        <f>_xlfn.QUARTILE.INC($A$35:$G$35,4)</f>
        <v>909</v>
      </c>
      <c r="AQ10">
        <f>_xlfn.QUARTILE.INC($A$36:$G$36,4)</f>
        <v>1002</v>
      </c>
      <c r="AR10">
        <f>_xlfn.QUARTILE.INC($A$37:$G$37,4)</f>
        <v>1033</v>
      </c>
      <c r="AS10">
        <f>_xlfn.QUARTILE.INC($A$38:$G$38,4)</f>
        <v>1203</v>
      </c>
      <c r="AT10">
        <f>_xlfn.QUARTILE.INC($A$39:$G$39,4)</f>
        <v>1245</v>
      </c>
      <c r="AU10">
        <f>_xlfn.QUARTILE.INC($A$40:$G$40,4)</f>
        <v>1228</v>
      </c>
      <c r="AV10">
        <f>_xlfn.QUARTILE.INC($A$41:$G$41,4)</f>
        <v>1225</v>
      </c>
      <c r="AW10">
        <f>_xlfn.QUARTILE.INC($A$42:$G$42,4)</f>
        <v>1232</v>
      </c>
      <c r="AX10">
        <f>_xlfn.QUARTILE.INC($A$43:$G$43,4)</f>
        <v>1326</v>
      </c>
      <c r="AY10">
        <f>_xlfn.QUARTILE.INC($A$44:$G$44,4)</f>
        <v>1347</v>
      </c>
      <c r="AZ10">
        <f>_xlfn.QUARTILE.INC($A$45:$G$45,4)</f>
        <v>1430</v>
      </c>
      <c r="BA10">
        <f>_xlfn.QUARTILE.INC($A$46:$G$46,4)</f>
        <v>1540</v>
      </c>
      <c r="BB10">
        <f>_xlfn.QUARTILE.INC($A$47:$G$47,4)</f>
        <v>1588</v>
      </c>
      <c r="BC10">
        <f>_xlfn.QUARTILE.INC($A$48:$G$48,4)</f>
        <v>1634</v>
      </c>
      <c r="BD10">
        <f>_xlfn.QUARTILE.INC($A$49:$G$49,4)</f>
        <v>1673</v>
      </c>
      <c r="BE10">
        <f>_xlfn.QUARTILE.INC($A$50:$G$50,4)</f>
        <v>1666</v>
      </c>
      <c r="BF10">
        <f>_xlfn.QUARTILE.INC($A$51:$G$51,4)</f>
        <v>1911</v>
      </c>
    </row>
    <row r="11" spans="1:58">
      <c r="A11" s="12">
        <v>161</v>
      </c>
      <c r="B11" s="16">
        <v>15</v>
      </c>
      <c r="C11" s="16">
        <v>180</v>
      </c>
      <c r="D11" s="10">
        <v>8</v>
      </c>
      <c r="E11" s="10">
        <v>16</v>
      </c>
      <c r="F11">
        <v>17</v>
      </c>
      <c r="G11">
        <v>13</v>
      </c>
    </row>
    <row r="12" spans="1:58">
      <c r="A12" s="12">
        <v>165</v>
      </c>
      <c r="B12" s="16">
        <v>19</v>
      </c>
      <c r="C12" s="16">
        <v>182</v>
      </c>
      <c r="D12" s="10">
        <v>8</v>
      </c>
      <c r="E12" s="10">
        <v>20</v>
      </c>
      <c r="F12">
        <v>20</v>
      </c>
      <c r="G12">
        <v>56</v>
      </c>
    </row>
    <row r="13" spans="1:58">
      <c r="A13" s="12">
        <v>184</v>
      </c>
      <c r="B13" s="16">
        <v>23</v>
      </c>
      <c r="C13" s="16">
        <v>179</v>
      </c>
      <c r="D13" s="10">
        <v>8</v>
      </c>
      <c r="E13" s="10">
        <v>21</v>
      </c>
      <c r="F13">
        <v>20</v>
      </c>
      <c r="G13">
        <v>55</v>
      </c>
    </row>
    <row r="14" spans="1:58">
      <c r="A14" s="12">
        <v>184</v>
      </c>
      <c r="B14" s="16">
        <v>23</v>
      </c>
      <c r="C14" s="16">
        <v>188</v>
      </c>
      <c r="D14" s="10">
        <v>10</v>
      </c>
      <c r="E14" s="10">
        <v>22</v>
      </c>
      <c r="F14">
        <v>22</v>
      </c>
      <c r="G14">
        <v>78</v>
      </c>
    </row>
    <row r="15" spans="1:58">
      <c r="A15" s="12">
        <v>225</v>
      </c>
      <c r="B15" s="16">
        <v>26</v>
      </c>
      <c r="C15" s="16">
        <v>234</v>
      </c>
      <c r="D15" s="10">
        <v>15</v>
      </c>
      <c r="E15" s="10">
        <v>23</v>
      </c>
      <c r="F15">
        <v>22</v>
      </c>
      <c r="G15">
        <v>113</v>
      </c>
    </row>
    <row r="16" spans="1:58">
      <c r="A16" s="12">
        <v>220</v>
      </c>
      <c r="B16" s="16">
        <v>26</v>
      </c>
      <c r="C16" s="16">
        <v>244</v>
      </c>
      <c r="D16" s="10">
        <v>17</v>
      </c>
      <c r="E16" s="10">
        <v>28</v>
      </c>
      <c r="F16">
        <v>30</v>
      </c>
      <c r="G16">
        <v>116</v>
      </c>
    </row>
    <row r="17" spans="1:7">
      <c r="A17" s="12">
        <v>227</v>
      </c>
      <c r="B17" s="16">
        <v>31</v>
      </c>
      <c r="C17" s="16">
        <v>259</v>
      </c>
      <c r="D17" s="10">
        <v>18</v>
      </c>
      <c r="E17" s="10">
        <v>28</v>
      </c>
      <c r="F17">
        <v>36</v>
      </c>
      <c r="G17">
        <v>133</v>
      </c>
    </row>
    <row r="18" spans="1:7">
      <c r="A18" s="12">
        <v>230</v>
      </c>
      <c r="B18" s="16">
        <v>31</v>
      </c>
      <c r="C18" s="16">
        <v>266</v>
      </c>
      <c r="D18" s="10">
        <v>20</v>
      </c>
      <c r="E18" s="10">
        <v>34</v>
      </c>
      <c r="F18">
        <v>50</v>
      </c>
      <c r="G18">
        <v>155</v>
      </c>
    </row>
    <row r="19" spans="1:7">
      <c r="A19" s="12">
        <v>235</v>
      </c>
      <c r="B19" s="16">
        <v>32</v>
      </c>
      <c r="C19" s="16">
        <v>262</v>
      </c>
      <c r="D19" s="10">
        <v>28</v>
      </c>
      <c r="E19" s="10">
        <v>35</v>
      </c>
      <c r="F19">
        <v>50</v>
      </c>
      <c r="G19">
        <v>158</v>
      </c>
    </row>
    <row r="20" spans="1:7">
      <c r="A20" s="12">
        <v>247</v>
      </c>
      <c r="B20" s="16">
        <v>43</v>
      </c>
      <c r="C20" s="16">
        <v>282</v>
      </c>
      <c r="D20" s="10">
        <v>29</v>
      </c>
      <c r="E20" s="10">
        <v>37</v>
      </c>
      <c r="F20">
        <v>50</v>
      </c>
      <c r="G20">
        <v>162</v>
      </c>
    </row>
    <row r="21" spans="1:7">
      <c r="A21" s="12">
        <v>250</v>
      </c>
      <c r="B21" s="16">
        <v>52</v>
      </c>
      <c r="C21" s="16">
        <v>406</v>
      </c>
      <c r="D21" s="10">
        <v>36</v>
      </c>
      <c r="E21" s="10">
        <v>39</v>
      </c>
      <c r="F21">
        <v>52</v>
      </c>
      <c r="G21">
        <v>163</v>
      </c>
    </row>
    <row r="22" spans="1:7">
      <c r="A22" s="12">
        <v>309</v>
      </c>
      <c r="B22" s="16">
        <v>59</v>
      </c>
      <c r="C22" s="16">
        <v>425</v>
      </c>
      <c r="D22" s="10">
        <v>38</v>
      </c>
      <c r="E22" s="10">
        <v>47</v>
      </c>
      <c r="F22">
        <v>68</v>
      </c>
      <c r="G22">
        <v>171</v>
      </c>
    </row>
    <row r="23" spans="1:7">
      <c r="A23" s="12">
        <v>308</v>
      </c>
      <c r="B23" s="16">
        <v>64</v>
      </c>
      <c r="C23" s="16">
        <v>467</v>
      </c>
      <c r="D23" s="10">
        <v>45</v>
      </c>
      <c r="E23" s="10">
        <v>47</v>
      </c>
      <c r="F23">
        <v>106</v>
      </c>
      <c r="G23">
        <v>174</v>
      </c>
    </row>
    <row r="24" spans="1:7">
      <c r="A24" s="12">
        <v>352</v>
      </c>
      <c r="B24" s="16">
        <v>89</v>
      </c>
      <c r="C24" s="16">
        <v>474</v>
      </c>
      <c r="D24" s="10">
        <v>50</v>
      </c>
      <c r="E24" s="10">
        <v>51</v>
      </c>
      <c r="F24">
        <v>116</v>
      </c>
      <c r="G24">
        <v>240</v>
      </c>
    </row>
    <row r="25" spans="1:7">
      <c r="A25" s="12">
        <v>359</v>
      </c>
      <c r="B25" s="16">
        <v>94</v>
      </c>
      <c r="C25" s="16">
        <v>512</v>
      </c>
      <c r="D25" s="10">
        <v>52</v>
      </c>
      <c r="E25" s="10">
        <v>51</v>
      </c>
      <c r="F25">
        <v>140</v>
      </c>
      <c r="G25">
        <v>262</v>
      </c>
    </row>
    <row r="26" spans="1:7">
      <c r="A26" s="12">
        <v>419</v>
      </c>
      <c r="B26" s="16">
        <v>103</v>
      </c>
      <c r="C26" s="16">
        <v>537</v>
      </c>
      <c r="D26" s="10">
        <v>58</v>
      </c>
      <c r="E26" s="10">
        <v>57</v>
      </c>
      <c r="F26">
        <v>175</v>
      </c>
      <c r="G26">
        <v>383</v>
      </c>
    </row>
    <row r="27" spans="1:7">
      <c r="A27" s="12">
        <v>425</v>
      </c>
      <c r="B27" s="16">
        <v>116</v>
      </c>
      <c r="C27" s="16">
        <v>592</v>
      </c>
      <c r="D27" s="10">
        <v>62</v>
      </c>
      <c r="E27" s="10">
        <v>59</v>
      </c>
      <c r="F27">
        <v>199</v>
      </c>
      <c r="G27">
        <v>396</v>
      </c>
    </row>
    <row r="28" spans="1:7">
      <c r="A28" s="12">
        <v>468</v>
      </c>
      <c r="B28" s="16">
        <v>123</v>
      </c>
      <c r="C28" s="16">
        <v>646</v>
      </c>
      <c r="D28" s="10">
        <v>82</v>
      </c>
      <c r="E28" s="10">
        <v>62</v>
      </c>
      <c r="F28">
        <v>245</v>
      </c>
      <c r="G28">
        <v>412</v>
      </c>
    </row>
    <row r="29" spans="1:7">
      <c r="A29" s="12">
        <v>658</v>
      </c>
      <c r="B29" s="16">
        <v>135</v>
      </c>
      <c r="C29" s="16">
        <v>660</v>
      </c>
      <c r="D29" s="10">
        <v>88</v>
      </c>
      <c r="E29" s="10">
        <v>66</v>
      </c>
      <c r="F29">
        <v>249</v>
      </c>
      <c r="G29">
        <v>462</v>
      </c>
    </row>
    <row r="30" spans="1:7">
      <c r="A30" s="12">
        <v>652</v>
      </c>
      <c r="B30" s="16">
        <v>137</v>
      </c>
      <c r="C30" s="16">
        <v>661</v>
      </c>
      <c r="D30" s="10">
        <v>90</v>
      </c>
      <c r="E30" s="10">
        <v>68</v>
      </c>
      <c r="F30">
        <v>290</v>
      </c>
      <c r="G30">
        <v>441</v>
      </c>
    </row>
    <row r="31" spans="1:7">
      <c r="A31" s="12">
        <v>667</v>
      </c>
      <c r="B31" s="16">
        <v>148</v>
      </c>
      <c r="C31" s="16">
        <v>806</v>
      </c>
      <c r="D31" s="10">
        <v>120</v>
      </c>
      <c r="E31" s="10">
        <v>74</v>
      </c>
      <c r="F31">
        <v>308</v>
      </c>
      <c r="G31">
        <v>543</v>
      </c>
    </row>
    <row r="32" spans="1:7">
      <c r="A32" s="12">
        <v>711</v>
      </c>
      <c r="B32" s="16">
        <v>146</v>
      </c>
      <c r="C32" s="16">
        <v>826</v>
      </c>
      <c r="D32" s="10">
        <v>133</v>
      </c>
      <c r="E32" s="10">
        <v>77</v>
      </c>
      <c r="F32">
        <v>308</v>
      </c>
      <c r="G32">
        <v>541</v>
      </c>
    </row>
    <row r="33" spans="1:7">
      <c r="A33" s="12">
        <v>746</v>
      </c>
      <c r="B33" s="16">
        <v>154</v>
      </c>
      <c r="C33" s="16">
        <v>838</v>
      </c>
      <c r="D33" s="10">
        <v>139</v>
      </c>
      <c r="E33" s="10">
        <v>79</v>
      </c>
      <c r="F33">
        <v>317</v>
      </c>
      <c r="G33">
        <v>640</v>
      </c>
    </row>
    <row r="34" spans="1:7">
      <c r="A34" s="12">
        <v>805</v>
      </c>
      <c r="B34" s="16">
        <v>266</v>
      </c>
      <c r="C34" s="16">
        <v>941</v>
      </c>
      <c r="D34" s="10">
        <v>148</v>
      </c>
      <c r="E34" s="10">
        <v>80</v>
      </c>
      <c r="F34">
        <v>400</v>
      </c>
      <c r="G34">
        <v>723</v>
      </c>
    </row>
    <row r="35" spans="1:7">
      <c r="A35" s="12">
        <v>786</v>
      </c>
      <c r="B35" s="16">
        <v>162</v>
      </c>
      <c r="C35" s="16">
        <v>909</v>
      </c>
      <c r="D35" s="10">
        <v>155</v>
      </c>
      <c r="E35" s="10">
        <v>81</v>
      </c>
      <c r="F35">
        <v>446</v>
      </c>
      <c r="G35">
        <v>782</v>
      </c>
    </row>
    <row r="36" spans="1:7">
      <c r="A36" s="12">
        <v>843</v>
      </c>
      <c r="B36" s="16">
        <v>179</v>
      </c>
      <c r="C36" s="16">
        <v>1002</v>
      </c>
      <c r="D36" s="10">
        <v>185</v>
      </c>
      <c r="E36" s="10">
        <v>89</v>
      </c>
      <c r="F36">
        <v>460</v>
      </c>
      <c r="G36">
        <v>825</v>
      </c>
    </row>
    <row r="37" spans="1:7">
      <c r="A37" s="12">
        <v>855</v>
      </c>
      <c r="B37" s="16">
        <v>184</v>
      </c>
      <c r="C37" s="16">
        <v>1033</v>
      </c>
      <c r="D37" s="10">
        <v>256</v>
      </c>
      <c r="E37" s="10">
        <v>99</v>
      </c>
      <c r="F37">
        <v>449</v>
      </c>
      <c r="G37">
        <v>847</v>
      </c>
    </row>
    <row r="38" spans="1:7">
      <c r="A38" s="12">
        <v>908</v>
      </c>
      <c r="B38" s="16">
        <v>210</v>
      </c>
      <c r="C38" s="16">
        <v>1203</v>
      </c>
      <c r="D38" s="10">
        <v>282</v>
      </c>
      <c r="E38" s="10">
        <v>146</v>
      </c>
      <c r="F38">
        <v>494</v>
      </c>
      <c r="G38">
        <v>902</v>
      </c>
    </row>
    <row r="39" spans="1:7">
      <c r="A39" s="12">
        <v>1022</v>
      </c>
      <c r="B39" s="16">
        <v>196</v>
      </c>
      <c r="C39" s="16">
        <v>1245</v>
      </c>
      <c r="D39" s="10">
        <v>283</v>
      </c>
      <c r="E39" s="10">
        <v>183</v>
      </c>
      <c r="F39">
        <v>637</v>
      </c>
      <c r="G39">
        <v>843</v>
      </c>
    </row>
    <row r="40" spans="1:7">
      <c r="A40" s="12">
        <v>1076</v>
      </c>
      <c r="B40" s="16">
        <v>235</v>
      </c>
      <c r="C40" s="16">
        <v>1228</v>
      </c>
      <c r="D40" s="10">
        <v>292</v>
      </c>
      <c r="E40" s="10">
        <v>246</v>
      </c>
      <c r="F40">
        <v>674</v>
      </c>
      <c r="G40">
        <v>917</v>
      </c>
    </row>
    <row r="41" spans="1:7">
      <c r="A41" s="12">
        <v>1179</v>
      </c>
      <c r="B41" s="16">
        <v>230</v>
      </c>
      <c r="C41" s="16">
        <v>1225</v>
      </c>
      <c r="D41" s="10">
        <v>289</v>
      </c>
      <c r="E41" s="10">
        <v>253</v>
      </c>
      <c r="F41">
        <v>674</v>
      </c>
      <c r="G41">
        <v>1043</v>
      </c>
    </row>
    <row r="42" spans="1:7">
      <c r="A42" s="12">
        <v>1192</v>
      </c>
      <c r="B42" s="16">
        <v>255</v>
      </c>
      <c r="C42" s="16">
        <v>1232</v>
      </c>
      <c r="D42" s="10">
        <v>334</v>
      </c>
      <c r="E42" s="10">
        <v>252</v>
      </c>
      <c r="F42">
        <v>801</v>
      </c>
      <c r="G42">
        <v>1033</v>
      </c>
    </row>
    <row r="43" spans="1:7">
      <c r="A43" s="12">
        <v>1216</v>
      </c>
      <c r="B43" s="16">
        <v>270</v>
      </c>
      <c r="C43" s="16">
        <v>1326</v>
      </c>
      <c r="D43" s="10">
        <v>347</v>
      </c>
      <c r="E43" s="10">
        <v>271</v>
      </c>
      <c r="F43">
        <v>781</v>
      </c>
      <c r="G43">
        <v>1114</v>
      </c>
    </row>
    <row r="44" spans="1:7">
      <c r="A44" s="12">
        <v>1200</v>
      </c>
      <c r="B44" s="16">
        <v>283</v>
      </c>
      <c r="C44" s="16">
        <v>1347</v>
      </c>
      <c r="D44" s="10">
        <v>383</v>
      </c>
      <c r="E44" s="10">
        <v>282</v>
      </c>
      <c r="F44">
        <v>863</v>
      </c>
      <c r="G44">
        <v>1128</v>
      </c>
    </row>
    <row r="45" spans="1:7">
      <c r="A45" s="12">
        <v>1256</v>
      </c>
      <c r="B45" s="16">
        <v>277</v>
      </c>
      <c r="C45" s="16">
        <v>1430</v>
      </c>
      <c r="D45" s="10">
        <v>395</v>
      </c>
      <c r="E45" s="10">
        <v>300</v>
      </c>
      <c r="F45">
        <v>749</v>
      </c>
      <c r="G45">
        <v>1172</v>
      </c>
    </row>
    <row r="46" spans="1:7">
      <c r="A46" s="12">
        <v>1290</v>
      </c>
      <c r="B46" s="16">
        <v>301</v>
      </c>
      <c r="C46" s="16">
        <v>1540</v>
      </c>
      <c r="D46" s="10">
        <v>656</v>
      </c>
      <c r="E46" s="10">
        <v>307</v>
      </c>
      <c r="F46">
        <v>803</v>
      </c>
      <c r="G46">
        <v>1223</v>
      </c>
    </row>
    <row r="47" spans="1:7">
      <c r="A47" s="12">
        <v>1381</v>
      </c>
      <c r="B47" s="16">
        <v>323</v>
      </c>
      <c r="C47" s="16">
        <v>1588</v>
      </c>
      <c r="D47" s="10">
        <v>704</v>
      </c>
      <c r="E47" s="10">
        <v>310</v>
      </c>
      <c r="F47">
        <v>1076</v>
      </c>
      <c r="G47">
        <v>1348</v>
      </c>
    </row>
    <row r="48" spans="1:7">
      <c r="A48" s="12">
        <v>1466</v>
      </c>
      <c r="B48" s="16">
        <v>340</v>
      </c>
      <c r="C48" s="16">
        <v>1634</v>
      </c>
      <c r="D48" s="10">
        <v>746</v>
      </c>
      <c r="E48" s="10">
        <v>323</v>
      </c>
      <c r="F48">
        <v>1101</v>
      </c>
      <c r="G48">
        <v>1421</v>
      </c>
    </row>
    <row r="49" spans="1:7">
      <c r="A49" s="12">
        <v>1577</v>
      </c>
      <c r="B49" s="16">
        <v>379</v>
      </c>
      <c r="C49" s="16">
        <v>1673</v>
      </c>
      <c r="D49" s="10">
        <v>768</v>
      </c>
      <c r="E49" s="10">
        <v>321</v>
      </c>
      <c r="F49">
        <v>1243</v>
      </c>
      <c r="G49">
        <v>1409</v>
      </c>
    </row>
    <row r="50" spans="1:7">
      <c r="A50" s="12">
        <v>1666</v>
      </c>
      <c r="B50" s="16">
        <v>480</v>
      </c>
      <c r="C50" s="16">
        <v>1635</v>
      </c>
      <c r="D50" s="10">
        <v>788</v>
      </c>
      <c r="E50" s="10">
        <v>342</v>
      </c>
      <c r="F50">
        <v>1437</v>
      </c>
      <c r="G50">
        <v>1526</v>
      </c>
    </row>
    <row r="51" spans="1:7">
      <c r="A51" s="12">
        <v>1911</v>
      </c>
      <c r="B51" s="16">
        <v>494</v>
      </c>
      <c r="C51" s="16">
        <v>1670</v>
      </c>
      <c r="D51" s="10">
        <v>834</v>
      </c>
      <c r="E51" s="10">
        <v>345</v>
      </c>
      <c r="F51">
        <v>1286</v>
      </c>
      <c r="G51">
        <v>1607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1"/>
  <sheetViews>
    <sheetView workbookViewId="0">
      <selection activeCell="I6" sqref="I6"/>
    </sheetView>
  </sheetViews>
  <sheetFormatPr defaultColWidth="11.42578125" defaultRowHeight="15"/>
  <sheetData>
    <row r="1" spans="1:17">
      <c r="A1" s="11" t="s">
        <v>33</v>
      </c>
      <c r="B1" s="11" t="s">
        <v>33</v>
      </c>
      <c r="C1" s="11" t="s">
        <v>33</v>
      </c>
      <c r="D1" s="11" t="s">
        <v>33</v>
      </c>
      <c r="E1" s="11" t="s">
        <v>33</v>
      </c>
      <c r="F1" s="11" t="s">
        <v>25</v>
      </c>
      <c r="G1" s="11" t="s">
        <v>26</v>
      </c>
    </row>
    <row r="2" spans="1:17">
      <c r="A2" s="12">
        <v>34</v>
      </c>
      <c r="B2" s="13">
        <v>19</v>
      </c>
      <c r="C2" s="14">
        <v>26</v>
      </c>
      <c r="D2" s="15">
        <v>31</v>
      </c>
      <c r="E2" s="15">
        <v>21</v>
      </c>
      <c r="F2">
        <v>33</v>
      </c>
      <c r="G2">
        <v>39</v>
      </c>
    </row>
    <row r="3" spans="1:17">
      <c r="A3" s="12">
        <v>134</v>
      </c>
      <c r="B3" s="13">
        <v>19</v>
      </c>
      <c r="C3" s="14">
        <v>25</v>
      </c>
      <c r="D3" s="15">
        <v>21</v>
      </c>
      <c r="E3" s="15">
        <v>32</v>
      </c>
      <c r="F3">
        <v>36</v>
      </c>
      <c r="G3">
        <v>15</v>
      </c>
    </row>
    <row r="4" spans="1:17">
      <c r="A4" s="12">
        <v>123</v>
      </c>
      <c r="B4" s="13">
        <v>33</v>
      </c>
      <c r="C4" s="14">
        <v>21</v>
      </c>
      <c r="D4" s="15">
        <v>13</v>
      </c>
      <c r="E4" s="15">
        <v>16</v>
      </c>
      <c r="F4">
        <v>22</v>
      </c>
      <c r="G4">
        <v>20</v>
      </c>
    </row>
    <row r="5" spans="1:17">
      <c r="A5" s="12">
        <v>156</v>
      </c>
      <c r="B5" s="13">
        <v>21</v>
      </c>
      <c r="C5" s="14">
        <v>29</v>
      </c>
      <c r="D5" s="15">
        <v>16</v>
      </c>
      <c r="E5" s="15">
        <v>24</v>
      </c>
      <c r="F5">
        <v>24</v>
      </c>
      <c r="G5">
        <v>16</v>
      </c>
    </row>
    <row r="6" spans="1:17">
      <c r="A6" s="12">
        <v>174</v>
      </c>
      <c r="B6" s="13">
        <v>15</v>
      </c>
      <c r="C6" s="14">
        <v>27</v>
      </c>
      <c r="D6" s="15">
        <v>10</v>
      </c>
      <c r="E6" s="15">
        <v>12</v>
      </c>
      <c r="F6">
        <v>27</v>
      </c>
      <c r="G6">
        <v>17</v>
      </c>
      <c r="H6" t="s">
        <v>13</v>
      </c>
      <c r="I6">
        <f>_xlfn.QUARTILE.INC($A$6:$G$6,0)</f>
        <v>10</v>
      </c>
      <c r="J6">
        <f>_xlfn.QUARTILE.INC($A$11:$G$11,0)</f>
        <v>25</v>
      </c>
      <c r="K6">
        <f>_xlfn.QUARTILE.INC($A$16:$G$16,0)</f>
        <v>32</v>
      </c>
      <c r="L6">
        <f>_xlfn.QUARTILE.INC($A$21:$G$21,0)</f>
        <v>64</v>
      </c>
      <c r="M6">
        <f>_xlfn.QUARTILE.INC($A$26:$G$26,0)</f>
        <v>76</v>
      </c>
      <c r="N6">
        <f>_xlfn.QUARTILE.INC($A$31:$G$31,0)</f>
        <v>86</v>
      </c>
      <c r="O6">
        <f>_xlfn.QUARTILE.INC($A$36:$G$36,0)</f>
        <v>130</v>
      </c>
      <c r="P6">
        <f>_xlfn.QUARTILE.INC($A$41:$G$41,0)</f>
        <v>279</v>
      </c>
      <c r="Q6">
        <f>_xlfn.QUARTILE.INC($A$46:$G$46,0)</f>
        <v>324</v>
      </c>
    </row>
    <row r="7" spans="1:17">
      <c r="A7" s="12">
        <v>161</v>
      </c>
      <c r="B7" s="16">
        <v>33</v>
      </c>
      <c r="C7" s="16">
        <v>22</v>
      </c>
      <c r="D7" s="10">
        <v>18</v>
      </c>
      <c r="E7" s="10">
        <v>24</v>
      </c>
      <c r="F7">
        <v>19</v>
      </c>
      <c r="G7">
        <v>34</v>
      </c>
      <c r="H7" t="s">
        <v>15</v>
      </c>
      <c r="I7">
        <f>_xlfn.QUARTILE.INC($A$6:$G$6,1)</f>
        <v>13.5</v>
      </c>
      <c r="J7">
        <f>_xlfn.QUARTILE.INC($A$11:$G$11,1)</f>
        <v>33.5</v>
      </c>
      <c r="K7">
        <f>_xlfn.QUARTILE.INC($A$16:$G$16,1)</f>
        <v>49.5</v>
      </c>
      <c r="L7">
        <f>_xlfn.QUARTILE.INC($A$21:$G$21,1)</f>
        <v>73</v>
      </c>
      <c r="M7">
        <f>_xlfn.QUARTILE.INC($A$26:$G$26,1)</f>
        <v>105</v>
      </c>
      <c r="N7">
        <f>_xlfn.QUARTILE.INC($A$31:$G$31,1)</f>
        <v>174.5</v>
      </c>
      <c r="O7">
        <f>_xlfn.QUARTILE.INC($A$36:$G$36,1)</f>
        <v>201.4</v>
      </c>
      <c r="P7">
        <f>_xlfn.QUARTILE.INC($A$41:$G$41,1)</f>
        <v>296</v>
      </c>
      <c r="Q7">
        <f>_xlfn.QUARTILE.INC($A$46:$G$46,1)</f>
        <v>524</v>
      </c>
    </row>
    <row r="8" spans="1:17">
      <c r="A8" s="12">
        <v>178</v>
      </c>
      <c r="B8" s="16">
        <v>27</v>
      </c>
      <c r="C8" s="16">
        <v>23</v>
      </c>
      <c r="D8" s="10">
        <v>26</v>
      </c>
      <c r="E8" s="10">
        <v>35</v>
      </c>
      <c r="F8">
        <v>36</v>
      </c>
      <c r="G8">
        <v>28</v>
      </c>
      <c r="H8" t="s">
        <v>17</v>
      </c>
      <c r="I8">
        <f>_xlfn.QUARTILE.INC($A$6:$G$6,2)</f>
        <v>17</v>
      </c>
      <c r="J8">
        <f>_xlfn.QUARTILE.INC($A$11:$G$11,2)</f>
        <v>50</v>
      </c>
      <c r="K8">
        <f>_xlfn.QUARTILE.INC($A$16:$G$16,2)</f>
        <v>72</v>
      </c>
      <c r="L8">
        <f>_xlfn.QUARTILE.INC($A$21:$G$21,2)</f>
        <v>92</v>
      </c>
      <c r="M8">
        <f>_xlfn.QUARTILE.INC($A$26:$G$26,2)</f>
        <v>217</v>
      </c>
      <c r="N8">
        <f>_xlfn.QUARTILE.INC($A$31:$G$31,2)</f>
        <v>360</v>
      </c>
      <c r="O8">
        <f>_xlfn.QUARTILE.INC($A$36:$G$36,2)</f>
        <v>480</v>
      </c>
      <c r="P8">
        <f>_xlfn.QUARTILE.INC($A$41:$G$41,2)</f>
        <v>694</v>
      </c>
      <c r="Q8">
        <f>_xlfn.QUARTILE.INC($A$46:$G$46,2)</f>
        <v>836</v>
      </c>
    </row>
    <row r="9" spans="1:17">
      <c r="A9" s="12">
        <v>162</v>
      </c>
      <c r="B9" s="16">
        <v>36</v>
      </c>
      <c r="C9" s="16">
        <v>199</v>
      </c>
      <c r="D9" s="10">
        <v>42</v>
      </c>
      <c r="E9" s="10">
        <v>28</v>
      </c>
      <c r="F9">
        <v>30</v>
      </c>
      <c r="G9">
        <v>19</v>
      </c>
      <c r="H9" t="s">
        <v>19</v>
      </c>
      <c r="I9">
        <f>_xlfn.QUARTILE.INC($A$6:$G$6,3)</f>
        <v>27</v>
      </c>
      <c r="J9">
        <f>_xlfn.QUARTILE.INC($A$11:$G$11,3)</f>
        <v>139.5</v>
      </c>
      <c r="K9">
        <f>_xlfn.QUARTILE.INC($A$16:$G$16,3)</f>
        <v>212.5</v>
      </c>
      <c r="L9">
        <f>_xlfn.QUARTILE.INC($A$21:$G$21,3)</f>
        <v>249.5</v>
      </c>
      <c r="M9">
        <f>_xlfn.QUARTILE.INC($A$26:$G$26,3)</f>
        <v>458.5</v>
      </c>
      <c r="N9">
        <f>_xlfn.QUARTILE.INC($A$31:$G$31,3)</f>
        <v>687</v>
      </c>
      <c r="O9">
        <f>_xlfn.QUARTILE.INC($A$36:$G$36,3)</f>
        <v>926.5</v>
      </c>
      <c r="P9">
        <f>_xlfn.QUARTILE.INC($A$41:$G$41,3)</f>
        <v>1183.3899999999999</v>
      </c>
      <c r="Q9">
        <f>_xlfn.QUARTILE.INC($A$46:$G$46,3)</f>
        <v>1344.1</v>
      </c>
    </row>
    <row r="10" spans="1:17">
      <c r="A10" s="12">
        <v>197</v>
      </c>
      <c r="B10" s="16">
        <v>33</v>
      </c>
      <c r="C10" s="16">
        <v>216</v>
      </c>
      <c r="D10" s="10">
        <v>17</v>
      </c>
      <c r="E10" s="10">
        <v>48</v>
      </c>
      <c r="F10">
        <v>35</v>
      </c>
      <c r="G10">
        <v>44</v>
      </c>
      <c r="H10" t="s">
        <v>21</v>
      </c>
      <c r="I10">
        <f>_xlfn.QUARTILE.INC($A$6:$G$6,4)</f>
        <v>174</v>
      </c>
      <c r="J10">
        <f>_xlfn.QUARTILE.INC($A$11:$G$11,4)</f>
        <v>231</v>
      </c>
      <c r="K10">
        <f>_xlfn.QUARTILE.INC($A$16:$G$16,4)</f>
        <v>274</v>
      </c>
      <c r="L10">
        <f>_xlfn.QUARTILE.INC($A$21:$G$21,4)</f>
        <v>459</v>
      </c>
      <c r="M10">
        <f>_xlfn.QUARTILE.INC($A$26:$G$26,4)</f>
        <v>585</v>
      </c>
      <c r="N10">
        <f>_xlfn.QUARTILE.INC($A$31:$G$31,4)</f>
        <v>909</v>
      </c>
      <c r="O10">
        <f>_xlfn.QUARTILE.INC($A$36:$G$36,4)</f>
        <v>1065</v>
      </c>
      <c r="P10">
        <f>_xlfn.QUARTILE.INC($A$41:$G$41,4)</f>
        <v>1292</v>
      </c>
      <c r="Q10">
        <f>_xlfn.QUARTILE.INC($A$46:$G$46,4)</f>
        <v>1597</v>
      </c>
    </row>
    <row r="11" spans="1:17">
      <c r="A11" s="12">
        <v>226</v>
      </c>
      <c r="B11" s="16">
        <v>53</v>
      </c>
      <c r="C11" s="16">
        <v>231</v>
      </c>
      <c r="D11" s="10">
        <v>25</v>
      </c>
      <c r="E11" s="10">
        <v>35</v>
      </c>
      <c r="F11">
        <v>50</v>
      </c>
      <c r="G11">
        <v>32</v>
      </c>
    </row>
    <row r="12" spans="1:17">
      <c r="A12" s="12">
        <v>194.6</v>
      </c>
      <c r="B12" s="16">
        <v>41</v>
      </c>
      <c r="C12" s="16">
        <v>234</v>
      </c>
      <c r="D12" s="10">
        <v>36</v>
      </c>
      <c r="E12" s="10">
        <v>30</v>
      </c>
      <c r="F12">
        <v>44</v>
      </c>
      <c r="G12">
        <v>104</v>
      </c>
      <c r="H12" t="s">
        <v>13</v>
      </c>
      <c r="I12">
        <f>Q6</f>
        <v>324</v>
      </c>
      <c r="J12">
        <f>P6</f>
        <v>279</v>
      </c>
      <c r="K12">
        <f>O6</f>
        <v>130</v>
      </c>
      <c r="L12">
        <f>N6</f>
        <v>86</v>
      </c>
      <c r="M12">
        <f>M6</f>
        <v>76</v>
      </c>
      <c r="N12">
        <f>L6</f>
        <v>64</v>
      </c>
      <c r="O12">
        <f>K6</f>
        <v>32</v>
      </c>
      <c r="P12">
        <f>J6</f>
        <v>25</v>
      </c>
      <c r="Q12">
        <f>I6</f>
        <v>10</v>
      </c>
    </row>
    <row r="13" spans="1:17">
      <c r="A13" s="12">
        <v>224</v>
      </c>
      <c r="B13" s="16">
        <v>66</v>
      </c>
      <c r="C13" s="16">
        <v>242</v>
      </c>
      <c r="D13" s="10">
        <v>29</v>
      </c>
      <c r="E13" s="10">
        <v>61</v>
      </c>
      <c r="F13">
        <v>31</v>
      </c>
      <c r="G13">
        <v>80</v>
      </c>
      <c r="H13" t="s">
        <v>15</v>
      </c>
      <c r="I13">
        <f>Q7</f>
        <v>524</v>
      </c>
      <c r="J13">
        <f>P7</f>
        <v>296</v>
      </c>
      <c r="K13">
        <f t="shared" ref="K13:K16" si="0">O7</f>
        <v>201.4</v>
      </c>
      <c r="L13">
        <f t="shared" ref="L13:L16" si="1">N7</f>
        <v>174.5</v>
      </c>
      <c r="M13">
        <f t="shared" ref="M13:M16" si="2">M7</f>
        <v>105</v>
      </c>
      <c r="N13">
        <f t="shared" ref="N13:N16" si="3">L7</f>
        <v>73</v>
      </c>
      <c r="O13">
        <f t="shared" ref="O13:O16" si="4">K7</f>
        <v>49.5</v>
      </c>
      <c r="P13">
        <f t="shared" ref="P13:P16" si="5">J7</f>
        <v>33.5</v>
      </c>
      <c r="Q13">
        <f t="shared" ref="Q13:Q16" si="6">I7</f>
        <v>13.5</v>
      </c>
    </row>
    <row r="14" spans="1:17">
      <c r="A14" s="12">
        <v>236</v>
      </c>
      <c r="B14" s="16">
        <v>74</v>
      </c>
      <c r="C14" s="16">
        <v>239</v>
      </c>
      <c r="D14" s="10">
        <v>39</v>
      </c>
      <c r="E14" s="10">
        <v>56</v>
      </c>
      <c r="F14">
        <v>42</v>
      </c>
      <c r="G14">
        <v>128</v>
      </c>
      <c r="H14" t="s">
        <v>17</v>
      </c>
      <c r="I14">
        <f t="shared" ref="I14:I16" si="7">Q8</f>
        <v>836</v>
      </c>
      <c r="J14">
        <f t="shared" ref="J14:J16" si="8">P8</f>
        <v>694</v>
      </c>
      <c r="K14">
        <f t="shared" si="0"/>
        <v>480</v>
      </c>
      <c r="L14">
        <f t="shared" si="1"/>
        <v>360</v>
      </c>
      <c r="M14">
        <f t="shared" si="2"/>
        <v>217</v>
      </c>
      <c r="N14">
        <f t="shared" si="3"/>
        <v>92</v>
      </c>
      <c r="O14">
        <f t="shared" si="4"/>
        <v>72</v>
      </c>
      <c r="P14">
        <f t="shared" si="5"/>
        <v>50</v>
      </c>
      <c r="Q14">
        <f t="shared" si="6"/>
        <v>17</v>
      </c>
    </row>
    <row r="15" spans="1:17">
      <c r="A15" s="12">
        <v>269</v>
      </c>
      <c r="B15" s="16">
        <v>46</v>
      </c>
      <c r="C15" s="16">
        <v>275</v>
      </c>
      <c r="D15" s="10">
        <v>26</v>
      </c>
      <c r="E15" s="10">
        <v>39</v>
      </c>
      <c r="F15">
        <v>35</v>
      </c>
      <c r="G15">
        <v>157</v>
      </c>
      <c r="H15" t="s">
        <v>19</v>
      </c>
      <c r="I15">
        <f t="shared" si="7"/>
        <v>1344.1</v>
      </c>
      <c r="J15">
        <f t="shared" si="8"/>
        <v>1183.3899999999999</v>
      </c>
      <c r="K15">
        <f t="shared" si="0"/>
        <v>926.5</v>
      </c>
      <c r="L15">
        <f t="shared" si="1"/>
        <v>687</v>
      </c>
      <c r="M15">
        <f t="shared" si="2"/>
        <v>458.5</v>
      </c>
      <c r="N15">
        <f t="shared" si="3"/>
        <v>249.5</v>
      </c>
      <c r="O15">
        <f t="shared" si="4"/>
        <v>212.5</v>
      </c>
      <c r="P15">
        <f t="shared" si="5"/>
        <v>139.5</v>
      </c>
      <c r="Q15">
        <f t="shared" si="6"/>
        <v>27</v>
      </c>
    </row>
    <row r="16" spans="1:17">
      <c r="A16" s="12">
        <v>268</v>
      </c>
      <c r="B16" s="16">
        <v>46</v>
      </c>
      <c r="C16" s="16">
        <v>274</v>
      </c>
      <c r="D16" s="10">
        <v>32</v>
      </c>
      <c r="E16" s="10">
        <v>72</v>
      </c>
      <c r="F16">
        <v>53</v>
      </c>
      <c r="G16">
        <v>157</v>
      </c>
      <c r="H16" t="s">
        <v>21</v>
      </c>
      <c r="I16">
        <f t="shared" si="7"/>
        <v>1597</v>
      </c>
      <c r="J16">
        <f t="shared" si="8"/>
        <v>1292</v>
      </c>
      <c r="K16">
        <f t="shared" si="0"/>
        <v>1065</v>
      </c>
      <c r="L16">
        <f t="shared" si="1"/>
        <v>909</v>
      </c>
      <c r="M16">
        <f t="shared" si="2"/>
        <v>585</v>
      </c>
      <c r="N16">
        <f t="shared" si="3"/>
        <v>459</v>
      </c>
      <c r="O16">
        <f t="shared" si="4"/>
        <v>274</v>
      </c>
      <c r="P16">
        <f t="shared" si="5"/>
        <v>231</v>
      </c>
      <c r="Q16">
        <f t="shared" si="6"/>
        <v>174</v>
      </c>
    </row>
    <row r="17" spans="1:7">
      <c r="A17" s="12">
        <v>258</v>
      </c>
      <c r="B17" s="16">
        <v>64</v>
      </c>
      <c r="C17" s="16">
        <v>306</v>
      </c>
      <c r="D17" s="10">
        <v>30</v>
      </c>
      <c r="E17" s="10">
        <v>37.840000000000003</v>
      </c>
      <c r="F17">
        <v>52</v>
      </c>
      <c r="G17">
        <v>210</v>
      </c>
    </row>
    <row r="18" spans="1:7">
      <c r="A18" s="12">
        <v>274</v>
      </c>
      <c r="B18" s="16">
        <v>43</v>
      </c>
      <c r="C18" s="16">
        <v>302</v>
      </c>
      <c r="D18" s="10">
        <v>32</v>
      </c>
      <c r="E18" s="10">
        <v>64</v>
      </c>
      <c r="F18">
        <v>64</v>
      </c>
      <c r="G18">
        <v>192</v>
      </c>
    </row>
    <row r="19" spans="1:7">
      <c r="A19" s="12">
        <v>286</v>
      </c>
      <c r="B19" s="16">
        <v>46</v>
      </c>
      <c r="C19" s="16">
        <v>305</v>
      </c>
      <c r="D19" s="10">
        <v>60</v>
      </c>
      <c r="E19" s="10">
        <v>71</v>
      </c>
      <c r="F19">
        <v>69</v>
      </c>
      <c r="G19">
        <v>212</v>
      </c>
    </row>
    <row r="20" spans="1:7">
      <c r="A20" s="12">
        <v>311</v>
      </c>
      <c r="B20" s="16">
        <v>52</v>
      </c>
      <c r="C20" s="16">
        <v>319</v>
      </c>
      <c r="D20" s="10">
        <v>42</v>
      </c>
      <c r="E20" s="10">
        <v>63</v>
      </c>
      <c r="F20">
        <v>80</v>
      </c>
      <c r="G20">
        <v>205</v>
      </c>
    </row>
    <row r="21" spans="1:7">
      <c r="A21" s="12">
        <v>292</v>
      </c>
      <c r="B21" s="16">
        <v>92</v>
      </c>
      <c r="C21" s="16">
        <v>459</v>
      </c>
      <c r="D21" s="10">
        <v>64</v>
      </c>
      <c r="E21" s="10">
        <v>72</v>
      </c>
      <c r="F21">
        <v>74</v>
      </c>
      <c r="G21">
        <v>207</v>
      </c>
    </row>
    <row r="22" spans="1:7">
      <c r="A22" s="12">
        <v>340</v>
      </c>
      <c r="B22" s="16">
        <v>89</v>
      </c>
      <c r="C22" s="16">
        <v>492</v>
      </c>
      <c r="D22" s="10">
        <v>73</v>
      </c>
      <c r="E22" s="10">
        <v>92</v>
      </c>
      <c r="F22">
        <v>99</v>
      </c>
      <c r="G22">
        <v>198</v>
      </c>
    </row>
    <row r="23" spans="1:7">
      <c r="A23" s="12">
        <v>350</v>
      </c>
      <c r="B23" s="16">
        <v>73</v>
      </c>
      <c r="C23" s="16">
        <v>537</v>
      </c>
      <c r="D23" s="10">
        <v>83</v>
      </c>
      <c r="E23" s="10">
        <v>75</v>
      </c>
      <c r="F23">
        <v>135</v>
      </c>
      <c r="G23">
        <v>207</v>
      </c>
    </row>
    <row r="24" spans="1:7">
      <c r="A24" s="12">
        <v>389</v>
      </c>
      <c r="B24" s="16">
        <v>114</v>
      </c>
      <c r="C24" s="16">
        <v>539</v>
      </c>
      <c r="D24" s="10">
        <v>84</v>
      </c>
      <c r="E24" s="10">
        <v>67</v>
      </c>
      <c r="F24">
        <v>134</v>
      </c>
      <c r="G24">
        <v>281</v>
      </c>
    </row>
    <row r="25" spans="1:7">
      <c r="A25" s="12">
        <v>419</v>
      </c>
      <c r="B25" s="16">
        <v>111</v>
      </c>
      <c r="C25" s="16">
        <v>574</v>
      </c>
      <c r="D25" s="10">
        <v>78</v>
      </c>
      <c r="E25" s="10">
        <v>107</v>
      </c>
      <c r="F25">
        <v>165</v>
      </c>
      <c r="G25">
        <v>318</v>
      </c>
    </row>
    <row r="26" spans="1:7">
      <c r="A26" s="12">
        <v>471</v>
      </c>
      <c r="B26" s="16">
        <v>129</v>
      </c>
      <c r="C26" s="16">
        <v>585</v>
      </c>
      <c r="D26" s="10">
        <v>81</v>
      </c>
      <c r="E26" s="10">
        <v>76</v>
      </c>
      <c r="F26">
        <v>217</v>
      </c>
      <c r="G26">
        <v>446</v>
      </c>
    </row>
    <row r="27" spans="1:7">
      <c r="A27" s="12">
        <v>461.4</v>
      </c>
      <c r="B27" s="16">
        <v>152</v>
      </c>
      <c r="C27" s="16">
        <v>631</v>
      </c>
      <c r="D27" s="10">
        <v>85</v>
      </c>
      <c r="E27" s="10">
        <v>94</v>
      </c>
      <c r="F27">
        <v>201</v>
      </c>
      <c r="G27">
        <v>448</v>
      </c>
    </row>
    <row r="28" spans="1:7">
      <c r="A28" s="12">
        <v>512</v>
      </c>
      <c r="B28" s="16">
        <v>148</v>
      </c>
      <c r="C28" s="16">
        <v>736</v>
      </c>
      <c r="D28" s="10">
        <v>124</v>
      </c>
      <c r="E28" s="10">
        <v>77</v>
      </c>
      <c r="F28">
        <v>282</v>
      </c>
      <c r="G28">
        <v>482</v>
      </c>
    </row>
    <row r="29" spans="1:7">
      <c r="A29" s="12">
        <v>713</v>
      </c>
      <c r="B29" s="16">
        <v>184</v>
      </c>
      <c r="C29" s="16">
        <v>747</v>
      </c>
      <c r="D29" s="10">
        <v>136</v>
      </c>
      <c r="E29" s="10">
        <v>83</v>
      </c>
      <c r="F29">
        <v>244</v>
      </c>
      <c r="G29">
        <v>528</v>
      </c>
    </row>
    <row r="30" spans="1:7">
      <c r="A30" s="12">
        <v>709</v>
      </c>
      <c r="B30" s="16">
        <v>170</v>
      </c>
      <c r="C30" s="16">
        <v>707</v>
      </c>
      <c r="D30" s="10">
        <v>124</v>
      </c>
      <c r="E30" s="10">
        <v>87</v>
      </c>
      <c r="F30">
        <v>319</v>
      </c>
      <c r="G30">
        <v>507</v>
      </c>
    </row>
    <row r="31" spans="1:7">
      <c r="A31" s="12">
        <v>745</v>
      </c>
      <c r="B31" s="16">
        <v>170</v>
      </c>
      <c r="C31" s="16">
        <v>909</v>
      </c>
      <c r="D31" s="10">
        <v>179</v>
      </c>
      <c r="E31" s="10">
        <v>86</v>
      </c>
      <c r="F31">
        <v>360</v>
      </c>
      <c r="G31">
        <v>629</v>
      </c>
    </row>
    <row r="32" spans="1:7">
      <c r="A32" s="12">
        <v>783</v>
      </c>
      <c r="B32" s="16">
        <v>168</v>
      </c>
      <c r="C32" s="16">
        <v>876</v>
      </c>
      <c r="D32" s="10">
        <v>181</v>
      </c>
      <c r="E32" s="10">
        <v>119</v>
      </c>
      <c r="F32">
        <v>307</v>
      </c>
      <c r="G32">
        <v>630</v>
      </c>
    </row>
    <row r="33" spans="1:7">
      <c r="A33" s="12">
        <v>849</v>
      </c>
      <c r="B33" s="16">
        <v>177</v>
      </c>
      <c r="C33" s="16">
        <v>892</v>
      </c>
      <c r="D33" s="10">
        <v>149</v>
      </c>
      <c r="E33" s="10">
        <v>111</v>
      </c>
      <c r="F33">
        <v>348</v>
      </c>
      <c r="G33">
        <v>734</v>
      </c>
    </row>
    <row r="34" spans="1:7">
      <c r="A34" s="12">
        <v>868</v>
      </c>
      <c r="B34" s="16">
        <v>281.2</v>
      </c>
      <c r="C34" s="16">
        <v>988</v>
      </c>
      <c r="D34" s="10">
        <v>161</v>
      </c>
      <c r="E34" s="10">
        <v>108</v>
      </c>
      <c r="F34">
        <v>439</v>
      </c>
      <c r="G34">
        <v>827</v>
      </c>
    </row>
    <row r="35" spans="1:7">
      <c r="A35" s="12">
        <v>838</v>
      </c>
      <c r="B35" s="16">
        <v>231</v>
      </c>
      <c r="C35" s="16">
        <v>1003</v>
      </c>
      <c r="D35" s="10">
        <v>190</v>
      </c>
      <c r="E35" s="10">
        <v>114</v>
      </c>
      <c r="F35">
        <v>466</v>
      </c>
      <c r="G35">
        <v>879</v>
      </c>
    </row>
    <row r="36" spans="1:7">
      <c r="A36" s="12">
        <v>918</v>
      </c>
      <c r="B36" s="16">
        <v>190.8</v>
      </c>
      <c r="C36" s="16">
        <v>1065</v>
      </c>
      <c r="D36" s="10">
        <v>212</v>
      </c>
      <c r="E36" s="10">
        <v>130</v>
      </c>
      <c r="F36">
        <v>480</v>
      </c>
      <c r="G36">
        <v>935</v>
      </c>
    </row>
    <row r="37" spans="1:7">
      <c r="A37" s="12">
        <v>928</v>
      </c>
      <c r="B37" s="16">
        <v>232</v>
      </c>
      <c r="C37" s="16">
        <v>1111</v>
      </c>
      <c r="D37" s="10">
        <v>269.7</v>
      </c>
      <c r="E37" s="10">
        <v>128</v>
      </c>
      <c r="F37">
        <v>478</v>
      </c>
      <c r="G37">
        <v>925</v>
      </c>
    </row>
    <row r="38" spans="1:7">
      <c r="A38" s="12">
        <v>987</v>
      </c>
      <c r="B38" s="16">
        <v>226.2</v>
      </c>
      <c r="C38" s="16">
        <v>1264</v>
      </c>
      <c r="D38" s="10">
        <v>295</v>
      </c>
      <c r="E38" s="10">
        <v>184</v>
      </c>
      <c r="F38">
        <v>540</v>
      </c>
      <c r="G38">
        <v>996</v>
      </c>
    </row>
    <row r="39" spans="1:7">
      <c r="A39" s="12">
        <v>1086</v>
      </c>
      <c r="B39" s="16">
        <v>210.3</v>
      </c>
      <c r="C39" s="16">
        <v>1312</v>
      </c>
      <c r="D39" s="10">
        <v>306</v>
      </c>
      <c r="E39" s="10">
        <v>229</v>
      </c>
      <c r="F39">
        <v>669</v>
      </c>
      <c r="G39">
        <v>916</v>
      </c>
    </row>
    <row r="40" spans="1:7">
      <c r="A40" s="12">
        <v>1129.7</v>
      </c>
      <c r="B40" s="16">
        <v>262</v>
      </c>
      <c r="C40" s="16">
        <v>1305</v>
      </c>
      <c r="D40" s="10">
        <v>326</v>
      </c>
      <c r="E40" s="10">
        <v>273</v>
      </c>
      <c r="F40">
        <v>709</v>
      </c>
      <c r="G40">
        <v>1008</v>
      </c>
    </row>
    <row r="41" spans="1:7">
      <c r="A41" s="12">
        <v>1239.78</v>
      </c>
      <c r="B41" s="16">
        <v>279</v>
      </c>
      <c r="C41" s="16">
        <v>1292</v>
      </c>
      <c r="D41" s="10">
        <v>309</v>
      </c>
      <c r="E41" s="10">
        <v>283</v>
      </c>
      <c r="F41">
        <v>694</v>
      </c>
      <c r="G41">
        <v>1127</v>
      </c>
    </row>
    <row r="42" spans="1:7">
      <c r="A42" s="12">
        <v>1262</v>
      </c>
      <c r="B42" s="16">
        <v>269.5</v>
      </c>
      <c r="C42" s="16">
        <v>1298</v>
      </c>
      <c r="D42" s="10">
        <v>358</v>
      </c>
      <c r="E42" s="10">
        <v>293</v>
      </c>
      <c r="F42">
        <v>837</v>
      </c>
      <c r="G42">
        <v>1107</v>
      </c>
    </row>
    <row r="43" spans="1:7">
      <c r="A43" s="12">
        <v>1289</v>
      </c>
      <c r="B43" s="16">
        <v>287</v>
      </c>
      <c r="C43" s="16">
        <v>1387</v>
      </c>
      <c r="D43" s="10">
        <v>376</v>
      </c>
      <c r="E43" s="10">
        <v>295</v>
      </c>
      <c r="F43">
        <v>834</v>
      </c>
      <c r="G43">
        <v>1204</v>
      </c>
    </row>
    <row r="44" spans="1:7">
      <c r="A44" s="12">
        <v>1278</v>
      </c>
      <c r="B44" s="16">
        <v>296</v>
      </c>
      <c r="C44" s="16">
        <v>1404</v>
      </c>
      <c r="D44" s="10">
        <v>398</v>
      </c>
      <c r="E44" s="10">
        <v>320</v>
      </c>
      <c r="F44">
        <v>898</v>
      </c>
      <c r="G44">
        <v>1197</v>
      </c>
    </row>
    <row r="45" spans="1:7">
      <c r="A45" s="12">
        <v>1330</v>
      </c>
      <c r="B45" s="16">
        <v>303</v>
      </c>
      <c r="C45" s="16">
        <v>1511</v>
      </c>
      <c r="D45" s="10">
        <v>416</v>
      </c>
      <c r="E45" s="10">
        <v>329</v>
      </c>
      <c r="F45">
        <v>773</v>
      </c>
      <c r="G45">
        <v>1274</v>
      </c>
    </row>
    <row r="46" spans="1:7">
      <c r="A46" s="12">
        <v>1352.2</v>
      </c>
      <c r="B46" s="16">
        <v>324</v>
      </c>
      <c r="C46" s="16">
        <v>1597</v>
      </c>
      <c r="D46" s="10">
        <v>722</v>
      </c>
      <c r="E46" s="10">
        <v>326</v>
      </c>
      <c r="F46">
        <v>836</v>
      </c>
      <c r="G46">
        <v>1336</v>
      </c>
    </row>
    <row r="47" spans="1:7">
      <c r="A47" s="12">
        <v>1440.6</v>
      </c>
      <c r="B47" s="16">
        <v>358</v>
      </c>
      <c r="C47" s="16">
        <v>1641</v>
      </c>
      <c r="D47" s="10">
        <v>765</v>
      </c>
      <c r="E47" s="10">
        <v>343</v>
      </c>
      <c r="F47">
        <v>1174</v>
      </c>
      <c r="G47">
        <v>1461</v>
      </c>
    </row>
    <row r="48" spans="1:7">
      <c r="A48" s="12">
        <v>1526.8</v>
      </c>
      <c r="B48" s="16">
        <v>378</v>
      </c>
      <c r="C48" s="16">
        <v>1686</v>
      </c>
      <c r="D48" s="10">
        <v>801</v>
      </c>
      <c r="E48" s="10">
        <v>360</v>
      </c>
      <c r="F48">
        <v>1154</v>
      </c>
      <c r="G48">
        <v>1491</v>
      </c>
    </row>
    <row r="49" spans="1:7">
      <c r="A49" s="12">
        <v>1669</v>
      </c>
      <c r="B49" s="16">
        <v>424</v>
      </c>
      <c r="C49" s="16">
        <v>1734</v>
      </c>
      <c r="D49" s="10">
        <v>813</v>
      </c>
      <c r="E49" s="10">
        <v>347</v>
      </c>
      <c r="F49">
        <v>1290</v>
      </c>
      <c r="G49">
        <v>1492</v>
      </c>
    </row>
    <row r="50" spans="1:7">
      <c r="A50" s="12">
        <v>1748</v>
      </c>
      <c r="B50" s="16">
        <v>494.3</v>
      </c>
      <c r="C50" s="16">
        <v>1691.8</v>
      </c>
      <c r="D50" s="10">
        <v>827</v>
      </c>
      <c r="E50" s="10">
        <v>382</v>
      </c>
      <c r="F50">
        <v>1470</v>
      </c>
      <c r="G50">
        <v>1616</v>
      </c>
    </row>
    <row r="51" spans="1:7">
      <c r="A51" s="12">
        <v>2013</v>
      </c>
      <c r="B51" s="16">
        <v>548</v>
      </c>
      <c r="C51" s="16">
        <v>1753</v>
      </c>
      <c r="D51" s="10">
        <v>904</v>
      </c>
      <c r="E51" s="10">
        <v>378</v>
      </c>
      <c r="F51">
        <v>1316</v>
      </c>
      <c r="G51">
        <v>1719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6"/>
  <sheetViews>
    <sheetView topLeftCell="H1" workbookViewId="0">
      <selection activeCell="G1" sqref="G1:G1048576"/>
    </sheetView>
  </sheetViews>
  <sheetFormatPr defaultColWidth="11.42578125" defaultRowHeight="15"/>
  <cols>
    <col min="1" max="1" width="16.7109375" customWidth="1"/>
    <col min="2" max="2" width="17.28515625" customWidth="1"/>
    <col min="3" max="3" width="17.140625" customWidth="1"/>
    <col min="4" max="4" width="15.140625" customWidth="1"/>
    <col min="5" max="5" width="16.85546875" customWidth="1"/>
    <col min="6" max="7" width="16.140625" customWidth="1"/>
  </cols>
  <sheetData>
    <row r="1" spans="1:17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</row>
    <row r="6" spans="1:17">
      <c r="A6">
        <v>43.920999999999999</v>
      </c>
      <c r="B6">
        <v>11.224</v>
      </c>
      <c r="C6">
        <v>19.645</v>
      </c>
      <c r="D6">
        <v>8.1280000000000001</v>
      </c>
      <c r="F6">
        <v>21.484000000000002</v>
      </c>
      <c r="G6">
        <v>12.19</v>
      </c>
      <c r="H6" t="s">
        <v>13</v>
      </c>
      <c r="I6">
        <f>_xlfn.QUARTILE.INC($A$6:$G$6,0)</f>
        <v>8.1280000000000001</v>
      </c>
      <c r="J6">
        <f>_xlfn.QUARTILE.INC($A$11:$G$11,0)</f>
        <v>17.530999999999999</v>
      </c>
      <c r="K6">
        <f>_xlfn.QUARTILE.INC($A$16:$G$16,0)</f>
        <v>16.026</v>
      </c>
      <c r="L6">
        <f>_xlfn.QUARTILE.INC($A$21:$G$21,0)</f>
        <v>25.158999999999999</v>
      </c>
      <c r="M6">
        <f>_xlfn.QUARTILE.INC($A$26:$G$26,0)</f>
        <v>19.841999999999999</v>
      </c>
      <c r="N6">
        <f>_xlfn.QUARTILE.INC($A$31:$G$31,0)</f>
        <v>12.271000000000001</v>
      </c>
      <c r="O6">
        <f>_xlfn.QUARTILE.INC($A$36:$G$36,0)</f>
        <v>12.197000000000001</v>
      </c>
      <c r="P6">
        <f>_xlfn.QUARTILE.INC($A$41:$G$41,0)</f>
        <v>20.928000000000001</v>
      </c>
      <c r="Q6">
        <f>_xlfn.QUARTILE.INC($A$46:$G$46,0)</f>
        <v>23.449000000000002</v>
      </c>
    </row>
    <row r="7" spans="1:17">
      <c r="H7" t="s">
        <v>15</v>
      </c>
      <c r="I7">
        <f>_xlfn.QUARTILE.INC($A$6:$G$6,1)</f>
        <v>11.4655</v>
      </c>
      <c r="J7">
        <f>_xlfn.QUARTILE.INC($A$11:$G$11,1)</f>
        <v>19.377500000000001</v>
      </c>
      <c r="K7">
        <f>_xlfn.QUARTILE.INC($A$16:$G$16,1)</f>
        <v>23.581499999999998</v>
      </c>
      <c r="L7">
        <f>_xlfn.QUARTILE.INC($A$21:$G$21,1)</f>
        <v>32.099499999999999</v>
      </c>
      <c r="M7">
        <f>_xlfn.QUARTILE.INC($A$26:$G$26,1)</f>
        <v>26.086500000000001</v>
      </c>
      <c r="N7">
        <f>_xlfn.QUARTILE.INC($A$31:$G$31,1)</f>
        <v>44.677</v>
      </c>
      <c r="O7">
        <f>_xlfn.QUARTILE.INC($A$36:$G$36,1)</f>
        <v>27.509</v>
      </c>
      <c r="P7">
        <f>_xlfn.QUARTILE.INC($A$41:$G$41,1)</f>
        <v>39.6755</v>
      </c>
      <c r="Q7">
        <f>_xlfn.QUARTILE.INC($A$46:$G$46,1)</f>
        <v>29.045999999999999</v>
      </c>
    </row>
    <row r="8" spans="1:17">
      <c r="H8" t="s">
        <v>17</v>
      </c>
      <c r="I8">
        <f>_xlfn.QUARTILE.INC($A$6:$G$6,2)</f>
        <v>15.9175</v>
      </c>
      <c r="J8">
        <f>_xlfn.QUARTILE.INC($A$11:$G$11,2)</f>
        <v>33.715000000000003</v>
      </c>
      <c r="K8">
        <f>_xlfn.QUARTILE.INC($A$16:$G$16,2)</f>
        <v>31.570999999999998</v>
      </c>
      <c r="L8">
        <f>_xlfn.QUARTILE.INC($A$21:$G$21,2)</f>
        <v>40.954000000000001</v>
      </c>
      <c r="M8">
        <f>_xlfn.QUARTILE.INC($A$26:$G$26,2)</f>
        <v>49.387</v>
      </c>
      <c r="N8">
        <f>_xlfn.QUARTILE.INC($A$31:$G$31,2)</f>
        <v>64.24199999999999</v>
      </c>
      <c r="O8">
        <f>_xlfn.QUARTILE.INC($A$36:$G$36,2)</f>
        <v>63.914999999999999</v>
      </c>
      <c r="P8">
        <f>_xlfn.QUARTILE.INC($A$41:$G$41,2)</f>
        <v>69.465000000000003</v>
      </c>
      <c r="Q8">
        <f>_xlfn.QUARTILE.INC($A$46:$G$46,2)</f>
        <v>66.656999999999996</v>
      </c>
    </row>
    <row r="9" spans="1:17">
      <c r="H9" t="s">
        <v>19</v>
      </c>
      <c r="I9">
        <f>_xlfn.QUARTILE.INC($A$6:$G$6,3)</f>
        <v>21.024250000000002</v>
      </c>
      <c r="J9">
        <f>_xlfn.QUARTILE.INC($A$11:$G$11,3)</f>
        <v>45.756500000000003</v>
      </c>
      <c r="K9">
        <f>_xlfn.QUARTILE.INC($A$16:$G$16,3)</f>
        <v>43.936500000000002</v>
      </c>
      <c r="L9">
        <f>_xlfn.QUARTILE.INC($A$21:$G$21,3)</f>
        <v>45.462500000000006</v>
      </c>
      <c r="M9">
        <f>_xlfn.QUARTILE.INC($A$26:$G$26,3)</f>
        <v>53.548999999999999</v>
      </c>
      <c r="N9">
        <f>_xlfn.QUARTILE.INC($A$31:$G$31,3)</f>
        <v>75.51400000000001</v>
      </c>
      <c r="O9">
        <f>_xlfn.QUARTILE.INC($A$36:$G$36,3)</f>
        <v>80.981999999999999</v>
      </c>
      <c r="P9">
        <f>_xlfn.QUARTILE.INC($A$41:$G$41,3)</f>
        <v>84.916749999999993</v>
      </c>
      <c r="Q9">
        <f>_xlfn.QUARTILE.INC($A$46:$G$46,3)</f>
        <v>80.031000000000006</v>
      </c>
    </row>
    <row r="10" spans="1:17">
      <c r="H10" t="s">
        <v>21</v>
      </c>
      <c r="I10">
        <f>_xlfn.QUARTILE.INC($A$6:$G$6,4)</f>
        <v>43.920999999999999</v>
      </c>
      <c r="J10">
        <f>_xlfn.QUARTILE.INC($A$11:$G$11,4)</f>
        <v>69.134999999999991</v>
      </c>
      <c r="K10">
        <f>_xlfn.QUARTILE.INC($A$16:$G$16,4)</f>
        <v>54.137</v>
      </c>
      <c r="L10">
        <f>_xlfn.QUARTILE.INC($A$21:$G$21,4)</f>
        <v>56.475999999999999</v>
      </c>
      <c r="M10">
        <f>_xlfn.QUARTILE.INC($A$26:$G$26,4)</f>
        <v>71.436999999999998</v>
      </c>
      <c r="N10">
        <f>_xlfn.QUARTILE.INC($A$31:$G$31,4)</f>
        <v>102.747</v>
      </c>
      <c r="O10">
        <f>_xlfn.QUARTILE.INC($A$36:$G$36,4)</f>
        <v>110.708</v>
      </c>
      <c r="P10">
        <f>_xlfn.QUARTILE.INC($A$41:$G$41,4)</f>
        <v>93.972999999999999</v>
      </c>
      <c r="Q10">
        <f>_xlfn.QUARTILE.INC($A$46:$G$46,4)</f>
        <v>113.97999999999999</v>
      </c>
    </row>
    <row r="11" spans="1:17">
      <c r="A11">
        <v>69.134999999999991</v>
      </c>
      <c r="B11">
        <v>39.369</v>
      </c>
      <c r="C11">
        <v>52.143999999999998</v>
      </c>
      <c r="D11">
        <v>17.530999999999999</v>
      </c>
      <c r="E11">
        <v>19.335000000000001</v>
      </c>
      <c r="F11">
        <v>33.715000000000003</v>
      </c>
      <c r="G11">
        <v>19.420000000000002</v>
      </c>
    </row>
    <row r="12" spans="1:17">
      <c r="H12" t="s">
        <v>13</v>
      </c>
      <c r="I12">
        <f>Q6</f>
        <v>23.449000000000002</v>
      </c>
      <c r="J12">
        <f>P6</f>
        <v>20.928000000000001</v>
      </c>
      <c r="K12">
        <f>O6</f>
        <v>12.197000000000001</v>
      </c>
      <c r="L12">
        <f>N6</f>
        <v>12.271000000000001</v>
      </c>
      <c r="M12">
        <f>M6</f>
        <v>19.841999999999999</v>
      </c>
      <c r="N12">
        <f>L6</f>
        <v>25.158999999999999</v>
      </c>
      <c r="O12">
        <f>K6</f>
        <v>16.026</v>
      </c>
      <c r="P12">
        <f>J6</f>
        <v>17.530999999999999</v>
      </c>
      <c r="Q12">
        <f>I6</f>
        <v>8.1280000000000001</v>
      </c>
    </row>
    <row r="13" spans="1:17">
      <c r="H13" t="s">
        <v>15</v>
      </c>
      <c r="I13">
        <f>Q7</f>
        <v>29.045999999999999</v>
      </c>
      <c r="J13">
        <f>P7</f>
        <v>39.6755</v>
      </c>
      <c r="K13">
        <f t="shared" ref="K13:K16" si="0">O7</f>
        <v>27.509</v>
      </c>
      <c r="L13">
        <f t="shared" ref="L13:L16" si="1">N7</f>
        <v>44.677</v>
      </c>
      <c r="M13">
        <f t="shared" ref="M13:M16" si="2">M7</f>
        <v>26.086500000000001</v>
      </c>
      <c r="N13">
        <f t="shared" ref="N13:N16" si="3">L7</f>
        <v>32.099499999999999</v>
      </c>
      <c r="O13">
        <f t="shared" ref="O13:O16" si="4">K7</f>
        <v>23.581499999999998</v>
      </c>
      <c r="P13">
        <f t="shared" ref="P13:P16" si="5">J7</f>
        <v>19.377500000000001</v>
      </c>
      <c r="Q13">
        <f t="shared" ref="Q13:Q16" si="6">I7</f>
        <v>11.4655</v>
      </c>
    </row>
    <row r="14" spans="1:17">
      <c r="H14" t="s">
        <v>17</v>
      </c>
      <c r="I14">
        <f t="shared" ref="I14:I16" si="7">Q8</f>
        <v>66.656999999999996</v>
      </c>
      <c r="J14">
        <f t="shared" ref="J14:J16" si="8">P8</f>
        <v>69.465000000000003</v>
      </c>
      <c r="K14">
        <f t="shared" si="0"/>
        <v>63.914999999999999</v>
      </c>
      <c r="L14">
        <f t="shared" si="1"/>
        <v>64.24199999999999</v>
      </c>
      <c r="M14">
        <f t="shared" si="2"/>
        <v>49.387</v>
      </c>
      <c r="N14">
        <f t="shared" si="3"/>
        <v>40.954000000000001</v>
      </c>
      <c r="O14">
        <f t="shared" si="4"/>
        <v>31.570999999999998</v>
      </c>
      <c r="P14">
        <f t="shared" si="5"/>
        <v>33.715000000000003</v>
      </c>
      <c r="Q14">
        <f t="shared" si="6"/>
        <v>15.9175</v>
      </c>
    </row>
    <row r="15" spans="1:17">
      <c r="H15" t="s">
        <v>19</v>
      </c>
      <c r="I15">
        <f t="shared" si="7"/>
        <v>80.031000000000006</v>
      </c>
      <c r="J15">
        <f t="shared" si="8"/>
        <v>84.916749999999993</v>
      </c>
      <c r="K15">
        <f t="shared" si="0"/>
        <v>80.981999999999999</v>
      </c>
      <c r="L15">
        <f t="shared" si="1"/>
        <v>75.51400000000001</v>
      </c>
      <c r="M15">
        <f t="shared" si="2"/>
        <v>53.548999999999999</v>
      </c>
      <c r="N15">
        <f t="shared" si="3"/>
        <v>45.462500000000006</v>
      </c>
      <c r="O15">
        <f t="shared" si="4"/>
        <v>43.936500000000002</v>
      </c>
      <c r="P15">
        <f t="shared" si="5"/>
        <v>45.756500000000003</v>
      </c>
      <c r="Q15">
        <f t="shared" si="6"/>
        <v>21.024250000000002</v>
      </c>
    </row>
    <row r="16" spans="1:17">
      <c r="A16">
        <v>54.137</v>
      </c>
      <c r="B16">
        <v>22.076999999999998</v>
      </c>
      <c r="C16">
        <v>31.570999999999998</v>
      </c>
      <c r="D16">
        <v>16.026</v>
      </c>
      <c r="E16">
        <v>44.506</v>
      </c>
      <c r="F16">
        <v>25.085999999999999</v>
      </c>
      <c r="G16">
        <v>43.367000000000004</v>
      </c>
      <c r="H16" t="s">
        <v>21</v>
      </c>
      <c r="I16">
        <f t="shared" si="7"/>
        <v>113.97999999999999</v>
      </c>
      <c r="J16">
        <f t="shared" si="8"/>
        <v>93.972999999999999</v>
      </c>
      <c r="K16">
        <f t="shared" si="0"/>
        <v>110.708</v>
      </c>
      <c r="L16">
        <f t="shared" si="1"/>
        <v>102.747</v>
      </c>
      <c r="M16">
        <f t="shared" si="2"/>
        <v>71.436999999999998</v>
      </c>
      <c r="N16">
        <f t="shared" si="3"/>
        <v>56.475999999999999</v>
      </c>
      <c r="O16">
        <f t="shared" si="4"/>
        <v>54.137</v>
      </c>
      <c r="P16">
        <f t="shared" si="5"/>
        <v>69.134999999999991</v>
      </c>
      <c r="Q16">
        <f t="shared" si="6"/>
        <v>43.920999999999999</v>
      </c>
    </row>
    <row r="21" spans="1:7">
      <c r="A21">
        <v>43.689</v>
      </c>
      <c r="B21">
        <v>40.954000000000001</v>
      </c>
      <c r="C21">
        <v>56.475999999999999</v>
      </c>
      <c r="D21">
        <v>29.875</v>
      </c>
      <c r="E21">
        <v>34.323999999999998</v>
      </c>
      <c r="F21">
        <v>25.158999999999999</v>
      </c>
      <c r="G21">
        <v>47.236000000000004</v>
      </c>
    </row>
    <row r="26" spans="1:7">
      <c r="A26">
        <v>55.954000000000001</v>
      </c>
      <c r="B26">
        <v>26.283000000000001</v>
      </c>
      <c r="C26">
        <v>51.143999999999998</v>
      </c>
      <c r="D26">
        <v>25.89</v>
      </c>
      <c r="E26">
        <v>19.841999999999999</v>
      </c>
      <c r="F26">
        <v>49.387</v>
      </c>
      <c r="G26">
        <v>71.436999999999998</v>
      </c>
    </row>
    <row r="31" spans="1:7">
      <c r="A31">
        <v>85.746000000000009</v>
      </c>
      <c r="B31">
        <v>25.265000000000001</v>
      </c>
      <c r="C31">
        <v>102.747</v>
      </c>
      <c r="D31">
        <v>64.24199999999999</v>
      </c>
      <c r="E31">
        <v>12.271000000000001</v>
      </c>
      <c r="F31">
        <v>65.281999999999996</v>
      </c>
      <c r="G31">
        <v>64.088999999999999</v>
      </c>
    </row>
    <row r="36" spans="1:7">
      <c r="A36">
        <v>80.981999999999999</v>
      </c>
      <c r="B36">
        <v>12.197000000000001</v>
      </c>
      <c r="C36">
        <v>63.914999999999999</v>
      </c>
      <c r="D36">
        <v>27.509</v>
      </c>
      <c r="G36">
        <v>110.708</v>
      </c>
    </row>
    <row r="41" spans="1:7">
      <c r="A41">
        <v>84.91</v>
      </c>
      <c r="B41">
        <v>54.019999999999996</v>
      </c>
      <c r="C41">
        <v>93.972999999999999</v>
      </c>
      <c r="D41">
        <v>20.928000000000001</v>
      </c>
      <c r="E41">
        <v>34.893999999999998</v>
      </c>
      <c r="G41">
        <v>84.918999999999997</v>
      </c>
    </row>
    <row r="46" spans="1:7">
      <c r="A46">
        <v>79.994</v>
      </c>
      <c r="B46">
        <v>23.449000000000002</v>
      </c>
      <c r="C46">
        <v>80.067999999999998</v>
      </c>
      <c r="D46">
        <v>66.656999999999996</v>
      </c>
      <c r="E46">
        <v>24.29</v>
      </c>
      <c r="F46">
        <v>33.802</v>
      </c>
      <c r="G46">
        <v>113.97999999999999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1"/>
  <sheetViews>
    <sheetView topLeftCell="A3" workbookViewId="0">
      <selection activeCell="I12" sqref="I12"/>
    </sheetView>
  </sheetViews>
  <sheetFormatPr defaultColWidth="11.42578125" defaultRowHeight="15"/>
  <sheetData>
    <row r="1" spans="1:1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</row>
    <row r="2" spans="1:17">
      <c r="A2" s="16">
        <v>128</v>
      </c>
      <c r="B2" s="15">
        <v>33</v>
      </c>
      <c r="C2" s="15">
        <v>58</v>
      </c>
      <c r="D2" s="15">
        <v>80</v>
      </c>
      <c r="E2" s="15">
        <v>46</v>
      </c>
    </row>
    <row r="3" spans="1:17">
      <c r="A3" s="16">
        <v>266</v>
      </c>
      <c r="B3" s="15">
        <v>66</v>
      </c>
      <c r="C3" s="15">
        <v>119</v>
      </c>
      <c r="D3" s="15">
        <v>125</v>
      </c>
      <c r="E3" s="15">
        <v>197</v>
      </c>
    </row>
    <row r="4" spans="1:17">
      <c r="A4" s="16">
        <v>305</v>
      </c>
      <c r="B4" s="15">
        <v>150</v>
      </c>
      <c r="C4" s="15">
        <v>163</v>
      </c>
      <c r="D4" s="15">
        <v>132</v>
      </c>
      <c r="E4" s="15">
        <v>243</v>
      </c>
    </row>
    <row r="5" spans="1:17">
      <c r="A5" s="16">
        <v>559</v>
      </c>
      <c r="B5" s="15">
        <v>153</v>
      </c>
      <c r="C5" s="15">
        <v>209</v>
      </c>
      <c r="D5" s="15">
        <v>154</v>
      </c>
      <c r="E5" s="15">
        <v>270</v>
      </c>
    </row>
    <row r="6" spans="1:17">
      <c r="A6" s="16">
        <v>616</v>
      </c>
      <c r="B6" s="15">
        <v>178</v>
      </c>
      <c r="C6" s="15">
        <v>254</v>
      </c>
      <c r="D6" s="15">
        <v>320</v>
      </c>
      <c r="E6" s="15">
        <v>292</v>
      </c>
      <c r="H6" t="s">
        <v>13</v>
      </c>
      <c r="I6">
        <f>_xlfn.QUARTILE.INC($A$6:$G$6,0)</f>
        <v>178</v>
      </c>
      <c r="J6">
        <f>_xlfn.QUARTILE.INC($A$11:$G$11,0)</f>
        <v>589</v>
      </c>
      <c r="K6">
        <f>_xlfn.QUARTILE.INC($A$16:$G$16,0)</f>
        <v>1046</v>
      </c>
      <c r="L6">
        <f>_xlfn.QUARTILE.INC($A$21:$G$21,0)</f>
        <v>1403</v>
      </c>
      <c r="M6">
        <f>_xlfn.QUARTILE.INC($A$26:$G$26,0)</f>
        <v>2253</v>
      </c>
      <c r="N6">
        <f>_xlfn.QUARTILE.INC($A$31:$G$31,0)</f>
        <v>3647</v>
      </c>
    </row>
    <row r="7" spans="1:17">
      <c r="A7" s="16">
        <v>683</v>
      </c>
      <c r="B7" s="10">
        <v>249</v>
      </c>
      <c r="C7" s="10">
        <v>293</v>
      </c>
      <c r="D7" s="10">
        <v>343</v>
      </c>
      <c r="E7" s="10">
        <v>361</v>
      </c>
      <c r="H7" t="s">
        <v>15</v>
      </c>
      <c r="I7">
        <f>_xlfn.QUARTILE.INC($A$6:$G$6,1)</f>
        <v>254</v>
      </c>
      <c r="J7">
        <f>_xlfn.QUARTILE.INC($A$11:$G$11,1)</f>
        <v>636</v>
      </c>
      <c r="K7">
        <f>_xlfn.QUARTILE.INC($A$16:$G$16,1)</f>
        <v>1186</v>
      </c>
      <c r="L7">
        <f>_xlfn.QUARTILE.INC($A$21:$G$21,1)</f>
        <v>1760</v>
      </c>
      <c r="M7">
        <f>_xlfn.QUARTILE.INC($A$26:$G$26,1)</f>
        <v>2877</v>
      </c>
      <c r="N7">
        <f>_xlfn.QUARTILE.INC($A$31:$G$31,1)</f>
        <v>3738</v>
      </c>
    </row>
    <row r="8" spans="1:17">
      <c r="A8" s="16">
        <v>789</v>
      </c>
      <c r="B8" s="10">
        <v>306</v>
      </c>
      <c r="C8" s="10">
        <v>313</v>
      </c>
      <c r="D8" s="10">
        <v>440</v>
      </c>
      <c r="E8" s="10">
        <v>400</v>
      </c>
      <c r="H8" t="s">
        <v>17</v>
      </c>
      <c r="I8">
        <f>_xlfn.QUARTILE.INC($A$6:$G$6,2)</f>
        <v>292</v>
      </c>
      <c r="J8">
        <f>_xlfn.QUARTILE.INC($A$11:$G$11,2)</f>
        <v>653</v>
      </c>
      <c r="K8">
        <f>_xlfn.QUARTILE.INC($A$16:$G$16,2)</f>
        <v>1418</v>
      </c>
      <c r="L8">
        <f>_xlfn.QUARTILE.INC($A$21:$G$21,2)</f>
        <v>1933</v>
      </c>
      <c r="M8">
        <f>_xlfn.QUARTILE.INC($A$26:$G$26,2)</f>
        <v>2963</v>
      </c>
      <c r="N8">
        <f>_xlfn.QUARTILE.INC($A$31:$G$31,2)</f>
        <v>3761</v>
      </c>
    </row>
    <row r="9" spans="1:17">
      <c r="A9" s="16">
        <v>819</v>
      </c>
      <c r="B9" s="10">
        <v>479</v>
      </c>
      <c r="C9" s="10">
        <v>465</v>
      </c>
      <c r="D9" s="10">
        <v>696</v>
      </c>
      <c r="E9" s="10">
        <v>464</v>
      </c>
      <c r="H9" t="s">
        <v>19</v>
      </c>
      <c r="I9">
        <f>_xlfn.QUARTILE.INC($A$6:$G$6,3)</f>
        <v>320</v>
      </c>
      <c r="J9">
        <f>_xlfn.QUARTILE.INC($A$11:$G$11,3)</f>
        <v>823</v>
      </c>
      <c r="K9">
        <f>_xlfn.QUARTILE.INC($A$16:$G$16,3)</f>
        <v>1818</v>
      </c>
      <c r="L9">
        <f>_xlfn.QUARTILE.INC($A$21:$G$21,3)</f>
        <v>2324</v>
      </c>
      <c r="M9">
        <f>_xlfn.QUARTILE.INC($A$26:$G$26,3)</f>
        <v>3150</v>
      </c>
      <c r="N9">
        <f>_xlfn.QUARTILE.INC($A$31:$G$31,3)</f>
        <v>4000</v>
      </c>
    </row>
    <row r="10" spans="1:17">
      <c r="A10" s="16">
        <v>890</v>
      </c>
      <c r="B10" s="10">
        <v>586</v>
      </c>
      <c r="C10" s="10">
        <v>507</v>
      </c>
      <c r="D10" s="10">
        <v>747</v>
      </c>
      <c r="E10" s="10">
        <v>587</v>
      </c>
      <c r="H10" t="s">
        <v>21</v>
      </c>
      <c r="I10">
        <f>_xlfn.QUARTILE.INC($A$6:$G$6,4)</f>
        <v>616</v>
      </c>
      <c r="J10">
        <f>_xlfn.QUARTILE.INC($A$11:$G$11,4)</f>
        <v>1336</v>
      </c>
      <c r="K10">
        <f>_xlfn.QUARTILE.INC($A$16:$G$16,4)</f>
        <v>1846</v>
      </c>
      <c r="L10">
        <f>_xlfn.QUARTILE.INC($A$21:$G$21,4)</f>
        <v>2445</v>
      </c>
      <c r="M10">
        <f>_xlfn.QUARTILE.INC($A$26:$G$26,4)</f>
        <v>3707</v>
      </c>
      <c r="N10">
        <f>_xlfn.QUARTILE.INC($A$31:$G$31,4)</f>
        <v>4000</v>
      </c>
    </row>
    <row r="11" spans="1:17">
      <c r="A11" s="16">
        <v>1336</v>
      </c>
      <c r="B11" s="10">
        <v>653</v>
      </c>
      <c r="C11" s="10">
        <v>589</v>
      </c>
      <c r="D11" s="10">
        <v>823</v>
      </c>
      <c r="E11" s="10">
        <v>636</v>
      </c>
    </row>
    <row r="12" spans="1:17">
      <c r="A12" s="16">
        <v>1450</v>
      </c>
      <c r="B12" s="10">
        <v>739</v>
      </c>
      <c r="C12" s="10">
        <v>673</v>
      </c>
      <c r="D12" s="10">
        <v>985</v>
      </c>
      <c r="E12" s="10">
        <v>674</v>
      </c>
      <c r="H12" t="s">
        <v>13</v>
      </c>
      <c r="I12">
        <f>Q6</f>
        <v>0</v>
      </c>
      <c r="J12">
        <f>P6</f>
        <v>0</v>
      </c>
      <c r="K12">
        <f>O6</f>
        <v>0</v>
      </c>
      <c r="L12">
        <f>N6</f>
        <v>3647</v>
      </c>
      <c r="M12">
        <f>M6</f>
        <v>2253</v>
      </c>
      <c r="N12">
        <f>L6</f>
        <v>1403</v>
      </c>
      <c r="O12">
        <f>K6</f>
        <v>1046</v>
      </c>
      <c r="P12">
        <f>J6</f>
        <v>589</v>
      </c>
      <c r="Q12">
        <f>I6</f>
        <v>178</v>
      </c>
    </row>
    <row r="13" spans="1:17">
      <c r="A13" s="16">
        <v>1540</v>
      </c>
      <c r="B13" s="10">
        <v>1000</v>
      </c>
      <c r="C13" s="10">
        <v>817</v>
      </c>
      <c r="D13" s="10">
        <v>1049</v>
      </c>
      <c r="E13" s="10">
        <v>755</v>
      </c>
      <c r="H13" t="s">
        <v>15</v>
      </c>
      <c r="I13">
        <f>Q7</f>
        <v>0</v>
      </c>
      <c r="J13">
        <f>P7</f>
        <v>0</v>
      </c>
      <c r="K13">
        <f t="shared" ref="K13:K16" si="0">O7</f>
        <v>0</v>
      </c>
      <c r="L13">
        <f t="shared" ref="L13:L16" si="1">N7</f>
        <v>3738</v>
      </c>
      <c r="M13">
        <f t="shared" ref="M13:M16" si="2">M7</f>
        <v>2877</v>
      </c>
      <c r="N13">
        <f t="shared" ref="N13:N16" si="3">L7</f>
        <v>1760</v>
      </c>
      <c r="O13">
        <f t="shared" ref="O13:O16" si="4">K7</f>
        <v>1186</v>
      </c>
      <c r="P13">
        <f t="shared" ref="P13:P16" si="5">J7</f>
        <v>636</v>
      </c>
      <c r="Q13">
        <f t="shared" ref="Q13:Q16" si="6">I7</f>
        <v>254</v>
      </c>
    </row>
    <row r="14" spans="1:17">
      <c r="A14" s="16">
        <v>1682</v>
      </c>
      <c r="B14" s="10">
        <v>1588</v>
      </c>
      <c r="C14" s="10">
        <v>967</v>
      </c>
      <c r="D14" s="10">
        <v>1225</v>
      </c>
      <c r="E14" s="10">
        <v>1026</v>
      </c>
      <c r="H14" t="s">
        <v>17</v>
      </c>
      <c r="I14">
        <f t="shared" ref="I14:I16" si="7">Q8</f>
        <v>0</v>
      </c>
      <c r="J14">
        <f t="shared" ref="J14:J16" si="8">P8</f>
        <v>0</v>
      </c>
      <c r="K14">
        <f t="shared" si="0"/>
        <v>0</v>
      </c>
      <c r="L14">
        <f t="shared" si="1"/>
        <v>3761</v>
      </c>
      <c r="M14">
        <f t="shared" si="2"/>
        <v>2963</v>
      </c>
      <c r="N14">
        <f t="shared" si="3"/>
        <v>1933</v>
      </c>
      <c r="O14">
        <f t="shared" si="4"/>
        <v>1418</v>
      </c>
      <c r="P14">
        <f t="shared" si="5"/>
        <v>653</v>
      </c>
      <c r="Q14">
        <f t="shared" si="6"/>
        <v>292</v>
      </c>
    </row>
    <row r="15" spans="1:17">
      <c r="A15" s="16">
        <v>1798</v>
      </c>
      <c r="B15" s="10">
        <v>1771</v>
      </c>
      <c r="C15" s="10">
        <v>1031</v>
      </c>
      <c r="D15" s="10">
        <v>1300</v>
      </c>
      <c r="E15" s="10">
        <v>1069</v>
      </c>
      <c r="H15" t="s">
        <v>19</v>
      </c>
      <c r="I15">
        <f t="shared" si="7"/>
        <v>0</v>
      </c>
      <c r="J15">
        <f t="shared" si="8"/>
        <v>0</v>
      </c>
      <c r="K15">
        <f t="shared" si="0"/>
        <v>0</v>
      </c>
      <c r="L15">
        <f t="shared" si="1"/>
        <v>4000</v>
      </c>
      <c r="M15">
        <f t="shared" si="2"/>
        <v>3150</v>
      </c>
      <c r="N15">
        <f t="shared" si="3"/>
        <v>2324</v>
      </c>
      <c r="O15">
        <f t="shared" si="4"/>
        <v>1818</v>
      </c>
      <c r="P15">
        <f t="shared" si="5"/>
        <v>823</v>
      </c>
      <c r="Q15">
        <f t="shared" si="6"/>
        <v>320</v>
      </c>
    </row>
    <row r="16" spans="1:17">
      <c r="A16" s="16">
        <v>1846</v>
      </c>
      <c r="B16" s="10">
        <v>1818</v>
      </c>
      <c r="C16" s="10">
        <v>1046</v>
      </c>
      <c r="D16" s="10">
        <v>1418</v>
      </c>
      <c r="E16" s="10">
        <v>1186</v>
      </c>
      <c r="H16" t="s">
        <v>21</v>
      </c>
      <c r="I16">
        <f t="shared" si="7"/>
        <v>0</v>
      </c>
      <c r="J16">
        <f t="shared" si="8"/>
        <v>0</v>
      </c>
      <c r="K16">
        <f t="shared" si="0"/>
        <v>0</v>
      </c>
      <c r="L16">
        <f t="shared" si="1"/>
        <v>4000</v>
      </c>
      <c r="M16">
        <f t="shared" si="2"/>
        <v>3707</v>
      </c>
      <c r="N16">
        <f t="shared" si="3"/>
        <v>2445</v>
      </c>
      <c r="O16">
        <f t="shared" si="4"/>
        <v>1846</v>
      </c>
      <c r="P16">
        <f t="shared" si="5"/>
        <v>1336</v>
      </c>
      <c r="Q16">
        <f t="shared" si="6"/>
        <v>616</v>
      </c>
    </row>
    <row r="17" spans="1:5">
      <c r="A17" s="16">
        <v>2000</v>
      </c>
      <c r="B17" s="10">
        <v>1945</v>
      </c>
      <c r="C17" s="10">
        <v>1127</v>
      </c>
      <c r="D17" s="10">
        <v>1470</v>
      </c>
      <c r="E17" s="10">
        <v>1313</v>
      </c>
    </row>
    <row r="18" spans="1:5">
      <c r="A18" s="16">
        <v>2100</v>
      </c>
      <c r="B18" s="10">
        <v>1978</v>
      </c>
      <c r="C18" s="10">
        <v>1194</v>
      </c>
      <c r="D18" s="10">
        <v>1523</v>
      </c>
      <c r="E18" s="10">
        <v>1486</v>
      </c>
    </row>
    <row r="19" spans="1:5">
      <c r="A19" s="16">
        <v>2187</v>
      </c>
      <c r="B19" s="10">
        <v>2113</v>
      </c>
      <c r="C19" s="10">
        <v>1262</v>
      </c>
      <c r="D19" s="10">
        <v>1676</v>
      </c>
      <c r="E19" s="10">
        <v>1541</v>
      </c>
    </row>
    <row r="20" spans="1:5">
      <c r="A20" s="16">
        <v>2439</v>
      </c>
      <c r="B20" s="10">
        <v>2129</v>
      </c>
      <c r="C20" s="10">
        <v>1330</v>
      </c>
      <c r="D20" s="10">
        <v>1726</v>
      </c>
      <c r="E20" s="10">
        <v>1687</v>
      </c>
    </row>
    <row r="21" spans="1:5">
      <c r="A21" s="16">
        <v>2445</v>
      </c>
      <c r="B21" s="10">
        <v>2324</v>
      </c>
      <c r="C21" s="10">
        <v>1403</v>
      </c>
      <c r="D21" s="10">
        <v>1933</v>
      </c>
      <c r="E21" s="10">
        <v>1760</v>
      </c>
    </row>
    <row r="22" spans="1:5">
      <c r="A22" s="16">
        <v>2618</v>
      </c>
      <c r="B22" s="10">
        <v>2329</v>
      </c>
      <c r="C22" s="10">
        <v>1570</v>
      </c>
      <c r="D22" s="10">
        <v>2135</v>
      </c>
      <c r="E22" s="10">
        <v>1868</v>
      </c>
    </row>
    <row r="23" spans="1:5">
      <c r="A23" s="16">
        <v>2661</v>
      </c>
      <c r="B23" s="10">
        <v>2379</v>
      </c>
      <c r="C23" s="10">
        <v>1810</v>
      </c>
      <c r="D23" s="10">
        <v>2480</v>
      </c>
      <c r="E23" s="10">
        <v>2881</v>
      </c>
    </row>
    <row r="24" spans="1:5">
      <c r="A24" s="16">
        <v>2925</v>
      </c>
      <c r="B24" s="10">
        <v>2508</v>
      </c>
      <c r="C24" s="10">
        <v>1950</v>
      </c>
      <c r="D24" s="10">
        <v>2555</v>
      </c>
      <c r="E24" s="10">
        <v>2935</v>
      </c>
    </row>
    <row r="25" spans="1:5">
      <c r="A25" s="16">
        <v>3022</v>
      </c>
      <c r="B25" s="10">
        <v>2673</v>
      </c>
      <c r="C25" s="10">
        <v>2189</v>
      </c>
      <c r="D25" s="10">
        <v>2726</v>
      </c>
      <c r="E25" s="10">
        <v>3636</v>
      </c>
    </row>
    <row r="26" spans="1:5">
      <c r="A26" s="16">
        <v>3150</v>
      </c>
      <c r="B26" s="10">
        <v>2877</v>
      </c>
      <c r="C26" s="10">
        <v>2253</v>
      </c>
      <c r="D26" s="10">
        <v>2963</v>
      </c>
      <c r="E26" s="10">
        <v>3707</v>
      </c>
    </row>
    <row r="27" spans="1:5">
      <c r="A27" s="16">
        <v>3203</v>
      </c>
      <c r="B27" s="10">
        <v>2956</v>
      </c>
      <c r="C27" s="10">
        <v>2296</v>
      </c>
      <c r="D27" s="10">
        <v>2974</v>
      </c>
      <c r="E27" s="10">
        <v>4000</v>
      </c>
    </row>
    <row r="28" spans="1:5">
      <c r="A28" s="16">
        <v>3296</v>
      </c>
      <c r="B28" s="10">
        <v>3004</v>
      </c>
      <c r="C28" s="10">
        <v>2514</v>
      </c>
      <c r="D28" s="10">
        <v>3139</v>
      </c>
      <c r="E28" s="1">
        <v>4000</v>
      </c>
    </row>
    <row r="29" spans="1:5">
      <c r="A29" s="16">
        <v>3404</v>
      </c>
      <c r="B29" s="10">
        <v>3223</v>
      </c>
      <c r="C29" s="10">
        <v>3077</v>
      </c>
      <c r="D29" s="10">
        <v>3750</v>
      </c>
      <c r="E29" s="1">
        <v>4000</v>
      </c>
    </row>
    <row r="30" spans="1:5">
      <c r="A30" s="16">
        <v>3391</v>
      </c>
      <c r="B30" s="10">
        <v>3431</v>
      </c>
      <c r="C30" s="10">
        <v>3158</v>
      </c>
      <c r="D30" s="1">
        <v>4000</v>
      </c>
      <c r="E30" s="1">
        <v>4000</v>
      </c>
    </row>
    <row r="31" spans="1:5">
      <c r="A31" s="16">
        <v>3761</v>
      </c>
      <c r="B31" s="10">
        <v>3647</v>
      </c>
      <c r="C31" s="10">
        <v>3738</v>
      </c>
      <c r="D31" s="1">
        <v>4000</v>
      </c>
      <c r="E31" s="1">
        <v>4000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51"/>
  <sheetViews>
    <sheetView topLeftCell="AP1" workbookViewId="0">
      <selection activeCell="G1" sqref="A1:XFD1048576"/>
    </sheetView>
  </sheetViews>
  <sheetFormatPr defaultColWidth="11.42578125" defaultRowHeight="15"/>
  <sheetData>
    <row r="1" spans="1:58">
      <c r="A1" s="11" t="s">
        <v>48</v>
      </c>
      <c r="B1" s="11" t="s">
        <v>49</v>
      </c>
      <c r="C1" s="11" t="s">
        <v>50</v>
      </c>
      <c r="D1" s="11" t="s">
        <v>51</v>
      </c>
      <c r="E1" s="11" t="s">
        <v>52</v>
      </c>
      <c r="F1" s="11" t="s">
        <v>53</v>
      </c>
      <c r="G1" s="11" t="s">
        <v>54</v>
      </c>
    </row>
    <row r="2" spans="1:58">
      <c r="A2" s="12">
        <v>0.26200000000000001</v>
      </c>
      <c r="B2" s="13">
        <v>0.34300000000000003</v>
      </c>
      <c r="C2" s="14">
        <v>0.434</v>
      </c>
      <c r="D2" s="15">
        <v>0.22600000000000001</v>
      </c>
      <c r="E2" s="15">
        <v>0.24299999999999999</v>
      </c>
      <c r="F2">
        <v>0.27700000000000002</v>
      </c>
      <c r="G2">
        <v>0.24</v>
      </c>
    </row>
    <row r="3" spans="1:58">
      <c r="A3" s="12">
        <v>2.31</v>
      </c>
      <c r="B3" s="13">
        <v>0.54600000000000004</v>
      </c>
      <c r="C3" s="14">
        <v>0.40300000000000002</v>
      </c>
      <c r="D3" s="15">
        <v>0.23200000000000001</v>
      </c>
      <c r="E3" s="15">
        <v>0.32100000000000001</v>
      </c>
      <c r="F3">
        <v>0.34200000000000003</v>
      </c>
      <c r="G3">
        <v>0.38800000000000001</v>
      </c>
    </row>
    <row r="4" spans="1:58">
      <c r="A4" s="12">
        <v>2.532</v>
      </c>
      <c r="B4" s="13">
        <v>0.58399999999999996</v>
      </c>
      <c r="C4" s="14">
        <v>0.64300000000000002</v>
      </c>
      <c r="D4" s="15">
        <v>0.33400000000000002</v>
      </c>
      <c r="E4" s="15">
        <v>0.40699999999999997</v>
      </c>
      <c r="F4">
        <v>0.61599999999999999</v>
      </c>
      <c r="G4">
        <v>0.46700000000000003</v>
      </c>
    </row>
    <row r="5" spans="1:58">
      <c r="A5" s="12">
        <v>2.6539999999999999</v>
      </c>
      <c r="B5" s="13">
        <v>0.60899999999999999</v>
      </c>
      <c r="C5" s="14">
        <v>1.1120000000000001</v>
      </c>
      <c r="D5" s="15">
        <v>0.376</v>
      </c>
      <c r="E5" s="15">
        <v>0.61799999999999999</v>
      </c>
      <c r="F5">
        <v>0.74</v>
      </c>
      <c r="G5">
        <v>0.58199999999999996</v>
      </c>
    </row>
    <row r="6" spans="1:58">
      <c r="A6" s="12">
        <v>3.4689999999999999</v>
      </c>
      <c r="B6" s="13">
        <v>0.69899999999999995</v>
      </c>
      <c r="C6" s="14">
        <v>1.196</v>
      </c>
      <c r="D6" s="15">
        <v>0.42599999999999999</v>
      </c>
      <c r="E6" s="15">
        <v>0.65900000000000003</v>
      </c>
      <c r="F6">
        <v>1.0109999999999999</v>
      </c>
      <c r="G6">
        <v>0.61599999999999999</v>
      </c>
      <c r="H6" t="s">
        <v>13</v>
      </c>
      <c r="I6">
        <f>_xlfn.QUARTILE.INC($A$2:$G$2,0)</f>
        <v>0.22600000000000001</v>
      </c>
      <c r="J6">
        <f>_xlfn.QUARTILE.INC($A$3:$G$3,0)</f>
        <v>0.23200000000000001</v>
      </c>
      <c r="K6">
        <f>_xlfn.QUARTILE.INC($A$4:$G$4,0)</f>
        <v>0.33400000000000002</v>
      </c>
      <c r="L6">
        <f>_xlfn.QUARTILE.INC($A$5:$G$5,0)</f>
        <v>0.376</v>
      </c>
      <c r="M6">
        <f>_xlfn.QUARTILE.INC($A$6:$G$6,0)</f>
        <v>0.42599999999999999</v>
      </c>
      <c r="N6">
        <f>_xlfn.QUARTILE.INC($A$7:$G$7,0)</f>
        <v>0.52300000000000002</v>
      </c>
      <c r="O6">
        <f>_xlfn.QUARTILE.INC($A$8:$G$8,0)</f>
        <v>0.66500000000000004</v>
      </c>
      <c r="P6">
        <f>_xlfn.QUARTILE.INC($A$9:$G$9,0)</f>
        <v>0.78900000000000003</v>
      </c>
      <c r="Q6">
        <f>_xlfn.QUARTILE.INC($A$10:$G$10,0)</f>
        <v>0.71899999999999997</v>
      </c>
      <c r="R6">
        <f>_xlfn.QUARTILE.INC($A$11:$G$11,0)</f>
        <v>1.3460000000000001</v>
      </c>
      <c r="S6">
        <f>_xlfn.QUARTILE.INC($A$12:$G$12,0)</f>
        <v>1.3240000000000001</v>
      </c>
      <c r="T6">
        <f>_xlfn.QUARTILE.INC($A$13:$G$13,0)</f>
        <v>1.429</v>
      </c>
      <c r="U6">
        <f>_xlfn.QUARTILE.INC($A$14:$G$14,0)</f>
        <v>1.5549999999999999</v>
      </c>
      <c r="V6">
        <f>_xlfn.QUARTILE.INC($A$15:$G$15,0)</f>
        <v>1.958</v>
      </c>
      <c r="W6">
        <f>_xlfn.QUARTILE.INC($A$16:$G$16,0)</f>
        <v>2.0699999999999998</v>
      </c>
      <c r="X6">
        <f>_xlfn.QUARTILE.INC($A$17:$G$17,0)</f>
        <v>1.3089999999999999</v>
      </c>
      <c r="Y6">
        <f>_xlfn.QUARTILE.INC($A$18:$G$18,0)</f>
        <v>2.6829999999999998</v>
      </c>
      <c r="Z6">
        <f>_xlfn.QUARTILE.INC($A$19:$G$19,0)</f>
        <v>2.8279999999999998</v>
      </c>
      <c r="AA6">
        <f>_xlfn.QUARTILE.INC($A$20:$G$20,0)</f>
        <v>3.22</v>
      </c>
      <c r="AB6">
        <f>_xlfn.QUARTILE.INC($A$21:$G$21,0)</f>
        <v>3.6070000000000002</v>
      </c>
      <c r="AC6">
        <f>_xlfn.QUARTILE.INC($A$22:$G$22,0)</f>
        <v>3.45</v>
      </c>
      <c r="AD6">
        <f>_xlfn.QUARTILE.INC($A$23:$G$23,0)</f>
        <v>3.8170000000000002</v>
      </c>
      <c r="AE6">
        <f>_xlfn.QUARTILE.INC($A$24:$G$24,0)</f>
        <v>4.03</v>
      </c>
      <c r="AF6">
        <f>_xlfn.QUARTILE.INC($A$25:$G$25,0)</f>
        <v>4.7869999999999999</v>
      </c>
      <c r="AG6">
        <f>_xlfn.QUARTILE.INC($A$26:$G$26,0)</f>
        <v>5.8289999999999997</v>
      </c>
      <c r="AH6">
        <f>_xlfn.QUARTILE.INC($A$27:$G$27,0)</f>
        <v>5.9489999999999998</v>
      </c>
      <c r="AI6">
        <f>_xlfn.QUARTILE.INC($A$28:$G$28,0)</f>
        <v>7.194</v>
      </c>
      <c r="AJ6">
        <f>_xlfn.QUARTILE.INC($A$29:$G$29,0)</f>
        <v>6.23</v>
      </c>
      <c r="AK6">
        <f>_xlfn.QUARTILE.INC($A$30:$G$30,0)</f>
        <v>6.8710000000000004</v>
      </c>
      <c r="AL6">
        <f>_xlfn.QUARTILE.INC($A$31:$G$31,0)</f>
        <v>7.7430000000000003</v>
      </c>
      <c r="AM6">
        <f>_xlfn.QUARTILE.INC($A$32:$G$32,0)</f>
        <v>7.99</v>
      </c>
      <c r="AN6">
        <f>_xlfn.QUARTILE.INC($A$33:$G$33,0)</f>
        <v>8.5449999999999999</v>
      </c>
      <c r="AO6">
        <f>_xlfn.QUARTILE.INC($A$34:$G$34,0)</f>
        <v>8.3930000000000007</v>
      </c>
      <c r="AP6">
        <f>_xlfn.QUARTILE.INC($A$35:$G$35,0)</f>
        <v>8.8539999999999992</v>
      </c>
      <c r="AQ6">
        <f>_xlfn.QUARTILE.INC($A$36:$G$36,0)</f>
        <v>9.0749999999999993</v>
      </c>
      <c r="AR6">
        <f>_xlfn.QUARTILE.INC($A$37:$G$37,0)</f>
        <v>9.2460000000000004</v>
      </c>
      <c r="AS6">
        <f>_xlfn.QUARTILE.INC($A$38:$G$38,0)</f>
        <v>11.584</v>
      </c>
      <c r="AT6">
        <f>_xlfn.QUARTILE.INC($A$39:$G$39,0)</f>
        <v>12.801</v>
      </c>
      <c r="AU6">
        <f>_xlfn.QUARTILE.INC($A$40:$G$40,0)</f>
        <v>15.63</v>
      </c>
      <c r="AV6">
        <f>_xlfn.QUARTILE.INC($A$41:$G$41,0)</f>
        <v>16.411999999999999</v>
      </c>
      <c r="AW6">
        <f>_xlfn.QUARTILE.INC($A$42:$G$42,0)</f>
        <v>16.827999999999999</v>
      </c>
      <c r="AX6">
        <f>_xlfn.QUARTILE.INC($A$43:$G$43,0)</f>
        <v>16.713999999999999</v>
      </c>
      <c r="AY6">
        <f>_xlfn.QUARTILE.INC($A$44:$G$44,0)</f>
        <v>16.759</v>
      </c>
      <c r="AZ6">
        <f>_xlfn.QUARTILE.INC($A$45:$G$45,0)</f>
        <v>19.443000000000001</v>
      </c>
      <c r="BA6">
        <f>_xlfn.QUARTILE.INC($A$46:$G$46,0)</f>
        <v>17.937999999999999</v>
      </c>
      <c r="BB6">
        <f>_xlfn.QUARTILE.INC($A$47:$G$47,0)</f>
        <v>18.713000000000001</v>
      </c>
      <c r="BC6">
        <f>_xlfn.QUARTILE.INC($A$48:$G$48,0)</f>
        <v>20.071999999999999</v>
      </c>
      <c r="BD6">
        <f>_xlfn.QUARTILE.INC($A$49:$G$49,0)</f>
        <v>20.905999999999999</v>
      </c>
      <c r="BE6">
        <f>_xlfn.QUARTILE.INC($A$50:$G$50,0)</f>
        <v>21.908999999999999</v>
      </c>
      <c r="BF6">
        <f>_xlfn.QUARTILE.INC($A$51:$G$51,0)</f>
        <v>21.908999999999999</v>
      </c>
    </row>
    <row r="7" spans="1:58">
      <c r="A7" s="12">
        <v>4.3869999999999996</v>
      </c>
      <c r="B7" s="16">
        <v>0.68300000000000005</v>
      </c>
      <c r="C7" s="16">
        <v>1.4770000000000001</v>
      </c>
      <c r="D7" s="10">
        <v>0.52300000000000002</v>
      </c>
      <c r="E7" s="10">
        <v>0.74299999999999999</v>
      </c>
      <c r="F7">
        <v>1.1020000000000001</v>
      </c>
      <c r="G7">
        <v>0.72399999999999998</v>
      </c>
      <c r="H7" t="s">
        <v>15</v>
      </c>
      <c r="I7">
        <f>_xlfn.QUARTILE.INC($A$2:$G$2,1)</f>
        <v>0.24149999999999999</v>
      </c>
      <c r="J7">
        <f>_xlfn.QUARTILE.INC($A$3:$G$3,1)</f>
        <v>0.33150000000000002</v>
      </c>
      <c r="K7">
        <f>_xlfn.QUARTILE.INC($A$4:$G$4,1)</f>
        <v>0.437</v>
      </c>
      <c r="L7">
        <f>_xlfn.QUARTILE.INC($A$5:$G$5,1)</f>
        <v>0.59549999999999992</v>
      </c>
      <c r="M7">
        <f>_xlfn.QUARTILE.INC($A$6:$G$6,1)</f>
        <v>0.63749999999999996</v>
      </c>
      <c r="N7">
        <f>_xlfn.QUARTILE.INC($A$7:$G$7,1)</f>
        <v>0.70350000000000001</v>
      </c>
      <c r="O7">
        <f>_xlfn.QUARTILE.INC($A$8:$G$8,1)</f>
        <v>0.75150000000000006</v>
      </c>
      <c r="P7">
        <f>_xlfn.QUARTILE.INC($A$9:$G$9,1)</f>
        <v>0.86250000000000004</v>
      </c>
      <c r="Q7">
        <f>_xlfn.QUARTILE.INC($A$10:$G$10,1)</f>
        <v>1.1975</v>
      </c>
      <c r="R7">
        <f>_xlfn.QUARTILE.INC($A$11:$G$11,1)</f>
        <v>1.5529999999999999</v>
      </c>
      <c r="S7">
        <f>_xlfn.QUARTILE.INC($A$12:$G$12,1)</f>
        <v>2.1459999999999999</v>
      </c>
      <c r="T7">
        <f>_xlfn.QUARTILE.INC($A$13:$G$13,1)</f>
        <v>2.0840000000000001</v>
      </c>
      <c r="U7">
        <f>_xlfn.QUARTILE.INC($A$14:$G$14,1)</f>
        <v>2.3685</v>
      </c>
      <c r="V7">
        <f>_xlfn.QUARTILE.INC($A$15:$G$15,1)</f>
        <v>2.5514999999999999</v>
      </c>
      <c r="W7">
        <f>_xlfn.QUARTILE.INC($A$16:$G$16,1)</f>
        <v>3.0674999999999999</v>
      </c>
      <c r="X7">
        <f>_xlfn.QUARTILE.INC($A$17:$G$17,1)</f>
        <v>3.5169999999999999</v>
      </c>
      <c r="Y7">
        <f>_xlfn.QUARTILE.INC($A$18:$G$18,1)</f>
        <v>3.9154999999999998</v>
      </c>
      <c r="Z7">
        <f>_xlfn.QUARTILE.INC($A$19:$G$19,1)</f>
        <v>3.88</v>
      </c>
      <c r="AA7">
        <f>_xlfn.QUARTILE.INC($A$20:$G$20,1)</f>
        <v>4.1059999999999999</v>
      </c>
      <c r="AB7">
        <f>_xlfn.QUARTILE.INC($A$21:$G$21,1)</f>
        <v>4.2829999999999995</v>
      </c>
      <c r="AC7">
        <f>_xlfn.QUARTILE.INC($A$22:$G$22,1)</f>
        <v>4.5914999999999999</v>
      </c>
      <c r="AD7">
        <f>_xlfn.QUARTILE.INC($A$23:$G$23,1)</f>
        <v>6.1920000000000002</v>
      </c>
      <c r="AE7">
        <f>_xlfn.QUARTILE.INC($A$24:$G$24,1)</f>
        <v>7.5114999999999998</v>
      </c>
      <c r="AF7">
        <f>_xlfn.QUARTILE.INC($A$25:$G$25,1)</f>
        <v>8.0474999999999994</v>
      </c>
      <c r="AG7">
        <f>_xlfn.QUARTILE.INC($A$26:$G$26,1)</f>
        <v>8.5614999999999988</v>
      </c>
      <c r="AH7">
        <f>_xlfn.QUARTILE.INC($A$27:$G$27,1)</f>
        <v>9.2004999999999999</v>
      </c>
      <c r="AI7">
        <f>_xlfn.QUARTILE.INC($A$28:$G$28,1)</f>
        <v>9.1310000000000002</v>
      </c>
      <c r="AJ7">
        <f>_xlfn.QUARTILE.INC($A$29:$G$29,1)</f>
        <v>10.443000000000001</v>
      </c>
      <c r="AK7">
        <f>_xlfn.QUARTILE.INC($A$30:$G$30,1)</f>
        <v>10.1355</v>
      </c>
      <c r="AL7">
        <f>_xlfn.QUARTILE.INC($A$31:$G$31,1)</f>
        <v>10.127000000000001</v>
      </c>
      <c r="AM7">
        <f>_xlfn.QUARTILE.INC($A$32:$G$32,1)</f>
        <v>11.034500000000001</v>
      </c>
      <c r="AN7">
        <f>_xlfn.QUARTILE.INC($A$33:$G$33,1)</f>
        <v>10.324999999999999</v>
      </c>
      <c r="AO7">
        <f>_xlfn.QUARTILE.INC($A$34:$G$34,1)</f>
        <v>10.766999999999999</v>
      </c>
      <c r="AP7">
        <f>_xlfn.QUARTILE.INC($A$35:$G$35,0)</f>
        <v>8.8539999999999992</v>
      </c>
      <c r="AQ7">
        <f>_xlfn.QUARTILE.INC($A$36:$G$36,1)</f>
        <v>11.5115</v>
      </c>
      <c r="AR7">
        <f>_xlfn.QUARTILE.INC($A$37:$G$37,1)</f>
        <v>17.0945</v>
      </c>
      <c r="AS7">
        <f>_xlfn.QUARTILE.INC($A$38:$G$38,1)</f>
        <v>18.798999999999999</v>
      </c>
      <c r="AT7">
        <f>_xlfn.QUARTILE.INC($A$39:$G$39,1)</f>
        <v>18.616</v>
      </c>
      <c r="AU7">
        <f>_xlfn.QUARTILE.INC($A$40:$G$40,1)</f>
        <v>19.666</v>
      </c>
      <c r="AV7">
        <f>_xlfn.QUARTILE.INC($A$41:$G$41,1)</f>
        <v>19.344000000000001</v>
      </c>
      <c r="AW7">
        <f>_xlfn.QUARTILE.INC($A$42:$G$42,1)</f>
        <v>21.161000000000001</v>
      </c>
      <c r="AX7">
        <f>_xlfn.QUARTILE.INC($A$43:$G$43,1)</f>
        <v>21.512</v>
      </c>
      <c r="AY7">
        <f>_xlfn.QUARTILE.INC($A$44:$G$44,1)</f>
        <v>21.695250000000001</v>
      </c>
      <c r="AZ7">
        <f>_xlfn.QUARTILE.INC($A$45:$G$45,1)</f>
        <v>24.154</v>
      </c>
      <c r="BA7">
        <f>_xlfn.QUARTILE.INC($A$46:$G$46,1)</f>
        <v>39.75</v>
      </c>
      <c r="BB7">
        <f>_xlfn.QUARTILE.INC($A$47:$G$47,1)</f>
        <v>47.733500000000006</v>
      </c>
      <c r="BC7">
        <f>_xlfn.QUARTILE.INC($A$48:$G$48,1)</f>
        <v>49.286500000000004</v>
      </c>
      <c r="BD7">
        <f>_xlfn.QUARTILE.INC($A$49:$G$49,1)</f>
        <v>57.355500000000006</v>
      </c>
      <c r="BE7">
        <f>_xlfn.QUARTILE.INC($A$50:$G$50,1)</f>
        <v>58.112499999999997</v>
      </c>
      <c r="BF7">
        <f>_xlfn.QUARTILE.INC($A$51:$G$51,1)</f>
        <v>58.112499999999997</v>
      </c>
    </row>
    <row r="8" spans="1:58">
      <c r="A8" s="12">
        <v>4.5490000000000004</v>
      </c>
      <c r="B8" s="16">
        <v>0.747</v>
      </c>
      <c r="C8" s="16">
        <v>1.4890000000000001</v>
      </c>
      <c r="D8" s="10">
        <v>0.75600000000000001</v>
      </c>
      <c r="E8" s="10">
        <v>0.66500000000000004</v>
      </c>
      <c r="F8">
        <v>1.244</v>
      </c>
      <c r="G8">
        <v>0.95799999999999996</v>
      </c>
      <c r="H8" t="s">
        <v>17</v>
      </c>
      <c r="I8">
        <f>_xlfn.QUARTILE.INC($A$2:$G$2,2)</f>
        <v>0.26200000000000001</v>
      </c>
      <c r="J8">
        <f>_xlfn.QUARTILE.INC($A$3:$G$3,2)</f>
        <v>0.38800000000000001</v>
      </c>
      <c r="K8">
        <f>_xlfn.QUARTILE.INC($A$4:$G$4,2)</f>
        <v>0.58399999999999996</v>
      </c>
      <c r="L8">
        <f>_xlfn.QUARTILE.INC($A$5:$G$5,2)</f>
        <v>0.61799999999999999</v>
      </c>
      <c r="M8">
        <f>_xlfn.QUARTILE.INC($A$6:$G$6,2)</f>
        <v>0.69899999999999995</v>
      </c>
      <c r="N8">
        <f>_xlfn.QUARTILE.INC($A$7:$G$7,2)</f>
        <v>0.74299999999999999</v>
      </c>
      <c r="O8">
        <f>_xlfn.QUARTILE.INC($A$8:$G$8,2)</f>
        <v>0.95799999999999996</v>
      </c>
      <c r="P8">
        <f>_xlfn.QUARTILE.INC($A$9:$G$9,2)</f>
        <v>0.99299999999999999</v>
      </c>
      <c r="Q8">
        <f>_xlfn.QUARTILE.INC($A$10:$G$10,2)</f>
        <v>1.421</v>
      </c>
      <c r="R8">
        <f>_xlfn.QUARTILE.INC($A$11:$G$11,2)</f>
        <v>1.9970000000000001</v>
      </c>
      <c r="S8">
        <f>_xlfn.QUARTILE.INC($A$12:$G$12,2)</f>
        <v>2.7069999999999999</v>
      </c>
      <c r="T8">
        <f>_xlfn.QUARTILE.INC($A$13:$G$13,2)</f>
        <v>3.18</v>
      </c>
      <c r="U8">
        <f>_xlfn.QUARTILE.INC($A$14:$G$14,2)</f>
        <v>2.9910000000000001</v>
      </c>
      <c r="V8">
        <f>_xlfn.QUARTILE.INC($A$15:$G$15,2)</f>
        <v>3.0070000000000001</v>
      </c>
      <c r="W8">
        <f>_xlfn.QUARTILE.INC($A$16:$G$16,2)</f>
        <v>3.177</v>
      </c>
      <c r="X8">
        <f>_xlfn.QUARTILE.INC($A$17:$G$17,2)</f>
        <v>3.9689999999999999</v>
      </c>
      <c r="Y8">
        <f>_xlfn.QUARTILE.INC($A$18:$G$18,2)</f>
        <v>4.2930000000000001</v>
      </c>
      <c r="Z8">
        <f>_xlfn.QUARTILE.INC($A$19:$G$19,2)</f>
        <v>4.1539999999999999</v>
      </c>
      <c r="AA8">
        <f>_xlfn.QUARTILE.INC($A$20:$G$20,2)</f>
        <v>4.6529999999999996</v>
      </c>
      <c r="AB8">
        <f>_xlfn.QUARTILE.INC($A$21:$G$21,2)</f>
        <v>5.0979999999999999</v>
      </c>
      <c r="AC8">
        <f>_xlfn.QUARTILE.INC($A$22:$G$22,2)</f>
        <v>5.7709999999999999</v>
      </c>
      <c r="AD8">
        <f>_xlfn.QUARTILE.INC($A$23:$G$23,2)</f>
        <v>9.0730000000000004</v>
      </c>
      <c r="AE8">
        <f>_xlfn.QUARTILE.INC($A$24:$G$24,2)</f>
        <v>8.5939999999999994</v>
      </c>
      <c r="AF8">
        <f>_xlfn.QUARTILE.INC($A$25:$G$25,2)</f>
        <v>8.8940000000000001</v>
      </c>
      <c r="AG8">
        <f>_xlfn.QUARTILE.INC($A$26:$G$26,2)</f>
        <v>10.728999999999999</v>
      </c>
      <c r="AH8">
        <f>_xlfn.QUARTILE.INC($A$27:$G$27,2)</f>
        <v>10.563000000000001</v>
      </c>
      <c r="AI8">
        <f>_xlfn.QUARTILE.INC($A$28:$G$28,2)</f>
        <v>13.369</v>
      </c>
      <c r="AJ8">
        <f>_xlfn.QUARTILE.INC($A$29:$G$29,2)</f>
        <v>14.087999999999999</v>
      </c>
      <c r="AK8">
        <f>_xlfn.QUARTILE.INC($A$30:$G$30,2)</f>
        <v>14.301</v>
      </c>
      <c r="AL8">
        <f>_xlfn.QUARTILE.INC($A$31:$G$31,2)</f>
        <v>16.358000000000001</v>
      </c>
      <c r="AM8">
        <f>_xlfn.QUARTILE.INC($A$32:$G$32,2)</f>
        <v>16.04</v>
      </c>
      <c r="AN8">
        <f>_xlfn.QUARTILE.INC($A$33:$G$33,2)</f>
        <v>16.872</v>
      </c>
      <c r="AO8">
        <f>_xlfn.QUARTILE.INC($A$34:$G$34,2)</f>
        <v>16.37</v>
      </c>
      <c r="AP8">
        <f>_xlfn.QUARTILE.INC($A$35:$G$35,2)</f>
        <v>23.225999999999999</v>
      </c>
      <c r="AQ8">
        <f>_xlfn.QUARTILE.INC($A$36:$G$36,2)</f>
        <v>23.893000000000001</v>
      </c>
      <c r="AR8">
        <f>_xlfn.QUARTILE.INC($A$37:$G$37,2)</f>
        <v>22.86</v>
      </c>
      <c r="AS8">
        <f>_xlfn.QUARTILE.INC($A$38:$G$38,2)</f>
        <v>25.965</v>
      </c>
      <c r="AT8">
        <f>_xlfn.QUARTILE.INC($A$39:$G$39,2)</f>
        <v>42.981999999999999</v>
      </c>
      <c r="AU8">
        <f>_xlfn.QUARTILE.INC($A$40:$G$40,2)</f>
        <v>44.72</v>
      </c>
      <c r="AV8">
        <f>_xlfn.QUARTILE.INC($A$41:$G$41,2)</f>
        <v>46.508000000000003</v>
      </c>
      <c r="AW8">
        <f>_xlfn.QUARTILE.INC($A$42:$G$42,2)</f>
        <v>50.688000000000002</v>
      </c>
      <c r="AX8">
        <f>_xlfn.QUARTILE.INC($A$43:$G$43,2)</f>
        <v>51.18</v>
      </c>
      <c r="AY8">
        <f>_xlfn.QUARTILE.INC($A$44:$G$44,2)</f>
        <v>59.838999999999999</v>
      </c>
      <c r="AZ8">
        <f>_xlfn.QUARTILE.INC($A$45:$G$45,2)</f>
        <v>58.040999999999997</v>
      </c>
      <c r="BA8">
        <f>_xlfn.QUARTILE.INC($A$46:$G$46,2)</f>
        <v>68.897999999999996</v>
      </c>
      <c r="BB8">
        <f>_xlfn.QUARTILE.INC($A$47:$G$47,2)</f>
        <v>73.403999999999996</v>
      </c>
      <c r="BC8">
        <f>_xlfn.QUARTILE.INC($A$48:$G$48,2)</f>
        <v>81.673000000000002</v>
      </c>
      <c r="BD8">
        <f>_xlfn.QUARTILE.INC($A$49:$G$49,2)</f>
        <v>85.938999999999993</v>
      </c>
      <c r="BE8">
        <f>_xlfn.QUARTILE.INC($A$50:$G$50,2)</f>
        <v>85.76</v>
      </c>
      <c r="BF8">
        <f>_xlfn.QUARTILE.INC($A$51:$G$51,2)</f>
        <v>85.76</v>
      </c>
    </row>
    <row r="9" spans="1:58">
      <c r="A9" s="12">
        <v>3.9729999999999999</v>
      </c>
      <c r="B9" s="16">
        <v>0.86399999999999999</v>
      </c>
      <c r="C9" s="16">
        <v>5.7670000000000003</v>
      </c>
      <c r="D9" s="10">
        <v>0.86099999999999999</v>
      </c>
      <c r="E9" s="10">
        <v>0.78900000000000003</v>
      </c>
      <c r="F9">
        <v>1.2729999999999999</v>
      </c>
      <c r="G9">
        <v>0.99299999999999999</v>
      </c>
      <c r="H9" t="s">
        <v>19</v>
      </c>
      <c r="I9">
        <f>_xlfn.QUARTILE.INC($A$2:$G$2,3)</f>
        <v>0.31000000000000005</v>
      </c>
      <c r="J9">
        <f>_xlfn.QUARTILE.INC($A$3:$G$3,3)</f>
        <v>0.47450000000000003</v>
      </c>
      <c r="K9">
        <f>_xlfn.QUARTILE.INC($A$4:$G$4,3)</f>
        <v>0.62949999999999995</v>
      </c>
      <c r="L9">
        <f>_xlfn.QUARTILE.INC($A$5:$G$5,3)</f>
        <v>0.92600000000000005</v>
      </c>
      <c r="M9">
        <f>_xlfn.QUARTILE.INC($A$6:$G$6,3)</f>
        <v>1.1034999999999999</v>
      </c>
      <c r="N9">
        <f>_xlfn.QUARTILE.INC($A$7:$G$7,3)</f>
        <v>1.2895000000000001</v>
      </c>
      <c r="O9">
        <f>_xlfn.QUARTILE.INC($A$8:$G$8,3)</f>
        <v>1.3665</v>
      </c>
      <c r="P9">
        <f>_xlfn.QUARTILE.INC($A$9:$G$9,3)</f>
        <v>2.6230000000000002</v>
      </c>
      <c r="Q9">
        <f>_xlfn.QUARTILE.INC($A$10:$G$10,3)</f>
        <v>2.9725000000000001</v>
      </c>
      <c r="R9">
        <f>_xlfn.QUARTILE.INC($A$11:$G$11,3)</f>
        <v>3.839</v>
      </c>
      <c r="S9">
        <f>_xlfn.QUARTILE.INC($A$12:$G$12,3)</f>
        <v>5.4960000000000004</v>
      </c>
      <c r="T9">
        <f>_xlfn.QUARTILE.INC($A$13:$G$13,3)</f>
        <v>5.82</v>
      </c>
      <c r="U9">
        <f>_xlfn.QUARTILE.INC($A$14:$G$14,3)</f>
        <v>6.9574999999999996</v>
      </c>
      <c r="V9">
        <f>_xlfn.QUARTILE.INC($A$15:$G$15,3)</f>
        <v>10.3895</v>
      </c>
      <c r="W9">
        <f>_xlfn.QUARTILE.INC($A$16:$G$16,3)</f>
        <v>9.5614999999999988</v>
      </c>
      <c r="X9">
        <f>_xlfn.QUARTILE.INC($A$17:$G$17,3)</f>
        <v>10.4825</v>
      </c>
      <c r="Y9">
        <f>_xlfn.QUARTILE.INC($A$18:$G$18,3)</f>
        <v>11.5495</v>
      </c>
      <c r="Z9">
        <f>_xlfn.QUARTILE.INC($A$19:$G$19,3)</f>
        <v>11.1435</v>
      </c>
      <c r="AA9">
        <f>_xlfn.QUARTILE.INC($A$20:$G$20,3)</f>
        <v>11.1905</v>
      </c>
      <c r="AB9">
        <f>_xlfn.QUARTILE.INC($A$21:$G$21,3)</f>
        <v>13.041</v>
      </c>
      <c r="AC9">
        <f>_xlfn.QUARTILE.INC($A$22:$G$22,3)</f>
        <v>14.285</v>
      </c>
      <c r="AD9">
        <f>_xlfn.QUARTILE.INC($A$23:$G$23,3)</f>
        <v>15.1205</v>
      </c>
      <c r="AE9">
        <f>_xlfn.QUARTILE.INC($A$24:$G$24,3)</f>
        <v>19.186999999999998</v>
      </c>
      <c r="AF9">
        <f>_xlfn.QUARTILE.INC($A$25:$G$25,3)</f>
        <v>21.282</v>
      </c>
      <c r="AG9">
        <f>_xlfn.QUARTILE.INC($A$26:$G$26,3)</f>
        <v>24.146000000000001</v>
      </c>
      <c r="AH9">
        <f>_xlfn.QUARTILE.INC($A$27:$G$27,3)</f>
        <v>24.327999999999999</v>
      </c>
      <c r="AI9">
        <f>_xlfn.QUARTILE.INC($A$28:$G$28,3)</f>
        <v>29.14</v>
      </c>
      <c r="AJ9">
        <f>_xlfn.QUARTILE.INC($A$29:$G$29,3)</f>
        <v>40.544499999999999</v>
      </c>
      <c r="AK9">
        <f>_xlfn.QUARTILE.INC($A$30:$G$30,3)</f>
        <v>39.712000000000003</v>
      </c>
      <c r="AL9">
        <f>_xlfn.QUARTILE.INC($A$31:$G$31,3)</f>
        <v>46.973500000000001</v>
      </c>
      <c r="AM9">
        <f>_xlfn.QUARTILE.INC($A$32:$G$32,3)</f>
        <v>48.484499999999997</v>
      </c>
      <c r="AN9">
        <f>_xlfn.QUARTILE.INC($A$33:$G$33,3)</f>
        <v>51.591999999999999</v>
      </c>
      <c r="AO9">
        <f>_xlfn.QUARTILE.INC($A$34:$G$34,3)</f>
        <v>52.1965</v>
      </c>
      <c r="AP9">
        <f>_xlfn.QUARTILE.INC($A$35:$G$35,3)</f>
        <v>56.597499999999997</v>
      </c>
      <c r="AQ9">
        <f>_xlfn.QUARTILE.INC($A$36:$G$36,3)</f>
        <v>62.458500000000001</v>
      </c>
      <c r="AR9">
        <f>_xlfn.QUARTILE.INC($A$37:$G$37,3)</f>
        <v>62.637</v>
      </c>
      <c r="AS9">
        <f>_xlfn.QUARTILE.INC($A$38:$G$38,3)</f>
        <v>68.524499999999989</v>
      </c>
      <c r="AT9">
        <f>_xlfn.QUARTILE.INC($A$39:$G$39,3)</f>
        <v>73.056000000000012</v>
      </c>
      <c r="AU9">
        <f>_xlfn.QUARTILE.INC($A$40:$G$40,3)</f>
        <v>72.029499999999999</v>
      </c>
      <c r="AV9">
        <f>_xlfn.QUARTILE.INC($A$41:$G$41,3)</f>
        <v>79.966000000000008</v>
      </c>
      <c r="AW9">
        <f>_xlfn.QUARTILE.INC($A$42:$G$42,3)</f>
        <v>81.246000000000009</v>
      </c>
      <c r="AX9">
        <f>_xlfn.QUARTILE.INC($A$43:$G$43,3)</f>
        <v>86.688500000000005</v>
      </c>
      <c r="AY9">
        <f>_xlfn.QUARTILE.INC($A$44:$G$44,3)</f>
        <v>91.802750000000003</v>
      </c>
      <c r="AZ9">
        <f>_xlfn.QUARTILE.INC($A$45:$G$45,3)</f>
        <v>99.3035</v>
      </c>
      <c r="BA9">
        <f>_xlfn.QUARTILE.INC($A$46:$G$46,3)</f>
        <v>98.272999999999996</v>
      </c>
      <c r="BB9">
        <f>_xlfn.QUARTILE.INC($A$47:$G$47,3)</f>
        <v>106.614</v>
      </c>
      <c r="BC9">
        <f>_xlfn.QUARTILE.INC($A$48:$G$48,3)</f>
        <v>111.8325</v>
      </c>
      <c r="BD9">
        <f>_xlfn.QUARTILE.INC($A$49:$G$49,3)</f>
        <v>113.12649999999999</v>
      </c>
      <c r="BE9">
        <f>_xlfn.QUARTILE.INC($A$50:$G$50,3)</f>
        <v>121.7195</v>
      </c>
      <c r="BF9">
        <f>_xlfn.QUARTILE.INC($A$51:$G$51,3)</f>
        <v>121.7195</v>
      </c>
    </row>
    <row r="10" spans="1:58">
      <c r="A10" s="12">
        <v>4.5190000000000001</v>
      </c>
      <c r="B10" s="16">
        <v>1.234</v>
      </c>
      <c r="C10" s="16">
        <v>6.8150000000000004</v>
      </c>
      <c r="D10" s="10">
        <v>1.161</v>
      </c>
      <c r="E10" s="10">
        <v>0.71899999999999997</v>
      </c>
      <c r="F10">
        <v>1.4259999999999999</v>
      </c>
      <c r="G10">
        <v>1.421</v>
      </c>
      <c r="H10" t="s">
        <v>21</v>
      </c>
      <c r="I10">
        <f>_xlfn.QUARTILE.INC($A$2:$G$2,4)</f>
        <v>0.434</v>
      </c>
      <c r="J10">
        <f>_xlfn.QUARTILE.INC($A$3:$G$3,4)</f>
        <v>2.31</v>
      </c>
      <c r="K10">
        <f>_xlfn.QUARTILE.INC($A$4:$G$4,4)</f>
        <v>2.532</v>
      </c>
      <c r="L10">
        <f>_xlfn.QUARTILE.INC($A$5:$G$5,4)</f>
        <v>2.6539999999999999</v>
      </c>
      <c r="M10">
        <f>_xlfn.QUARTILE.INC($A$6:$G$6,4)</f>
        <v>3.4689999999999999</v>
      </c>
      <c r="N10">
        <f>_xlfn.QUARTILE.INC($A$7:$G$7,4)</f>
        <v>4.3869999999999996</v>
      </c>
      <c r="O10">
        <f>_xlfn.QUARTILE.INC($A$8:$G$8,4)</f>
        <v>4.5490000000000004</v>
      </c>
      <c r="P10">
        <f>_xlfn.QUARTILE.INC($A$9:$G$9,4)</f>
        <v>5.7670000000000003</v>
      </c>
      <c r="Q10">
        <f>_xlfn.QUARTILE.INC($A$10:$G$10,4)</f>
        <v>6.8150000000000004</v>
      </c>
      <c r="R10">
        <f>_xlfn.QUARTILE.INC($A$11:$G$11,4)</f>
        <v>6.4290000000000003</v>
      </c>
      <c r="S10">
        <f>_xlfn.QUARTILE.INC($A$12:$G$12,4)</f>
        <v>7.2160000000000002</v>
      </c>
      <c r="T10">
        <f>_xlfn.QUARTILE.INC($A$13:$G$13,4)</f>
        <v>7.7539999999999996</v>
      </c>
      <c r="U10">
        <f>_xlfn.QUARTILE.INC($A$14:$G$14,4)</f>
        <v>7.2050000000000001</v>
      </c>
      <c r="V10">
        <f>_xlfn.QUARTILE.INC($A$15:$G$15,4)</f>
        <v>10.955</v>
      </c>
      <c r="W10">
        <f>_xlfn.QUARTILE.INC($A$16:$G$16,4)</f>
        <v>11.632</v>
      </c>
      <c r="X10">
        <f>_xlfn.QUARTILE.INC($A$17:$G$17,4)</f>
        <v>12.374000000000001</v>
      </c>
      <c r="Y10">
        <f>_xlfn.QUARTILE.INC($A$18:$G$18,4)</f>
        <v>16.225999999999999</v>
      </c>
      <c r="Z10">
        <f>_xlfn.QUARTILE.INC($A$19:$G$19,4)</f>
        <v>16.128</v>
      </c>
      <c r="AA10">
        <f>_xlfn.QUARTILE.INC($A$20:$G$20,4)</f>
        <v>15.763</v>
      </c>
      <c r="AB10">
        <f>_xlfn.QUARTILE.INC($A$21:$G$21,4)</f>
        <v>24.012</v>
      </c>
      <c r="AC10">
        <f>_xlfn.QUARTILE.INC($A$22:$G$22,4)</f>
        <v>23.952999999999999</v>
      </c>
      <c r="AD10">
        <f>_xlfn.QUARTILE.INC($A$23:$G$23,4)</f>
        <v>27.39</v>
      </c>
      <c r="AE10">
        <f>_xlfn.QUARTILE.INC($A$24:$G$24,4)</f>
        <v>26.417000000000002</v>
      </c>
      <c r="AF10">
        <f>_xlfn.QUARTILE.INC($A$25:$G$25,4)</f>
        <v>27.908999999999999</v>
      </c>
      <c r="AG10">
        <f>_xlfn.QUARTILE.INC($A$26:$G$26,4)</f>
        <v>45.296999999999997</v>
      </c>
      <c r="AH10">
        <f>_xlfn.QUARTILE.INC($A$27:$G$27,4)</f>
        <v>44.250999999999998</v>
      </c>
      <c r="AI10">
        <f>_xlfn.QUARTILE.INC($A$28:$G$28,4)</f>
        <v>46.042999999999999</v>
      </c>
      <c r="AJ10">
        <f>_xlfn.QUARTILE.INC($A$29:$G$29,4)</f>
        <v>52.3</v>
      </c>
      <c r="AK10">
        <f>_xlfn.QUARTILE.INC($A$30:$G$30,4)</f>
        <v>49.347000000000001</v>
      </c>
      <c r="AL10">
        <f>_xlfn.QUARTILE.INC($A$31:$G$31,4)</f>
        <v>59.530999999999999</v>
      </c>
      <c r="AM10">
        <f>_xlfn.QUARTILE.INC($A$32:$G$32,4)</f>
        <v>61.064999999999998</v>
      </c>
      <c r="AN10">
        <f>_xlfn.QUARTILE.INC($A$33:$G$33,4)</f>
        <v>74.506</v>
      </c>
      <c r="AO10">
        <f>_xlfn.QUARTILE.INC($A$34:$G$34,4)</f>
        <v>86.692999999999998</v>
      </c>
      <c r="AP10">
        <f>_xlfn.QUARTILE.INC($A$35:$G$35,4)</f>
        <v>88.256</v>
      </c>
      <c r="AQ10">
        <f>_xlfn.QUARTILE.INC($A$36:$G$36,4)</f>
        <v>101.67400000000001</v>
      </c>
      <c r="AR10">
        <f>_xlfn.QUARTILE.INC($A$37:$G$37,4)</f>
        <v>108.77</v>
      </c>
      <c r="AS10">
        <f>_xlfn.QUARTILE.INC($A$38:$G$38,4)</f>
        <v>115.75700000000001</v>
      </c>
      <c r="AT10">
        <f>_xlfn.QUARTILE.INC($A$39:$G$39,4)</f>
        <v>102.133</v>
      </c>
      <c r="AU10">
        <f>_xlfn.QUARTILE.INC($A$40:$G$40,4)</f>
        <v>115.371</v>
      </c>
      <c r="AV10">
        <f>_xlfn.QUARTILE.INC($A$41:$G$41,4)</f>
        <v>123.749</v>
      </c>
      <c r="AW10">
        <f>_xlfn.QUARTILE.INC($A$42:$G$42,4)</f>
        <v>121.017</v>
      </c>
      <c r="AX10">
        <f>_xlfn.QUARTILE.INC($A$43:$G$43,4)</f>
        <v>132.83600000000001</v>
      </c>
      <c r="AY10">
        <f>_xlfn.QUARTILE.INC($A$44:$G$44,4)</f>
        <v>137.036</v>
      </c>
      <c r="AZ10">
        <f>_xlfn.QUARTILE.INC($A$45:$G$45,4)</f>
        <v>137.80799999999999</v>
      </c>
      <c r="BA10">
        <f>_xlfn.QUARTILE.INC($A$46:$G$46,4)</f>
        <v>153.12299999999999</v>
      </c>
      <c r="BB10">
        <f>_xlfn.QUARTILE.INC($A$47:$G$47,4)</f>
        <v>169.32400000000001</v>
      </c>
      <c r="BC10">
        <f>_xlfn.QUARTILE.INC($A$48:$G$48,4)</f>
        <v>165.459</v>
      </c>
      <c r="BD10">
        <f>_xlfn.QUARTILE.INC($A$49:$G$49,4)</f>
        <v>176.82599999999999</v>
      </c>
      <c r="BE10">
        <f>_xlfn.QUARTILE.INC($A$50:$G$50,4)</f>
        <v>188.14</v>
      </c>
      <c r="BF10">
        <f>_xlfn.QUARTILE.INC($A$51:$G$51,4)</f>
        <v>188.14</v>
      </c>
    </row>
    <row r="11" spans="1:58">
      <c r="A11" s="12">
        <v>5.6760000000000002</v>
      </c>
      <c r="B11" s="16">
        <v>2.0019999999999998</v>
      </c>
      <c r="C11" s="16">
        <v>6.4290000000000003</v>
      </c>
      <c r="D11" s="10">
        <v>1.3460000000000001</v>
      </c>
      <c r="E11" s="10">
        <v>1.5469999999999999</v>
      </c>
      <c r="F11">
        <v>1.9970000000000001</v>
      </c>
      <c r="G11">
        <v>1.5589999999999999</v>
      </c>
    </row>
    <row r="12" spans="1:58">
      <c r="A12" s="12">
        <v>6.0650000000000004</v>
      </c>
      <c r="B12" s="16">
        <v>2.7069999999999999</v>
      </c>
      <c r="C12" s="16">
        <v>7.2160000000000002</v>
      </c>
      <c r="D12" s="10">
        <v>1.3240000000000001</v>
      </c>
      <c r="E12" s="10">
        <v>1.8340000000000001</v>
      </c>
      <c r="F12">
        <v>2.4580000000000002</v>
      </c>
      <c r="G12">
        <v>4.9269999999999996</v>
      </c>
    </row>
    <row r="13" spans="1:58">
      <c r="A13" s="12">
        <v>7.7539999999999996</v>
      </c>
      <c r="B13" s="16">
        <v>3.18</v>
      </c>
      <c r="C13" s="16">
        <v>7.12</v>
      </c>
      <c r="D13" s="10">
        <v>1.429</v>
      </c>
      <c r="E13" s="10">
        <v>1.93</v>
      </c>
      <c r="F13">
        <v>2.238</v>
      </c>
      <c r="G13">
        <v>4.5199999999999996</v>
      </c>
    </row>
    <row r="14" spans="1:58">
      <c r="A14" s="12">
        <v>7.2050000000000001</v>
      </c>
      <c r="B14" s="16">
        <v>2.9910000000000001</v>
      </c>
      <c r="C14" s="16">
        <v>7.1449999999999996</v>
      </c>
      <c r="D14" s="10">
        <v>1.5549999999999999</v>
      </c>
      <c r="E14" s="10">
        <v>2.1669999999999998</v>
      </c>
      <c r="F14">
        <v>2.57</v>
      </c>
      <c r="G14">
        <v>6.77</v>
      </c>
    </row>
    <row r="15" spans="1:58">
      <c r="A15" s="12">
        <v>9.8889999999999993</v>
      </c>
      <c r="B15" s="16">
        <v>2.7930000000000001</v>
      </c>
      <c r="C15" s="16">
        <v>10.89</v>
      </c>
      <c r="D15" s="10">
        <v>1.958</v>
      </c>
      <c r="E15" s="10">
        <v>2.31</v>
      </c>
      <c r="F15">
        <v>3.0070000000000001</v>
      </c>
      <c r="G15">
        <v>10.955</v>
      </c>
    </row>
    <row r="16" spans="1:58">
      <c r="A16" s="12">
        <v>8.0389999999999997</v>
      </c>
      <c r="B16" s="16">
        <v>3.1429999999999998</v>
      </c>
      <c r="C16" s="16">
        <v>11.632</v>
      </c>
      <c r="D16" s="10">
        <v>2.0699999999999998</v>
      </c>
      <c r="E16" s="10">
        <v>2.992</v>
      </c>
      <c r="F16">
        <v>3.177</v>
      </c>
      <c r="G16">
        <v>11.084</v>
      </c>
    </row>
    <row r="17" spans="1:7">
      <c r="A17" s="12">
        <v>8.7360000000000007</v>
      </c>
      <c r="B17" s="16">
        <v>3.746</v>
      </c>
      <c r="C17" s="16">
        <v>12.228999999999999</v>
      </c>
      <c r="D17" s="10">
        <v>1.3089999999999999</v>
      </c>
      <c r="E17" s="10">
        <v>3.2879999999999998</v>
      </c>
      <c r="F17">
        <v>3.9689999999999999</v>
      </c>
      <c r="G17">
        <v>12.374000000000001</v>
      </c>
    </row>
    <row r="18" spans="1:7">
      <c r="A18" s="12">
        <v>10.303000000000001</v>
      </c>
      <c r="B18" s="16">
        <v>3.6309999999999998</v>
      </c>
      <c r="C18" s="16">
        <v>12.795999999999999</v>
      </c>
      <c r="D18" s="10">
        <v>2.6829999999999998</v>
      </c>
      <c r="E18" s="10">
        <v>4.2930000000000001</v>
      </c>
      <c r="F18">
        <v>4.2</v>
      </c>
      <c r="G18">
        <v>16.225999999999999</v>
      </c>
    </row>
    <row r="19" spans="1:7">
      <c r="A19" s="12">
        <v>9.8559999999999999</v>
      </c>
      <c r="B19" s="16">
        <v>4.08</v>
      </c>
      <c r="C19" s="16">
        <v>12.430999999999999</v>
      </c>
      <c r="D19" s="10">
        <v>2.8279999999999998</v>
      </c>
      <c r="E19" s="10">
        <v>3.68</v>
      </c>
      <c r="F19">
        <v>4.1539999999999999</v>
      </c>
      <c r="G19">
        <v>16.128</v>
      </c>
    </row>
    <row r="20" spans="1:7">
      <c r="A20" s="12">
        <v>9.2929999999999993</v>
      </c>
      <c r="B20" s="16">
        <v>3.83</v>
      </c>
      <c r="C20" s="16">
        <v>13.087999999999999</v>
      </c>
      <c r="D20" s="10">
        <v>3.22</v>
      </c>
      <c r="E20" s="10">
        <v>4.3819999999999997</v>
      </c>
      <c r="F20">
        <v>4.6529999999999996</v>
      </c>
      <c r="G20">
        <v>15.763</v>
      </c>
    </row>
    <row r="21" spans="1:7">
      <c r="A21" s="12">
        <v>9.7140000000000004</v>
      </c>
      <c r="B21" s="16">
        <v>4.21</v>
      </c>
      <c r="C21" s="16">
        <v>24.012</v>
      </c>
      <c r="D21" s="10">
        <v>3.6070000000000002</v>
      </c>
      <c r="E21" s="10">
        <v>4.3559999999999999</v>
      </c>
      <c r="F21">
        <v>5.0979999999999999</v>
      </c>
      <c r="G21">
        <v>16.367999999999999</v>
      </c>
    </row>
    <row r="22" spans="1:7">
      <c r="A22" s="12">
        <v>11.252000000000001</v>
      </c>
      <c r="B22" s="16">
        <v>4.5149999999999997</v>
      </c>
      <c r="C22" s="16">
        <v>23.952999999999999</v>
      </c>
      <c r="D22" s="10">
        <v>3.45</v>
      </c>
      <c r="E22" s="10">
        <v>4.6680000000000001</v>
      </c>
      <c r="F22">
        <v>5.7709999999999999</v>
      </c>
      <c r="G22">
        <v>17.318000000000001</v>
      </c>
    </row>
    <row r="23" spans="1:7">
      <c r="A23" s="12">
        <v>12.839</v>
      </c>
      <c r="B23" s="16">
        <v>5.9850000000000003</v>
      </c>
      <c r="C23" s="16">
        <v>27.39</v>
      </c>
      <c r="D23" s="10">
        <v>3.8170000000000002</v>
      </c>
      <c r="E23" s="10">
        <v>6.399</v>
      </c>
      <c r="F23">
        <v>9.0730000000000004</v>
      </c>
      <c r="G23">
        <v>17.402000000000001</v>
      </c>
    </row>
    <row r="24" spans="1:7">
      <c r="A24" s="12">
        <v>13.215</v>
      </c>
      <c r="B24" s="16">
        <v>8.5939999999999994</v>
      </c>
      <c r="C24" s="16">
        <v>26.417000000000002</v>
      </c>
      <c r="D24" s="10">
        <v>4.03</v>
      </c>
      <c r="E24" s="10">
        <v>6.5350000000000001</v>
      </c>
      <c r="F24">
        <v>8.4879999999999995</v>
      </c>
      <c r="G24">
        <v>25.158999999999999</v>
      </c>
    </row>
    <row r="25" spans="1:7">
      <c r="A25" s="12">
        <v>15.673</v>
      </c>
      <c r="B25" s="16">
        <v>8.1720000000000006</v>
      </c>
      <c r="C25" s="16">
        <v>27.908999999999999</v>
      </c>
      <c r="D25" s="10">
        <v>4.7869999999999999</v>
      </c>
      <c r="E25" s="10">
        <v>7.923</v>
      </c>
      <c r="F25">
        <v>8.8940000000000001</v>
      </c>
      <c r="G25">
        <v>26.890999999999998</v>
      </c>
    </row>
    <row r="26" spans="1:7">
      <c r="A26" s="12">
        <v>20.507000000000001</v>
      </c>
      <c r="B26" s="16">
        <v>10.071</v>
      </c>
      <c r="C26" s="16">
        <v>27.785</v>
      </c>
      <c r="D26" s="10">
        <v>5.8289999999999997</v>
      </c>
      <c r="E26" s="10">
        <v>7.0519999999999996</v>
      </c>
      <c r="F26">
        <v>10.728999999999999</v>
      </c>
      <c r="G26">
        <v>45.296999999999997</v>
      </c>
    </row>
    <row r="27" spans="1:7">
      <c r="A27" s="12">
        <v>20.905999999999999</v>
      </c>
      <c r="B27" s="16">
        <v>10.090999999999999</v>
      </c>
      <c r="C27" s="16">
        <v>27.75</v>
      </c>
      <c r="D27" s="10">
        <v>5.9489999999999998</v>
      </c>
      <c r="E27" s="10">
        <v>8.31</v>
      </c>
      <c r="F27">
        <v>10.563000000000001</v>
      </c>
      <c r="G27">
        <v>44.250999999999998</v>
      </c>
    </row>
    <row r="28" spans="1:7">
      <c r="A28" s="12">
        <v>21.797999999999998</v>
      </c>
      <c r="B28" s="16">
        <v>9.9209999999999994</v>
      </c>
      <c r="C28" s="16">
        <v>36.481999999999999</v>
      </c>
      <c r="D28" s="10">
        <v>7.194</v>
      </c>
      <c r="E28" s="10">
        <v>8.3409999999999993</v>
      </c>
      <c r="F28">
        <v>13.369</v>
      </c>
      <c r="G28">
        <v>46.042999999999999</v>
      </c>
    </row>
    <row r="29" spans="1:7">
      <c r="A29" s="12">
        <v>44.457000000000001</v>
      </c>
      <c r="B29" s="16">
        <v>12.301</v>
      </c>
      <c r="C29" s="16">
        <v>36.631999999999998</v>
      </c>
      <c r="D29" s="10">
        <v>6.23</v>
      </c>
      <c r="E29" s="10">
        <v>8.5850000000000009</v>
      </c>
      <c r="F29">
        <v>14.087999999999999</v>
      </c>
      <c r="G29">
        <v>52.3</v>
      </c>
    </row>
    <row r="30" spans="1:7">
      <c r="A30" s="12">
        <v>42.241</v>
      </c>
      <c r="B30" s="16">
        <v>12.035</v>
      </c>
      <c r="C30" s="16">
        <v>37.183</v>
      </c>
      <c r="D30" s="10">
        <v>6.8710000000000004</v>
      </c>
      <c r="E30" s="10">
        <v>8.2360000000000007</v>
      </c>
      <c r="F30">
        <v>14.301</v>
      </c>
      <c r="G30">
        <v>49.347000000000001</v>
      </c>
    </row>
    <row r="31" spans="1:7">
      <c r="A31" s="12">
        <v>45.853000000000002</v>
      </c>
      <c r="B31" s="16">
        <v>11.8</v>
      </c>
      <c r="C31" s="16">
        <v>48.094000000000001</v>
      </c>
      <c r="D31" s="10">
        <v>7.7430000000000003</v>
      </c>
      <c r="E31" s="10">
        <v>8.4540000000000006</v>
      </c>
      <c r="F31">
        <v>16.358000000000001</v>
      </c>
      <c r="G31">
        <v>59.530999999999999</v>
      </c>
    </row>
    <row r="32" spans="1:7">
      <c r="A32" s="12">
        <v>46.572000000000003</v>
      </c>
      <c r="B32" s="16">
        <v>13.566000000000001</v>
      </c>
      <c r="C32" s="16">
        <v>50.396999999999998</v>
      </c>
      <c r="D32" s="10">
        <v>7.99</v>
      </c>
      <c r="E32" s="10">
        <v>8.5030000000000001</v>
      </c>
      <c r="F32">
        <v>16.04</v>
      </c>
      <c r="G32">
        <v>61.064999999999998</v>
      </c>
    </row>
    <row r="33" spans="1:7">
      <c r="A33" s="12">
        <v>50.283999999999999</v>
      </c>
      <c r="B33" s="16">
        <v>11.727</v>
      </c>
      <c r="C33" s="16">
        <v>52.9</v>
      </c>
      <c r="D33" s="10">
        <v>8.5449999999999999</v>
      </c>
      <c r="E33" s="10">
        <v>8.923</v>
      </c>
      <c r="F33">
        <v>16.872</v>
      </c>
      <c r="G33">
        <v>74.506</v>
      </c>
    </row>
    <row r="34" spans="1:7">
      <c r="A34" s="12">
        <v>47.268000000000001</v>
      </c>
      <c r="B34" s="16">
        <v>12.45</v>
      </c>
      <c r="C34" s="16">
        <v>57.125</v>
      </c>
      <c r="D34" s="10">
        <v>8.3930000000000007</v>
      </c>
      <c r="E34" s="10">
        <v>9.0839999999999996</v>
      </c>
      <c r="F34">
        <v>16.37</v>
      </c>
      <c r="G34">
        <v>86.692999999999998</v>
      </c>
    </row>
    <row r="35" spans="1:7">
      <c r="A35" s="12">
        <v>48.634999999999998</v>
      </c>
      <c r="B35" s="16">
        <v>11.913</v>
      </c>
      <c r="C35" s="16">
        <v>64.56</v>
      </c>
      <c r="D35" s="10">
        <v>8.8539999999999992</v>
      </c>
      <c r="E35" s="10">
        <v>9.1929999999999996</v>
      </c>
      <c r="F35">
        <v>23.225999999999999</v>
      </c>
      <c r="G35">
        <v>88.256</v>
      </c>
    </row>
    <row r="36" spans="1:7">
      <c r="A36" s="12">
        <v>61.578000000000003</v>
      </c>
      <c r="B36" s="16">
        <v>13.462</v>
      </c>
      <c r="C36" s="16">
        <v>63.338999999999999</v>
      </c>
      <c r="D36" s="10">
        <v>9.5609999999999999</v>
      </c>
      <c r="E36" s="10">
        <v>9.0749999999999993</v>
      </c>
      <c r="F36">
        <v>23.893000000000001</v>
      </c>
      <c r="G36">
        <v>101.67400000000001</v>
      </c>
    </row>
    <row r="37" spans="1:7">
      <c r="A37" s="12">
        <v>60.536999999999999</v>
      </c>
      <c r="B37" s="16">
        <v>15.14</v>
      </c>
      <c r="C37" s="16">
        <v>64.736999999999995</v>
      </c>
      <c r="D37" s="10">
        <v>19.048999999999999</v>
      </c>
      <c r="E37" s="10">
        <v>9.2460000000000004</v>
      </c>
      <c r="F37">
        <v>22.86</v>
      </c>
      <c r="G37">
        <v>108.77</v>
      </c>
    </row>
    <row r="38" spans="1:7">
      <c r="A38" s="12">
        <v>60.817999999999998</v>
      </c>
      <c r="B38" s="16">
        <v>16.760000000000002</v>
      </c>
      <c r="C38" s="16">
        <v>76.230999999999995</v>
      </c>
      <c r="D38" s="10">
        <v>20.838000000000001</v>
      </c>
      <c r="E38" s="10">
        <v>11.584</v>
      </c>
      <c r="F38">
        <v>25.965</v>
      </c>
      <c r="G38">
        <v>115.75700000000001</v>
      </c>
    </row>
    <row r="39" spans="1:7">
      <c r="A39" s="12">
        <v>66.176000000000002</v>
      </c>
      <c r="B39" s="16">
        <v>16.565000000000001</v>
      </c>
      <c r="C39" s="16">
        <v>79.936000000000007</v>
      </c>
      <c r="D39" s="10">
        <v>20.667000000000002</v>
      </c>
      <c r="E39" s="10">
        <v>12.801</v>
      </c>
      <c r="F39">
        <v>42.981999999999999</v>
      </c>
      <c r="G39">
        <v>102.133</v>
      </c>
    </row>
    <row r="40" spans="1:7">
      <c r="A40" s="12">
        <v>67.861999999999995</v>
      </c>
      <c r="B40" s="16">
        <v>17.100000000000001</v>
      </c>
      <c r="C40" s="16">
        <v>76.197000000000003</v>
      </c>
      <c r="D40" s="10">
        <v>22.231999999999999</v>
      </c>
      <c r="E40" s="10">
        <v>15.63</v>
      </c>
      <c r="F40">
        <v>44.72</v>
      </c>
      <c r="G40">
        <v>115.371</v>
      </c>
    </row>
    <row r="41" spans="1:7">
      <c r="A41" s="12">
        <v>81.807000000000002</v>
      </c>
      <c r="B41" s="16">
        <v>16.759</v>
      </c>
      <c r="C41" s="16">
        <v>78.125</v>
      </c>
      <c r="D41" s="10">
        <v>21.928999999999998</v>
      </c>
      <c r="E41" s="10">
        <v>16.411999999999999</v>
      </c>
      <c r="F41">
        <v>46.508000000000003</v>
      </c>
      <c r="G41">
        <v>123.749</v>
      </c>
    </row>
    <row r="42" spans="1:7">
      <c r="A42" s="12">
        <v>84.207999999999998</v>
      </c>
      <c r="B42" s="16">
        <v>18.757000000000001</v>
      </c>
      <c r="C42" s="16">
        <v>78.284000000000006</v>
      </c>
      <c r="D42" s="10">
        <v>23.565000000000001</v>
      </c>
      <c r="E42" s="10">
        <v>16.827999999999999</v>
      </c>
      <c r="F42">
        <v>50.688000000000002</v>
      </c>
      <c r="G42">
        <v>121.017</v>
      </c>
    </row>
    <row r="43" spans="1:7">
      <c r="A43" s="12">
        <v>85.896000000000001</v>
      </c>
      <c r="B43" s="16">
        <v>19.446999999999999</v>
      </c>
      <c r="C43" s="16">
        <v>87.480999999999995</v>
      </c>
      <c r="D43" s="10">
        <v>23.577000000000002</v>
      </c>
      <c r="E43" s="10">
        <v>16.713999999999999</v>
      </c>
      <c r="F43">
        <v>51.18</v>
      </c>
      <c r="G43">
        <v>132.83600000000001</v>
      </c>
    </row>
    <row r="44" spans="1:7">
      <c r="A44" s="12">
        <v>91.945999999999998</v>
      </c>
      <c r="B44" s="16">
        <v>19.492000000000001</v>
      </c>
      <c r="C44" s="16">
        <v>91.373000000000005</v>
      </c>
      <c r="D44" s="10">
        <v>28.305</v>
      </c>
      <c r="E44" s="10">
        <v>16.759</v>
      </c>
      <c r="G44">
        <v>137.036</v>
      </c>
    </row>
    <row r="45" spans="1:7">
      <c r="A45" s="12">
        <v>101.529</v>
      </c>
      <c r="B45" s="16">
        <v>20.103999999999999</v>
      </c>
      <c r="C45" s="16">
        <v>97.078000000000003</v>
      </c>
      <c r="D45" s="10">
        <v>28.204000000000001</v>
      </c>
      <c r="E45" s="10">
        <v>19.443000000000001</v>
      </c>
      <c r="F45">
        <v>58.040999999999997</v>
      </c>
      <c r="G45">
        <v>137.80799999999999</v>
      </c>
    </row>
    <row r="46" spans="1:7">
      <c r="A46" s="12">
        <v>97.256</v>
      </c>
      <c r="B46" s="16">
        <v>21.129000000000001</v>
      </c>
      <c r="C46" s="16">
        <v>99.29</v>
      </c>
      <c r="D46" s="10">
        <v>68.897999999999996</v>
      </c>
      <c r="E46" s="10">
        <v>17.937999999999999</v>
      </c>
      <c r="F46">
        <v>58.371000000000002</v>
      </c>
      <c r="G46">
        <v>153.12299999999999</v>
      </c>
    </row>
    <row r="47" spans="1:7">
      <c r="A47" s="12">
        <v>104.227</v>
      </c>
      <c r="B47" s="16">
        <v>25.010999999999999</v>
      </c>
      <c r="C47" s="16">
        <v>109.001</v>
      </c>
      <c r="D47" s="10">
        <v>70.456000000000003</v>
      </c>
      <c r="E47" s="10">
        <v>18.713000000000001</v>
      </c>
      <c r="F47">
        <v>73.403999999999996</v>
      </c>
      <c r="G47">
        <v>169.32400000000001</v>
      </c>
    </row>
    <row r="48" spans="1:7">
      <c r="A48" s="12">
        <v>107.88</v>
      </c>
      <c r="B48" s="16">
        <v>24.782</v>
      </c>
      <c r="C48" s="16">
        <v>115.785</v>
      </c>
      <c r="D48" s="10">
        <v>81.673000000000002</v>
      </c>
      <c r="E48" s="10">
        <v>20.071999999999999</v>
      </c>
      <c r="F48">
        <v>73.790999999999997</v>
      </c>
      <c r="G48">
        <v>165.459</v>
      </c>
    </row>
    <row r="49" spans="1:7">
      <c r="A49" s="12">
        <v>113.545</v>
      </c>
      <c r="B49" s="16">
        <v>28.873999999999999</v>
      </c>
      <c r="C49" s="16">
        <v>112.708</v>
      </c>
      <c r="D49" s="10">
        <v>85.837000000000003</v>
      </c>
      <c r="E49" s="10">
        <v>20.905999999999999</v>
      </c>
      <c r="F49">
        <v>85.938999999999993</v>
      </c>
      <c r="G49">
        <v>176.82599999999999</v>
      </c>
    </row>
    <row r="50" spans="1:7">
      <c r="A50" s="12">
        <v>121.321</v>
      </c>
      <c r="B50" s="16">
        <v>30.72</v>
      </c>
      <c r="C50" s="16">
        <v>122.11799999999999</v>
      </c>
      <c r="D50" s="10">
        <v>85.76</v>
      </c>
      <c r="E50" s="10">
        <v>21.908999999999999</v>
      </c>
      <c r="F50">
        <v>85.504999999999995</v>
      </c>
      <c r="G50">
        <v>188.14</v>
      </c>
    </row>
    <row r="51" spans="1:7">
      <c r="A51" s="12">
        <v>121.321</v>
      </c>
      <c r="B51" s="16">
        <v>30.72</v>
      </c>
      <c r="C51" s="16">
        <v>122.11799999999999</v>
      </c>
      <c r="D51" s="10">
        <v>85.76</v>
      </c>
      <c r="E51" s="10">
        <v>21.908999999999999</v>
      </c>
      <c r="F51">
        <v>85.504999999999995</v>
      </c>
      <c r="G51">
        <v>188.14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F51"/>
  <sheetViews>
    <sheetView workbookViewId="0">
      <selection activeCell="H6" sqref="A1:BF51"/>
    </sheetView>
  </sheetViews>
  <sheetFormatPr defaultColWidth="11.42578125" defaultRowHeight="15"/>
  <sheetData>
    <row r="1" spans="1:58">
      <c r="A1" s="11" t="s">
        <v>61</v>
      </c>
      <c r="B1" s="11" t="s">
        <v>60</v>
      </c>
      <c r="C1" s="11" t="s">
        <v>59</v>
      </c>
      <c r="D1" s="11" t="s">
        <v>58</v>
      </c>
      <c r="E1" s="11" t="s">
        <v>57</v>
      </c>
      <c r="F1" s="11" t="s">
        <v>56</v>
      </c>
      <c r="G1" s="11" t="s">
        <v>55</v>
      </c>
    </row>
    <row r="2" spans="1:58">
      <c r="A2" s="12">
        <v>0.26200000000000001</v>
      </c>
      <c r="B2" s="13">
        <v>0.34300000000000003</v>
      </c>
      <c r="C2" s="14">
        <v>0.434</v>
      </c>
      <c r="D2" s="15">
        <v>0.22600000000000001</v>
      </c>
      <c r="E2" s="15">
        <v>0.24299999999999999</v>
      </c>
      <c r="F2">
        <v>0.27700000000000002</v>
      </c>
      <c r="G2">
        <v>0.24</v>
      </c>
    </row>
    <row r="3" spans="1:58">
      <c r="A3" s="12">
        <v>1.9710000000000001</v>
      </c>
      <c r="B3" s="13">
        <v>0.245</v>
      </c>
      <c r="C3" s="14">
        <v>0.124</v>
      </c>
      <c r="D3" s="15">
        <v>6.7000000000000004E-2</v>
      </c>
      <c r="E3" s="15">
        <v>0.14099999999999999</v>
      </c>
      <c r="F3">
        <v>9.4E-2</v>
      </c>
      <c r="G3">
        <v>0.184</v>
      </c>
    </row>
    <row r="4" spans="1:58">
      <c r="A4" s="12">
        <v>1.149</v>
      </c>
      <c r="B4" s="13">
        <v>0.191</v>
      </c>
      <c r="C4" s="14">
        <v>0.34699999999999998</v>
      </c>
      <c r="D4" s="15">
        <v>0.13800000000000001</v>
      </c>
      <c r="E4" s="15">
        <v>0.13100000000000001</v>
      </c>
      <c r="F4">
        <v>0.41199999999999998</v>
      </c>
      <c r="G4">
        <v>0.13800000000000001</v>
      </c>
    </row>
    <row r="5" spans="1:58">
      <c r="A5" s="12">
        <v>1.9450000000000001</v>
      </c>
      <c r="B5" s="13">
        <v>0.21099999999999999</v>
      </c>
      <c r="C5" s="14">
        <v>1.008</v>
      </c>
      <c r="D5" s="15">
        <v>9.5000000000000001E-2</v>
      </c>
      <c r="E5" s="15">
        <v>0.25600000000000001</v>
      </c>
      <c r="F5">
        <v>0.371</v>
      </c>
      <c r="G5">
        <v>0.219</v>
      </c>
    </row>
    <row r="6" spans="1:58">
      <c r="A6" s="12">
        <v>2.2120000000000002</v>
      </c>
      <c r="B6" s="13">
        <v>0.30299999999999999</v>
      </c>
      <c r="C6" s="14">
        <v>0.629</v>
      </c>
      <c r="D6" s="15">
        <v>0.126</v>
      </c>
      <c r="E6" s="15">
        <v>0.23899999999999999</v>
      </c>
      <c r="F6">
        <v>0.45300000000000001</v>
      </c>
      <c r="G6">
        <v>0.23899999999999999</v>
      </c>
      <c r="H6" t="s">
        <v>13</v>
      </c>
      <c r="I6">
        <f>_xlfn.QUARTILE.INC($A$2:$G$2,0)</f>
        <v>0.22600000000000001</v>
      </c>
      <c r="J6">
        <f>_xlfn.QUARTILE.INC($A$3:$G$3,0)</f>
        <v>6.7000000000000004E-2</v>
      </c>
      <c r="K6">
        <f>_xlfn.QUARTILE.INC($A$4:$G$4,0)</f>
        <v>0.13100000000000001</v>
      </c>
      <c r="L6">
        <f>_xlfn.QUARTILE.INC($A$5:$G$5,0)</f>
        <v>9.5000000000000001E-2</v>
      </c>
      <c r="M6">
        <f>_xlfn.QUARTILE.INC($A$6:$G$6,0)</f>
        <v>0.126</v>
      </c>
      <c r="N6">
        <f>_xlfn.QUARTILE.INC($A$7:$G$7,0)</f>
        <v>0.20300000000000001</v>
      </c>
      <c r="O6">
        <f>_xlfn.QUARTILE.INC($A$8:$G$8,0)</f>
        <v>0.31</v>
      </c>
      <c r="P6">
        <f>_xlfn.QUARTILE.INC($A$9:$G$9,0)</f>
        <v>0.35099999999999998</v>
      </c>
      <c r="Q6">
        <f>_xlfn.QUARTILE.INC($A$10:$G$10,0)</f>
        <v>0.36699999999999999</v>
      </c>
      <c r="R6">
        <f>_xlfn.QUARTILE.INC($A$11:$G$11,0)</f>
        <v>0.70899999999999996</v>
      </c>
      <c r="S6">
        <f>_xlfn.QUARTILE.INC($A$12:$G$12,0)</f>
        <v>0.433</v>
      </c>
      <c r="T6">
        <f>_xlfn.QUARTILE.INC($A$13:$G$13,0)</f>
        <v>0.50900000000000001</v>
      </c>
      <c r="U6">
        <f>_xlfn.QUARTILE.INC($A$14:$G$14,0)</f>
        <v>0.60299999999999998</v>
      </c>
      <c r="V6">
        <f>_xlfn.QUARTILE.INC($A$15:$G$15,0)</f>
        <v>0.54500000000000004</v>
      </c>
      <c r="W6">
        <f>_xlfn.QUARTILE.INC($A$16:$G$16,0)</f>
        <v>0.79200000000000004</v>
      </c>
      <c r="X6">
        <f>_xlfn.QUARTILE.INC($A$17:$G$17,0)</f>
        <v>0.74099999999999999</v>
      </c>
      <c r="Y6">
        <f>_xlfn.QUARTILE.INC($A$18:$G$18,0)</f>
        <v>1.087</v>
      </c>
      <c r="Z6">
        <f>_xlfn.QUARTILE.INC($A$19:$G$19,0)</f>
        <v>0.879</v>
      </c>
      <c r="AA6">
        <f>_xlfn.QUARTILE.INC($A$20:$G$20,0)</f>
        <v>0.77700000000000002</v>
      </c>
      <c r="AB6">
        <f>_xlfn.QUARTILE.INC($A$21:$G$21,0)</f>
        <v>0.94199999999999995</v>
      </c>
      <c r="AC6">
        <f>_xlfn.QUARTILE.INC($A$22:$G$22,0)</f>
        <v>1.3</v>
      </c>
      <c r="AD6">
        <f>_xlfn.QUARTILE.INC($A$23:$G$23,0)</f>
        <v>2.5089999999999999</v>
      </c>
      <c r="AE6">
        <f>_xlfn.QUARTILE.INC($A$24:$G$24,0)</f>
        <v>0.92500000000000004</v>
      </c>
      <c r="AF6">
        <f>_xlfn.QUARTILE.INC($A$25:$G$25,0)</f>
        <v>0.55000000000000004</v>
      </c>
      <c r="AG6">
        <f>_xlfn.QUARTILE.INC($A$26:$G$26,0)</f>
        <v>0.311</v>
      </c>
      <c r="AH6">
        <f>_xlfn.QUARTILE.INC($A$27:$G$27,0)</f>
        <v>0.27400000000000002</v>
      </c>
      <c r="AI6">
        <f>_xlfn.QUARTILE.INC($A$28:$G$28,0)</f>
        <v>0.27</v>
      </c>
      <c r="AJ6">
        <f>_xlfn.QUARTILE.INC($A$29:$G$29,0)</f>
        <v>0.33500000000000002</v>
      </c>
      <c r="AK6">
        <f>_xlfn.QUARTILE.INC($A$30:$G$30,0)</f>
        <v>0.90100000000000002</v>
      </c>
      <c r="AL6">
        <f>_xlfn.QUARTILE.INC($A$31:$G$31,0)</f>
        <v>0.27900000000000003</v>
      </c>
      <c r="AM6">
        <f>_xlfn.QUARTILE.INC($A$32:$G$32,0)</f>
        <v>0.997</v>
      </c>
      <c r="AN6">
        <f>_xlfn.QUARTILE.INC($A$33:$G$33,0)</f>
        <v>0.34100000000000003</v>
      </c>
      <c r="AO6">
        <f>_xlfn.QUARTILE.INC($A$34:$G$34,0)</f>
        <v>0.94</v>
      </c>
      <c r="AP6">
        <f>_xlfn.QUARTILE.INC($A$35:$G$35,0)</f>
        <v>0.27100000000000002</v>
      </c>
      <c r="AQ6">
        <f>_xlfn.QUARTILE.INC($A$36:$G$36,0)</f>
        <v>0.23599999999999999</v>
      </c>
      <c r="AR6">
        <f>_xlfn.QUARTILE.INC($A$37:$G$37,0)</f>
        <v>0.255</v>
      </c>
      <c r="AS6">
        <f>_xlfn.QUARTILE.INC($A$38:$G$38,0)</f>
        <v>0.28899999999999998</v>
      </c>
      <c r="AT6">
        <f>_xlfn.QUARTILE.INC($A$39:$G$39,0)</f>
        <v>0.29699999999999999</v>
      </c>
      <c r="AU6">
        <f>_xlfn.QUARTILE.INC($A$40:$G$40,0)</f>
        <v>0.36199999999999999</v>
      </c>
      <c r="AV6">
        <f>_xlfn.QUARTILE.INC($A$41:$G$41,0)</f>
        <v>0.38700000000000001</v>
      </c>
      <c r="AW6">
        <f>_xlfn.QUARTILE.INC($A$42:$G$42,0)</f>
        <v>0.35299999999999998</v>
      </c>
      <c r="AX6">
        <f>_xlfn.QUARTILE.INC($A$43:$G$43,0)</f>
        <v>0.38500000000000001</v>
      </c>
      <c r="AY6">
        <f>_xlfn.QUARTILE.INC($A$44:$G$44,0)</f>
        <v>0.38500000000000001</v>
      </c>
      <c r="AZ6">
        <f>_xlfn.QUARTILE.INC($A$45:$G$45,0)</f>
        <v>0.71399999999999997</v>
      </c>
      <c r="BA6">
        <f>_xlfn.QUARTILE.INC($A$46:$G$46,0)</f>
        <v>0.377</v>
      </c>
      <c r="BB6">
        <f>_xlfn.QUARTILE.INC($A$47:$G$47,0)</f>
        <v>0.373</v>
      </c>
      <c r="BC6">
        <f>_xlfn.QUARTILE.INC($A$48:$G$48,0)</f>
        <v>0.39400000000000002</v>
      </c>
      <c r="BD6">
        <f>_xlfn.QUARTILE.INC($A$49:$G$49,0)</f>
        <v>0.39300000000000002</v>
      </c>
      <c r="BE6">
        <f>_xlfn.QUARTILE.INC($A$50:$G$50,0)</f>
        <v>0.42299999999999999</v>
      </c>
      <c r="BF6">
        <f>_xlfn.QUARTILE.INC($A$51:$G$51,0)</f>
        <v>0.44900000000000001</v>
      </c>
    </row>
    <row r="7" spans="1:58">
      <c r="A7" s="12">
        <v>2.1880000000000002</v>
      </c>
      <c r="B7" s="16">
        <v>0.373</v>
      </c>
      <c r="C7" s="16">
        <v>0.88600000000000001</v>
      </c>
      <c r="D7" s="10">
        <v>0.20300000000000001</v>
      </c>
      <c r="E7" s="10">
        <v>0.27100000000000002</v>
      </c>
      <c r="F7">
        <v>0.54600000000000004</v>
      </c>
      <c r="G7">
        <v>0.34899999999999998</v>
      </c>
      <c r="H7" t="s">
        <v>15</v>
      </c>
      <c r="I7">
        <f>_xlfn.QUARTILE.INC($A$2:$G$2,1)</f>
        <v>0.24149999999999999</v>
      </c>
      <c r="J7">
        <f>_xlfn.QUARTILE.INC($A$3:$G$3,1)</f>
        <v>0.109</v>
      </c>
      <c r="K7">
        <f>_xlfn.QUARTILE.INC($A$4:$G$4,1)</f>
        <v>0.13800000000000001</v>
      </c>
      <c r="L7">
        <f>_xlfn.QUARTILE.INC($A$5:$G$5,1)</f>
        <v>0.215</v>
      </c>
      <c r="M7">
        <f>_xlfn.QUARTILE.INC($A$6:$G$6,1)</f>
        <v>0.23899999999999999</v>
      </c>
      <c r="N7">
        <f>_xlfn.QUARTILE.INC($A$7:$G$7,1)</f>
        <v>0.31</v>
      </c>
      <c r="O7">
        <f>_xlfn.QUARTILE.INC($A$8:$G$8,1)</f>
        <v>0.40249999999999997</v>
      </c>
      <c r="P7">
        <f>_xlfn.QUARTILE.INC($A$9:$G$9,1)</f>
        <v>0.47799999999999998</v>
      </c>
      <c r="Q7">
        <f>_xlfn.QUARTILE.INC($A$10:$G$10,1)</f>
        <v>0.74950000000000006</v>
      </c>
      <c r="R7">
        <f>_xlfn.QUARTILE.INC($A$11:$G$11,1)</f>
        <v>1.0185</v>
      </c>
      <c r="S7">
        <f>_xlfn.QUARTILE.INC($A$12:$G$12,1)</f>
        <v>0.97299999999999998</v>
      </c>
      <c r="T7">
        <f>_xlfn.QUARTILE.INC($A$13:$G$13,1)</f>
        <v>0.90749999999999997</v>
      </c>
      <c r="U7">
        <f>_xlfn.QUARTILE.INC($A$14:$G$14,1)</f>
        <v>1.0445</v>
      </c>
      <c r="V7">
        <f>_xlfn.QUARTILE.INC($A$15:$G$15,1)</f>
        <v>1.577</v>
      </c>
      <c r="W7">
        <f>_xlfn.QUARTILE.INC($A$16:$G$16,1)</f>
        <v>1.343</v>
      </c>
      <c r="X7">
        <f>_xlfn.QUARTILE.INC($A$17:$G$17,1)</f>
        <v>1.4485000000000001</v>
      </c>
      <c r="Y7">
        <f>_xlfn.QUARTILE.INC($A$18:$G$18,1)</f>
        <v>1.3915000000000002</v>
      </c>
      <c r="Z7">
        <f>_xlfn.QUARTILE.INC($A$19:$G$19,1)</f>
        <v>1.7324999999999999</v>
      </c>
      <c r="AA7">
        <f>_xlfn.QUARTILE.INC($A$20:$G$20,1)</f>
        <v>1.8155000000000001</v>
      </c>
      <c r="AB7">
        <f>_xlfn.QUARTILE.INC($A$21:$G$21,1)</f>
        <v>2.3460000000000001</v>
      </c>
      <c r="AC7">
        <f>_xlfn.QUARTILE.INC($A$22:$G$22,1)</f>
        <v>2.6105</v>
      </c>
      <c r="AD7">
        <f>_xlfn.QUARTILE.INC($A$23:$G$23,1)</f>
        <v>2.8559999999999999</v>
      </c>
      <c r="AE7">
        <f>_xlfn.QUARTILE.INC($A$24:$G$24,1)</f>
        <v>3.35</v>
      </c>
      <c r="AF7">
        <f>_xlfn.QUARTILE.INC($A$25:$G$25,1)</f>
        <v>2.6524999999999999</v>
      </c>
      <c r="AG7">
        <f>_xlfn.QUARTILE.INC($A$26:$G$26,1)</f>
        <v>1.8374999999999999</v>
      </c>
      <c r="AH7">
        <f>_xlfn.QUARTILE.INC($A$27:$G$27,1)</f>
        <v>2.5350000000000001</v>
      </c>
      <c r="AI7">
        <f>_xlfn.QUARTILE.INC($A$28:$G$28,1)</f>
        <v>2.4415</v>
      </c>
      <c r="AJ7">
        <f>_xlfn.QUARTILE.INC($A$29:$G$29,1)</f>
        <v>1.7509999999999999</v>
      </c>
      <c r="AK7">
        <f>_xlfn.QUARTILE.INC($A$30:$G$30,1)</f>
        <v>3.6429999999999998</v>
      </c>
      <c r="AL7">
        <f>_xlfn.QUARTILE.INC($A$31:$G$31,1)</f>
        <v>3.5864999999999996</v>
      </c>
      <c r="AM7">
        <f>_xlfn.QUARTILE.INC($A$32:$G$32,1)</f>
        <v>3.1509999999999998</v>
      </c>
      <c r="AN7">
        <f>_xlfn.QUARTILE.INC($A$33:$G$33,1)</f>
        <v>2.7334999999999998</v>
      </c>
      <c r="AO7">
        <f>_xlfn.QUARTILE.INC($A$34:$G$34,1)</f>
        <v>4.9485000000000001</v>
      </c>
      <c r="AP7">
        <f>_xlfn.QUARTILE.INC($A$35:$G$35,0)</f>
        <v>0.27100000000000002</v>
      </c>
      <c r="AQ7">
        <f>_xlfn.QUARTILE.INC($A$36:$G$36,1)</f>
        <v>5.5594999999999999</v>
      </c>
      <c r="AR7">
        <f>_xlfn.QUARTILE.INC($A$37:$G$37,1)</f>
        <v>0.58725000000000005</v>
      </c>
      <c r="AS7">
        <f>_xlfn.QUARTILE.INC($A$38:$G$38,1)</f>
        <v>0.51550000000000007</v>
      </c>
      <c r="AT7">
        <f>_xlfn.QUARTILE.INC($A$39:$G$39,1)</f>
        <v>0.5575</v>
      </c>
      <c r="AU7">
        <f>_xlfn.QUARTILE.INC($A$40:$G$40,1)</f>
        <v>0.4985</v>
      </c>
      <c r="AV7">
        <f>_xlfn.QUARTILE.INC($A$41:$G$41,1)</f>
        <v>0.54499999999999993</v>
      </c>
      <c r="AW7">
        <f>_xlfn.QUARTILE.INC($A$42:$G$42,1)</f>
        <v>0.54500000000000004</v>
      </c>
      <c r="AX7">
        <f>_xlfn.QUARTILE.INC($A$43:$G$43,1)</f>
        <v>0.51549999999999996</v>
      </c>
      <c r="AY7">
        <f>_xlfn.QUARTILE.INC($A$44:$G$44,1)</f>
        <v>0.55000000000000004</v>
      </c>
      <c r="AZ7">
        <f>_xlfn.QUARTILE.INC($A$45:$G$45,1)</f>
        <v>1.2542499999999999</v>
      </c>
      <c r="BA7">
        <f>_xlfn.QUARTILE.INC($A$46:$G$46,1)</f>
        <v>0.629</v>
      </c>
      <c r="BB7">
        <f>_xlfn.QUARTILE.INC($A$47:$G$47,1)</f>
        <v>0.63500000000000001</v>
      </c>
      <c r="BC7">
        <f>_xlfn.QUARTILE.INC($A$48:$G$48,1)</f>
        <v>0.61350000000000005</v>
      </c>
      <c r="BD7">
        <f>_xlfn.QUARTILE.INC($A$49:$G$49,1)</f>
        <v>0.50649999999999995</v>
      </c>
      <c r="BE7">
        <f>_xlfn.QUARTILE.INC($A$50:$G$50,1)</f>
        <v>0.621</v>
      </c>
      <c r="BF7">
        <f>_xlfn.QUARTILE.INC($A$51:$G$51,1)</f>
        <v>0.79649999999999999</v>
      </c>
    </row>
    <row r="8" spans="1:58">
      <c r="A8" s="12">
        <v>2.3809999999999998</v>
      </c>
      <c r="B8" s="16">
        <v>0.38100000000000001</v>
      </c>
      <c r="C8" s="16">
        <v>0.95899999999999996</v>
      </c>
      <c r="D8" s="10">
        <v>0.42399999999999999</v>
      </c>
      <c r="E8" s="10">
        <v>0.31</v>
      </c>
      <c r="F8">
        <v>0.80400000000000005</v>
      </c>
      <c r="G8">
        <v>0.57499999999999996</v>
      </c>
      <c r="H8" t="s">
        <v>17</v>
      </c>
      <c r="I8">
        <f>_xlfn.QUARTILE.INC($A$2:$G$2,2)</f>
        <v>0.26200000000000001</v>
      </c>
      <c r="J8">
        <f>_xlfn.QUARTILE.INC($A$3:$G$3,2)</f>
        <v>0.14099999999999999</v>
      </c>
      <c r="K8">
        <f>_xlfn.QUARTILE.INC($A$4:$G$4,2)</f>
        <v>0.191</v>
      </c>
      <c r="L8">
        <f>_xlfn.QUARTILE.INC($A$5:$G$5,2)</f>
        <v>0.25600000000000001</v>
      </c>
      <c r="M8">
        <f>_xlfn.QUARTILE.INC($A$6:$G$6,2)</f>
        <v>0.30299999999999999</v>
      </c>
      <c r="N8">
        <f>_xlfn.QUARTILE.INC($A$7:$G$7,2)</f>
        <v>0.373</v>
      </c>
      <c r="O8">
        <f>_xlfn.QUARTILE.INC($A$8:$G$8,2)</f>
        <v>0.57499999999999996</v>
      </c>
      <c r="P8">
        <f>_xlfn.QUARTILE.INC($A$9:$G$9,2)</f>
        <v>0.57899999999999996</v>
      </c>
      <c r="Q8">
        <f>_xlfn.QUARTILE.INC($A$10:$G$10,2)</f>
        <v>0.87</v>
      </c>
      <c r="R8">
        <f>_xlfn.QUARTILE.INC($A$11:$G$11,2)</f>
        <v>1.1220000000000001</v>
      </c>
      <c r="S8">
        <f>_xlfn.QUARTILE.INC($A$12:$G$12,2)</f>
        <v>1.6890000000000001</v>
      </c>
      <c r="T8">
        <f>_xlfn.QUARTILE.INC($A$13:$G$13,2)</f>
        <v>1.2050000000000001</v>
      </c>
      <c r="U8">
        <f>_xlfn.QUARTILE.INC($A$14:$G$14,2)</f>
        <v>1.536</v>
      </c>
      <c r="V8">
        <f>_xlfn.QUARTILE.INC($A$15:$G$15,2)</f>
        <v>1.6879999999999999</v>
      </c>
      <c r="W8">
        <f>_xlfn.QUARTILE.INC($A$16:$G$16,2)</f>
        <v>1.9990000000000001</v>
      </c>
      <c r="X8">
        <f>_xlfn.QUARTILE.INC($A$17:$G$17,2)</f>
        <v>1.76</v>
      </c>
      <c r="Y8">
        <f>_xlfn.QUARTILE.INC($A$18:$G$18,2)</f>
        <v>2.2629999999999999</v>
      </c>
      <c r="Z8">
        <f>_xlfn.QUARTILE.INC($A$19:$G$19,2)</f>
        <v>1.996</v>
      </c>
      <c r="AA8">
        <f>_xlfn.QUARTILE.INC($A$20:$G$20,2)</f>
        <v>2.181</v>
      </c>
      <c r="AB8">
        <f>_xlfn.QUARTILE.INC($A$21:$G$21,2)</f>
        <v>2.923</v>
      </c>
      <c r="AC8">
        <f>_xlfn.QUARTILE.INC($A$22:$G$22,2)</f>
        <v>3.226</v>
      </c>
      <c r="AD8">
        <f>_xlfn.QUARTILE.INC($A$23:$G$23,2)</f>
        <v>3.5590000000000002</v>
      </c>
      <c r="AE8">
        <f>_xlfn.QUARTILE.INC($A$24:$G$24,2)</f>
        <v>6.8380000000000001</v>
      </c>
      <c r="AF8">
        <f>_xlfn.QUARTILE.INC($A$25:$G$25,2)</f>
        <v>4.742</v>
      </c>
      <c r="AG8">
        <f>_xlfn.QUARTILE.INC($A$26:$G$26,2)</f>
        <v>2.7149999999999999</v>
      </c>
      <c r="AH8">
        <f>_xlfn.QUARTILE.INC($A$27:$G$27,2)</f>
        <v>3.9630000000000001</v>
      </c>
      <c r="AI8">
        <f>_xlfn.QUARTILE.INC($A$28:$G$28,2)</f>
        <v>3.92</v>
      </c>
      <c r="AJ8">
        <f>_xlfn.QUARTILE.INC($A$29:$G$29,2)</f>
        <v>3.8029999999999999</v>
      </c>
      <c r="AK8">
        <f>_xlfn.QUARTILE.INC($A$30:$G$30,2)</f>
        <v>5.2130000000000001</v>
      </c>
      <c r="AL8">
        <f>_xlfn.QUARTILE.INC($A$31:$G$31,2)</f>
        <v>7.7530000000000001</v>
      </c>
      <c r="AM8">
        <f>_xlfn.QUARTILE.INC($A$32:$G$32,2)</f>
        <v>5.6440000000000001</v>
      </c>
      <c r="AN8">
        <f>_xlfn.QUARTILE.INC($A$33:$G$33,2)</f>
        <v>6.4509999999999996</v>
      </c>
      <c r="AO8">
        <f>_xlfn.QUARTILE.INC($A$34:$G$34,2)</f>
        <v>6.63</v>
      </c>
      <c r="AP8">
        <f>_xlfn.QUARTILE.INC($A$35:$G$35,2)</f>
        <v>5.016</v>
      </c>
      <c r="AQ8">
        <f>_xlfn.QUARTILE.INC($A$36:$G$36,2)</f>
        <v>7.7549999999999999</v>
      </c>
      <c r="AR8">
        <f>_xlfn.QUARTILE.INC($A$37:$G$37,2)</f>
        <v>3.7305000000000001</v>
      </c>
      <c r="AS8">
        <f>_xlfn.QUARTILE.INC($A$38:$G$38,2)</f>
        <v>4.1440000000000001</v>
      </c>
      <c r="AT8">
        <f>_xlfn.QUARTILE.INC($A$39:$G$39,2)</f>
        <v>5.4119999999999999</v>
      </c>
      <c r="AU8">
        <f>_xlfn.QUARTILE.INC($A$40:$G$40,2)</f>
        <v>4.3440000000000003</v>
      </c>
      <c r="AV8">
        <f>_xlfn.QUARTILE.INC($A$41:$G$41,2)</f>
        <v>3.5910000000000002</v>
      </c>
      <c r="AW8">
        <f>_xlfn.QUARTILE.INC($A$42:$G$42,2)</f>
        <v>0.72199999999999998</v>
      </c>
      <c r="AX8">
        <f>_xlfn.QUARTILE.INC($A$43:$G$43,2)</f>
        <v>0.67900000000000005</v>
      </c>
      <c r="AY8">
        <f>_xlfn.QUARTILE.INC($A$44:$G$44,2)</f>
        <v>0.65</v>
      </c>
      <c r="AZ8">
        <f>_xlfn.QUARTILE.INC($A$45:$G$45,2)</f>
        <v>3.9974999999999996</v>
      </c>
      <c r="BA8">
        <f>_xlfn.QUARTILE.INC($A$46:$G$46,2)</f>
        <v>0.70299999999999996</v>
      </c>
      <c r="BB8">
        <f>_xlfn.QUARTILE.INC($A$47:$G$47,2)</f>
        <v>0.74299999999999999</v>
      </c>
      <c r="BC8">
        <f>_xlfn.QUARTILE.INC($A$48:$G$48,2)</f>
        <v>0.81699999999999995</v>
      </c>
      <c r="BD8">
        <f>_xlfn.QUARTILE.INC($A$49:$G$49,2)</f>
        <v>0.755</v>
      </c>
      <c r="BE8">
        <f>_xlfn.QUARTILE.INC($A$50:$G$50,2)</f>
        <v>0.77400000000000002</v>
      </c>
      <c r="BF8">
        <f>_xlfn.QUARTILE.INC($A$51:$G$51,2)</f>
        <v>5.9809999999999999</v>
      </c>
    </row>
    <row r="9" spans="1:58">
      <c r="A9" s="12">
        <v>2.4380000000000002</v>
      </c>
      <c r="B9" s="16">
        <v>0.49299999999999999</v>
      </c>
      <c r="C9" s="16">
        <v>4.1130000000000004</v>
      </c>
      <c r="D9" s="10">
        <v>0.46300000000000002</v>
      </c>
      <c r="E9" s="10">
        <v>0.35099999999999998</v>
      </c>
      <c r="F9">
        <v>0.57899999999999996</v>
      </c>
      <c r="G9">
        <v>0.65700000000000003</v>
      </c>
      <c r="H9" t="s">
        <v>19</v>
      </c>
      <c r="I9">
        <f>_xlfn.QUARTILE.INC($A$2:$G$2,3)</f>
        <v>0.31000000000000005</v>
      </c>
      <c r="J9">
        <f>_xlfn.QUARTILE.INC($A$3:$G$3,3)</f>
        <v>0.2145</v>
      </c>
      <c r="K9">
        <f>_xlfn.QUARTILE.INC($A$4:$G$4,3)</f>
        <v>0.37949999999999995</v>
      </c>
      <c r="L9">
        <f>_xlfn.QUARTILE.INC($A$5:$G$5,3)</f>
        <v>0.6895</v>
      </c>
      <c r="M9">
        <f>_xlfn.QUARTILE.INC($A$6:$G$6,3)</f>
        <v>0.54100000000000004</v>
      </c>
      <c r="N9">
        <f>_xlfn.QUARTILE.INC($A$7:$G$7,3)</f>
        <v>0.71599999999999997</v>
      </c>
      <c r="O9">
        <f>_xlfn.QUARTILE.INC($A$8:$G$8,3)</f>
        <v>0.88149999999999995</v>
      </c>
      <c r="P9">
        <f>_xlfn.QUARTILE.INC($A$9:$G$9,3)</f>
        <v>1.5475000000000001</v>
      </c>
      <c r="Q9">
        <f>_xlfn.QUARTILE.INC($A$10:$G$10,3)</f>
        <v>1.9750000000000001</v>
      </c>
      <c r="R9">
        <f>_xlfn.QUARTILE.INC($A$11:$G$11,3)</f>
        <v>2.5279999999999996</v>
      </c>
      <c r="S9">
        <f>_xlfn.QUARTILE.INC($A$12:$G$12,3)</f>
        <v>3.6035000000000004</v>
      </c>
      <c r="T9">
        <f>_xlfn.QUARTILE.INC($A$13:$G$13,3)</f>
        <v>3.1230000000000002</v>
      </c>
      <c r="U9">
        <f>_xlfn.QUARTILE.INC($A$14:$G$14,3)</f>
        <v>3.4995000000000003</v>
      </c>
      <c r="V9">
        <f>_xlfn.QUARTILE.INC($A$15:$G$15,3)</f>
        <v>6.2584999999999997</v>
      </c>
      <c r="W9">
        <f>_xlfn.QUARTILE.INC($A$16:$G$16,3)</f>
        <v>2.4130000000000003</v>
      </c>
      <c r="X9">
        <f>_xlfn.QUARTILE.INC($A$17:$G$17,3)</f>
        <v>2.7450000000000001</v>
      </c>
      <c r="Y9">
        <f>_xlfn.QUARTILE.INC($A$18:$G$18,3)</f>
        <v>3.0815000000000001</v>
      </c>
      <c r="Z9">
        <f>_xlfn.QUARTILE.INC($A$19:$G$19,3)</f>
        <v>3.4045000000000001</v>
      </c>
      <c r="AA9">
        <f>_xlfn.QUARTILE.INC($A$20:$G$20,3)</f>
        <v>3.0825</v>
      </c>
      <c r="AB9">
        <f>_xlfn.QUARTILE.INC($A$21:$G$21,3)</f>
        <v>4.8235000000000001</v>
      </c>
      <c r="AC9">
        <f>_xlfn.QUARTILE.INC($A$22:$G$22,3)</f>
        <v>3.9464999999999999</v>
      </c>
      <c r="AD9">
        <f>_xlfn.QUARTILE.INC($A$23:$G$23,3)</f>
        <v>4.8620000000000001</v>
      </c>
      <c r="AE9">
        <f>_xlfn.QUARTILE.INC($A$24:$G$24,3)</f>
        <v>7.4064999999999994</v>
      </c>
      <c r="AF9">
        <f>_xlfn.QUARTILE.INC($A$25:$G$25,3)</f>
        <v>5.8904999999999994</v>
      </c>
      <c r="AG9">
        <f>_xlfn.QUARTILE.INC($A$26:$G$26,3)</f>
        <v>9.4864999999999995</v>
      </c>
      <c r="AH9">
        <f>_xlfn.QUARTILE.INC($A$27:$G$27,3)</f>
        <v>6.0600000000000005</v>
      </c>
      <c r="AI9">
        <f>_xlfn.QUARTILE.INC($A$28:$G$28,3)</f>
        <v>7.8785000000000007</v>
      </c>
      <c r="AJ9">
        <f>_xlfn.QUARTILE.INC($A$29:$G$29,3)</f>
        <v>11.759499999999999</v>
      </c>
      <c r="AK9">
        <f>_xlfn.QUARTILE.INC($A$30:$G$30,3)</f>
        <v>8.6054999999999993</v>
      </c>
      <c r="AL9">
        <f>_xlfn.QUARTILE.INC($A$31:$G$31,3)</f>
        <v>10.0435</v>
      </c>
      <c r="AM9">
        <f>_xlfn.QUARTILE.INC($A$32:$G$32,3)</f>
        <v>10.4785</v>
      </c>
      <c r="AN9">
        <f>_xlfn.QUARTILE.INC($A$33:$G$33,3)</f>
        <v>11.462</v>
      </c>
      <c r="AO9">
        <f>_xlfn.QUARTILE.INC($A$34:$G$34,3)</f>
        <v>10.969999999999999</v>
      </c>
      <c r="AP9">
        <f>_xlfn.QUARTILE.INC($A$35:$G$35,3)</f>
        <v>7.4415000000000004</v>
      </c>
      <c r="AQ9">
        <f>_xlfn.QUARTILE.INC($A$36:$G$36,3)</f>
        <v>15.0305</v>
      </c>
      <c r="AR9">
        <f>_xlfn.QUARTILE.INC($A$37:$G$37,3)</f>
        <v>15.539249999999999</v>
      </c>
      <c r="AS9">
        <f>_xlfn.QUARTILE.INC($A$38:$G$38,3)</f>
        <v>15.213000000000001</v>
      </c>
      <c r="AT9">
        <f>_xlfn.QUARTILE.INC($A$39:$G$39,3)</f>
        <v>20.83</v>
      </c>
      <c r="AU9">
        <f>_xlfn.QUARTILE.INC($A$40:$G$40,3)</f>
        <v>6.2360000000000007</v>
      </c>
      <c r="AV9">
        <f>_xlfn.QUARTILE.INC($A$41:$G$41,3)</f>
        <v>8.5805000000000007</v>
      </c>
      <c r="AW9">
        <f>_xlfn.QUARTILE.INC($A$42:$G$42,3)</f>
        <v>4.5054999999999996</v>
      </c>
      <c r="AX9">
        <f>_xlfn.QUARTILE.INC($A$43:$G$43,3)</f>
        <v>2.117</v>
      </c>
      <c r="AY9">
        <f>_xlfn.QUARTILE.INC($A$44:$G$44,3)</f>
        <v>5.0865</v>
      </c>
      <c r="AZ9">
        <f>_xlfn.QUARTILE.INC($A$45:$G$45,3)</f>
        <v>10.042249999999999</v>
      </c>
      <c r="BA9">
        <f>_xlfn.QUARTILE.INC($A$46:$G$46,3)</f>
        <v>0.82499999999999996</v>
      </c>
      <c r="BB9">
        <f>_xlfn.QUARTILE.INC($A$47:$G$47,3)</f>
        <v>6.6304999999999996</v>
      </c>
      <c r="BC9">
        <f>_xlfn.QUARTILE.INC($A$48:$G$48,3)</f>
        <v>3.7990000000000004</v>
      </c>
      <c r="BD9">
        <f>_xlfn.QUARTILE.INC($A$49:$G$49,3)</f>
        <v>0.80049999999999999</v>
      </c>
      <c r="BE9">
        <f>_xlfn.QUARTILE.INC($A$50:$G$50,3)</f>
        <v>3.552</v>
      </c>
      <c r="BF9">
        <f>_xlfn.QUARTILE.INC($A$51:$G$51,3)</f>
        <v>10.286999999999999</v>
      </c>
    </row>
    <row r="10" spans="1:58">
      <c r="A10" s="12">
        <v>3.0739999999999998</v>
      </c>
      <c r="B10" s="16">
        <v>0.876</v>
      </c>
      <c r="C10" s="16">
        <v>4.7119999999999997</v>
      </c>
      <c r="D10" s="10">
        <v>0.63</v>
      </c>
      <c r="E10" s="10">
        <v>0.36699999999999999</v>
      </c>
      <c r="F10">
        <v>0.87</v>
      </c>
      <c r="G10">
        <v>0.86899999999999999</v>
      </c>
      <c r="H10" t="s">
        <v>21</v>
      </c>
      <c r="I10">
        <f>_xlfn.QUARTILE.INC($A$2:$G$2,4)</f>
        <v>0.434</v>
      </c>
      <c r="J10">
        <f>_xlfn.QUARTILE.INC($A$3:$G$3,4)</f>
        <v>1.9710000000000001</v>
      </c>
      <c r="K10">
        <f>_xlfn.QUARTILE.INC($A$4:$G$4,4)</f>
        <v>1.149</v>
      </c>
      <c r="L10">
        <f>_xlfn.QUARTILE.INC($A$5:$G$5,4)</f>
        <v>1.9450000000000001</v>
      </c>
      <c r="M10">
        <f>_xlfn.QUARTILE.INC($A$6:$G$6,4)</f>
        <v>2.2120000000000002</v>
      </c>
      <c r="N10">
        <f>_xlfn.QUARTILE.INC($A$7:$G$7,4)</f>
        <v>2.1880000000000002</v>
      </c>
      <c r="O10">
        <f>_xlfn.QUARTILE.INC($A$8:$G$8,4)</f>
        <v>2.3809999999999998</v>
      </c>
      <c r="P10">
        <f>_xlfn.QUARTILE.INC($A$9:$G$9,4)</f>
        <v>4.1130000000000004</v>
      </c>
      <c r="Q10">
        <f>_xlfn.QUARTILE.INC($A$10:$G$10,4)</f>
        <v>4.7119999999999997</v>
      </c>
      <c r="R10">
        <f>_xlfn.QUARTILE.INC($A$11:$G$11,4)</f>
        <v>4.0190000000000001</v>
      </c>
      <c r="S10">
        <f>_xlfn.QUARTILE.INC($A$12:$G$12,4)</f>
        <v>5.1230000000000002</v>
      </c>
      <c r="T10">
        <f>_xlfn.QUARTILE.INC($A$13:$G$13,4)</f>
        <v>5.2130000000000001</v>
      </c>
      <c r="U10">
        <f>_xlfn.QUARTILE.INC($A$14:$G$14,4)</f>
        <v>4.9790000000000001</v>
      </c>
      <c r="V10">
        <f>_xlfn.QUARTILE.INC($A$15:$G$15,4)</f>
        <v>8.5150000000000006</v>
      </c>
      <c r="W10">
        <f>_xlfn.QUARTILE.INC($A$16:$G$16,4)</f>
        <v>6.07</v>
      </c>
      <c r="X10">
        <f>_xlfn.QUARTILE.INC($A$17:$G$17,4)</f>
        <v>6.8609999999999998</v>
      </c>
      <c r="Y10">
        <f>_xlfn.QUARTILE.INC($A$18:$G$18,4)</f>
        <v>8.1980000000000004</v>
      </c>
      <c r="Z10">
        <f>_xlfn.QUARTILE.INC($A$19:$G$19,4)</f>
        <v>6.9029999999999996</v>
      </c>
      <c r="AA10">
        <f>_xlfn.QUARTILE.INC($A$20:$G$20,4)</f>
        <v>6.7009999999999996</v>
      </c>
      <c r="AB10">
        <f>_xlfn.QUARTILE.INC($A$21:$G$21,4)</f>
        <v>7.5830000000000002</v>
      </c>
      <c r="AC10">
        <f>_xlfn.QUARTILE.INC($A$22:$G$22,4)</f>
        <v>8.84</v>
      </c>
      <c r="AD10">
        <f>_xlfn.QUARTILE.INC($A$23:$G$23,4)</f>
        <v>10.718</v>
      </c>
      <c r="AE10">
        <f>_xlfn.QUARTILE.INC($A$24:$G$24,4)</f>
        <v>11.182</v>
      </c>
      <c r="AF10">
        <f>_xlfn.QUARTILE.INC($A$25:$G$25,4)</f>
        <v>12.5</v>
      </c>
      <c r="AG10">
        <f>_xlfn.QUARTILE.INC($A$26:$G$26,4)</f>
        <v>16.48</v>
      </c>
      <c r="AH10">
        <f>_xlfn.QUARTILE.INC($A$27:$G$27,4)</f>
        <v>9.5609999999999999</v>
      </c>
      <c r="AI10">
        <f>_xlfn.QUARTILE.INC($A$28:$G$28,4)</f>
        <v>11.597</v>
      </c>
      <c r="AJ10">
        <f>_xlfn.QUARTILE.INC($A$29:$G$29,4)</f>
        <v>13.503</v>
      </c>
      <c r="AK10">
        <f>_xlfn.QUARTILE.INC($A$30:$G$30,4)</f>
        <v>13.443</v>
      </c>
      <c r="AL10">
        <f>_xlfn.QUARTILE.INC($A$31:$G$31,4)</f>
        <v>13.786</v>
      </c>
      <c r="AM10">
        <f>_xlfn.QUARTILE.INC($A$32:$G$32,4)</f>
        <v>13.253</v>
      </c>
      <c r="AN10">
        <f>_xlfn.QUARTILE.INC($A$33:$G$33,4)</f>
        <v>19.707000000000001</v>
      </c>
      <c r="AO10">
        <f>_xlfn.QUARTILE.INC($A$34:$G$34,4)</f>
        <v>19.536999999999999</v>
      </c>
      <c r="AP10">
        <f>_xlfn.QUARTILE.INC($A$35:$G$35,4)</f>
        <v>20.372</v>
      </c>
      <c r="AQ10">
        <f>_xlfn.QUARTILE.INC($A$36:$G$36,4)</f>
        <v>21.073</v>
      </c>
      <c r="AR10">
        <f>_xlfn.QUARTILE.INC($A$37:$G$37,4)</f>
        <v>22.079000000000001</v>
      </c>
      <c r="AS10">
        <f>_xlfn.QUARTILE.INC($A$38:$G$38,4)</f>
        <v>35.174999999999997</v>
      </c>
      <c r="AT10">
        <f>_xlfn.QUARTILE.INC($A$39:$G$39,4)</f>
        <v>40.837000000000003</v>
      </c>
      <c r="AU10">
        <f>_xlfn.QUARTILE.INC($A$40:$G$40,4)</f>
        <v>35.154000000000003</v>
      </c>
      <c r="AV10">
        <f>_xlfn.QUARTILE.INC($A$41:$G$41,4)</f>
        <v>32.753999999999998</v>
      </c>
      <c r="AW10">
        <f>_xlfn.QUARTILE.INC($A$42:$G$42,4)</f>
        <v>9.3719999999999999</v>
      </c>
      <c r="AX10">
        <f>_xlfn.QUARTILE.INC($A$43:$G$43,4)</f>
        <v>5.9219999999999997</v>
      </c>
      <c r="AY10">
        <f>_xlfn.QUARTILE.INC($A$44:$G$44,4)</f>
        <v>21.844000000000001</v>
      </c>
      <c r="AZ10">
        <f>_xlfn.QUARTILE.INC($A$45:$G$45,4)</f>
        <v>16.27</v>
      </c>
      <c r="BA10">
        <f>_xlfn.QUARTILE.INC($A$46:$G$46,4)</f>
        <v>5.133</v>
      </c>
      <c r="BB10">
        <f>_xlfn.QUARTILE.INC($A$47:$G$47,4)</f>
        <v>41.13</v>
      </c>
      <c r="BC10">
        <f>_xlfn.QUARTILE.INC($A$48:$G$48,4)</f>
        <v>8.3480000000000008</v>
      </c>
      <c r="BD10">
        <f>_xlfn.QUARTILE.INC($A$49:$G$49,4)</f>
        <v>12.18</v>
      </c>
      <c r="BE10">
        <f>_xlfn.QUARTILE.INC($A$50:$G$50,4)</f>
        <v>46.167000000000002</v>
      </c>
      <c r="BF10">
        <f>_xlfn.QUARTILE.INC($A$51:$G$51,4)</f>
        <v>43.271999999999998</v>
      </c>
    </row>
    <row r="11" spans="1:58">
      <c r="A11" s="12">
        <v>4.0190000000000001</v>
      </c>
      <c r="B11" s="16">
        <v>1.139</v>
      </c>
      <c r="C11" s="16">
        <v>3.9169999999999998</v>
      </c>
      <c r="D11" s="10">
        <v>0.70899999999999996</v>
      </c>
      <c r="E11" s="10">
        <v>1.1220000000000001</v>
      </c>
      <c r="F11">
        <v>1.0309999999999999</v>
      </c>
      <c r="G11">
        <v>1.006</v>
      </c>
    </row>
    <row r="12" spans="1:58">
      <c r="A12" s="12">
        <v>3.6920000000000002</v>
      </c>
      <c r="B12" s="16">
        <v>1.6890000000000001</v>
      </c>
      <c r="C12" s="16">
        <v>5.1230000000000002</v>
      </c>
      <c r="D12" s="10">
        <v>0.61699999999999999</v>
      </c>
      <c r="E12" s="10">
        <v>0.433</v>
      </c>
      <c r="F12">
        <v>1.329</v>
      </c>
      <c r="G12">
        <v>3.5150000000000001</v>
      </c>
    </row>
    <row r="13" spans="1:58">
      <c r="A13" s="12">
        <v>5.2130000000000001</v>
      </c>
      <c r="B13" s="16">
        <v>1.891</v>
      </c>
      <c r="C13" s="16">
        <v>4.3550000000000004</v>
      </c>
      <c r="D13" s="10">
        <v>0.63800000000000001</v>
      </c>
      <c r="E13" s="10">
        <v>0.50900000000000001</v>
      </c>
      <c r="F13">
        <v>1.177</v>
      </c>
      <c r="G13">
        <v>1.2050000000000001</v>
      </c>
    </row>
    <row r="14" spans="1:58">
      <c r="A14" s="12">
        <v>4.9790000000000001</v>
      </c>
      <c r="B14" s="16">
        <v>1.379</v>
      </c>
      <c r="C14" s="16">
        <v>4.665</v>
      </c>
      <c r="D14" s="10">
        <v>0.71</v>
      </c>
      <c r="E14" s="10">
        <v>0.60299999999999998</v>
      </c>
      <c r="F14">
        <v>1.536</v>
      </c>
      <c r="G14">
        <v>2.3340000000000001</v>
      </c>
    </row>
    <row r="15" spans="1:58">
      <c r="A15" s="12">
        <v>7.4329999999999998</v>
      </c>
      <c r="B15" s="16">
        <v>1.6879999999999999</v>
      </c>
      <c r="C15" s="16">
        <v>8.5150000000000006</v>
      </c>
      <c r="D15" s="10">
        <v>1.522</v>
      </c>
      <c r="E15" s="10">
        <v>0.54500000000000004</v>
      </c>
      <c r="F15">
        <v>1.6319999999999999</v>
      </c>
      <c r="G15">
        <v>5.0839999999999996</v>
      </c>
    </row>
    <row r="16" spans="1:58">
      <c r="A16" s="12">
        <v>6.07</v>
      </c>
      <c r="B16" s="16">
        <v>1.9990000000000001</v>
      </c>
      <c r="C16" s="16">
        <v>2.0870000000000002</v>
      </c>
      <c r="D16" s="10">
        <v>1.1339999999999999</v>
      </c>
      <c r="E16" s="10">
        <v>0.79200000000000004</v>
      </c>
      <c r="F16">
        <v>1.552</v>
      </c>
      <c r="G16">
        <v>2.7389999999999999</v>
      </c>
    </row>
    <row r="17" spans="1:7">
      <c r="A17" s="12">
        <v>6.8609999999999998</v>
      </c>
      <c r="B17" s="16">
        <v>1.667</v>
      </c>
      <c r="C17" s="16">
        <v>1.76</v>
      </c>
      <c r="D17" s="10">
        <v>1.23</v>
      </c>
      <c r="E17" s="10">
        <v>0.74099999999999999</v>
      </c>
      <c r="F17">
        <v>1.8069999999999999</v>
      </c>
      <c r="G17">
        <v>3.6829999999999998</v>
      </c>
    </row>
    <row r="18" spans="1:7">
      <c r="A18" s="12">
        <v>8.1980000000000004</v>
      </c>
      <c r="B18" s="16">
        <v>1.5940000000000001</v>
      </c>
      <c r="C18" s="16">
        <v>2.2629999999999999</v>
      </c>
      <c r="D18" s="10">
        <v>1.1890000000000001</v>
      </c>
      <c r="E18" s="10">
        <v>1.087</v>
      </c>
      <c r="F18">
        <v>2.7280000000000002</v>
      </c>
      <c r="G18">
        <v>3.4350000000000001</v>
      </c>
    </row>
    <row r="19" spans="1:7">
      <c r="A19" s="12">
        <v>6.9029999999999996</v>
      </c>
      <c r="B19" s="16">
        <v>1.8440000000000001</v>
      </c>
      <c r="C19" s="16">
        <v>1.996</v>
      </c>
      <c r="D19" s="10">
        <v>1.621</v>
      </c>
      <c r="E19" s="10">
        <v>0.879</v>
      </c>
      <c r="F19">
        <v>2.9780000000000002</v>
      </c>
      <c r="G19">
        <v>3.831</v>
      </c>
    </row>
    <row r="20" spans="1:7">
      <c r="A20" s="12">
        <v>6.7009999999999996</v>
      </c>
      <c r="B20" s="16">
        <v>2.181</v>
      </c>
      <c r="C20" s="16">
        <v>2.0270000000000001</v>
      </c>
      <c r="D20" s="10">
        <v>1.6040000000000001</v>
      </c>
      <c r="E20" s="10">
        <v>0.77700000000000002</v>
      </c>
      <c r="F20">
        <v>2.907</v>
      </c>
      <c r="G20">
        <v>3.258</v>
      </c>
    </row>
    <row r="21" spans="1:7">
      <c r="A21" s="12">
        <v>7.5830000000000002</v>
      </c>
      <c r="B21" s="16">
        <v>2.923</v>
      </c>
      <c r="C21" s="16">
        <v>6.6950000000000003</v>
      </c>
      <c r="D21" s="10">
        <v>1.83</v>
      </c>
      <c r="E21" s="10">
        <v>0.94199999999999995</v>
      </c>
      <c r="F21">
        <v>2.952</v>
      </c>
      <c r="G21">
        <v>2.8620000000000001</v>
      </c>
    </row>
    <row r="22" spans="1:7">
      <c r="A22" s="12">
        <v>8.84</v>
      </c>
      <c r="B22" s="16">
        <v>3.0249999999999999</v>
      </c>
      <c r="C22" s="16">
        <v>3.9489999999999998</v>
      </c>
      <c r="D22" s="10">
        <v>2.1960000000000002</v>
      </c>
      <c r="E22" s="10">
        <v>1.3</v>
      </c>
      <c r="F22">
        <v>3.226</v>
      </c>
      <c r="G22">
        <v>3.944</v>
      </c>
    </row>
    <row r="23" spans="1:7">
      <c r="A23" s="12">
        <v>10.718</v>
      </c>
      <c r="B23" s="16">
        <v>3.157</v>
      </c>
      <c r="C23" s="16">
        <v>4.3840000000000003</v>
      </c>
      <c r="D23" s="10">
        <v>2.5550000000000002</v>
      </c>
      <c r="E23" s="10">
        <v>2.5089999999999999</v>
      </c>
      <c r="F23">
        <v>5.34</v>
      </c>
      <c r="G23">
        <v>3.5590000000000002</v>
      </c>
    </row>
    <row r="24" spans="1:7">
      <c r="A24" s="12">
        <v>11.182</v>
      </c>
      <c r="B24" s="16">
        <v>6.8380000000000001</v>
      </c>
      <c r="C24" s="16">
        <v>3.9220000000000002</v>
      </c>
      <c r="D24" s="10">
        <v>2.778</v>
      </c>
      <c r="E24" s="10">
        <v>0.92500000000000004</v>
      </c>
      <c r="F24">
        <v>7.0679999999999996</v>
      </c>
      <c r="G24">
        <v>7.7450000000000001</v>
      </c>
    </row>
    <row r="25" spans="1:7">
      <c r="A25" s="12">
        <v>12.5</v>
      </c>
      <c r="B25" s="16">
        <v>2.169</v>
      </c>
      <c r="C25" s="16">
        <v>5.024</v>
      </c>
      <c r="D25" s="10">
        <v>3.1360000000000001</v>
      </c>
      <c r="E25" s="10">
        <v>0.55000000000000004</v>
      </c>
      <c r="F25">
        <v>6.7569999999999997</v>
      </c>
      <c r="G25">
        <v>4.742</v>
      </c>
    </row>
    <row r="26" spans="1:7">
      <c r="A26" s="12">
        <v>16.48</v>
      </c>
      <c r="B26" s="16">
        <v>0.311</v>
      </c>
      <c r="C26" s="16">
        <v>2.7149999999999999</v>
      </c>
      <c r="D26" s="10">
        <v>2.6240000000000001</v>
      </c>
      <c r="E26" s="10">
        <v>1.0509999999999999</v>
      </c>
      <c r="F26">
        <v>8.1869999999999994</v>
      </c>
      <c r="G26">
        <v>10.786</v>
      </c>
    </row>
    <row r="27" spans="1:7">
      <c r="A27" s="12">
        <v>3.9630000000000001</v>
      </c>
      <c r="B27" s="16">
        <v>0.27400000000000002</v>
      </c>
      <c r="C27" s="16">
        <v>3.7949999999999999</v>
      </c>
      <c r="D27" s="10">
        <v>4.2130000000000001</v>
      </c>
      <c r="E27" s="10">
        <v>1.2749999999999999</v>
      </c>
      <c r="F27">
        <v>7.907</v>
      </c>
      <c r="G27">
        <v>9.5609999999999999</v>
      </c>
    </row>
    <row r="28" spans="1:7">
      <c r="A28" s="12">
        <v>5.5819999999999999</v>
      </c>
      <c r="B28" s="16">
        <v>0.27</v>
      </c>
      <c r="C28" s="16">
        <v>3.7949999999999999</v>
      </c>
      <c r="D28" s="10">
        <v>3.92</v>
      </c>
      <c r="E28" s="10">
        <v>1.0880000000000001</v>
      </c>
      <c r="F28">
        <v>10.175000000000001</v>
      </c>
      <c r="G28">
        <v>11.597</v>
      </c>
    </row>
    <row r="29" spans="1:7">
      <c r="A29" s="12">
        <v>13.503</v>
      </c>
      <c r="B29" s="16">
        <v>0.33500000000000002</v>
      </c>
      <c r="C29" s="16">
        <v>2.29</v>
      </c>
      <c r="D29" s="10">
        <v>3.8029999999999999</v>
      </c>
      <c r="E29" s="10">
        <v>1.212</v>
      </c>
      <c r="F29">
        <v>10.957000000000001</v>
      </c>
      <c r="G29">
        <v>12.561999999999999</v>
      </c>
    </row>
    <row r="30" spans="1:7">
      <c r="A30" s="12">
        <v>6.8209999999999997</v>
      </c>
      <c r="B30" s="16">
        <v>3.3540000000000001</v>
      </c>
      <c r="C30" s="16">
        <v>3.9319999999999999</v>
      </c>
      <c r="D30" s="10">
        <v>5.2130000000000001</v>
      </c>
      <c r="E30" s="10">
        <v>0.90100000000000002</v>
      </c>
      <c r="F30">
        <v>13.443</v>
      </c>
      <c r="G30">
        <v>10.39</v>
      </c>
    </row>
    <row r="31" spans="1:7">
      <c r="A31" s="12">
        <v>7.8760000000000003</v>
      </c>
      <c r="B31" s="16">
        <v>0.27900000000000003</v>
      </c>
      <c r="C31" s="16">
        <v>7.7530000000000001</v>
      </c>
      <c r="D31" s="10">
        <v>5.9429999999999996</v>
      </c>
      <c r="E31" s="10">
        <v>1.23</v>
      </c>
      <c r="F31">
        <v>12.211</v>
      </c>
      <c r="G31">
        <v>13.786</v>
      </c>
    </row>
    <row r="32" spans="1:7">
      <c r="A32" s="12">
        <v>9.0340000000000007</v>
      </c>
      <c r="B32" s="16">
        <v>1.367</v>
      </c>
      <c r="C32" s="16">
        <v>4.9349999999999996</v>
      </c>
      <c r="D32" s="10">
        <v>5.6440000000000001</v>
      </c>
      <c r="E32" s="10">
        <v>0.997</v>
      </c>
      <c r="F32">
        <v>13.253</v>
      </c>
      <c r="G32">
        <v>11.923</v>
      </c>
    </row>
    <row r="33" spans="1:7">
      <c r="A33" s="12">
        <v>8.5350000000000001</v>
      </c>
      <c r="B33" s="16">
        <v>0.34100000000000003</v>
      </c>
      <c r="C33" s="16">
        <v>4.5529999999999999</v>
      </c>
      <c r="D33" s="10">
        <v>6.4509999999999996</v>
      </c>
      <c r="E33" s="10">
        <v>0.91400000000000003</v>
      </c>
      <c r="F33">
        <v>14.388999999999999</v>
      </c>
      <c r="G33">
        <v>19.707000000000001</v>
      </c>
    </row>
    <row r="34" spans="1:7">
      <c r="A34" s="12">
        <v>8.0749999999999993</v>
      </c>
      <c r="B34" s="16">
        <v>3.6059999999999999</v>
      </c>
      <c r="C34" s="16">
        <v>6.2910000000000004</v>
      </c>
      <c r="D34" s="10">
        <v>6.63</v>
      </c>
      <c r="E34" s="10">
        <v>0.94</v>
      </c>
      <c r="F34">
        <v>13.865</v>
      </c>
      <c r="G34">
        <v>19.536999999999999</v>
      </c>
    </row>
    <row r="35" spans="1:7">
      <c r="A35" s="12">
        <v>8.0120000000000005</v>
      </c>
      <c r="B35" s="16">
        <v>0.27100000000000002</v>
      </c>
      <c r="C35" s="16">
        <v>5.016</v>
      </c>
      <c r="D35" s="10">
        <v>6.8710000000000004</v>
      </c>
      <c r="E35" s="10">
        <v>3.0179999999999998</v>
      </c>
      <c r="F35">
        <v>20.372</v>
      </c>
      <c r="G35">
        <v>0.54800000000000004</v>
      </c>
    </row>
    <row r="36" spans="1:7">
      <c r="A36" s="12">
        <v>10.012</v>
      </c>
      <c r="B36" s="16">
        <v>3.5089999999999999</v>
      </c>
      <c r="C36" s="16">
        <v>7.7549999999999999</v>
      </c>
      <c r="D36" s="10">
        <v>7.61</v>
      </c>
      <c r="E36" s="10">
        <v>0.23599999999999999</v>
      </c>
      <c r="F36">
        <v>20.048999999999999</v>
      </c>
      <c r="G36">
        <v>21.073</v>
      </c>
    </row>
    <row r="37" spans="1:7">
      <c r="A37" s="12">
        <v>6.7679999999999998</v>
      </c>
      <c r="B37" s="16">
        <v>0.255</v>
      </c>
      <c r="C37" s="16">
        <v>0.69299999999999995</v>
      </c>
      <c r="D37" s="10">
        <v>18.463000000000001</v>
      </c>
      <c r="E37" s="10"/>
      <c r="F37">
        <v>22.079000000000001</v>
      </c>
      <c r="G37">
        <v>0.55200000000000005</v>
      </c>
    </row>
    <row r="38" spans="1:7">
      <c r="A38" s="12">
        <v>8.2260000000000009</v>
      </c>
      <c r="B38" s="16">
        <v>4.1440000000000001</v>
      </c>
      <c r="C38" s="16">
        <v>35.174999999999997</v>
      </c>
      <c r="D38" s="10">
        <v>0.38800000000000001</v>
      </c>
      <c r="E38" s="10">
        <v>0.28899999999999998</v>
      </c>
      <c r="F38">
        <v>22.2</v>
      </c>
      <c r="G38">
        <v>0.64300000000000002</v>
      </c>
    </row>
    <row r="39" spans="1:7">
      <c r="A39" s="12">
        <v>8.3550000000000004</v>
      </c>
      <c r="B39" s="16">
        <v>5.4119999999999999</v>
      </c>
      <c r="C39" s="16">
        <v>33.305</v>
      </c>
      <c r="D39" s="10">
        <v>0.36799999999999999</v>
      </c>
      <c r="E39" s="10">
        <v>0.29699999999999999</v>
      </c>
      <c r="F39">
        <v>40.837000000000003</v>
      </c>
      <c r="G39">
        <v>0.747</v>
      </c>
    </row>
    <row r="40" spans="1:7">
      <c r="A40" s="12">
        <v>8.0570000000000004</v>
      </c>
      <c r="B40" s="16">
        <v>4.3440000000000003</v>
      </c>
      <c r="C40" s="16">
        <v>35.154000000000003</v>
      </c>
      <c r="D40" s="10">
        <v>0.36199999999999999</v>
      </c>
      <c r="E40" s="10">
        <v>0.38800000000000001</v>
      </c>
      <c r="F40">
        <v>4.415</v>
      </c>
      <c r="G40">
        <v>0.60899999999999999</v>
      </c>
    </row>
    <row r="41" spans="1:7">
      <c r="A41" s="12">
        <v>11.34</v>
      </c>
      <c r="B41" s="16">
        <v>0.38700000000000001</v>
      </c>
      <c r="C41" s="16">
        <v>32.753999999999998</v>
      </c>
      <c r="D41" s="10">
        <v>0.39200000000000002</v>
      </c>
      <c r="E41" s="10">
        <v>5.8209999999999997</v>
      </c>
      <c r="F41">
        <v>3.5910000000000002</v>
      </c>
      <c r="G41">
        <v>0.69799999999999995</v>
      </c>
    </row>
    <row r="42" spans="1:7">
      <c r="A42" s="12">
        <v>9.3719999999999999</v>
      </c>
      <c r="B42" s="16">
        <v>0.35299999999999998</v>
      </c>
      <c r="C42" s="16">
        <v>0.72199999999999998</v>
      </c>
      <c r="D42" s="10">
        <v>0.42399999999999999</v>
      </c>
      <c r="E42" s="10">
        <v>4.92</v>
      </c>
      <c r="F42">
        <v>4.0910000000000002</v>
      </c>
      <c r="G42">
        <v>0.66600000000000004</v>
      </c>
    </row>
    <row r="43" spans="1:7">
      <c r="A43" s="12">
        <v>0.59399999999999997</v>
      </c>
      <c r="B43" s="16">
        <v>5.9219999999999997</v>
      </c>
      <c r="C43" s="16">
        <v>0.72699999999999998</v>
      </c>
      <c r="D43" s="10">
        <v>0.437</v>
      </c>
      <c r="E43" s="10">
        <v>0.38500000000000001</v>
      </c>
      <c r="F43">
        <v>3.5070000000000001</v>
      </c>
      <c r="G43">
        <v>0.67900000000000005</v>
      </c>
    </row>
    <row r="44" spans="1:7">
      <c r="A44" s="12">
        <v>0.623</v>
      </c>
      <c r="B44" s="16">
        <v>4.9660000000000002</v>
      </c>
      <c r="C44" s="16">
        <v>21.844000000000001</v>
      </c>
      <c r="D44" s="10">
        <v>0.47699999999999998</v>
      </c>
      <c r="E44" s="10">
        <v>0.38500000000000001</v>
      </c>
      <c r="F44">
        <v>5.2069999999999999</v>
      </c>
      <c r="G44">
        <v>0.65</v>
      </c>
    </row>
    <row r="45" spans="1:7">
      <c r="A45" s="12">
        <v>16.27</v>
      </c>
      <c r="B45" s="16">
        <v>5.4889999999999999</v>
      </c>
      <c r="C45" s="16">
        <v>0.83699999999999997</v>
      </c>
      <c r="D45" s="10">
        <v>11.56</v>
      </c>
      <c r="E45" s="10">
        <v>2.5059999999999998</v>
      </c>
      <c r="G45">
        <v>0.71399999999999997</v>
      </c>
    </row>
    <row r="46" spans="1:7">
      <c r="A46" s="12">
        <v>0.66500000000000004</v>
      </c>
      <c r="B46" s="16">
        <v>0.377</v>
      </c>
      <c r="C46" s="16">
        <v>0.82399999999999995</v>
      </c>
      <c r="D46" s="10">
        <v>0.82599999999999996</v>
      </c>
      <c r="E46" s="10">
        <v>5.133</v>
      </c>
      <c r="F46">
        <v>0.59299999999999997</v>
      </c>
      <c r="G46">
        <v>0.70299999999999996</v>
      </c>
    </row>
    <row r="47" spans="1:7">
      <c r="A47" s="12">
        <v>8.4779999999999998</v>
      </c>
      <c r="B47" s="16">
        <v>0.373</v>
      </c>
      <c r="C47" s="16">
        <v>41.13</v>
      </c>
      <c r="D47" s="10">
        <v>0.54400000000000004</v>
      </c>
      <c r="E47" s="10">
        <v>4.7830000000000004</v>
      </c>
      <c r="F47">
        <v>0.72599999999999998</v>
      </c>
      <c r="G47">
        <v>0.74299999999999999</v>
      </c>
    </row>
    <row r="48" spans="1:7">
      <c r="A48" s="12">
        <v>8.3480000000000008</v>
      </c>
      <c r="B48" s="16">
        <v>0.39400000000000002</v>
      </c>
      <c r="C48" s="16">
        <v>0.90900000000000003</v>
      </c>
      <c r="D48" s="10">
        <v>0.55900000000000005</v>
      </c>
      <c r="E48" s="10">
        <v>6.6890000000000001</v>
      </c>
      <c r="F48">
        <v>0.66800000000000004</v>
      </c>
      <c r="G48">
        <v>0.81699999999999995</v>
      </c>
    </row>
    <row r="49" spans="1:7">
      <c r="A49" s="12">
        <v>0.755</v>
      </c>
      <c r="B49" s="16">
        <v>0.39300000000000002</v>
      </c>
      <c r="C49" s="16">
        <v>12.18</v>
      </c>
      <c r="D49" s="10">
        <v>0.57599999999999996</v>
      </c>
      <c r="E49" s="10">
        <v>0.437</v>
      </c>
      <c r="F49">
        <v>0.81200000000000006</v>
      </c>
      <c r="G49">
        <v>0.78900000000000003</v>
      </c>
    </row>
    <row r="50" spans="1:7">
      <c r="A50" s="12">
        <v>0.77400000000000002</v>
      </c>
      <c r="B50" s="16">
        <v>0.502</v>
      </c>
      <c r="C50" s="16">
        <v>46.167000000000002</v>
      </c>
      <c r="D50" s="10">
        <v>6.29</v>
      </c>
      <c r="E50" s="10">
        <v>0.42299999999999999</v>
      </c>
      <c r="F50">
        <v>0.74</v>
      </c>
      <c r="G50">
        <v>0.81399999999999995</v>
      </c>
    </row>
    <row r="51" spans="1:7">
      <c r="A51" s="12">
        <v>13.462</v>
      </c>
      <c r="B51" s="16">
        <v>0.44900000000000001</v>
      </c>
      <c r="C51" s="16">
        <v>43.271999999999998</v>
      </c>
      <c r="D51" s="10">
        <v>7.1120000000000001</v>
      </c>
      <c r="E51" s="10">
        <v>5.9809999999999999</v>
      </c>
      <c r="F51">
        <v>0.753</v>
      </c>
      <c r="G51">
        <v>0.84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ICCTA</vt:lpstr>
      <vt:lpstr>Covert</vt:lpstr>
      <vt:lpstr>Covert50</vt:lpstr>
      <vt:lpstr>CovertSolvePrev</vt:lpstr>
      <vt:lpstr>CovertReverse</vt:lpstr>
      <vt:lpstr>FlairReverse</vt:lpstr>
      <vt:lpstr>DidfailReverse</vt:lpstr>
      <vt:lpstr>CovertSolveNew</vt:lpstr>
      <vt:lpstr>FlairSolve</vt:lpstr>
      <vt:lpstr>FlairS+A</vt:lpstr>
      <vt:lpstr>FlairCNF</vt:lpstr>
      <vt:lpstr>FlairCNFV2</vt:lpstr>
      <vt:lpstr>CovertCNF</vt:lpstr>
      <vt:lpstr>CovertVariable</vt:lpstr>
      <vt:lpstr>FlairVariable</vt:lpstr>
      <vt:lpstr>FlairVariableV2</vt:lpstr>
      <vt:lpstr>Flair50</vt:lpstr>
      <vt:lpstr>Flair50New</vt:lpstr>
      <vt:lpstr>Didfail</vt:lpstr>
      <vt:lpstr>Didfail50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hok</dc:creator>
  <cp:keywords/>
  <dc:description/>
  <cp:lastModifiedBy>Jarod Aerts</cp:lastModifiedBy>
  <cp:revision/>
  <dcterms:created xsi:type="dcterms:W3CDTF">2016-10-30T05:33:55Z</dcterms:created>
  <dcterms:modified xsi:type="dcterms:W3CDTF">2018-03-20T06:08:10Z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d0ad3e41-8a59-4bec-956d-4060fe351e9f</vt:lpwstr>
  </property>
</Properties>
</file>