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 Averages" sheetId="1" state="visible" r:id="rId2"/>
    <sheet name="Covert" sheetId="2" state="visible" r:id="rId3"/>
    <sheet name="Didfail" sheetId="3" state="visible" r:id="rId4"/>
    <sheet name="Flair" sheetId="4" state="visible" r:id="rId5"/>
    <sheet name="SEALANT" sheetId="5" state="visible" r:id="rId6"/>
    <sheet name="DIALDroi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<sst xmlns="http://schemas.openxmlformats.org/spreadsheetml/2006/main" count="155" uniqueCount="33">
  <si>
    <t xml:space="preserve">Tool Test Times</t>
  </si>
  <si>
    <t xml:space="preserve">Apk Number</t>
  </si>
  <si>
    <t xml:space="preserve">Covert</t>
  </si>
  <si>
    <t xml:space="preserve">Didfail</t>
  </si>
  <si>
    <t xml:space="preserve">Flair</t>
  </si>
  <si>
    <t xml:space="preserve">SEALANT</t>
  </si>
  <si>
    <t xml:space="preserve">DIALDroid</t>
  </si>
  <si>
    <t xml:space="preserve">Average</t>
  </si>
  <si>
    <t xml:space="preserve">Covert Test Times</t>
  </si>
  <si>
    <t xml:space="preserve">Covert Stats Stuff</t>
  </si>
  <si>
    <t xml:space="preserve">Bundle1</t>
  </si>
  <si>
    <t xml:space="preserve">Bundle2</t>
  </si>
  <si>
    <t xml:space="preserve">Bundle3</t>
  </si>
  <si>
    <t xml:space="preserve">Bundle4</t>
  </si>
  <si>
    <t xml:space="preserve">Bundle5</t>
  </si>
  <si>
    <t xml:space="preserve">Bundle7</t>
  </si>
  <si>
    <t xml:space="preserve">Bundle8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</si>
  <si>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</si>
  <si>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</si>
  <si>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</si>
  <si>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</si>
  <si>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</si>
  <si>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Didfail Test Times</t>
  </si>
  <si>
    <t xml:space="preserve">Didfail Stats Stuff</t>
  </si>
  <si>
    <t xml:space="preserve">APK Number</t>
  </si>
  <si>
    <t xml:space="preserve">Flair Test Times</t>
  </si>
  <si>
    <t xml:space="preserve">Flair Stats Stuff</t>
  </si>
  <si>
    <t xml:space="preserve">Min </t>
  </si>
  <si>
    <t xml:space="preserve">SEALANT Test Times</t>
  </si>
  <si>
    <t xml:space="preserve">SEALANT Stats Stuff</t>
  </si>
  <si>
    <t xml:space="preserve">DIALDroid Test Times</t>
  </si>
  <si>
    <t xml:space="preserve">DIALDroid Stats Stuff</t>
  </si>
  <si>
    <t xml:space="preserve">DIALDroid Apk Fail 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</si>
</sst>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9DAF8"/>
        <bgColor rgb="FFCCCCCC"/>
      </patternFill>
    </fill>
    <fill>
      <patternFill patternType="solid">
        <fgColor rgb="FFD9EAD3"/>
        <bgColor rgb="FFC9DAF8"/>
      </patternFill>
    </fill>
    <fill>
      <patternFill patternType="solid">
        <fgColor rgb="FFEA9999"/>
        <bgColor rgb="FFFF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medium"/>
      <right style="medium"/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9618"/>
      <rgbColor rgb="FF000080"/>
      <rgbColor rgb="FF808000"/>
      <rgbColor rgb="FF990099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CCCCCC"/>
      <rgbColor rgb="FFEA9999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0" sz="1800" spc="-1" strike="noStrike">
                <a:solidFill>
                  <a:srgbClr val="000000"/>
                </a:solidFill>
                <a:latin typeface="Calibri"/>
              </a:rPr>
              <a:t>Covert, Flair, SEALANT, DIALDroid and Average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Averages'!$B$3:$B$54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29</c:v>
                </c:pt>
                <c:pt idx="3">
                  <c:v>40.2857142857143</c:v>
                </c:pt>
                <c:pt idx="4">
                  <c:v>35.4285714285714</c:v>
                </c:pt>
                <c:pt idx="5">
                  <c:v>40.8571428571429</c:v>
                </c:pt>
                <c:pt idx="6">
                  <c:v>40.2857142857143</c:v>
                </c:pt>
                <c:pt idx="7">
                  <c:v>44.4285714285714</c:v>
                </c:pt>
                <c:pt idx="8">
                  <c:v>50.4285714285714</c:v>
                </c:pt>
                <c:pt idx="9">
                  <c:v>73.7142857142857</c:v>
                </c:pt>
                <c:pt idx="10">
                  <c:v>84.2857142857143</c:v>
                </c:pt>
                <c:pt idx="11">
                  <c:v>93.1428571428571</c:v>
                </c:pt>
                <c:pt idx="12">
                  <c:v>97.6571428571429</c:v>
                </c:pt>
                <c:pt idx="13">
                  <c:v>104.714285714286</c:v>
                </c:pt>
                <c:pt idx="14">
                  <c:v>116.285714285714</c:v>
                </c:pt>
                <c:pt idx="15">
                  <c:v>121</c:v>
                </c:pt>
                <c:pt idx="16">
                  <c:v>128.857142857143</c:v>
                </c:pt>
                <c:pt idx="17">
                  <c:v>136.834285714286</c:v>
                </c:pt>
                <c:pt idx="18">
                  <c:v>138.714285714286</c:v>
                </c:pt>
                <c:pt idx="19">
                  <c:v>149.857142857143</c:v>
                </c:pt>
                <c:pt idx="20">
                  <c:v>153.142857142857</c:v>
                </c:pt>
                <c:pt idx="21">
                  <c:v>180</c:v>
                </c:pt>
                <c:pt idx="22">
                  <c:v>197.571428571429</c:v>
                </c:pt>
                <c:pt idx="23">
                  <c:v>208.571428571429</c:v>
                </c:pt>
                <c:pt idx="24">
                  <c:v>229.714285714286</c:v>
                </c:pt>
                <c:pt idx="25">
                  <c:v>253.142857142857</c:v>
                </c:pt>
                <c:pt idx="26">
                  <c:v>286.428571428571</c:v>
                </c:pt>
                <c:pt idx="27">
                  <c:v>296.057142857143</c:v>
                </c:pt>
                <c:pt idx="28">
                  <c:v>337.285714285714</c:v>
                </c:pt>
                <c:pt idx="29">
                  <c:v>376.428571428571</c:v>
                </c:pt>
                <c:pt idx="30">
                  <c:v>374.714285714286</c:v>
                </c:pt>
                <c:pt idx="31">
                  <c:v>439.714285714286</c:v>
                </c:pt>
                <c:pt idx="32">
                  <c:v>437.714285714286</c:v>
                </c:pt>
                <c:pt idx="33">
                  <c:v>465.714285714286</c:v>
                </c:pt>
                <c:pt idx="34">
                  <c:v>524.6</c:v>
                </c:pt>
                <c:pt idx="35">
                  <c:v>531.571428571429</c:v>
                </c:pt>
                <c:pt idx="36">
                  <c:v>561.542857142857</c:v>
                </c:pt>
                <c:pt idx="37">
                  <c:v>581.671428571429</c:v>
                </c:pt>
                <c:pt idx="38">
                  <c:v>641.742857142857</c:v>
                </c:pt>
                <c:pt idx="39">
                  <c:v>675.471428571429</c:v>
                </c:pt>
                <c:pt idx="40">
                  <c:v>716.1</c:v>
                </c:pt>
                <c:pt idx="41">
                  <c:v>746.254285714286</c:v>
                </c:pt>
                <c:pt idx="42">
                  <c:v>774.928571428571</c:v>
                </c:pt>
                <c:pt idx="43">
                  <c:v>810.285714285714</c:v>
                </c:pt>
                <c:pt idx="44">
                  <c:v>827.285714285714</c:v>
                </c:pt>
                <c:pt idx="45">
                  <c:v>848</c:v>
                </c:pt>
                <c:pt idx="46">
                  <c:v>927.6</c:v>
                </c:pt>
                <c:pt idx="47">
                  <c:v>1026.08571428571</c:v>
                </c:pt>
                <c:pt idx="48">
                  <c:v>1056.68571428571</c:v>
                </c:pt>
                <c:pt idx="49">
                  <c:v>1109.85714285714</c:v>
                </c:pt>
                <c:pt idx="50">
                  <c:v>1175.58571428571</c:v>
                </c:pt>
                <c:pt idx="51">
                  <c:v>1233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Averages'!$D$3:$D$54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29.1428571428571</c:v>
                </c:pt>
                <c:pt idx="3">
                  <c:v>26.2608571428571</c:v>
                </c:pt>
                <c:pt idx="4">
                  <c:v>19.9294285714286</c:v>
                </c:pt>
                <c:pt idx="5">
                  <c:v>23.1578571428571</c:v>
                </c:pt>
                <c:pt idx="6">
                  <c:v>19.1715714285714</c:v>
                </c:pt>
                <c:pt idx="7">
                  <c:v>21.5451428571429</c:v>
                </c:pt>
                <c:pt idx="8">
                  <c:v>26.6905714285714</c:v>
                </c:pt>
                <c:pt idx="9">
                  <c:v>29.7277142857143</c:v>
                </c:pt>
                <c:pt idx="10">
                  <c:v>32.914</c:v>
                </c:pt>
                <c:pt idx="11">
                  <c:v>36.4204285714286</c:v>
                </c:pt>
                <c:pt idx="12">
                  <c:v>32.8568571428571</c:v>
                </c:pt>
                <c:pt idx="13">
                  <c:v>36.8554285714286</c:v>
                </c:pt>
                <c:pt idx="14">
                  <c:v>43.3151428571429</c:v>
                </c:pt>
                <c:pt idx="15">
                  <c:v>30.7741428571429</c:v>
                </c:pt>
                <c:pt idx="16">
                  <c:v>33.9104285714286</c:v>
                </c:pt>
                <c:pt idx="17">
                  <c:v>28.9412857142857</c:v>
                </c:pt>
                <c:pt idx="18">
                  <c:v>29.3562857142857</c:v>
                </c:pt>
                <c:pt idx="19">
                  <c:v>38.436</c:v>
                </c:pt>
                <c:pt idx="20">
                  <c:v>34.4935714285714</c:v>
                </c:pt>
                <c:pt idx="21">
                  <c:v>41.1124285714286</c:v>
                </c:pt>
                <c:pt idx="22">
                  <c:v>41.7828571428572</c:v>
                </c:pt>
                <c:pt idx="23">
                  <c:v>40.1745714285714</c:v>
                </c:pt>
                <c:pt idx="24">
                  <c:v>39.494</c:v>
                </c:pt>
                <c:pt idx="25">
                  <c:v>48.1254285714286</c:v>
                </c:pt>
                <c:pt idx="26">
                  <c:v>45.022</c:v>
                </c:pt>
                <c:pt idx="27">
                  <c:v>36.3411428571429</c:v>
                </c:pt>
                <c:pt idx="28">
                  <c:v>48.6752857142857</c:v>
                </c:pt>
                <c:pt idx="29">
                  <c:v>44.1138</c:v>
                </c:pt>
                <c:pt idx="30">
                  <c:v>46.8648571428571</c:v>
                </c:pt>
                <c:pt idx="31">
                  <c:v>61.854</c:v>
                </c:pt>
                <c:pt idx="32">
                  <c:v>49.3075714285714</c:v>
                </c:pt>
                <c:pt idx="33">
                  <c:v>50.6985714285714</c:v>
                </c:pt>
                <c:pt idx="34">
                  <c:v>52.592</c:v>
                </c:pt>
                <c:pt idx="35">
                  <c:v>63.444</c:v>
                </c:pt>
                <c:pt idx="36">
                  <c:v>59.7205714285714</c:v>
                </c:pt>
                <c:pt idx="37">
                  <c:v>61.4183333333333</c:v>
                </c:pt>
                <c:pt idx="38">
                  <c:v>59.7521428571429</c:v>
                </c:pt>
                <c:pt idx="39">
                  <c:v>58.3744285714286</c:v>
                </c:pt>
                <c:pt idx="40">
                  <c:v>56.8612857142857</c:v>
                </c:pt>
                <c:pt idx="41">
                  <c:v>55.109</c:v>
                </c:pt>
                <c:pt idx="42">
                  <c:v>49.4354285714286</c:v>
                </c:pt>
                <c:pt idx="43">
                  <c:v>51.3215714285714</c:v>
                </c:pt>
                <c:pt idx="44">
                  <c:v>49.136</c:v>
                </c:pt>
                <c:pt idx="45">
                  <c:v>61.7293333333333</c:v>
                </c:pt>
                <c:pt idx="46">
                  <c:v>54.6172857142857</c:v>
                </c:pt>
                <c:pt idx="47">
                  <c:v>72.7681428571429</c:v>
                </c:pt>
                <c:pt idx="48">
                  <c:v>55.652</c:v>
                </c:pt>
                <c:pt idx="49">
                  <c:v>59.2774285714286</c:v>
                </c:pt>
                <c:pt idx="50">
                  <c:v>58.6871428571429</c:v>
                </c:pt>
                <c:pt idx="51">
                  <c:v>79.4098571428571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9900"/>
            </a:solidFill>
            <a:ln w="1908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Averages'!$E$3:$E$54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37.9685714285714</c:v>
                </c:pt>
                <c:pt idx="3">
                  <c:v>165.318571428571</c:v>
                </c:pt>
                <c:pt idx="4">
                  <c:v>182.665714285714</c:v>
                </c:pt>
                <c:pt idx="5">
                  <c:v>211.254285714286</c:v>
                </c:pt>
                <c:pt idx="6">
                  <c:v>249.808571428571</c:v>
                </c:pt>
                <c:pt idx="7">
                  <c:v>268.951428571429</c:v>
                </c:pt>
                <c:pt idx="8">
                  <c:v>310.555714285714</c:v>
                </c:pt>
                <c:pt idx="9">
                  <c:v>362.142857142857</c:v>
                </c:pt>
                <c:pt idx="10">
                  <c:v>390.778571428571</c:v>
                </c:pt>
                <c:pt idx="11">
                  <c:v>438.871428571429</c:v>
                </c:pt>
                <c:pt idx="12">
                  <c:v>490.015714285714</c:v>
                </c:pt>
                <c:pt idx="13">
                  <c:v>545.838571428571</c:v>
                </c:pt>
                <c:pt idx="14">
                  <c:v>599.937142857143</c:v>
                </c:pt>
                <c:pt idx="15">
                  <c:v>620.92</c:v>
                </c:pt>
                <c:pt idx="16">
                  <c:v>707.062857142857</c:v>
                </c:pt>
                <c:pt idx="17">
                  <c:v>732.57</c:v>
                </c:pt>
                <c:pt idx="18">
                  <c:v>791.365714285714</c:v>
                </c:pt>
                <c:pt idx="19">
                  <c:v>858.57</c:v>
                </c:pt>
                <c:pt idx="20">
                  <c:v>902.142857142857</c:v>
                </c:pt>
                <c:pt idx="21">
                  <c:v>970.747142857143</c:v>
                </c:pt>
                <c:pt idx="22">
                  <c:v>1024.11</c:v>
                </c:pt>
                <c:pt idx="23">
                  <c:v>1070.39714285714</c:v>
                </c:pt>
                <c:pt idx="24">
                  <c:v>1131.25571428571</c:v>
                </c:pt>
                <c:pt idx="25">
                  <c:v>1212.22285714286</c:v>
                </c:pt>
                <c:pt idx="26">
                  <c:v>1280.90428571429</c:v>
                </c:pt>
                <c:pt idx="27">
                  <c:v>1339.34857142857</c:v>
                </c:pt>
                <c:pt idx="28">
                  <c:v>1384.55428571429</c:v>
                </c:pt>
                <c:pt idx="29">
                  <c:v>1479.22</c:v>
                </c:pt>
                <c:pt idx="30">
                  <c:v>1511.33285714286</c:v>
                </c:pt>
                <c:pt idx="31">
                  <c:v>1572.43</c:v>
                </c:pt>
                <c:pt idx="32">
                  <c:v>1654.57</c:v>
                </c:pt>
                <c:pt idx="33">
                  <c:v>1717.46142857143</c:v>
                </c:pt>
                <c:pt idx="34">
                  <c:v>1782.33428571429</c:v>
                </c:pt>
                <c:pt idx="35">
                  <c:v>1868.50714285714</c:v>
                </c:pt>
                <c:pt idx="36">
                  <c:v>1944.90428571429</c:v>
                </c:pt>
                <c:pt idx="37">
                  <c:v>2040.69857142857</c:v>
                </c:pt>
                <c:pt idx="38">
                  <c:v>2120.11142857143</c:v>
                </c:pt>
                <c:pt idx="39">
                  <c:v>2180.87142857143</c:v>
                </c:pt>
                <c:pt idx="40">
                  <c:v>2240.66714285714</c:v>
                </c:pt>
                <c:pt idx="41">
                  <c:v>2303.39857142857</c:v>
                </c:pt>
                <c:pt idx="42">
                  <c:v>2374.39714285714</c:v>
                </c:pt>
                <c:pt idx="43">
                  <c:v>2457.52285714286</c:v>
                </c:pt>
                <c:pt idx="44">
                  <c:v>2501.49</c:v>
                </c:pt>
                <c:pt idx="45">
                  <c:v>2622.19</c:v>
                </c:pt>
                <c:pt idx="46">
                  <c:v>2660.24</c:v>
                </c:pt>
                <c:pt idx="47">
                  <c:v>2766.03285714286</c:v>
                </c:pt>
                <c:pt idx="48">
                  <c:v>2830.01571428571</c:v>
                </c:pt>
                <c:pt idx="49">
                  <c:v>2912.33285714286</c:v>
                </c:pt>
                <c:pt idx="50">
                  <c:v>2996.25285714286</c:v>
                </c:pt>
                <c:pt idx="51">
                  <c:v>3082.71428571429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109618"/>
            </a:solidFill>
            <a:ln w="19080">
              <a:solidFill>
                <a:srgbClr val="10961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Averages'!$F$3:$F$54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25.7633333333333</c:v>
                </c:pt>
                <c:pt idx="3">
                  <c:v>193.138333333333</c:v>
                </c:pt>
                <c:pt idx="4">
                  <c:v>196.683333333333</c:v>
                </c:pt>
                <c:pt idx="5">
                  <c:v>287.808333333333</c:v>
                </c:pt>
                <c:pt idx="6">
                  <c:v>254.653333333333</c:v>
                </c:pt>
                <c:pt idx="7">
                  <c:v>308.21</c:v>
                </c:pt>
                <c:pt idx="8">
                  <c:v>317</c:v>
                </c:pt>
                <c:pt idx="9">
                  <c:v>328.626666666667</c:v>
                </c:pt>
                <c:pt idx="10">
                  <c:v>356.485</c:v>
                </c:pt>
                <c:pt idx="11">
                  <c:v>368.946666666667</c:v>
                </c:pt>
                <c:pt idx="12">
                  <c:v>465.195</c:v>
                </c:pt>
                <c:pt idx="13">
                  <c:v>499.903333333333</c:v>
                </c:pt>
                <c:pt idx="14">
                  <c:v>538.238333333333</c:v>
                </c:pt>
                <c:pt idx="15">
                  <c:v>530.946666666667</c:v>
                </c:pt>
                <c:pt idx="16">
                  <c:v>582.363333333333</c:v>
                </c:pt>
                <c:pt idx="17">
                  <c:v>602.668333333333</c:v>
                </c:pt>
                <c:pt idx="18">
                  <c:v>573.35</c:v>
                </c:pt>
                <c:pt idx="19">
                  <c:v>573.931666666667</c:v>
                </c:pt>
                <c:pt idx="20">
                  <c:v>607.028333333333</c:v>
                </c:pt>
                <c:pt idx="21">
                  <c:v>656.028333333333</c:v>
                </c:pt>
                <c:pt idx="22">
                  <c:v>659.628333333333</c:v>
                </c:pt>
                <c:pt idx="23">
                  <c:v>689.556666666667</c:v>
                </c:pt>
                <c:pt idx="24">
                  <c:v>712.723333333333</c:v>
                </c:pt>
                <c:pt idx="25">
                  <c:v>798.168333333333</c:v>
                </c:pt>
                <c:pt idx="26">
                  <c:v>723.403333333333</c:v>
                </c:pt>
                <c:pt idx="27">
                  <c:v>821.515</c:v>
                </c:pt>
                <c:pt idx="28">
                  <c:v>825.305</c:v>
                </c:pt>
                <c:pt idx="29">
                  <c:v>869.056666666667</c:v>
                </c:pt>
                <c:pt idx="30">
                  <c:v>842.336666666667</c:v>
                </c:pt>
                <c:pt idx="31">
                  <c:v>899.348333333333</c:v>
                </c:pt>
                <c:pt idx="32">
                  <c:v>921.015</c:v>
                </c:pt>
                <c:pt idx="33">
                  <c:v>945.513333333333</c:v>
                </c:pt>
                <c:pt idx="34">
                  <c:v>968.708333333333</c:v>
                </c:pt>
                <c:pt idx="35">
                  <c:v>1039.13833333333</c:v>
                </c:pt>
                <c:pt idx="36">
                  <c:v>1002.15166666667</c:v>
                </c:pt>
                <c:pt idx="37">
                  <c:v>1051.32166666667</c:v>
                </c:pt>
                <c:pt idx="38">
                  <c:v>1040.81833333333</c:v>
                </c:pt>
                <c:pt idx="39">
                  <c:v>1078.50333333333</c:v>
                </c:pt>
                <c:pt idx="40">
                  <c:v>1120.65333333333</c:v>
                </c:pt>
                <c:pt idx="41">
                  <c:v>1140.91833333333</c:v>
                </c:pt>
                <c:pt idx="42">
                  <c:v>1182.38833333333</c:v>
                </c:pt>
                <c:pt idx="43">
                  <c:v>1245.46</c:v>
                </c:pt>
                <c:pt idx="44">
                  <c:v>1218.28</c:v>
                </c:pt>
                <c:pt idx="45">
                  <c:v>1206.29166666667</c:v>
                </c:pt>
                <c:pt idx="46">
                  <c:v>1179.36166666667</c:v>
                </c:pt>
                <c:pt idx="47">
                  <c:v>1238.84666666667</c:v>
                </c:pt>
                <c:pt idx="48">
                  <c:v>1273.45833333333</c:v>
                </c:pt>
                <c:pt idx="49">
                  <c:v>1350.01333333333</c:v>
                </c:pt>
                <c:pt idx="50">
                  <c:v>1328.125</c:v>
                </c:pt>
                <c:pt idx="51">
                  <c:v>1288.06333333333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990099"/>
            </a:solidFill>
            <a:ln w="19080">
              <a:solidFill>
                <a:srgbClr val="990099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Averages'!$C$3:$C$34</c:f>
              <c:numCache>
                <c:formatCode>General</c:formatCode>
                <c:ptCount val="32"/>
                <c:pt idx="0">
                  <c:v/>
                </c:pt>
                <c:pt idx="1">
                  <c:v/>
                </c:pt>
                <c:pt idx="2">
                  <c:v>69</c:v>
                </c:pt>
                <c:pt idx="3">
                  <c:v>154.6</c:v>
                </c:pt>
                <c:pt idx="4">
                  <c:v>198.6</c:v>
                </c:pt>
                <c:pt idx="5">
                  <c:v>269</c:v>
                </c:pt>
                <c:pt idx="6">
                  <c:v>332</c:v>
                </c:pt>
                <c:pt idx="7">
                  <c:v>385.8</c:v>
                </c:pt>
                <c:pt idx="8">
                  <c:v>449.6</c:v>
                </c:pt>
                <c:pt idx="9">
                  <c:v>584.6</c:v>
                </c:pt>
                <c:pt idx="10">
                  <c:v>663.4</c:v>
                </c:pt>
                <c:pt idx="11">
                  <c:v>807.4</c:v>
                </c:pt>
                <c:pt idx="12">
                  <c:v>904.2</c:v>
                </c:pt>
                <c:pt idx="13">
                  <c:v>1032.2</c:v>
                </c:pt>
                <c:pt idx="14">
                  <c:v>1297.6</c:v>
                </c:pt>
                <c:pt idx="15">
                  <c:v>1393.8</c:v>
                </c:pt>
                <c:pt idx="16">
                  <c:v>1462.8</c:v>
                </c:pt>
                <c:pt idx="17">
                  <c:v>1571</c:v>
                </c:pt>
                <c:pt idx="18">
                  <c:v>1656.2</c:v>
                </c:pt>
                <c:pt idx="19">
                  <c:v>1755.8</c:v>
                </c:pt>
                <c:pt idx="20">
                  <c:v>1862.2</c:v>
                </c:pt>
                <c:pt idx="21">
                  <c:v>1973</c:v>
                </c:pt>
                <c:pt idx="22">
                  <c:v>2104</c:v>
                </c:pt>
                <c:pt idx="23">
                  <c:v>2442.2</c:v>
                </c:pt>
                <c:pt idx="24">
                  <c:v>2574.6</c:v>
                </c:pt>
                <c:pt idx="25">
                  <c:v>2849.2</c:v>
                </c:pt>
                <c:pt idx="26">
                  <c:v>2990</c:v>
                </c:pt>
                <c:pt idx="27">
                  <c:v>3085.8</c:v>
                </c:pt>
                <c:pt idx="28">
                  <c:v>3190.6</c:v>
                </c:pt>
                <c:pt idx="29">
                  <c:v>3490.8</c:v>
                </c:pt>
                <c:pt idx="30">
                  <c:v>3596</c:v>
                </c:pt>
                <c:pt idx="31">
                  <c:v>3829.2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697749"/>
        <c:axId val="38436272"/>
      </c:lineChart>
      <c:catAx>
        <c:axId val="636977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</a:rPr>
                  <a:t>Apk Number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436272"/>
        <c:crosses val="autoZero"/>
        <c:auto val="1"/>
        <c:lblAlgn val="ctr"/>
        <c:lblOffset val="100"/>
      </c:catAx>
      <c:valAx>
        <c:axId val="3843627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36977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DIALDroid!$B$4:$B$54</c:f>
              <c:strCache>
                <c:ptCount val="51"/>
                <c:pt idx="0">
                  <c:v>Apk Number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strCache>
            </c:strRef>
          </c:cat>
          <c:val>
            <c:numRef>
              <c:f>DIALDroid!$R$11</c:f>
              <c:numCache>
                <c:formatCode>General</c:formatCode>
                <c:ptCount val="1"/>
                <c:pt idx="0">
                  <c:v/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DIALDroid!$B$4:$B$54</c:f>
              <c:strCache>
                <c:ptCount val="51"/>
                <c:pt idx="0">
                  <c:v>Apk Number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strCache>
            </c:strRef>
          </c:cat>
          <c:val>
            <c:numRef>
              <c:f>DIALDroid!$J$3:$J$54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25.7633333333333</c:v>
                </c:pt>
                <c:pt idx="3">
                  <c:v>193.138333333333</c:v>
                </c:pt>
                <c:pt idx="4">
                  <c:v>196.683333333333</c:v>
                </c:pt>
                <c:pt idx="5">
                  <c:v>287.808333333333</c:v>
                </c:pt>
                <c:pt idx="6">
                  <c:v>254.653333333333</c:v>
                </c:pt>
                <c:pt idx="7">
                  <c:v>308.21</c:v>
                </c:pt>
                <c:pt idx="8">
                  <c:v>317</c:v>
                </c:pt>
                <c:pt idx="9">
                  <c:v>328.626666666667</c:v>
                </c:pt>
                <c:pt idx="10">
                  <c:v>356.485</c:v>
                </c:pt>
                <c:pt idx="11">
                  <c:v>368.946666666667</c:v>
                </c:pt>
                <c:pt idx="12">
                  <c:v>465.195</c:v>
                </c:pt>
                <c:pt idx="13">
                  <c:v>499.903333333333</c:v>
                </c:pt>
                <c:pt idx="14">
                  <c:v>538.238333333333</c:v>
                </c:pt>
                <c:pt idx="15">
                  <c:v>530.946666666667</c:v>
                </c:pt>
                <c:pt idx="16">
                  <c:v>582.363333333333</c:v>
                </c:pt>
                <c:pt idx="17">
                  <c:v>602.668333333333</c:v>
                </c:pt>
                <c:pt idx="18">
                  <c:v>573.35</c:v>
                </c:pt>
                <c:pt idx="19">
                  <c:v>573.931666666667</c:v>
                </c:pt>
                <c:pt idx="20">
                  <c:v>607.028333333333</c:v>
                </c:pt>
                <c:pt idx="21">
                  <c:v>656.028333333333</c:v>
                </c:pt>
                <c:pt idx="22">
                  <c:v>659.628333333334</c:v>
                </c:pt>
                <c:pt idx="23">
                  <c:v>689.556666666667</c:v>
                </c:pt>
                <c:pt idx="24">
                  <c:v>712.723333333333</c:v>
                </c:pt>
                <c:pt idx="25">
                  <c:v>798.168333333333</c:v>
                </c:pt>
                <c:pt idx="26">
                  <c:v>723.403333333333</c:v>
                </c:pt>
                <c:pt idx="27">
                  <c:v>821.515</c:v>
                </c:pt>
                <c:pt idx="28">
                  <c:v>825.305</c:v>
                </c:pt>
                <c:pt idx="29">
                  <c:v>869.056666666667</c:v>
                </c:pt>
                <c:pt idx="30">
                  <c:v>842.336666666667</c:v>
                </c:pt>
                <c:pt idx="31">
                  <c:v>899.348333333333</c:v>
                </c:pt>
                <c:pt idx="32">
                  <c:v>921.015</c:v>
                </c:pt>
                <c:pt idx="33">
                  <c:v>945.513333333333</c:v>
                </c:pt>
                <c:pt idx="34">
                  <c:v>968.708333333333</c:v>
                </c:pt>
                <c:pt idx="35">
                  <c:v>1039.13833333333</c:v>
                </c:pt>
                <c:pt idx="36">
                  <c:v>1002.15166666667</c:v>
                </c:pt>
                <c:pt idx="37">
                  <c:v>1051.32166666667</c:v>
                </c:pt>
                <c:pt idx="38">
                  <c:v>1040.81833333333</c:v>
                </c:pt>
                <c:pt idx="39">
                  <c:v>1078.50333333333</c:v>
                </c:pt>
                <c:pt idx="40">
                  <c:v>1120.65333333333</c:v>
                </c:pt>
                <c:pt idx="41">
                  <c:v>1140.91833333333</c:v>
                </c:pt>
                <c:pt idx="42">
                  <c:v>1182.38833333333</c:v>
                </c:pt>
                <c:pt idx="43">
                  <c:v>1245.46</c:v>
                </c:pt>
                <c:pt idx="44">
                  <c:v>1218.28</c:v>
                </c:pt>
                <c:pt idx="45">
                  <c:v>1206.29166666667</c:v>
                </c:pt>
                <c:pt idx="46">
                  <c:v>1179.36166666667</c:v>
                </c:pt>
                <c:pt idx="47">
                  <c:v>1238.84666666667</c:v>
                </c:pt>
                <c:pt idx="48">
                  <c:v>1273.45833333333</c:v>
                </c:pt>
                <c:pt idx="49">
                  <c:v>1350.01333333333</c:v>
                </c:pt>
                <c:pt idx="50">
                  <c:v>1328.125</c:v>
                </c:pt>
                <c:pt idx="51">
                  <c:v>1288.06333333333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434342"/>
        <c:axId val="67454003"/>
      </c:lineChart>
      <c:catAx>
        <c:axId val="6643434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454003"/>
        <c:crosses val="autoZero"/>
        <c:auto val="1"/>
        <c:lblAlgn val="ctr"/>
        <c:lblOffset val="100"/>
      </c:catAx>
      <c:valAx>
        <c:axId val="6745400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43434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942840</xdr:colOff>
      <xdr:row>7</xdr:row>
      <xdr:rowOff>0</xdr:rowOff>
    </xdr:from>
    <xdr:to>
      <xdr:col>13</xdr:col>
      <xdr:colOff>885240</xdr:colOff>
      <xdr:row>24</xdr:row>
      <xdr:rowOff>132840</xdr:rowOff>
    </xdr:to>
    <xdr:graphicFrame>
      <xdr:nvGraphicFramePr>
        <xdr:cNvPr id="0" name="Chart 1"/>
        <xdr:cNvGraphicFramePr/>
      </xdr:nvGraphicFramePr>
      <xdr:xfrm>
        <a:off x="8067960" y="1400040"/>
        <a:ext cx="6049800" cy="345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933480</xdr:colOff>
      <xdr:row>21</xdr:row>
      <xdr:rowOff>171720</xdr:rowOff>
    </xdr:from>
    <xdr:to>
      <xdr:col>22</xdr:col>
      <xdr:colOff>875880</xdr:colOff>
      <xdr:row>40</xdr:row>
      <xdr:rowOff>53280</xdr:rowOff>
    </xdr:to>
    <xdr:graphicFrame>
      <xdr:nvGraphicFramePr>
        <xdr:cNvPr id="1" name="Chart 2"/>
        <xdr:cNvGraphicFramePr/>
      </xdr:nvGraphicFramePr>
      <xdr:xfrm>
        <a:off x="17219880" y="4160520"/>
        <a:ext cx="604980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5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54" activeCellId="0" sqref="C5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true" outlineLevel="0" collapsed="false">
      <c r="A3" s="1" t="s">
        <v>0</v>
      </c>
      <c r="B3" s="1"/>
      <c r="C3" s="1"/>
      <c r="D3" s="1"/>
      <c r="E3" s="1"/>
      <c r="F3" s="1"/>
      <c r="G3" s="1"/>
    </row>
    <row r="4" customFormat="false" ht="15.75" hidden="false" customHeight="true" outlineLevel="0" collapsed="false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</row>
    <row r="5" customFormat="false" ht="15.75" hidden="false" customHeight="true" outlineLevel="0" collapsed="false">
      <c r="A5" s="5" t="n">
        <f aca="false">1</f>
        <v>1</v>
      </c>
      <c r="B5" s="6" t="n">
        <f aca="false">Covert!I5</f>
        <v>29</v>
      </c>
      <c r="C5" s="7" t="n">
        <f aca="false">Didfail!G5</f>
        <v>69</v>
      </c>
      <c r="D5" s="6" t="n">
        <f aca="false">Flair!I5</f>
        <v>29.1428571428571</v>
      </c>
      <c r="E5" s="6" t="n">
        <f aca="false">SEALANT!I5</f>
        <v>37.9685714285714</v>
      </c>
      <c r="F5" s="6" t="n">
        <f aca="false">DIALDroid!J5</f>
        <v>25.7633333333333</v>
      </c>
      <c r="G5" s="8" t="n">
        <f aca="false">AVERAGE(B5:F5)</f>
        <v>38.1749523809524</v>
      </c>
    </row>
    <row r="6" customFormat="false" ht="15.75" hidden="false" customHeight="true" outlineLevel="0" collapsed="false">
      <c r="A6" s="5" t="n">
        <f aca="false">A5+1</f>
        <v>2</v>
      </c>
      <c r="B6" s="6" t="n">
        <f aca="false">Covert!I6</f>
        <v>40.2857142857143</v>
      </c>
      <c r="C6" s="7" t="n">
        <f aca="false">Didfail!G6</f>
        <v>154.6</v>
      </c>
      <c r="D6" s="6" t="n">
        <f aca="false">Flair!I6</f>
        <v>26.2608571428571</v>
      </c>
      <c r="E6" s="6" t="n">
        <f aca="false">SEALANT!I6</f>
        <v>165.318571428571</v>
      </c>
      <c r="F6" s="6" t="n">
        <f aca="false">DIALDroid!J6</f>
        <v>193.138333333333</v>
      </c>
      <c r="G6" s="8" t="n">
        <f aca="false">AVERAGE(B6:F6)</f>
        <v>115.920695238095</v>
      </c>
    </row>
    <row r="7" customFormat="false" ht="15.75" hidden="false" customHeight="true" outlineLevel="0" collapsed="false">
      <c r="A7" s="5" t="n">
        <f aca="false">A6+1</f>
        <v>3</v>
      </c>
      <c r="B7" s="6" t="n">
        <f aca="false">Covert!I7</f>
        <v>35.4285714285714</v>
      </c>
      <c r="C7" s="7" t="n">
        <f aca="false">Didfail!G7</f>
        <v>198.6</v>
      </c>
      <c r="D7" s="6" t="n">
        <f aca="false">Flair!I7</f>
        <v>19.9294285714286</v>
      </c>
      <c r="E7" s="6" t="n">
        <f aca="false">SEALANT!I7</f>
        <v>182.665714285714</v>
      </c>
      <c r="F7" s="6" t="n">
        <f aca="false">DIALDroid!J7</f>
        <v>196.683333333333</v>
      </c>
      <c r="G7" s="8" t="n">
        <f aca="false">AVERAGE(B7:F7)</f>
        <v>126.66140952381</v>
      </c>
    </row>
    <row r="8" customFormat="false" ht="15.75" hidden="false" customHeight="true" outlineLevel="0" collapsed="false">
      <c r="A8" s="5" t="n">
        <f aca="false">A7+1</f>
        <v>4</v>
      </c>
      <c r="B8" s="6" t="n">
        <f aca="false">Covert!I8</f>
        <v>40.8571428571429</v>
      </c>
      <c r="C8" s="7" t="n">
        <f aca="false">Didfail!G8</f>
        <v>269</v>
      </c>
      <c r="D8" s="6" t="n">
        <f aca="false">Flair!I8</f>
        <v>23.1578571428571</v>
      </c>
      <c r="E8" s="6" t="n">
        <f aca="false">SEALANT!I8</f>
        <v>211.254285714286</v>
      </c>
      <c r="F8" s="6" t="n">
        <f aca="false">DIALDroid!J8</f>
        <v>287.808333333333</v>
      </c>
      <c r="G8" s="8" t="n">
        <f aca="false">AVERAGE(B8:F8)</f>
        <v>166.415523809524</v>
      </c>
    </row>
    <row r="9" customFormat="false" ht="15.75" hidden="false" customHeight="true" outlineLevel="0" collapsed="false">
      <c r="A9" s="5" t="n">
        <f aca="false">A8+1</f>
        <v>5</v>
      </c>
      <c r="B9" s="6" t="n">
        <f aca="false">Covert!I9</f>
        <v>40.2857142857143</v>
      </c>
      <c r="C9" s="7" t="n">
        <f aca="false">Didfail!G9</f>
        <v>332</v>
      </c>
      <c r="D9" s="6" t="n">
        <f aca="false">Flair!I9</f>
        <v>19.1715714285714</v>
      </c>
      <c r="E9" s="6" t="n">
        <f aca="false">SEALANT!I9</f>
        <v>249.808571428571</v>
      </c>
      <c r="F9" s="6" t="n">
        <f aca="false">DIALDroid!J9</f>
        <v>254.653333333333</v>
      </c>
      <c r="G9" s="8" t="n">
        <f aca="false">AVERAGE(B9:F9)</f>
        <v>179.183838095238</v>
      </c>
    </row>
    <row r="10" customFormat="false" ht="15.75" hidden="false" customHeight="true" outlineLevel="0" collapsed="false">
      <c r="A10" s="5" t="n">
        <f aca="false">A9+1</f>
        <v>6</v>
      </c>
      <c r="B10" s="6" t="n">
        <f aca="false">Covert!I10</f>
        <v>44.4285714285714</v>
      </c>
      <c r="C10" s="7" t="n">
        <f aca="false">Didfail!G10</f>
        <v>385.8</v>
      </c>
      <c r="D10" s="6" t="n">
        <f aca="false">Flair!I10</f>
        <v>21.5451428571429</v>
      </c>
      <c r="E10" s="6" t="n">
        <f aca="false">SEALANT!I10</f>
        <v>268.951428571429</v>
      </c>
      <c r="F10" s="6" t="n">
        <f aca="false">DIALDroid!J10</f>
        <v>308.21</v>
      </c>
      <c r="G10" s="8" t="n">
        <f aca="false">AVERAGE(B10:F10)</f>
        <v>205.787028571429</v>
      </c>
    </row>
    <row r="11" customFormat="false" ht="15.75" hidden="false" customHeight="true" outlineLevel="0" collapsed="false">
      <c r="A11" s="5" t="n">
        <f aca="false">A10+1</f>
        <v>7</v>
      </c>
      <c r="B11" s="6" t="n">
        <f aca="false">Covert!I11</f>
        <v>50.4285714285714</v>
      </c>
      <c r="C11" s="7" t="n">
        <f aca="false">Didfail!G11</f>
        <v>449.6</v>
      </c>
      <c r="D11" s="6" t="n">
        <f aca="false">Flair!I11</f>
        <v>26.6905714285714</v>
      </c>
      <c r="E11" s="6" t="n">
        <f aca="false">SEALANT!I11</f>
        <v>310.555714285714</v>
      </c>
      <c r="F11" s="6" t="n">
        <f aca="false">DIALDroid!J11</f>
        <v>317</v>
      </c>
      <c r="G11" s="8" t="n">
        <f aca="false">AVERAGE(B11:F11)</f>
        <v>230.854971428571</v>
      </c>
    </row>
    <row r="12" customFormat="false" ht="15.75" hidden="false" customHeight="true" outlineLevel="0" collapsed="false">
      <c r="A12" s="5" t="n">
        <f aca="false">A11+1</f>
        <v>8</v>
      </c>
      <c r="B12" s="6" t="n">
        <f aca="false">Covert!I12</f>
        <v>73.7142857142857</v>
      </c>
      <c r="C12" s="7" t="n">
        <f aca="false">Didfail!G12</f>
        <v>584.6</v>
      </c>
      <c r="D12" s="6" t="n">
        <f aca="false">Flair!I12</f>
        <v>29.7277142857143</v>
      </c>
      <c r="E12" s="6" t="n">
        <f aca="false">SEALANT!I12</f>
        <v>362.142857142857</v>
      </c>
      <c r="F12" s="6" t="n">
        <f aca="false">DIALDroid!J12</f>
        <v>328.626666666667</v>
      </c>
      <c r="G12" s="8" t="n">
        <f aca="false">AVERAGE(B12:F12)</f>
        <v>275.762304761905</v>
      </c>
    </row>
    <row r="13" customFormat="false" ht="15.75" hidden="false" customHeight="true" outlineLevel="0" collapsed="false">
      <c r="A13" s="5" t="n">
        <f aca="false">A12+1</f>
        <v>9</v>
      </c>
      <c r="B13" s="6" t="n">
        <f aca="false">Covert!I13</f>
        <v>84.2857142857143</v>
      </c>
      <c r="C13" s="7" t="n">
        <f aca="false">Didfail!G13</f>
        <v>663.4</v>
      </c>
      <c r="D13" s="6" t="n">
        <f aca="false">Flair!I13</f>
        <v>32.914</v>
      </c>
      <c r="E13" s="6" t="n">
        <f aca="false">SEALANT!I13</f>
        <v>390.778571428571</v>
      </c>
      <c r="F13" s="6" t="n">
        <f aca="false">DIALDroid!J13</f>
        <v>356.485</v>
      </c>
      <c r="G13" s="8" t="n">
        <f aca="false">AVERAGE(B13:F13)</f>
        <v>305.572657142857</v>
      </c>
    </row>
    <row r="14" customFormat="false" ht="15.75" hidden="false" customHeight="true" outlineLevel="0" collapsed="false">
      <c r="A14" s="5" t="n">
        <f aca="false">A13+1</f>
        <v>10</v>
      </c>
      <c r="B14" s="6" t="n">
        <f aca="false">Covert!I14</f>
        <v>93.1428571428571</v>
      </c>
      <c r="C14" s="7" t="n">
        <f aca="false">Didfail!G14</f>
        <v>807.4</v>
      </c>
      <c r="D14" s="6" t="n">
        <f aca="false">Flair!I14</f>
        <v>36.4204285714286</v>
      </c>
      <c r="E14" s="6" t="n">
        <f aca="false">SEALANT!I14</f>
        <v>438.871428571429</v>
      </c>
      <c r="F14" s="6" t="n">
        <f aca="false">DIALDroid!J14</f>
        <v>368.946666666667</v>
      </c>
      <c r="G14" s="8" t="n">
        <f aca="false">AVERAGE(B14:F14)</f>
        <v>348.956276190476</v>
      </c>
    </row>
    <row r="15" customFormat="false" ht="15.75" hidden="false" customHeight="true" outlineLevel="0" collapsed="false">
      <c r="A15" s="5" t="n">
        <f aca="false">A14+1</f>
        <v>11</v>
      </c>
      <c r="B15" s="6" t="n">
        <f aca="false">Covert!I15</f>
        <v>97.6571428571429</v>
      </c>
      <c r="C15" s="7" t="n">
        <f aca="false">Didfail!G15</f>
        <v>904.2</v>
      </c>
      <c r="D15" s="6" t="n">
        <f aca="false">Flair!I15</f>
        <v>32.8568571428571</v>
      </c>
      <c r="E15" s="6" t="n">
        <f aca="false">SEALANT!I15</f>
        <v>490.015714285714</v>
      </c>
      <c r="F15" s="6" t="n">
        <f aca="false">DIALDroid!J15</f>
        <v>465.195</v>
      </c>
      <c r="G15" s="8" t="n">
        <f aca="false">AVERAGE(B15:F15)</f>
        <v>397.984942857143</v>
      </c>
    </row>
    <row r="16" customFormat="false" ht="15.75" hidden="false" customHeight="true" outlineLevel="0" collapsed="false">
      <c r="A16" s="5" t="n">
        <f aca="false">A15+1</f>
        <v>12</v>
      </c>
      <c r="B16" s="6" t="n">
        <f aca="false">Covert!I16</f>
        <v>104.714285714286</v>
      </c>
      <c r="C16" s="7" t="n">
        <f aca="false">Didfail!G16</f>
        <v>1032.2</v>
      </c>
      <c r="D16" s="6" t="n">
        <f aca="false">Flair!I16</f>
        <v>36.8554285714286</v>
      </c>
      <c r="E16" s="6" t="n">
        <f aca="false">SEALANT!I16</f>
        <v>545.838571428571</v>
      </c>
      <c r="F16" s="6" t="n">
        <f aca="false">DIALDroid!J16</f>
        <v>499.903333333333</v>
      </c>
      <c r="G16" s="8" t="n">
        <f aca="false">AVERAGE(B16:F16)</f>
        <v>443.902323809524</v>
      </c>
    </row>
    <row r="17" customFormat="false" ht="15.75" hidden="false" customHeight="true" outlineLevel="0" collapsed="false">
      <c r="A17" s="5" t="n">
        <f aca="false">A16+1</f>
        <v>13</v>
      </c>
      <c r="B17" s="6" t="n">
        <f aca="false">Covert!I17</f>
        <v>116.285714285714</v>
      </c>
      <c r="C17" s="7" t="n">
        <f aca="false">Didfail!G17</f>
        <v>1297.6</v>
      </c>
      <c r="D17" s="6" t="n">
        <f aca="false">Flair!I17</f>
        <v>43.3151428571429</v>
      </c>
      <c r="E17" s="6" t="n">
        <f aca="false">SEALANT!I17</f>
        <v>599.937142857143</v>
      </c>
      <c r="F17" s="6" t="n">
        <f aca="false">DIALDroid!J17</f>
        <v>538.238333333333</v>
      </c>
      <c r="G17" s="8" t="n">
        <f aca="false">AVERAGE(B17:F17)</f>
        <v>519.075266666667</v>
      </c>
    </row>
    <row r="18" customFormat="false" ht="15.75" hidden="false" customHeight="true" outlineLevel="0" collapsed="false">
      <c r="A18" s="5" t="n">
        <f aca="false">A17+1</f>
        <v>14</v>
      </c>
      <c r="B18" s="6" t="n">
        <f aca="false">Covert!I18</f>
        <v>121</v>
      </c>
      <c r="C18" s="7" t="n">
        <f aca="false">Didfail!G18</f>
        <v>1393.8</v>
      </c>
      <c r="D18" s="6" t="n">
        <f aca="false">Flair!I18</f>
        <v>30.7741428571429</v>
      </c>
      <c r="E18" s="6" t="n">
        <f aca="false">SEALANT!I18</f>
        <v>620.92</v>
      </c>
      <c r="F18" s="6" t="n">
        <f aca="false">DIALDroid!J18</f>
        <v>530.946666666667</v>
      </c>
      <c r="G18" s="8" t="n">
        <f aca="false">AVERAGE(B18:F18)</f>
        <v>539.488161904762</v>
      </c>
    </row>
    <row r="19" customFormat="false" ht="15.75" hidden="false" customHeight="true" outlineLevel="0" collapsed="false">
      <c r="A19" s="5" t="n">
        <f aca="false">A18+1</f>
        <v>15</v>
      </c>
      <c r="B19" s="6" t="n">
        <f aca="false">Covert!I19</f>
        <v>128.857142857143</v>
      </c>
      <c r="C19" s="7" t="n">
        <f aca="false">Didfail!G19</f>
        <v>1462.8</v>
      </c>
      <c r="D19" s="6" t="n">
        <f aca="false">Flair!I19</f>
        <v>33.9104285714286</v>
      </c>
      <c r="E19" s="6" t="n">
        <f aca="false">SEALANT!I19</f>
        <v>707.062857142857</v>
      </c>
      <c r="F19" s="6" t="n">
        <f aca="false">DIALDroid!J19</f>
        <v>582.363333333333</v>
      </c>
      <c r="G19" s="8" t="n">
        <f aca="false">AVERAGE(B19:F19)</f>
        <v>582.998752380952</v>
      </c>
    </row>
    <row r="20" customFormat="false" ht="15.75" hidden="false" customHeight="true" outlineLevel="0" collapsed="false">
      <c r="A20" s="5" t="n">
        <f aca="false">A19+1</f>
        <v>16</v>
      </c>
      <c r="B20" s="6" t="n">
        <f aca="false">Covert!I20</f>
        <v>136.834285714286</v>
      </c>
      <c r="C20" s="7" t="n">
        <f aca="false">Didfail!G20</f>
        <v>1571</v>
      </c>
      <c r="D20" s="6" t="n">
        <f aca="false">Flair!I20</f>
        <v>28.9412857142857</v>
      </c>
      <c r="E20" s="6" t="n">
        <f aca="false">SEALANT!I20</f>
        <v>732.57</v>
      </c>
      <c r="F20" s="6" t="n">
        <f aca="false">DIALDroid!J20</f>
        <v>602.668333333333</v>
      </c>
      <c r="G20" s="8" t="n">
        <f aca="false">AVERAGE(B20:F20)</f>
        <v>614.402780952381</v>
      </c>
    </row>
    <row r="21" customFormat="false" ht="15.75" hidden="false" customHeight="true" outlineLevel="0" collapsed="false">
      <c r="A21" s="5" t="n">
        <f aca="false">A20+1</f>
        <v>17</v>
      </c>
      <c r="B21" s="6" t="n">
        <f aca="false">Covert!I21</f>
        <v>138.714285714286</v>
      </c>
      <c r="C21" s="7" t="n">
        <f aca="false">Didfail!G21</f>
        <v>1656.2</v>
      </c>
      <c r="D21" s="6" t="n">
        <f aca="false">Flair!I21</f>
        <v>29.3562857142857</v>
      </c>
      <c r="E21" s="6" t="n">
        <f aca="false">SEALANT!I21</f>
        <v>791.365714285714</v>
      </c>
      <c r="F21" s="6" t="n">
        <f aca="false">DIALDroid!J21</f>
        <v>573.35</v>
      </c>
      <c r="G21" s="8" t="n">
        <f aca="false">AVERAGE(B21:F21)</f>
        <v>637.797257142857</v>
      </c>
    </row>
    <row r="22" customFormat="false" ht="15.75" hidden="false" customHeight="true" outlineLevel="0" collapsed="false">
      <c r="A22" s="5" t="n">
        <f aca="false">A21+1</f>
        <v>18</v>
      </c>
      <c r="B22" s="6" t="n">
        <f aca="false">Covert!I22</f>
        <v>149.857142857143</v>
      </c>
      <c r="C22" s="7" t="n">
        <f aca="false">Didfail!G22</f>
        <v>1755.8</v>
      </c>
      <c r="D22" s="6" t="n">
        <f aca="false">Flair!I22</f>
        <v>38.436</v>
      </c>
      <c r="E22" s="6" t="n">
        <f aca="false">SEALANT!I22</f>
        <v>858.57</v>
      </c>
      <c r="F22" s="6" t="n">
        <f aca="false">DIALDroid!J22</f>
        <v>573.931666666667</v>
      </c>
      <c r="G22" s="8" t="n">
        <f aca="false">AVERAGE(B22:F22)</f>
        <v>675.318961904762</v>
      </c>
    </row>
    <row r="23" customFormat="false" ht="12.75" hidden="false" customHeight="false" outlineLevel="0" collapsed="false">
      <c r="A23" s="5" t="n">
        <f aca="false">A22+1</f>
        <v>19</v>
      </c>
      <c r="B23" s="6" t="n">
        <f aca="false">Covert!I23</f>
        <v>153.142857142857</v>
      </c>
      <c r="C23" s="7" t="n">
        <f aca="false">Didfail!G23</f>
        <v>1862.2</v>
      </c>
      <c r="D23" s="6" t="n">
        <f aca="false">Flair!I23</f>
        <v>34.4935714285714</v>
      </c>
      <c r="E23" s="6" t="n">
        <f aca="false">SEALANT!I23</f>
        <v>902.142857142857</v>
      </c>
      <c r="F23" s="6" t="n">
        <f aca="false">DIALDroid!J23</f>
        <v>607.028333333333</v>
      </c>
      <c r="G23" s="8" t="n">
        <f aca="false">AVERAGE(B23:F23)</f>
        <v>711.801523809524</v>
      </c>
    </row>
    <row r="24" customFormat="false" ht="12.75" hidden="false" customHeight="false" outlineLevel="0" collapsed="false">
      <c r="A24" s="5" t="n">
        <f aca="false">A23+1</f>
        <v>20</v>
      </c>
      <c r="B24" s="6" t="n">
        <f aca="false">Covert!I24</f>
        <v>180</v>
      </c>
      <c r="C24" s="7" t="n">
        <f aca="false">Didfail!G24</f>
        <v>1973</v>
      </c>
      <c r="D24" s="6" t="n">
        <f aca="false">Flair!I24</f>
        <v>41.1124285714286</v>
      </c>
      <c r="E24" s="6" t="n">
        <f aca="false">SEALANT!I24</f>
        <v>970.747142857143</v>
      </c>
      <c r="F24" s="6" t="n">
        <f aca="false">DIALDroid!J24</f>
        <v>656.028333333333</v>
      </c>
      <c r="G24" s="8" t="n">
        <f aca="false">AVERAGE(B24:F24)</f>
        <v>764.177580952381</v>
      </c>
    </row>
    <row r="25" customFormat="false" ht="12.75" hidden="false" customHeight="false" outlineLevel="0" collapsed="false">
      <c r="A25" s="5" t="n">
        <f aca="false">A24+1</f>
        <v>21</v>
      </c>
      <c r="B25" s="6" t="n">
        <f aca="false">Covert!I25</f>
        <v>197.571428571429</v>
      </c>
      <c r="C25" s="7" t="n">
        <f aca="false">Didfail!G25</f>
        <v>2104</v>
      </c>
      <c r="D25" s="6" t="n">
        <f aca="false">Flair!I25</f>
        <v>41.7828571428572</v>
      </c>
      <c r="E25" s="6" t="n">
        <f aca="false">SEALANT!I25</f>
        <v>1024.11</v>
      </c>
      <c r="F25" s="6" t="n">
        <f aca="false">DIALDroid!J25</f>
        <v>659.628333333333</v>
      </c>
      <c r="G25" s="8" t="n">
        <f aca="false">AVERAGE(B25:F25)</f>
        <v>805.418523809524</v>
      </c>
    </row>
    <row r="26" customFormat="false" ht="12.75" hidden="false" customHeight="false" outlineLevel="0" collapsed="false">
      <c r="A26" s="5" t="n">
        <f aca="false">A25+1</f>
        <v>22</v>
      </c>
      <c r="B26" s="6" t="n">
        <f aca="false">Covert!I26</f>
        <v>208.571428571429</v>
      </c>
      <c r="C26" s="7" t="n">
        <f aca="false">Didfail!G26</f>
        <v>2442.2</v>
      </c>
      <c r="D26" s="6" t="n">
        <f aca="false">Flair!I26</f>
        <v>40.1745714285714</v>
      </c>
      <c r="E26" s="6" t="n">
        <f aca="false">SEALANT!I26</f>
        <v>1070.39714285714</v>
      </c>
      <c r="F26" s="6" t="n">
        <f aca="false">DIALDroid!J26</f>
        <v>689.556666666667</v>
      </c>
      <c r="G26" s="8" t="n">
        <f aca="false">AVERAGE(B26:F26)</f>
        <v>890.179961904762</v>
      </c>
    </row>
    <row r="27" customFormat="false" ht="12.75" hidden="false" customHeight="false" outlineLevel="0" collapsed="false">
      <c r="A27" s="5" t="n">
        <f aca="false">A26+1</f>
        <v>23</v>
      </c>
      <c r="B27" s="6" t="n">
        <f aca="false">Covert!I27</f>
        <v>229.714285714286</v>
      </c>
      <c r="C27" s="7" t="n">
        <f aca="false">Didfail!G27</f>
        <v>2574.6</v>
      </c>
      <c r="D27" s="6" t="n">
        <f aca="false">Flair!I27</f>
        <v>39.494</v>
      </c>
      <c r="E27" s="6" t="n">
        <f aca="false">SEALANT!I27</f>
        <v>1131.25571428571</v>
      </c>
      <c r="F27" s="6" t="n">
        <f aca="false">DIALDroid!J27</f>
        <v>712.723333333333</v>
      </c>
      <c r="G27" s="8" t="n">
        <f aca="false">AVERAGE(B27:F27)</f>
        <v>937.557466666667</v>
      </c>
    </row>
    <row r="28" customFormat="false" ht="12.75" hidden="false" customHeight="false" outlineLevel="0" collapsed="false">
      <c r="A28" s="5" t="n">
        <f aca="false">A27+1</f>
        <v>24</v>
      </c>
      <c r="B28" s="6" t="n">
        <f aca="false">Covert!I28</f>
        <v>253.142857142857</v>
      </c>
      <c r="C28" s="7" t="n">
        <f aca="false">Didfail!G28</f>
        <v>2849.2</v>
      </c>
      <c r="D28" s="6" t="n">
        <f aca="false">Flair!I28</f>
        <v>48.1254285714286</v>
      </c>
      <c r="E28" s="6" t="n">
        <f aca="false">SEALANT!I28</f>
        <v>1212.22285714286</v>
      </c>
      <c r="F28" s="6" t="n">
        <f aca="false">DIALDroid!J28</f>
        <v>798.168333333333</v>
      </c>
      <c r="G28" s="8" t="n">
        <f aca="false">AVERAGE(B28:F28)</f>
        <v>1032.1718952381</v>
      </c>
    </row>
    <row r="29" customFormat="false" ht="12.75" hidden="false" customHeight="false" outlineLevel="0" collapsed="false">
      <c r="A29" s="5" t="n">
        <f aca="false">A28+1</f>
        <v>25</v>
      </c>
      <c r="B29" s="6" t="n">
        <f aca="false">Covert!I29</f>
        <v>286.428571428571</v>
      </c>
      <c r="C29" s="7" t="n">
        <f aca="false">Didfail!G29</f>
        <v>2990</v>
      </c>
      <c r="D29" s="6" t="n">
        <f aca="false">Flair!I29</f>
        <v>45.022</v>
      </c>
      <c r="E29" s="6" t="n">
        <f aca="false">SEALANT!I29</f>
        <v>1280.90428571429</v>
      </c>
      <c r="F29" s="6" t="n">
        <f aca="false">DIALDroid!J29</f>
        <v>723.403333333333</v>
      </c>
      <c r="G29" s="8" t="n">
        <f aca="false">AVERAGE(B29:F29)</f>
        <v>1065.15163809524</v>
      </c>
    </row>
    <row r="30" customFormat="false" ht="12.75" hidden="false" customHeight="false" outlineLevel="0" collapsed="false">
      <c r="A30" s="5" t="n">
        <f aca="false">A29+1</f>
        <v>26</v>
      </c>
      <c r="B30" s="6" t="n">
        <f aca="false">Covert!I30</f>
        <v>296.057142857143</v>
      </c>
      <c r="C30" s="7" t="n">
        <f aca="false">Didfail!G30</f>
        <v>3085.8</v>
      </c>
      <c r="D30" s="6" t="n">
        <f aca="false">Flair!I30</f>
        <v>36.3411428571429</v>
      </c>
      <c r="E30" s="6" t="n">
        <f aca="false">SEALANT!I30</f>
        <v>1339.34857142857</v>
      </c>
      <c r="F30" s="6" t="n">
        <f aca="false">DIALDroid!J30</f>
        <v>821.515</v>
      </c>
      <c r="G30" s="8" t="n">
        <f aca="false">AVERAGE(B30:F30)</f>
        <v>1115.81237142857</v>
      </c>
    </row>
    <row r="31" customFormat="false" ht="12.75" hidden="false" customHeight="false" outlineLevel="0" collapsed="false">
      <c r="A31" s="5" t="n">
        <f aca="false">A30+1</f>
        <v>27</v>
      </c>
      <c r="B31" s="6" t="n">
        <f aca="false">Covert!I31</f>
        <v>337.285714285714</v>
      </c>
      <c r="C31" s="7" t="n">
        <f aca="false">Didfail!G31</f>
        <v>3190.6</v>
      </c>
      <c r="D31" s="6" t="n">
        <f aca="false">Flair!I31</f>
        <v>48.6752857142857</v>
      </c>
      <c r="E31" s="6" t="n">
        <f aca="false">SEALANT!I31</f>
        <v>1384.55428571429</v>
      </c>
      <c r="F31" s="6" t="n">
        <f aca="false">DIALDroid!J31</f>
        <v>825.305</v>
      </c>
      <c r="G31" s="8" t="n">
        <f aca="false">AVERAGE(B31:F31)</f>
        <v>1157.28405714286</v>
      </c>
    </row>
    <row r="32" customFormat="false" ht="12.75" hidden="false" customHeight="false" outlineLevel="0" collapsed="false">
      <c r="A32" s="5" t="n">
        <f aca="false">A31+1</f>
        <v>28</v>
      </c>
      <c r="B32" s="6" t="n">
        <f aca="false">Covert!I32</f>
        <v>376.428571428571</v>
      </c>
      <c r="C32" s="7" t="n">
        <f aca="false">Didfail!G32</f>
        <v>3490.8</v>
      </c>
      <c r="D32" s="6" t="n">
        <f aca="false">Flair!I32</f>
        <v>44.1138</v>
      </c>
      <c r="E32" s="6" t="n">
        <f aca="false">SEALANT!I32</f>
        <v>1479.22</v>
      </c>
      <c r="F32" s="6" t="n">
        <f aca="false">DIALDroid!J32</f>
        <v>869.056666666667</v>
      </c>
      <c r="G32" s="8" t="n">
        <f aca="false">AVERAGE(B32:F32)</f>
        <v>1251.92380761905</v>
      </c>
    </row>
    <row r="33" customFormat="false" ht="12.75" hidden="false" customHeight="false" outlineLevel="0" collapsed="false">
      <c r="A33" s="5" t="n">
        <f aca="false">A32+1</f>
        <v>29</v>
      </c>
      <c r="B33" s="6" t="n">
        <f aca="false">Covert!I33</f>
        <v>374.714285714286</v>
      </c>
      <c r="C33" s="7" t="n">
        <f aca="false">Didfail!G33</f>
        <v>3596</v>
      </c>
      <c r="D33" s="6" t="n">
        <f aca="false">Flair!I33</f>
        <v>46.8648571428571</v>
      </c>
      <c r="E33" s="6" t="n">
        <f aca="false">SEALANT!I33</f>
        <v>1511.33285714286</v>
      </c>
      <c r="F33" s="6" t="n">
        <f aca="false">DIALDroid!J33</f>
        <v>842.336666666667</v>
      </c>
      <c r="G33" s="8" t="n">
        <f aca="false">AVERAGE(B33:F33)</f>
        <v>1274.24973333333</v>
      </c>
    </row>
    <row r="34" customFormat="false" ht="12.75" hidden="false" customHeight="false" outlineLevel="0" collapsed="false">
      <c r="A34" s="5" t="n">
        <f aca="false">A33+1</f>
        <v>30</v>
      </c>
      <c r="B34" s="6" t="n">
        <f aca="false">Covert!I34</f>
        <v>439.714285714286</v>
      </c>
      <c r="C34" s="7" t="n">
        <f aca="false">Didfail!G34</f>
        <v>3829.2</v>
      </c>
      <c r="D34" s="6" t="n">
        <f aca="false">Flair!I34</f>
        <v>61.854</v>
      </c>
      <c r="E34" s="6" t="n">
        <f aca="false">SEALANT!I34</f>
        <v>1572.43</v>
      </c>
      <c r="F34" s="6" t="n">
        <f aca="false">DIALDroid!J34</f>
        <v>899.348333333333</v>
      </c>
      <c r="G34" s="8" t="n">
        <f aca="false">AVERAGE(B34:F34)</f>
        <v>1360.50932380952</v>
      </c>
    </row>
    <row r="35" customFormat="false" ht="12.75" hidden="false" customHeight="false" outlineLevel="0" collapsed="false">
      <c r="A35" s="5" t="n">
        <f aca="false">A34+1</f>
        <v>31</v>
      </c>
      <c r="B35" s="6" t="n">
        <f aca="false">Covert!I35</f>
        <v>437.714285714286</v>
      </c>
      <c r="C35" s="9" t="n">
        <f aca="false">Didfail!G35</f>
        <v>0</v>
      </c>
      <c r="D35" s="6" t="n">
        <f aca="false">Flair!I35</f>
        <v>49.3075714285714</v>
      </c>
      <c r="E35" s="6" t="n">
        <f aca="false">SEALANT!I35</f>
        <v>1654.57</v>
      </c>
      <c r="F35" s="6" t="n">
        <f aca="false">DIALDroid!J35</f>
        <v>921.015</v>
      </c>
      <c r="G35" s="8" t="n">
        <f aca="false">AVERAGE(B35:F35)</f>
        <v>612.521371428571</v>
      </c>
    </row>
    <row r="36" customFormat="false" ht="12.75" hidden="false" customHeight="false" outlineLevel="0" collapsed="false">
      <c r="A36" s="5" t="n">
        <f aca="false">A35+1</f>
        <v>32</v>
      </c>
      <c r="B36" s="6" t="n">
        <f aca="false">Covert!I36</f>
        <v>465.714285714286</v>
      </c>
      <c r="C36" s="9" t="n">
        <f aca="false">Didfail!G36</f>
        <v>0</v>
      </c>
      <c r="D36" s="6" t="n">
        <f aca="false">Flair!I36</f>
        <v>50.6985714285714</v>
      </c>
      <c r="E36" s="6" t="n">
        <f aca="false">SEALANT!I36</f>
        <v>1717.46142857143</v>
      </c>
      <c r="F36" s="6" t="n">
        <f aca="false">DIALDroid!J36</f>
        <v>945.513333333333</v>
      </c>
      <c r="G36" s="8" t="n">
        <f aca="false">AVERAGE(B36:F36)</f>
        <v>635.877523809524</v>
      </c>
    </row>
    <row r="37" customFormat="false" ht="12.75" hidden="false" customHeight="false" outlineLevel="0" collapsed="false">
      <c r="A37" s="5" t="n">
        <f aca="false">A36+1</f>
        <v>33</v>
      </c>
      <c r="B37" s="6" t="n">
        <f aca="false">Covert!I37</f>
        <v>524.6</v>
      </c>
      <c r="C37" s="9" t="n">
        <f aca="false">Didfail!G37</f>
        <v>0</v>
      </c>
      <c r="D37" s="6" t="n">
        <f aca="false">Flair!I37</f>
        <v>52.592</v>
      </c>
      <c r="E37" s="6" t="n">
        <f aca="false">SEALANT!I37</f>
        <v>1782.33428571429</v>
      </c>
      <c r="F37" s="6" t="n">
        <f aca="false">DIALDroid!J37</f>
        <v>968.708333333333</v>
      </c>
      <c r="G37" s="8" t="n">
        <f aca="false">AVERAGE(B37:F37)</f>
        <v>665.646923809524</v>
      </c>
    </row>
    <row r="38" customFormat="false" ht="12.75" hidden="false" customHeight="false" outlineLevel="0" collapsed="false">
      <c r="A38" s="5" t="n">
        <f aca="false">A37+1</f>
        <v>34</v>
      </c>
      <c r="B38" s="6" t="n">
        <f aca="false">Covert!I38</f>
        <v>531.571428571429</v>
      </c>
      <c r="C38" s="9" t="n">
        <f aca="false">Didfail!G38</f>
        <v>0</v>
      </c>
      <c r="D38" s="6" t="n">
        <f aca="false">Flair!I38</f>
        <v>63.444</v>
      </c>
      <c r="E38" s="6" t="n">
        <f aca="false">SEALANT!I38</f>
        <v>1868.50714285714</v>
      </c>
      <c r="F38" s="6" t="n">
        <f aca="false">DIALDroid!J38</f>
        <v>1039.13833333333</v>
      </c>
      <c r="G38" s="8" t="n">
        <f aca="false">AVERAGE(B38:F38)</f>
        <v>700.532180952381</v>
      </c>
    </row>
    <row r="39" customFormat="false" ht="12.75" hidden="false" customHeight="false" outlineLevel="0" collapsed="false">
      <c r="A39" s="5" t="n">
        <f aca="false">A38+1</f>
        <v>35</v>
      </c>
      <c r="B39" s="6" t="n">
        <f aca="false">Covert!I39</f>
        <v>561.542857142857</v>
      </c>
      <c r="C39" s="9" t="n">
        <f aca="false">Didfail!G39</f>
        <v>0</v>
      </c>
      <c r="D39" s="6" t="n">
        <f aca="false">Flair!I39</f>
        <v>59.7205714285714</v>
      </c>
      <c r="E39" s="6" t="n">
        <f aca="false">SEALANT!I39</f>
        <v>1944.90428571429</v>
      </c>
      <c r="F39" s="6" t="n">
        <f aca="false">DIALDroid!J39</f>
        <v>1002.15166666667</v>
      </c>
      <c r="G39" s="8" t="n">
        <f aca="false">AVERAGE(B39:F39)</f>
        <v>713.663876190476</v>
      </c>
    </row>
    <row r="40" customFormat="false" ht="12.75" hidden="false" customHeight="false" outlineLevel="0" collapsed="false">
      <c r="A40" s="5" t="n">
        <f aca="false">A39+1</f>
        <v>36</v>
      </c>
      <c r="B40" s="6" t="n">
        <f aca="false">Covert!I40</f>
        <v>581.671428571429</v>
      </c>
      <c r="C40" s="9" t="n">
        <f aca="false">Didfail!G40</f>
        <v>0</v>
      </c>
      <c r="D40" s="6" t="n">
        <f aca="false">Flair!I40</f>
        <v>61.4183333333333</v>
      </c>
      <c r="E40" s="6" t="n">
        <f aca="false">SEALANT!I40</f>
        <v>2040.69857142857</v>
      </c>
      <c r="F40" s="6" t="n">
        <f aca="false">DIALDroid!J40</f>
        <v>1051.32166666667</v>
      </c>
      <c r="G40" s="8" t="n">
        <f aca="false">AVERAGE(B40:F40)</f>
        <v>747.022</v>
      </c>
    </row>
    <row r="41" customFormat="false" ht="12.75" hidden="false" customHeight="false" outlineLevel="0" collapsed="false">
      <c r="A41" s="5" t="n">
        <f aca="false">A40+1</f>
        <v>37</v>
      </c>
      <c r="B41" s="6" t="n">
        <f aca="false">Covert!I41</f>
        <v>641.742857142857</v>
      </c>
      <c r="C41" s="9" t="n">
        <f aca="false">Didfail!G41</f>
        <v>0</v>
      </c>
      <c r="D41" s="6" t="n">
        <f aca="false">Flair!I41</f>
        <v>59.7521428571429</v>
      </c>
      <c r="E41" s="6" t="n">
        <f aca="false">SEALANT!I41</f>
        <v>2120.11142857143</v>
      </c>
      <c r="F41" s="6" t="n">
        <f aca="false">DIALDroid!J41</f>
        <v>1040.81833333333</v>
      </c>
      <c r="G41" s="8" t="n">
        <f aca="false">AVERAGE(B41:F41)</f>
        <v>772.484952380952</v>
      </c>
    </row>
    <row r="42" customFormat="false" ht="12.75" hidden="false" customHeight="false" outlineLevel="0" collapsed="false">
      <c r="A42" s="5" t="n">
        <f aca="false">A41+1</f>
        <v>38</v>
      </c>
      <c r="B42" s="6" t="n">
        <f aca="false">Covert!I42</f>
        <v>675.471428571429</v>
      </c>
      <c r="C42" s="9" t="n">
        <f aca="false">Didfail!G42</f>
        <v>0</v>
      </c>
      <c r="D42" s="6" t="n">
        <f aca="false">Flair!I42</f>
        <v>58.3744285714286</v>
      </c>
      <c r="E42" s="6" t="n">
        <f aca="false">SEALANT!I42</f>
        <v>2180.87142857143</v>
      </c>
      <c r="F42" s="6" t="n">
        <f aca="false">DIALDroid!J42</f>
        <v>1078.50333333333</v>
      </c>
      <c r="G42" s="8" t="n">
        <f aca="false">AVERAGE(B42:F42)</f>
        <v>798.644123809524</v>
      </c>
    </row>
    <row r="43" customFormat="false" ht="12.75" hidden="false" customHeight="false" outlineLevel="0" collapsed="false">
      <c r="A43" s="5" t="n">
        <f aca="false">A42+1</f>
        <v>39</v>
      </c>
      <c r="B43" s="6" t="n">
        <f aca="false">Covert!I43</f>
        <v>716.1</v>
      </c>
      <c r="C43" s="9" t="n">
        <f aca="false">Didfail!G43</f>
        <v>0</v>
      </c>
      <c r="D43" s="6" t="n">
        <f aca="false">Flair!I43</f>
        <v>56.8612857142857</v>
      </c>
      <c r="E43" s="6" t="n">
        <f aca="false">SEALANT!I43</f>
        <v>2240.66714285714</v>
      </c>
      <c r="F43" s="6" t="n">
        <f aca="false">DIALDroid!J43</f>
        <v>1120.65333333333</v>
      </c>
      <c r="G43" s="8" t="n">
        <f aca="false">AVERAGE(B43:F43)</f>
        <v>826.856352380953</v>
      </c>
    </row>
    <row r="44" customFormat="false" ht="12.75" hidden="false" customHeight="false" outlineLevel="0" collapsed="false">
      <c r="A44" s="5" t="n">
        <f aca="false">A43+1</f>
        <v>40</v>
      </c>
      <c r="B44" s="6" t="n">
        <f aca="false">Covert!I44</f>
        <v>746.254285714286</v>
      </c>
      <c r="C44" s="9" t="n">
        <f aca="false">Didfail!G44</f>
        <v>0</v>
      </c>
      <c r="D44" s="6" t="n">
        <f aca="false">Flair!I44</f>
        <v>55.109</v>
      </c>
      <c r="E44" s="6" t="n">
        <f aca="false">SEALANT!I44</f>
        <v>2303.39857142857</v>
      </c>
      <c r="F44" s="6" t="n">
        <f aca="false">DIALDroid!J44</f>
        <v>1140.91833333333</v>
      </c>
      <c r="G44" s="8" t="n">
        <f aca="false">AVERAGE(B44:F44)</f>
        <v>849.136038095238</v>
      </c>
    </row>
    <row r="45" customFormat="false" ht="12.75" hidden="false" customHeight="false" outlineLevel="0" collapsed="false">
      <c r="A45" s="5" t="n">
        <f aca="false">A44+1</f>
        <v>41</v>
      </c>
      <c r="B45" s="6" t="n">
        <f aca="false">Covert!I45</f>
        <v>774.928571428571</v>
      </c>
      <c r="C45" s="9" t="n">
        <f aca="false">Didfail!G45</f>
        <v>0</v>
      </c>
      <c r="D45" s="6" t="n">
        <f aca="false">Flair!I45</f>
        <v>49.4354285714286</v>
      </c>
      <c r="E45" s="6" t="n">
        <f aca="false">SEALANT!I45</f>
        <v>2374.39714285714</v>
      </c>
      <c r="F45" s="6" t="n">
        <f aca="false">DIALDroid!J45</f>
        <v>1182.38833333333</v>
      </c>
      <c r="G45" s="8" t="n">
        <f aca="false">AVERAGE(B45:F45)</f>
        <v>876.229895238095</v>
      </c>
    </row>
    <row r="46" customFormat="false" ht="12.75" hidden="false" customHeight="false" outlineLevel="0" collapsed="false">
      <c r="A46" s="5" t="n">
        <f aca="false">A45+1</f>
        <v>42</v>
      </c>
      <c r="B46" s="6" t="n">
        <f aca="false">Covert!I46</f>
        <v>810.285714285714</v>
      </c>
      <c r="C46" s="9" t="n">
        <f aca="false">Didfail!G46</f>
        <v>0</v>
      </c>
      <c r="D46" s="6" t="n">
        <f aca="false">Flair!I46</f>
        <v>51.3215714285714</v>
      </c>
      <c r="E46" s="6" t="n">
        <f aca="false">SEALANT!I46</f>
        <v>2457.52285714286</v>
      </c>
      <c r="F46" s="6" t="n">
        <f aca="false">DIALDroid!J46</f>
        <v>1245.46</v>
      </c>
      <c r="G46" s="8" t="n">
        <f aca="false">AVERAGE(B46:F46)</f>
        <v>912.918028571429</v>
      </c>
    </row>
    <row r="47" customFormat="false" ht="12.75" hidden="false" customHeight="false" outlineLevel="0" collapsed="false">
      <c r="A47" s="5" t="n">
        <f aca="false">A46+1</f>
        <v>43</v>
      </c>
      <c r="B47" s="6" t="n">
        <f aca="false">Covert!I47</f>
        <v>827.285714285714</v>
      </c>
      <c r="C47" s="9" t="n">
        <f aca="false">Didfail!G47</f>
        <v>0</v>
      </c>
      <c r="D47" s="6" t="n">
        <f aca="false">Flair!I47</f>
        <v>49.136</v>
      </c>
      <c r="E47" s="6" t="n">
        <f aca="false">SEALANT!I47</f>
        <v>2501.49</v>
      </c>
      <c r="F47" s="6" t="n">
        <f aca="false">DIALDroid!J47</f>
        <v>1218.28</v>
      </c>
      <c r="G47" s="8" t="n">
        <f aca="false">AVERAGE(B47:F47)</f>
        <v>919.238342857143</v>
      </c>
    </row>
    <row r="48" customFormat="false" ht="12.75" hidden="false" customHeight="false" outlineLevel="0" collapsed="false">
      <c r="A48" s="5" t="n">
        <f aca="false">A47+1</f>
        <v>44</v>
      </c>
      <c r="B48" s="6" t="n">
        <f aca="false">Covert!I48</f>
        <v>848</v>
      </c>
      <c r="C48" s="9" t="n">
        <f aca="false">Didfail!G48</f>
        <v>0</v>
      </c>
      <c r="D48" s="6" t="n">
        <f aca="false">Flair!I48</f>
        <v>61.7293333333333</v>
      </c>
      <c r="E48" s="6" t="n">
        <f aca="false">SEALANT!I48</f>
        <v>2622.19</v>
      </c>
      <c r="F48" s="6" t="n">
        <f aca="false">DIALDroid!J48</f>
        <v>1206.29166666667</v>
      </c>
      <c r="G48" s="8" t="n">
        <f aca="false">AVERAGE(B48:F48)</f>
        <v>947.6422</v>
      </c>
    </row>
    <row r="49" customFormat="false" ht="12.75" hidden="false" customHeight="false" outlineLevel="0" collapsed="false">
      <c r="A49" s="5" t="n">
        <f aca="false">A48+1</f>
        <v>45</v>
      </c>
      <c r="B49" s="6" t="n">
        <f aca="false">Covert!I49</f>
        <v>927.6</v>
      </c>
      <c r="C49" s="9" t="n">
        <f aca="false">Didfail!G49</f>
        <v>0</v>
      </c>
      <c r="D49" s="6" t="n">
        <f aca="false">Flair!I49</f>
        <v>54.6172857142857</v>
      </c>
      <c r="E49" s="6" t="n">
        <f aca="false">SEALANT!I49</f>
        <v>2660.24</v>
      </c>
      <c r="F49" s="6" t="n">
        <f aca="false">DIALDroid!J49</f>
        <v>1179.36166666667</v>
      </c>
      <c r="G49" s="8" t="n">
        <f aca="false">AVERAGE(B49:F49)</f>
        <v>964.36379047619</v>
      </c>
    </row>
    <row r="50" customFormat="false" ht="12.75" hidden="false" customHeight="false" outlineLevel="0" collapsed="false">
      <c r="A50" s="5" t="n">
        <f aca="false">A49+1</f>
        <v>46</v>
      </c>
      <c r="B50" s="6" t="n">
        <f aca="false">Covert!I50</f>
        <v>1026.08571428571</v>
      </c>
      <c r="C50" s="9" t="n">
        <f aca="false">Didfail!G50</f>
        <v>0</v>
      </c>
      <c r="D50" s="6" t="n">
        <f aca="false">Flair!I50</f>
        <v>72.7681428571429</v>
      </c>
      <c r="E50" s="6" t="n">
        <f aca="false">SEALANT!I50</f>
        <v>2766.03285714286</v>
      </c>
      <c r="F50" s="6" t="n">
        <f aca="false">DIALDroid!J50</f>
        <v>1238.84666666667</v>
      </c>
      <c r="G50" s="8" t="n">
        <f aca="false">AVERAGE(B50:F50)</f>
        <v>1020.74667619048</v>
      </c>
    </row>
    <row r="51" customFormat="false" ht="12.75" hidden="false" customHeight="false" outlineLevel="0" collapsed="false">
      <c r="A51" s="5" t="n">
        <f aca="false">A50+1</f>
        <v>47</v>
      </c>
      <c r="B51" s="6" t="n">
        <f aca="false">Covert!I51</f>
        <v>1056.68571428571</v>
      </c>
      <c r="C51" s="9" t="n">
        <f aca="false">Didfail!G51</f>
        <v>0</v>
      </c>
      <c r="D51" s="6" t="n">
        <f aca="false">Flair!I51</f>
        <v>55.652</v>
      </c>
      <c r="E51" s="6" t="n">
        <f aca="false">SEALANT!I51</f>
        <v>2830.01571428571</v>
      </c>
      <c r="F51" s="6" t="n">
        <f aca="false">DIALDroid!J51</f>
        <v>1273.45833333333</v>
      </c>
      <c r="G51" s="8" t="n">
        <f aca="false">AVERAGE(B51:F51)</f>
        <v>1043.16235238095</v>
      </c>
    </row>
    <row r="52" customFormat="false" ht="12.75" hidden="false" customHeight="false" outlineLevel="0" collapsed="false">
      <c r="A52" s="5" t="n">
        <f aca="false">A51+1</f>
        <v>48</v>
      </c>
      <c r="B52" s="6" t="n">
        <f aca="false">Covert!I52</f>
        <v>1109.85714285714</v>
      </c>
      <c r="C52" s="9" t="n">
        <f aca="false">Didfail!G52</f>
        <v>0</v>
      </c>
      <c r="D52" s="6" t="n">
        <f aca="false">Flair!I52</f>
        <v>59.2774285714286</v>
      </c>
      <c r="E52" s="6" t="n">
        <f aca="false">SEALANT!I52</f>
        <v>2912.33285714286</v>
      </c>
      <c r="F52" s="6" t="n">
        <f aca="false">DIALDroid!J52</f>
        <v>1350.01333333333</v>
      </c>
      <c r="G52" s="8" t="n">
        <f aca="false">AVERAGE(B52:F52)</f>
        <v>1086.29615238095</v>
      </c>
    </row>
    <row r="53" customFormat="false" ht="12.75" hidden="false" customHeight="false" outlineLevel="0" collapsed="false">
      <c r="A53" s="5" t="n">
        <f aca="false">A52+1</f>
        <v>49</v>
      </c>
      <c r="B53" s="6" t="n">
        <f aca="false">Covert!I53</f>
        <v>1175.58571428571</v>
      </c>
      <c r="C53" s="9" t="n">
        <f aca="false">Didfail!G53</f>
        <v>0</v>
      </c>
      <c r="D53" s="6" t="n">
        <f aca="false">Flair!I53</f>
        <v>58.6871428571429</v>
      </c>
      <c r="E53" s="6" t="n">
        <f aca="false">SEALANT!I53</f>
        <v>2996.25285714286</v>
      </c>
      <c r="F53" s="6" t="n">
        <f aca="false">DIALDroid!J53</f>
        <v>1328.125</v>
      </c>
      <c r="G53" s="8" t="n">
        <f aca="false">AVERAGE(B53:F53)</f>
        <v>1111.73014285714</v>
      </c>
    </row>
    <row r="54" customFormat="false" ht="12.75" hidden="false" customHeight="false" outlineLevel="0" collapsed="false">
      <c r="A54" s="10" t="n">
        <f aca="false">A53+1</f>
        <v>50</v>
      </c>
      <c r="B54" s="11" t="n">
        <f aca="false">Covert!I54</f>
        <v>1233</v>
      </c>
      <c r="C54" s="12" t="n">
        <f aca="false">Didfail!G54</f>
        <v>0</v>
      </c>
      <c r="D54" s="11" t="n">
        <f aca="false">Flair!I54</f>
        <v>79.4098571428571</v>
      </c>
      <c r="E54" s="11" t="n">
        <f aca="false">SEALANT!I54</f>
        <v>3082.71428571429</v>
      </c>
      <c r="F54" s="11" t="n">
        <f aca="false">DIALDroid!J54</f>
        <v>1288.06333333333</v>
      </c>
      <c r="G54" s="13" t="n">
        <f aca="false">AVERAGE(B54:F54)</f>
        <v>1136.6374952381</v>
      </c>
    </row>
  </sheetData>
  <mergeCells count="1"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54"/>
  <sheetViews>
    <sheetView showFormulas="false" showGridLines="true" showRowColHeaders="true" showZeros="true" rightToLeft="false" tabSelected="true" showOutlineSymbols="true" defaultGridColor="true" view="normal" topLeftCell="L1" colorId="64" zoomScale="83" zoomScaleNormal="83" zoomScalePageLayoutView="100" workbookViewId="0">
      <selection pane="topLeft" activeCell="P30" activeCellId="0" sqref="P3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A3" s="1" t="s">
        <v>8</v>
      </c>
      <c r="B3" s="1"/>
      <c r="C3" s="1"/>
      <c r="D3" s="1"/>
      <c r="E3" s="1"/>
      <c r="F3" s="1"/>
      <c r="G3" s="1"/>
      <c r="H3" s="1"/>
      <c r="I3" s="1"/>
      <c r="K3" s="1" t="s">
        <v>9</v>
      </c>
      <c r="L3" s="1"/>
      <c r="M3" s="1"/>
      <c r="N3" s="1"/>
      <c r="O3" s="1"/>
      <c r="P3" s="14"/>
      <c r="R3" s="1" t="s">
        <v>9</v>
      </c>
      <c r="S3" s="1"/>
      <c r="T3" s="1"/>
      <c r="U3" s="1"/>
      <c r="V3" s="1"/>
    </row>
    <row r="4" customFormat="false" ht="15" hidden="false" customHeight="false" outlineLevel="0" collapsed="false">
      <c r="A4" s="2" t="s">
        <v>1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4" t="s">
        <v>7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16"/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</row>
    <row r="5" customFormat="false" ht="15" hidden="false" customHeight="false" outlineLevel="0" collapsed="false">
      <c r="A5" s="17" t="n">
        <v>1</v>
      </c>
      <c r="B5" s="18" t="n">
        <v>34</v>
      </c>
      <c r="C5" s="18" t="n">
        <v>19</v>
      </c>
      <c r="D5" s="18" t="n">
        <v>26</v>
      </c>
      <c r="E5" s="19" t="n">
        <v>31</v>
      </c>
      <c r="F5" s="19" t="n">
        <v>21</v>
      </c>
      <c r="G5" s="19" t="n">
        <v>33</v>
      </c>
      <c r="H5" s="19" t="n">
        <v>39</v>
      </c>
      <c r="I5" s="8" t="n">
        <f aca="false">AVERAGE(B5:H5)</f>
        <v>29</v>
      </c>
      <c r="K5" s="7" t="n">
        <f aca="false">QUARTILE(B5:H5,0)</f>
        <v>19</v>
      </c>
      <c r="L5" s="7" t="n">
        <f aca="false">QUARTILE(B5:H5,1)</f>
        <v>23.5</v>
      </c>
      <c r="M5" s="7" t="n">
        <f aca="false">QUARTILE(B5:H5,2)</f>
        <v>31</v>
      </c>
      <c r="N5" s="7" t="n">
        <f aca="false">QUARTILE(B5:H5,3)</f>
        <v>33.5</v>
      </c>
      <c r="O5" s="7" t="n">
        <f aca="false">QUARTILE(B5:H5,4)</f>
        <v>39</v>
      </c>
      <c r="P5" s="14"/>
      <c r="Q5" s="0" t="n">
        <v>1</v>
      </c>
      <c r="R5" s="7" t="n">
        <v>19</v>
      </c>
      <c r="S5" s="7" t="n">
        <v>23.5</v>
      </c>
      <c r="T5" s="7" t="n">
        <v>31</v>
      </c>
      <c r="U5" s="7" t="n">
        <v>33.5</v>
      </c>
      <c r="V5" s="7" t="n">
        <v>39</v>
      </c>
    </row>
    <row r="6" customFormat="false" ht="15" hidden="false" customHeight="false" outlineLevel="0" collapsed="false">
      <c r="A6" s="5" t="n">
        <f aca="false">A5+1</f>
        <v>2</v>
      </c>
      <c r="B6" s="18" t="n">
        <v>134</v>
      </c>
      <c r="C6" s="18" t="n">
        <v>19</v>
      </c>
      <c r="D6" s="18" t="n">
        <v>25</v>
      </c>
      <c r="E6" s="19" t="n">
        <v>21</v>
      </c>
      <c r="F6" s="19" t="n">
        <v>32</v>
      </c>
      <c r="G6" s="19" t="n">
        <v>36</v>
      </c>
      <c r="H6" s="19" t="n">
        <v>15</v>
      </c>
      <c r="I6" s="8" t="n">
        <f aca="false">AVERAGE(B6:H6)</f>
        <v>40.2857142857143</v>
      </c>
      <c r="K6" s="7" t="n">
        <f aca="false">QUARTILE(B6:H6,0)</f>
        <v>15</v>
      </c>
      <c r="L6" s="7" t="n">
        <f aca="false">QUARTILE(B6:H6,1)</f>
        <v>20</v>
      </c>
      <c r="M6" s="7" t="n">
        <f aca="false">QUARTILE(B6:H6,2)</f>
        <v>25</v>
      </c>
      <c r="N6" s="7" t="n">
        <f aca="false">QUARTILE(B6:H6,3)</f>
        <v>34</v>
      </c>
      <c r="O6" s="7" t="n">
        <f aca="false">QUARTILE(B6:H6,4)</f>
        <v>134</v>
      </c>
      <c r="P6" s="14"/>
      <c r="Q6" s="0" t="n">
        <v>10</v>
      </c>
      <c r="R6" s="7" t="n">
        <v>25</v>
      </c>
      <c r="S6" s="7" t="n">
        <v>33.5</v>
      </c>
      <c r="T6" s="7" t="n">
        <v>50</v>
      </c>
      <c r="U6" s="7" t="n">
        <v>139.5</v>
      </c>
      <c r="V6" s="7" t="n">
        <v>231</v>
      </c>
    </row>
    <row r="7" customFormat="false" ht="15" hidden="false" customHeight="false" outlineLevel="0" collapsed="false">
      <c r="A7" s="5" t="n">
        <f aca="false">A6+1</f>
        <v>3</v>
      </c>
      <c r="B7" s="18" t="n">
        <v>123</v>
      </c>
      <c r="C7" s="18" t="n">
        <v>33</v>
      </c>
      <c r="D7" s="18" t="n">
        <v>21</v>
      </c>
      <c r="E7" s="19" t="n">
        <v>13</v>
      </c>
      <c r="F7" s="19" t="n">
        <v>16</v>
      </c>
      <c r="G7" s="19" t="n">
        <v>22</v>
      </c>
      <c r="H7" s="19" t="n">
        <v>20</v>
      </c>
      <c r="I7" s="8" t="n">
        <f aca="false">AVERAGE(B7:H7)</f>
        <v>35.4285714285714</v>
      </c>
      <c r="K7" s="7" t="n">
        <f aca="false">QUARTILE(B7:H7,0)</f>
        <v>13</v>
      </c>
      <c r="L7" s="7" t="n">
        <f aca="false">QUARTILE(B7:H7,1)</f>
        <v>18</v>
      </c>
      <c r="M7" s="7" t="n">
        <f aca="false">QUARTILE(B7:H7,2)</f>
        <v>21</v>
      </c>
      <c r="N7" s="7" t="n">
        <f aca="false">QUARTILE(B7:H7,3)</f>
        <v>27.5</v>
      </c>
      <c r="O7" s="7" t="n">
        <f aca="false">QUARTILE(B7:H7,4)</f>
        <v>123</v>
      </c>
      <c r="P7" s="14"/>
      <c r="Q7" s="0" t="n">
        <v>20</v>
      </c>
      <c r="R7" s="7" t="n">
        <v>64</v>
      </c>
      <c r="S7" s="7" t="n">
        <v>73</v>
      </c>
      <c r="T7" s="7" t="n">
        <v>92</v>
      </c>
      <c r="U7" s="7" t="n">
        <v>249.5</v>
      </c>
      <c r="V7" s="7" t="n">
        <v>459</v>
      </c>
    </row>
    <row r="8" customFormat="false" ht="15" hidden="false" customHeight="false" outlineLevel="0" collapsed="false">
      <c r="A8" s="5" t="n">
        <f aca="false">A7+1</f>
        <v>4</v>
      </c>
      <c r="B8" s="18" t="n">
        <v>156</v>
      </c>
      <c r="C8" s="18" t="n">
        <v>21</v>
      </c>
      <c r="D8" s="18" t="n">
        <v>29</v>
      </c>
      <c r="E8" s="19" t="n">
        <v>16</v>
      </c>
      <c r="F8" s="19" t="n">
        <v>24</v>
      </c>
      <c r="G8" s="19" t="n">
        <v>24</v>
      </c>
      <c r="H8" s="19" t="n">
        <v>16</v>
      </c>
      <c r="I8" s="8" t="n">
        <f aca="false">AVERAGE(B8:H8)</f>
        <v>40.8571428571429</v>
      </c>
      <c r="K8" s="7" t="n">
        <f aca="false">QUARTILE(B8:H8,0)</f>
        <v>16</v>
      </c>
      <c r="L8" s="7" t="n">
        <f aca="false">QUARTILE(B8:H8,1)</f>
        <v>18.5</v>
      </c>
      <c r="M8" s="7" t="n">
        <f aca="false">QUARTILE(B8:H8,2)</f>
        <v>24</v>
      </c>
      <c r="N8" s="7" t="n">
        <f aca="false">QUARTILE(B8:H8,3)</f>
        <v>26.5</v>
      </c>
      <c r="O8" s="7" t="n">
        <f aca="false">QUARTILE(B8:H8,4)</f>
        <v>156</v>
      </c>
      <c r="P8" s="14"/>
      <c r="Q8" s="0" t="n">
        <v>30</v>
      </c>
      <c r="R8" s="7" t="n">
        <v>86</v>
      </c>
      <c r="S8" s="7" t="n">
        <v>174.5</v>
      </c>
      <c r="T8" s="7" t="n">
        <v>360</v>
      </c>
      <c r="U8" s="7" t="n">
        <v>687</v>
      </c>
      <c r="V8" s="7" t="n">
        <v>909</v>
      </c>
    </row>
    <row r="9" customFormat="false" ht="15" hidden="false" customHeight="false" outlineLevel="0" collapsed="false">
      <c r="A9" s="5" t="n">
        <f aca="false">A8+1</f>
        <v>5</v>
      </c>
      <c r="B9" s="18" t="n">
        <v>174</v>
      </c>
      <c r="C9" s="18" t="n">
        <v>15</v>
      </c>
      <c r="D9" s="18" t="n">
        <v>27</v>
      </c>
      <c r="E9" s="19" t="n">
        <v>10</v>
      </c>
      <c r="F9" s="19" t="n">
        <v>12</v>
      </c>
      <c r="G9" s="19" t="n">
        <v>27</v>
      </c>
      <c r="H9" s="19" t="n">
        <v>17</v>
      </c>
      <c r="I9" s="8" t="n">
        <f aca="false">AVERAGE(B9:H9)</f>
        <v>40.2857142857143</v>
      </c>
      <c r="K9" s="7" t="n">
        <f aca="false">QUARTILE(B9:H9,0)</f>
        <v>10</v>
      </c>
      <c r="L9" s="7" t="n">
        <f aca="false">QUARTILE(B9:H9,1)</f>
        <v>13.5</v>
      </c>
      <c r="M9" s="7" t="n">
        <f aca="false">QUARTILE(B9:H9,2)</f>
        <v>17</v>
      </c>
      <c r="N9" s="7" t="n">
        <f aca="false">QUARTILE(B9:H9,3)</f>
        <v>27</v>
      </c>
      <c r="O9" s="7" t="n">
        <f aca="false">QUARTILE(B9:H9,4)</f>
        <v>174</v>
      </c>
      <c r="P9" s="14"/>
      <c r="Q9" s="0" t="n">
        <v>40</v>
      </c>
      <c r="R9" s="7" t="n">
        <v>279</v>
      </c>
      <c r="S9" s="7" t="n">
        <v>296</v>
      </c>
      <c r="T9" s="7" t="n">
        <v>694</v>
      </c>
      <c r="U9" s="7" t="n">
        <v>1183.39</v>
      </c>
      <c r="V9" s="7" t="n">
        <v>1292</v>
      </c>
    </row>
    <row r="10" customFormat="false" ht="15" hidden="false" customHeight="false" outlineLevel="0" collapsed="false">
      <c r="A10" s="5" t="n">
        <f aca="false">A9+1</f>
        <v>6</v>
      </c>
      <c r="B10" s="18" t="n">
        <v>161</v>
      </c>
      <c r="C10" s="18" t="n">
        <v>33</v>
      </c>
      <c r="D10" s="18" t="n">
        <v>22</v>
      </c>
      <c r="E10" s="19" t="n">
        <v>18</v>
      </c>
      <c r="F10" s="19" t="n">
        <v>24</v>
      </c>
      <c r="G10" s="19" t="n">
        <v>19</v>
      </c>
      <c r="H10" s="19" t="n">
        <v>34</v>
      </c>
      <c r="I10" s="8" t="n">
        <f aca="false">AVERAGE(B10:H10)</f>
        <v>44.4285714285714</v>
      </c>
      <c r="K10" s="7" t="n">
        <f aca="false">QUARTILE(B10:H10,0)</f>
        <v>18</v>
      </c>
      <c r="L10" s="7" t="n">
        <f aca="false">QUARTILE(B10:H10,1)</f>
        <v>20.5</v>
      </c>
      <c r="M10" s="7" t="n">
        <f aca="false">QUARTILE(B10:H10,2)</f>
        <v>24</v>
      </c>
      <c r="N10" s="7" t="n">
        <f aca="false">QUARTILE(B10:H10,3)</f>
        <v>33.5</v>
      </c>
      <c r="O10" s="7" t="n">
        <f aca="false">QUARTILE(B10:H10,4)</f>
        <v>161</v>
      </c>
      <c r="P10" s="14"/>
      <c r="Q10" s="0" t="n">
        <v>50</v>
      </c>
      <c r="R10" s="20" t="n">
        <v>378</v>
      </c>
      <c r="S10" s="20" t="n">
        <v>726</v>
      </c>
      <c r="T10" s="20" t="n">
        <v>1316</v>
      </c>
      <c r="U10" s="20" t="n">
        <v>1736</v>
      </c>
      <c r="V10" s="20" t="n">
        <v>2013</v>
      </c>
    </row>
    <row r="11" customFormat="false" ht="15" hidden="false" customHeight="false" outlineLevel="0" collapsed="false">
      <c r="A11" s="5" t="n">
        <f aca="false">A10+1</f>
        <v>7</v>
      </c>
      <c r="B11" s="18" t="n">
        <v>178</v>
      </c>
      <c r="C11" s="18" t="n">
        <v>27</v>
      </c>
      <c r="D11" s="18" t="n">
        <v>23</v>
      </c>
      <c r="E11" s="19" t="n">
        <v>26</v>
      </c>
      <c r="F11" s="19" t="n">
        <v>35</v>
      </c>
      <c r="G11" s="19" t="n">
        <v>36</v>
      </c>
      <c r="H11" s="19" t="n">
        <v>28</v>
      </c>
      <c r="I11" s="8" t="n">
        <f aca="false">AVERAGE(B11:H11)</f>
        <v>50.4285714285714</v>
      </c>
      <c r="K11" s="7" t="n">
        <f aca="false">QUARTILE(B11:H11,0)</f>
        <v>23</v>
      </c>
      <c r="L11" s="7" t="n">
        <f aca="false">QUARTILE(B11:H11,1)</f>
        <v>26.5</v>
      </c>
      <c r="M11" s="7" t="n">
        <f aca="false">QUARTILE(B11:H11,2)</f>
        <v>28</v>
      </c>
      <c r="N11" s="7" t="n">
        <f aca="false">QUARTILE(B11:H11,3)</f>
        <v>35.5</v>
      </c>
      <c r="O11" s="7" t="n">
        <f aca="false">QUARTILE(B11:H11,4)</f>
        <v>178</v>
      </c>
      <c r="P11" s="14"/>
      <c r="Q11" s="21"/>
      <c r="R11" s="14"/>
      <c r="S11" s="14"/>
      <c r="T11" s="14"/>
      <c r="U11" s="14"/>
      <c r="V11" s="14"/>
    </row>
    <row r="12" customFormat="false" ht="15" hidden="false" customHeight="false" outlineLevel="0" collapsed="false">
      <c r="A12" s="5" t="n">
        <f aca="false">A11+1</f>
        <v>8</v>
      </c>
      <c r="B12" s="18" t="n">
        <v>162</v>
      </c>
      <c r="C12" s="18" t="n">
        <v>36</v>
      </c>
      <c r="D12" s="18" t="n">
        <v>199</v>
      </c>
      <c r="E12" s="19" t="n">
        <v>42</v>
      </c>
      <c r="F12" s="19" t="n">
        <v>28</v>
      </c>
      <c r="G12" s="19" t="n">
        <v>30</v>
      </c>
      <c r="H12" s="19" t="n">
        <v>19</v>
      </c>
      <c r="I12" s="8" t="n">
        <f aca="false">AVERAGE(B12:H12)</f>
        <v>73.7142857142857</v>
      </c>
      <c r="K12" s="7" t="n">
        <f aca="false">QUARTILE(B12:H12,0)</f>
        <v>19</v>
      </c>
      <c r="L12" s="7" t="n">
        <f aca="false">QUARTILE(B12:H12,1)</f>
        <v>29</v>
      </c>
      <c r="M12" s="7" t="n">
        <f aca="false">QUARTILE(B12:H12,2)</f>
        <v>36</v>
      </c>
      <c r="N12" s="7" t="n">
        <f aca="false">QUARTILE(B12:H12,3)</f>
        <v>102</v>
      </c>
      <c r="O12" s="7" t="n">
        <f aca="false">QUARTILE(B12:H12,4)</f>
        <v>199</v>
      </c>
      <c r="P12" s="14"/>
      <c r="Q12" s="21"/>
      <c r="R12" s="14"/>
      <c r="S12" s="14"/>
      <c r="T12" s="14"/>
      <c r="U12" s="14"/>
      <c r="V12" s="14"/>
    </row>
    <row r="13" customFormat="false" ht="15" hidden="false" customHeight="false" outlineLevel="0" collapsed="false">
      <c r="A13" s="5" t="n">
        <f aca="false">A12+1</f>
        <v>9</v>
      </c>
      <c r="B13" s="18" t="n">
        <v>197</v>
      </c>
      <c r="C13" s="18" t="n">
        <v>33</v>
      </c>
      <c r="D13" s="18" t="n">
        <v>216</v>
      </c>
      <c r="E13" s="19" t="n">
        <v>17</v>
      </c>
      <c r="F13" s="19" t="n">
        <v>48</v>
      </c>
      <c r="G13" s="19" t="n">
        <v>35</v>
      </c>
      <c r="H13" s="19" t="n">
        <v>44</v>
      </c>
      <c r="I13" s="8" t="n">
        <f aca="false">AVERAGE(B13:H13)</f>
        <v>84.2857142857143</v>
      </c>
      <c r="K13" s="7" t="n">
        <f aca="false">QUARTILE(B13:H13,0)</f>
        <v>17</v>
      </c>
      <c r="L13" s="7" t="n">
        <f aca="false">QUARTILE(B13:H13,1)</f>
        <v>34</v>
      </c>
      <c r="M13" s="7" t="n">
        <f aca="false">QUARTILE(B13:H13,2)</f>
        <v>44</v>
      </c>
      <c r="N13" s="7" t="n">
        <f aca="false">QUARTILE(B13:H13,3)</f>
        <v>122.5</v>
      </c>
      <c r="O13" s="7" t="n">
        <f aca="false">QUARTILE(B13:H13,4)</f>
        <v>216</v>
      </c>
      <c r="P13" s="14"/>
      <c r="Q13" s="21"/>
      <c r="R13" s="21"/>
      <c r="S13" s="21"/>
      <c r="T13" s="21"/>
      <c r="U13" s="21"/>
      <c r="V13" s="21"/>
    </row>
    <row r="14" customFormat="false" ht="15" hidden="false" customHeight="false" outlineLevel="0" collapsed="false">
      <c r="A14" s="5" t="n">
        <f aca="false">A13+1</f>
        <v>10</v>
      </c>
      <c r="B14" s="18" t="n">
        <v>226</v>
      </c>
      <c r="C14" s="18" t="n">
        <v>53</v>
      </c>
      <c r="D14" s="18" t="n">
        <v>231</v>
      </c>
      <c r="E14" s="19" t="n">
        <v>25</v>
      </c>
      <c r="F14" s="19" t="n">
        <v>35</v>
      </c>
      <c r="G14" s="19" t="n">
        <v>50</v>
      </c>
      <c r="H14" s="19" t="n">
        <v>32</v>
      </c>
      <c r="I14" s="8" t="n">
        <f aca="false">AVERAGE(B14:H14)</f>
        <v>93.1428571428571</v>
      </c>
      <c r="K14" s="7" t="n">
        <f aca="false">QUARTILE(B14:H14,0)</f>
        <v>25</v>
      </c>
      <c r="L14" s="7" t="n">
        <f aca="false">QUARTILE(B14:H14,1)</f>
        <v>33.5</v>
      </c>
      <c r="M14" s="7" t="n">
        <f aca="false">QUARTILE(B14:H14,2)</f>
        <v>50</v>
      </c>
      <c r="N14" s="7" t="n">
        <f aca="false">QUARTILE(B14:H14,3)</f>
        <v>139.5</v>
      </c>
      <c r="O14" s="7" t="n">
        <f aca="false">QUARTILE(B14:H14,4)</f>
        <v>231</v>
      </c>
      <c r="P14" s="14"/>
    </row>
    <row r="15" customFormat="false" ht="13.8" hidden="false" customHeight="false" outlineLevel="0" collapsed="false">
      <c r="A15" s="5" t="n">
        <f aca="false">A14+1</f>
        <v>11</v>
      </c>
      <c r="B15" s="18" t="n">
        <v>194.6</v>
      </c>
      <c r="C15" s="18" t="n">
        <v>41</v>
      </c>
      <c r="D15" s="18" t="n">
        <v>234</v>
      </c>
      <c r="E15" s="19" t="n">
        <v>36</v>
      </c>
      <c r="F15" s="19" t="n">
        <v>30</v>
      </c>
      <c r="G15" s="19" t="n">
        <v>44</v>
      </c>
      <c r="H15" s="19" t="n">
        <v>104</v>
      </c>
      <c r="I15" s="8" t="n">
        <f aca="false">AVERAGE(B15:H15)</f>
        <v>97.6571428571429</v>
      </c>
      <c r="K15" s="7" t="n">
        <f aca="false">QUARTILE(B15:H15,0)</f>
        <v>30</v>
      </c>
      <c r="L15" s="7" t="n">
        <f aca="false">QUARTILE(B15:H15,1)</f>
        <v>38.5</v>
      </c>
      <c r="M15" s="7" t="n">
        <f aca="false">QUARTILE(B15:H15,2)</f>
        <v>44</v>
      </c>
      <c r="N15" s="7" t="n">
        <f aca="false">QUARTILE(B15:H15,3)</f>
        <v>149.3</v>
      </c>
      <c r="O15" s="7" t="n">
        <f aca="false">QUARTILE(B15:H15,4)</f>
        <v>234</v>
      </c>
      <c r="P15" s="14"/>
      <c r="R15" s="1" t="s">
        <v>9</v>
      </c>
      <c r="S15" s="1"/>
      <c r="T15" s="1"/>
      <c r="U15" s="1"/>
      <c r="V15" s="1"/>
    </row>
    <row r="16" customFormat="false" ht="13.8" hidden="false" customHeight="false" outlineLevel="0" collapsed="false">
      <c r="A16" s="5" t="n">
        <f aca="false">A15+1</f>
        <v>12</v>
      </c>
      <c r="B16" s="18" t="n">
        <v>224</v>
      </c>
      <c r="C16" s="18" t="n">
        <v>66</v>
      </c>
      <c r="D16" s="18" t="n">
        <v>242</v>
      </c>
      <c r="E16" s="19" t="n">
        <v>29</v>
      </c>
      <c r="F16" s="19" t="n">
        <v>61</v>
      </c>
      <c r="G16" s="19" t="n">
        <v>31</v>
      </c>
      <c r="H16" s="19" t="n">
        <v>80</v>
      </c>
      <c r="I16" s="8" t="n">
        <f aca="false">AVERAGE(B16:H16)</f>
        <v>104.714285714286</v>
      </c>
      <c r="K16" s="7" t="n">
        <f aca="false">QUARTILE(B16:H16,0)</f>
        <v>29</v>
      </c>
      <c r="L16" s="7" t="n">
        <f aca="false">QUARTILE(B16:H16,1)</f>
        <v>46</v>
      </c>
      <c r="M16" s="7" t="n">
        <f aca="false">QUARTILE(B16:H16,2)</f>
        <v>66</v>
      </c>
      <c r="N16" s="7" t="n">
        <f aca="false">QUARTILE(B16:H16,3)</f>
        <v>152</v>
      </c>
      <c r="O16" s="7" t="n">
        <f aca="false">QUARTILE(B16:H16,4)</f>
        <v>242</v>
      </c>
      <c r="P16" s="14"/>
      <c r="R16" s="3" t="s">
        <v>17</v>
      </c>
      <c r="S16" s="3" t="s">
        <v>18</v>
      </c>
      <c r="T16" s="3" t="s">
        <v>19</v>
      </c>
      <c r="U16" s="3" t="s">
        <v>20</v>
      </c>
      <c r="V16" s="3" t="s">
        <v>21</v>
      </c>
    </row>
    <row r="17" customFormat="false" ht="13.8" hidden="false" customHeight="false" outlineLevel="0" collapsed="false">
      <c r="A17" s="5" t="n">
        <f aca="false">A16+1</f>
        <v>13</v>
      </c>
      <c r="B17" s="18" t="n">
        <v>236</v>
      </c>
      <c r="C17" s="18" t="n">
        <v>74</v>
      </c>
      <c r="D17" s="18" t="n">
        <v>239</v>
      </c>
      <c r="E17" s="19" t="n">
        <v>39</v>
      </c>
      <c r="F17" s="19" t="n">
        <v>56</v>
      </c>
      <c r="G17" s="19" t="n">
        <v>42</v>
      </c>
      <c r="H17" s="19" t="n">
        <v>128</v>
      </c>
      <c r="I17" s="8" t="n">
        <f aca="false">AVERAGE(B17:H17)</f>
        <v>116.285714285714</v>
      </c>
      <c r="K17" s="7" t="n">
        <f aca="false">QUARTILE(B17:H17,0)</f>
        <v>39</v>
      </c>
      <c r="L17" s="7" t="n">
        <f aca="false">QUARTILE(B17:H17,1)</f>
        <v>49</v>
      </c>
      <c r="M17" s="7" t="n">
        <f aca="false">QUARTILE(B17:H17,2)</f>
        <v>74</v>
      </c>
      <c r="N17" s="7" t="n">
        <f aca="false">QUARTILE(B17:H17,3)</f>
        <v>182</v>
      </c>
      <c r="O17" s="7" t="n">
        <f aca="false">QUARTILE(B17:H17,4)</f>
        <v>239</v>
      </c>
      <c r="P17" s="14"/>
      <c r="Q17" s="0" t="n">
        <v>1</v>
      </c>
      <c r="R17" s="22" t="n">
        <f aca="false">K5</f>
        <v>19</v>
      </c>
      <c r="S17" s="22" t="n">
        <f aca="false">L5</f>
        <v>23.5</v>
      </c>
      <c r="T17" s="22" t="n">
        <f aca="false">M5</f>
        <v>31</v>
      </c>
      <c r="U17" s="22" t="n">
        <f aca="false">N5</f>
        <v>33.5</v>
      </c>
      <c r="V17" s="22" t="n">
        <f aca="false">O5</f>
        <v>39</v>
      </c>
    </row>
    <row r="18" customFormat="false" ht="13.8" hidden="false" customHeight="false" outlineLevel="0" collapsed="false">
      <c r="A18" s="5" t="n">
        <f aca="false">A17+1</f>
        <v>14</v>
      </c>
      <c r="B18" s="18" t="n">
        <v>269</v>
      </c>
      <c r="C18" s="18" t="n">
        <v>46</v>
      </c>
      <c r="D18" s="18" t="n">
        <v>275</v>
      </c>
      <c r="E18" s="19" t="n">
        <v>26</v>
      </c>
      <c r="F18" s="19" t="n">
        <v>39</v>
      </c>
      <c r="G18" s="19" t="n">
        <v>35</v>
      </c>
      <c r="H18" s="19" t="n">
        <v>157</v>
      </c>
      <c r="I18" s="8" t="n">
        <f aca="false">AVERAGE(B18:H18)</f>
        <v>121</v>
      </c>
      <c r="K18" s="7" t="n">
        <f aca="false">QUARTILE(B18:H18,0)</f>
        <v>26</v>
      </c>
      <c r="L18" s="7" t="n">
        <f aca="false">QUARTILE(B18:H18,1)</f>
        <v>37</v>
      </c>
      <c r="M18" s="7" t="n">
        <f aca="false">QUARTILE(B18:H18,2)</f>
        <v>46</v>
      </c>
      <c r="N18" s="7" t="n">
        <f aca="false">QUARTILE(B18:H18,3)</f>
        <v>213</v>
      </c>
      <c r="O18" s="7" t="n">
        <f aca="false">QUARTILE(B18:H18,4)</f>
        <v>275</v>
      </c>
      <c r="P18" s="14"/>
      <c r="Q18" s="0" t="n">
        <v>5</v>
      </c>
      <c r="R18" s="23" t="n">
        <f aca="false">K9</f>
        <v>10</v>
      </c>
      <c r="S18" s="23" t="n">
        <f aca="false">L9</f>
        <v>13.5</v>
      </c>
      <c r="T18" s="23" t="n">
        <f aca="false">M9</f>
        <v>17</v>
      </c>
      <c r="U18" s="23" t="n">
        <f aca="false">N9</f>
        <v>27</v>
      </c>
      <c r="V18" s="23" t="n">
        <f aca="false">O9</f>
        <v>174</v>
      </c>
    </row>
    <row r="19" customFormat="false" ht="13.8" hidden="false" customHeight="false" outlineLevel="0" collapsed="false">
      <c r="A19" s="5" t="n">
        <f aca="false">A18+1</f>
        <v>15</v>
      </c>
      <c r="B19" s="18" t="n">
        <v>268</v>
      </c>
      <c r="C19" s="18" t="n">
        <v>46</v>
      </c>
      <c r="D19" s="18" t="n">
        <v>274</v>
      </c>
      <c r="E19" s="19" t="n">
        <v>32</v>
      </c>
      <c r="F19" s="19" t="n">
        <v>72</v>
      </c>
      <c r="G19" s="19" t="n">
        <v>53</v>
      </c>
      <c r="H19" s="19" t="n">
        <v>157</v>
      </c>
      <c r="I19" s="8" t="n">
        <f aca="false">AVERAGE(B19:H19)</f>
        <v>128.857142857143</v>
      </c>
      <c r="K19" s="7" t="n">
        <f aca="false">QUARTILE(B19:H19,0)</f>
        <v>32</v>
      </c>
      <c r="L19" s="7" t="n">
        <f aca="false">QUARTILE(B19:H19,1)</f>
        <v>49.5</v>
      </c>
      <c r="M19" s="7" t="n">
        <f aca="false">QUARTILE(B19:H19,2)</f>
        <v>72</v>
      </c>
      <c r="N19" s="7" t="n">
        <f aca="false">QUARTILE(B19:H19,3)</f>
        <v>212.5</v>
      </c>
      <c r="O19" s="7" t="n">
        <f aca="false">QUARTILE(B19:H19,4)</f>
        <v>274</v>
      </c>
      <c r="P19" s="14"/>
      <c r="Q19" s="0" t="n">
        <v>10</v>
      </c>
      <c r="R19" s="23" t="n">
        <f aca="false">K14</f>
        <v>25</v>
      </c>
      <c r="S19" s="23" t="n">
        <f aca="false">L14</f>
        <v>33.5</v>
      </c>
      <c r="T19" s="23" t="n">
        <f aca="false">M14</f>
        <v>50</v>
      </c>
      <c r="U19" s="23" t="n">
        <f aca="false">N14</f>
        <v>139.5</v>
      </c>
      <c r="V19" s="23" t="n">
        <f aca="false">O14</f>
        <v>231</v>
      </c>
    </row>
    <row r="20" customFormat="false" ht="13.8" hidden="false" customHeight="false" outlineLevel="0" collapsed="false">
      <c r="A20" s="5" t="n">
        <f aca="false">A19+1</f>
        <v>16</v>
      </c>
      <c r="B20" s="18" t="n">
        <v>258</v>
      </c>
      <c r="C20" s="18" t="n">
        <v>64</v>
      </c>
      <c r="D20" s="18" t="n">
        <v>306</v>
      </c>
      <c r="E20" s="19" t="n">
        <v>30</v>
      </c>
      <c r="F20" s="19" t="n">
        <v>37.84</v>
      </c>
      <c r="G20" s="19" t="n">
        <v>52</v>
      </c>
      <c r="H20" s="19" t="n">
        <v>210</v>
      </c>
      <c r="I20" s="8" t="n">
        <f aca="false">AVERAGE(B20:H20)</f>
        <v>136.834285714286</v>
      </c>
      <c r="K20" s="7" t="n">
        <f aca="false">QUARTILE(B20:H20,0)</f>
        <v>30</v>
      </c>
      <c r="L20" s="7" t="n">
        <f aca="false">QUARTILE(B20:H20,1)</f>
        <v>44.92</v>
      </c>
      <c r="M20" s="7" t="n">
        <f aca="false">QUARTILE(B20:H20,2)</f>
        <v>64</v>
      </c>
      <c r="N20" s="7" t="n">
        <f aca="false">QUARTILE(B20:H20,3)</f>
        <v>234</v>
      </c>
      <c r="O20" s="7" t="n">
        <f aca="false">QUARTILE(B20:H20,4)</f>
        <v>306</v>
      </c>
      <c r="P20" s="14"/>
      <c r="Q20" s="0" t="n">
        <v>15</v>
      </c>
      <c r="R20" s="23" t="n">
        <f aca="false">K19</f>
        <v>32</v>
      </c>
      <c r="S20" s="23" t="n">
        <f aca="false">L19</f>
        <v>49.5</v>
      </c>
      <c r="T20" s="23" t="n">
        <f aca="false">M19</f>
        <v>72</v>
      </c>
      <c r="U20" s="23" t="n">
        <f aca="false">N19</f>
        <v>212.5</v>
      </c>
      <c r="V20" s="23" t="n">
        <f aca="false">O19</f>
        <v>274</v>
      </c>
    </row>
    <row r="21" customFormat="false" ht="13.8" hidden="false" customHeight="false" outlineLevel="0" collapsed="false">
      <c r="A21" s="5" t="n">
        <f aca="false">A20+1</f>
        <v>17</v>
      </c>
      <c r="B21" s="18" t="n">
        <v>274</v>
      </c>
      <c r="C21" s="18" t="n">
        <v>43</v>
      </c>
      <c r="D21" s="18" t="n">
        <v>302</v>
      </c>
      <c r="E21" s="19" t="n">
        <v>32</v>
      </c>
      <c r="F21" s="19" t="n">
        <v>64</v>
      </c>
      <c r="G21" s="19" t="n">
        <v>64</v>
      </c>
      <c r="H21" s="19" t="n">
        <v>192</v>
      </c>
      <c r="I21" s="8" t="n">
        <f aca="false">AVERAGE(B21:H21)</f>
        <v>138.714285714286</v>
      </c>
      <c r="K21" s="7" t="n">
        <f aca="false">QUARTILE(B21:H21,0)</f>
        <v>32</v>
      </c>
      <c r="L21" s="7" t="n">
        <f aca="false">QUARTILE(B21:H21,1)</f>
        <v>53.5</v>
      </c>
      <c r="M21" s="7" t="n">
        <f aca="false">QUARTILE(B21:H21,2)</f>
        <v>64</v>
      </c>
      <c r="N21" s="7" t="n">
        <f aca="false">QUARTILE(B21:H21,3)</f>
        <v>233</v>
      </c>
      <c r="O21" s="7" t="n">
        <f aca="false">QUARTILE(B21:H21,4)</f>
        <v>302</v>
      </c>
      <c r="P21" s="14"/>
      <c r="Q21" s="0" t="n">
        <v>20</v>
      </c>
      <c r="R21" s="23" t="n">
        <f aca="false">K24</f>
        <v>64</v>
      </c>
      <c r="S21" s="23" t="n">
        <f aca="false">L24</f>
        <v>73</v>
      </c>
      <c r="T21" s="23" t="n">
        <f aca="false">M24</f>
        <v>92</v>
      </c>
      <c r="U21" s="23" t="n">
        <f aca="false">N24</f>
        <v>249.5</v>
      </c>
      <c r="V21" s="23" t="n">
        <f aca="false">O24</f>
        <v>459</v>
      </c>
    </row>
    <row r="22" customFormat="false" ht="13.8" hidden="false" customHeight="false" outlineLevel="0" collapsed="false">
      <c r="A22" s="5" t="n">
        <f aca="false">A21+1</f>
        <v>18</v>
      </c>
      <c r="B22" s="18" t="n">
        <v>286</v>
      </c>
      <c r="C22" s="18" t="n">
        <v>46</v>
      </c>
      <c r="D22" s="18" t="n">
        <v>305</v>
      </c>
      <c r="E22" s="19" t="n">
        <v>60</v>
      </c>
      <c r="F22" s="19" t="n">
        <v>71</v>
      </c>
      <c r="G22" s="19" t="n">
        <v>69</v>
      </c>
      <c r="H22" s="19" t="n">
        <v>212</v>
      </c>
      <c r="I22" s="8" t="n">
        <f aca="false">AVERAGE(B22:H22)</f>
        <v>149.857142857143</v>
      </c>
      <c r="K22" s="7" t="n">
        <f aca="false">QUARTILE(B22:H22,0)</f>
        <v>46</v>
      </c>
      <c r="L22" s="7" t="n">
        <f aca="false">QUARTILE(B22:H22,1)</f>
        <v>64.5</v>
      </c>
      <c r="M22" s="7" t="n">
        <f aca="false">QUARTILE(B22:H22,2)</f>
        <v>71</v>
      </c>
      <c r="N22" s="7" t="n">
        <f aca="false">QUARTILE(B22:H22,3)</f>
        <v>249</v>
      </c>
      <c r="O22" s="7" t="n">
        <f aca="false">QUARTILE(B22:H22,4)</f>
        <v>305</v>
      </c>
      <c r="P22" s="14"/>
      <c r="Q22" s="0" t="n">
        <f aca="false">Q21+5</f>
        <v>25</v>
      </c>
      <c r="R22" s="24" t="n">
        <f aca="false">K29</f>
        <v>76</v>
      </c>
      <c r="S22" s="24" t="n">
        <f aca="false">L29</f>
        <v>105</v>
      </c>
      <c r="T22" s="24" t="n">
        <f aca="false">M29</f>
        <v>217</v>
      </c>
      <c r="U22" s="24" t="n">
        <f aca="false">N29</f>
        <v>458.5</v>
      </c>
      <c r="V22" s="24" t="n">
        <f aca="false">O29</f>
        <v>585</v>
      </c>
    </row>
    <row r="23" customFormat="false" ht="13.8" hidden="false" customHeight="false" outlineLevel="0" collapsed="false">
      <c r="A23" s="5" t="n">
        <f aca="false">A22+1</f>
        <v>19</v>
      </c>
      <c r="B23" s="18" t="n">
        <v>311</v>
      </c>
      <c r="C23" s="18" t="n">
        <v>52</v>
      </c>
      <c r="D23" s="18" t="n">
        <v>319</v>
      </c>
      <c r="E23" s="19" t="n">
        <v>42</v>
      </c>
      <c r="F23" s="19" t="n">
        <v>63</v>
      </c>
      <c r="G23" s="19" t="n">
        <v>80</v>
      </c>
      <c r="H23" s="19" t="n">
        <v>205</v>
      </c>
      <c r="I23" s="8" t="n">
        <f aca="false">AVERAGE(B23:H23)</f>
        <v>153.142857142857</v>
      </c>
      <c r="K23" s="7" t="n">
        <f aca="false">QUARTILE(B23:H23,0)</f>
        <v>42</v>
      </c>
      <c r="L23" s="7" t="n">
        <f aca="false">QUARTILE(B23:H23,1)</f>
        <v>57.5</v>
      </c>
      <c r="M23" s="7" t="n">
        <f aca="false">QUARTILE(B23:H23,2)</f>
        <v>80</v>
      </c>
      <c r="N23" s="7" t="n">
        <f aca="false">QUARTILE(B23:H23,3)</f>
        <v>258</v>
      </c>
      <c r="O23" s="7" t="n">
        <f aca="false">QUARTILE(B23:H23,4)</f>
        <v>319</v>
      </c>
      <c r="P23" s="14"/>
      <c r="Q23" s="0" t="n">
        <f aca="false">Q22+5</f>
        <v>30</v>
      </c>
      <c r="R23" s="25" t="n">
        <f aca="false">K34</f>
        <v>86</v>
      </c>
      <c r="S23" s="25" t="n">
        <f aca="false">L34</f>
        <v>174.5</v>
      </c>
      <c r="T23" s="25" t="n">
        <f aca="false">M34</f>
        <v>360</v>
      </c>
      <c r="U23" s="25" t="n">
        <f aca="false">N34</f>
        <v>687</v>
      </c>
      <c r="V23" s="25" t="n">
        <f aca="false">O34</f>
        <v>909</v>
      </c>
    </row>
    <row r="24" customFormat="false" ht="13.8" hidden="false" customHeight="false" outlineLevel="0" collapsed="false">
      <c r="A24" s="5" t="n">
        <f aca="false">A23+1</f>
        <v>20</v>
      </c>
      <c r="B24" s="18" t="n">
        <v>292</v>
      </c>
      <c r="C24" s="18" t="n">
        <v>92</v>
      </c>
      <c r="D24" s="18" t="n">
        <v>459</v>
      </c>
      <c r="E24" s="19" t="n">
        <v>64</v>
      </c>
      <c r="F24" s="19" t="n">
        <v>72</v>
      </c>
      <c r="G24" s="19" t="n">
        <v>74</v>
      </c>
      <c r="H24" s="19" t="n">
        <v>207</v>
      </c>
      <c r="I24" s="8" t="n">
        <f aca="false">AVERAGE(B24:H24)</f>
        <v>180</v>
      </c>
      <c r="K24" s="7" t="n">
        <f aca="false">QUARTILE(B24:H24,0)</f>
        <v>64</v>
      </c>
      <c r="L24" s="7" t="n">
        <f aca="false">QUARTILE(B24:H24,1)</f>
        <v>73</v>
      </c>
      <c r="M24" s="7" t="n">
        <f aca="false">QUARTILE(B24:H24,2)</f>
        <v>92</v>
      </c>
      <c r="N24" s="7" t="n">
        <f aca="false">QUARTILE(B24:H24,3)</f>
        <v>249.5</v>
      </c>
      <c r="O24" s="7" t="n">
        <f aca="false">QUARTILE(B24:H24,4)</f>
        <v>459</v>
      </c>
      <c r="P24" s="14"/>
      <c r="Q24" s="0" t="n">
        <f aca="false">Q23+5</f>
        <v>35</v>
      </c>
      <c r="R24" s="25" t="n">
        <f aca="false">K39</f>
        <v>130</v>
      </c>
      <c r="S24" s="25" t="n">
        <f aca="false">L39</f>
        <v>201.4</v>
      </c>
      <c r="T24" s="25" t="n">
        <f aca="false">M39</f>
        <v>480</v>
      </c>
      <c r="U24" s="25" t="n">
        <f aca="false">N39</f>
        <v>926.5</v>
      </c>
      <c r="V24" s="25" t="n">
        <f aca="false">O39</f>
        <v>1065</v>
      </c>
    </row>
    <row r="25" customFormat="false" ht="13.8" hidden="false" customHeight="false" outlineLevel="0" collapsed="false">
      <c r="A25" s="5" t="n">
        <f aca="false">A24+1</f>
        <v>21</v>
      </c>
      <c r="B25" s="18" t="n">
        <v>340</v>
      </c>
      <c r="C25" s="18" t="n">
        <v>89</v>
      </c>
      <c r="D25" s="18" t="n">
        <v>492</v>
      </c>
      <c r="E25" s="19" t="n">
        <v>73</v>
      </c>
      <c r="F25" s="19" t="n">
        <v>92</v>
      </c>
      <c r="G25" s="19" t="n">
        <v>99</v>
      </c>
      <c r="H25" s="19" t="n">
        <v>198</v>
      </c>
      <c r="I25" s="8" t="n">
        <f aca="false">AVERAGE(B25:H25)</f>
        <v>197.571428571429</v>
      </c>
      <c r="K25" s="7" t="n">
        <f aca="false">QUARTILE(B25:H25,0)</f>
        <v>73</v>
      </c>
      <c r="L25" s="7" t="n">
        <f aca="false">QUARTILE(B25:H25,1)</f>
        <v>90.5</v>
      </c>
      <c r="M25" s="7" t="n">
        <f aca="false">QUARTILE(B25:H25,2)</f>
        <v>99</v>
      </c>
      <c r="N25" s="7" t="n">
        <f aca="false">QUARTILE(B25:H25,3)</f>
        <v>269</v>
      </c>
      <c r="O25" s="7" t="n">
        <f aca="false">QUARTILE(B25:H25,4)</f>
        <v>492</v>
      </c>
      <c r="P25" s="14"/>
      <c r="Q25" s="0" t="n">
        <f aca="false">Q24+5</f>
        <v>40</v>
      </c>
      <c r="R25" s="25" t="n">
        <f aca="false">K44</f>
        <v>279</v>
      </c>
      <c r="S25" s="25" t="n">
        <f aca="false">L44</f>
        <v>296</v>
      </c>
      <c r="T25" s="25" t="n">
        <f aca="false">M44</f>
        <v>694</v>
      </c>
      <c r="U25" s="25" t="n">
        <f aca="false">N44</f>
        <v>1183.39</v>
      </c>
      <c r="V25" s="25" t="n">
        <f aca="false">O44</f>
        <v>1292</v>
      </c>
    </row>
    <row r="26" customFormat="false" ht="13.8" hidden="false" customHeight="false" outlineLevel="0" collapsed="false">
      <c r="A26" s="5" t="n">
        <f aca="false">A25+1</f>
        <v>22</v>
      </c>
      <c r="B26" s="18" t="n">
        <v>350</v>
      </c>
      <c r="C26" s="18" t="n">
        <v>73</v>
      </c>
      <c r="D26" s="18" t="n">
        <v>537</v>
      </c>
      <c r="E26" s="19" t="n">
        <v>83</v>
      </c>
      <c r="F26" s="19" t="n">
        <v>75</v>
      </c>
      <c r="G26" s="19" t="n">
        <v>135</v>
      </c>
      <c r="H26" s="19" t="n">
        <v>207</v>
      </c>
      <c r="I26" s="8" t="n">
        <f aca="false">AVERAGE(B26:H26)</f>
        <v>208.571428571429</v>
      </c>
      <c r="K26" s="7" t="n">
        <f aca="false">QUARTILE(B26:H26,0)</f>
        <v>73</v>
      </c>
      <c r="L26" s="7" t="n">
        <f aca="false">QUARTILE(B26:H26,1)</f>
        <v>79</v>
      </c>
      <c r="M26" s="7" t="n">
        <f aca="false">QUARTILE(B26:H26,2)</f>
        <v>135</v>
      </c>
      <c r="N26" s="7" t="n">
        <f aca="false">QUARTILE(B26:H26,3)</f>
        <v>278.5</v>
      </c>
      <c r="O26" s="7" t="n">
        <f aca="false">QUARTILE(B26:H26,4)</f>
        <v>537</v>
      </c>
      <c r="P26" s="14"/>
      <c r="Q26" s="0" t="n">
        <f aca="false">Q25+5</f>
        <v>45</v>
      </c>
      <c r="R26" s="25" t="n">
        <f aca="false">K49</f>
        <v>324</v>
      </c>
      <c r="S26" s="25" t="n">
        <f aca="false">L49</f>
        <v>524</v>
      </c>
      <c r="T26" s="25" t="n">
        <f aca="false">M49</f>
        <v>836</v>
      </c>
      <c r="U26" s="25" t="n">
        <f aca="false">N49</f>
        <v>1344.1</v>
      </c>
      <c r="V26" s="25" t="n">
        <f aca="false">O49</f>
        <v>1597</v>
      </c>
    </row>
    <row r="27" customFormat="false" ht="13.8" hidden="false" customHeight="false" outlineLevel="0" collapsed="false">
      <c r="A27" s="5" t="n">
        <f aca="false">A26+1</f>
        <v>23</v>
      </c>
      <c r="B27" s="18" t="n">
        <v>389</v>
      </c>
      <c r="C27" s="18" t="n">
        <v>114</v>
      </c>
      <c r="D27" s="18" t="n">
        <v>539</v>
      </c>
      <c r="E27" s="19" t="n">
        <v>84</v>
      </c>
      <c r="F27" s="19" t="n">
        <v>67</v>
      </c>
      <c r="G27" s="19" t="n">
        <v>134</v>
      </c>
      <c r="H27" s="19" t="n">
        <v>281</v>
      </c>
      <c r="I27" s="8" t="n">
        <f aca="false">AVERAGE(B27:H27)</f>
        <v>229.714285714286</v>
      </c>
      <c r="K27" s="7" t="n">
        <f aca="false">QUARTILE(B27:H27,0)</f>
        <v>67</v>
      </c>
      <c r="L27" s="7" t="n">
        <f aca="false">QUARTILE(B27:H27,1)</f>
        <v>99</v>
      </c>
      <c r="M27" s="7" t="n">
        <f aca="false">QUARTILE(B27:H27,2)</f>
        <v>134</v>
      </c>
      <c r="N27" s="7" t="n">
        <f aca="false">QUARTILE(B27:H27,3)</f>
        <v>335</v>
      </c>
      <c r="O27" s="7" t="n">
        <f aca="false">QUARTILE(B27:H27,4)</f>
        <v>539</v>
      </c>
      <c r="P27" s="14"/>
      <c r="Q27" s="0" t="n">
        <f aca="false">Q26+5</f>
        <v>50</v>
      </c>
      <c r="R27" s="26" t="n">
        <f aca="false">K54</f>
        <v>378</v>
      </c>
      <c r="S27" s="26" t="n">
        <f aca="false">L54</f>
        <v>726</v>
      </c>
      <c r="T27" s="26" t="n">
        <f aca="false">M54</f>
        <v>1316</v>
      </c>
      <c r="U27" s="26" t="n">
        <f aca="false">N54</f>
        <v>1736</v>
      </c>
      <c r="V27" s="26" t="n">
        <f aca="false">O54</f>
        <v>2013</v>
      </c>
    </row>
    <row r="28" customFormat="false" ht="15" hidden="false" customHeight="false" outlineLevel="0" collapsed="false">
      <c r="A28" s="5" t="n">
        <f aca="false">A27+1</f>
        <v>24</v>
      </c>
      <c r="B28" s="18" t="n">
        <v>419</v>
      </c>
      <c r="C28" s="18" t="n">
        <v>111</v>
      </c>
      <c r="D28" s="18" t="n">
        <v>574</v>
      </c>
      <c r="E28" s="19" t="n">
        <v>78</v>
      </c>
      <c r="F28" s="19" t="n">
        <v>107</v>
      </c>
      <c r="G28" s="19" t="n">
        <v>165</v>
      </c>
      <c r="H28" s="19" t="n">
        <v>318</v>
      </c>
      <c r="I28" s="8" t="n">
        <f aca="false">AVERAGE(B28:H28)</f>
        <v>253.142857142857</v>
      </c>
      <c r="K28" s="7" t="n">
        <f aca="false">QUARTILE(B28:H28,0)</f>
        <v>78</v>
      </c>
      <c r="L28" s="7" t="n">
        <f aca="false">QUARTILE(B28:H28,1)</f>
        <v>109</v>
      </c>
      <c r="M28" s="7" t="n">
        <f aca="false">QUARTILE(B28:H28,2)</f>
        <v>165</v>
      </c>
      <c r="N28" s="7" t="n">
        <f aca="false">QUARTILE(B28:H28,3)</f>
        <v>368.5</v>
      </c>
      <c r="O28" s="7" t="n">
        <f aca="false">QUARTILE(B28:H28,4)</f>
        <v>574</v>
      </c>
      <c r="P28" s="14"/>
    </row>
    <row r="29" customFormat="false" ht="15" hidden="false" customHeight="false" outlineLevel="0" collapsed="false">
      <c r="A29" s="5" t="n">
        <f aca="false">A28+1</f>
        <v>25</v>
      </c>
      <c r="B29" s="18" t="n">
        <v>471</v>
      </c>
      <c r="C29" s="18" t="n">
        <v>129</v>
      </c>
      <c r="D29" s="18" t="n">
        <v>585</v>
      </c>
      <c r="E29" s="19" t="n">
        <v>81</v>
      </c>
      <c r="F29" s="19" t="n">
        <v>76</v>
      </c>
      <c r="G29" s="19" t="n">
        <v>217</v>
      </c>
      <c r="H29" s="19" t="n">
        <v>446</v>
      </c>
      <c r="I29" s="8" t="n">
        <f aca="false">AVERAGE(B29:H29)</f>
        <v>286.428571428571</v>
      </c>
      <c r="K29" s="7" t="n">
        <f aca="false">QUARTILE(B29:H29,0)</f>
        <v>76</v>
      </c>
      <c r="L29" s="7" t="n">
        <f aca="false">QUARTILE(B29:H29,1)</f>
        <v>105</v>
      </c>
      <c r="M29" s="7" t="n">
        <f aca="false">QUARTILE(B29:H29,2)</f>
        <v>217</v>
      </c>
      <c r="N29" s="7" t="n">
        <f aca="false">QUARTILE(B29:H29,3)</f>
        <v>458.5</v>
      </c>
      <c r="O29" s="7" t="n">
        <f aca="false">QUARTILE(B29:H29,4)</f>
        <v>585</v>
      </c>
      <c r="P29" s="14"/>
    </row>
    <row r="30" customFormat="false" ht="15" hidden="false" customHeight="false" outlineLevel="0" collapsed="false">
      <c r="A30" s="5" t="n">
        <f aca="false">A29+1</f>
        <v>26</v>
      </c>
      <c r="B30" s="18" t="n">
        <v>461.4</v>
      </c>
      <c r="C30" s="18" t="n">
        <v>152</v>
      </c>
      <c r="D30" s="18" t="n">
        <v>631</v>
      </c>
      <c r="E30" s="19" t="n">
        <v>85</v>
      </c>
      <c r="F30" s="19" t="n">
        <v>94</v>
      </c>
      <c r="G30" s="19" t="n">
        <v>201</v>
      </c>
      <c r="H30" s="19" t="n">
        <v>448</v>
      </c>
      <c r="I30" s="8" t="n">
        <f aca="false">AVERAGE(B30:H30)</f>
        <v>296.057142857143</v>
      </c>
      <c r="K30" s="7" t="n">
        <f aca="false">QUARTILE(B30:H30,0)</f>
        <v>85</v>
      </c>
      <c r="L30" s="7" t="n">
        <f aca="false">QUARTILE(B30:H30,1)</f>
        <v>123</v>
      </c>
      <c r="M30" s="7" t="n">
        <f aca="false">QUARTILE(B30:H30,2)</f>
        <v>201</v>
      </c>
      <c r="N30" s="7" t="n">
        <f aca="false">QUARTILE(B30:H30,3)</f>
        <v>454.7</v>
      </c>
      <c r="O30" s="7" t="n">
        <f aca="false">QUARTILE(B30:H30,4)</f>
        <v>631</v>
      </c>
      <c r="P30" s="14"/>
    </row>
    <row r="31" customFormat="false" ht="15" hidden="false" customHeight="false" outlineLevel="0" collapsed="false">
      <c r="A31" s="5" t="n">
        <f aca="false">A30+1</f>
        <v>27</v>
      </c>
      <c r="B31" s="18" t="n">
        <v>512</v>
      </c>
      <c r="C31" s="18" t="n">
        <v>148</v>
      </c>
      <c r="D31" s="18" t="n">
        <v>736</v>
      </c>
      <c r="E31" s="19" t="n">
        <v>124</v>
      </c>
      <c r="F31" s="19" t="n">
        <v>77</v>
      </c>
      <c r="G31" s="19" t="n">
        <v>282</v>
      </c>
      <c r="H31" s="19" t="n">
        <v>482</v>
      </c>
      <c r="I31" s="8" t="n">
        <f aca="false">AVERAGE(B31:H31)</f>
        <v>337.285714285714</v>
      </c>
      <c r="K31" s="7" t="n">
        <f aca="false">QUARTILE(B31:H31,0)</f>
        <v>77</v>
      </c>
      <c r="L31" s="7" t="n">
        <f aca="false">QUARTILE(B31:H31,1)</f>
        <v>136</v>
      </c>
      <c r="M31" s="7" t="n">
        <f aca="false">QUARTILE(B31:H31,2)</f>
        <v>282</v>
      </c>
      <c r="N31" s="7" t="n">
        <f aca="false">QUARTILE(B31:H31,3)</f>
        <v>497</v>
      </c>
      <c r="O31" s="7" t="n">
        <f aca="false">QUARTILE(B31:H31,4)</f>
        <v>736</v>
      </c>
      <c r="P31" s="14"/>
    </row>
    <row r="32" customFormat="false" ht="15" hidden="false" customHeight="false" outlineLevel="0" collapsed="false">
      <c r="A32" s="5" t="n">
        <f aca="false">A31+1</f>
        <v>28</v>
      </c>
      <c r="B32" s="18" t="n">
        <v>713</v>
      </c>
      <c r="C32" s="18" t="n">
        <v>184</v>
      </c>
      <c r="D32" s="18" t="n">
        <v>747</v>
      </c>
      <c r="E32" s="19" t="n">
        <v>136</v>
      </c>
      <c r="F32" s="19" t="n">
        <v>83</v>
      </c>
      <c r="G32" s="19" t="n">
        <v>244</v>
      </c>
      <c r="H32" s="19" t="n">
        <v>528</v>
      </c>
      <c r="I32" s="8" t="n">
        <f aca="false">AVERAGE(B32:H32)</f>
        <v>376.428571428571</v>
      </c>
      <c r="K32" s="7" t="n">
        <f aca="false">QUARTILE(B32:H32,0)</f>
        <v>83</v>
      </c>
      <c r="L32" s="7" t="n">
        <f aca="false">QUARTILE(B32:H32,1)</f>
        <v>160</v>
      </c>
      <c r="M32" s="7" t="n">
        <f aca="false">QUARTILE(B32:H32,2)</f>
        <v>244</v>
      </c>
      <c r="N32" s="7" t="n">
        <f aca="false">QUARTILE(B32:H32,3)</f>
        <v>620.5</v>
      </c>
      <c r="O32" s="7" t="n">
        <f aca="false">QUARTILE(B32:H32,4)</f>
        <v>747</v>
      </c>
      <c r="P32" s="14"/>
    </row>
    <row r="33" customFormat="false" ht="15" hidden="false" customHeight="false" outlineLevel="0" collapsed="false">
      <c r="A33" s="5" t="n">
        <f aca="false">A32+1</f>
        <v>29</v>
      </c>
      <c r="B33" s="18" t="n">
        <v>709</v>
      </c>
      <c r="C33" s="18" t="n">
        <v>170</v>
      </c>
      <c r="D33" s="18" t="n">
        <v>707</v>
      </c>
      <c r="E33" s="19" t="n">
        <v>124</v>
      </c>
      <c r="F33" s="19" t="n">
        <v>87</v>
      </c>
      <c r="G33" s="19" t="n">
        <v>319</v>
      </c>
      <c r="H33" s="19" t="n">
        <v>507</v>
      </c>
      <c r="I33" s="8" t="n">
        <f aca="false">AVERAGE(B33:H33)</f>
        <v>374.714285714286</v>
      </c>
      <c r="K33" s="7" t="n">
        <f aca="false">QUARTILE(B33:H33,0)</f>
        <v>87</v>
      </c>
      <c r="L33" s="7" t="n">
        <f aca="false">QUARTILE(B33:H33,1)</f>
        <v>147</v>
      </c>
      <c r="M33" s="7" t="n">
        <f aca="false">QUARTILE(B33:H33,2)</f>
        <v>319</v>
      </c>
      <c r="N33" s="7" t="n">
        <f aca="false">QUARTILE(B33:H33,3)</f>
        <v>607</v>
      </c>
      <c r="O33" s="7" t="n">
        <f aca="false">QUARTILE(B33:H33,4)</f>
        <v>709</v>
      </c>
      <c r="P33" s="14"/>
    </row>
    <row r="34" customFormat="false" ht="15" hidden="false" customHeight="false" outlineLevel="0" collapsed="false">
      <c r="A34" s="5" t="n">
        <f aca="false">A33+1</f>
        <v>30</v>
      </c>
      <c r="B34" s="18" t="n">
        <v>745</v>
      </c>
      <c r="C34" s="18" t="n">
        <v>170</v>
      </c>
      <c r="D34" s="18" t="n">
        <v>909</v>
      </c>
      <c r="E34" s="19" t="n">
        <v>179</v>
      </c>
      <c r="F34" s="19" t="n">
        <v>86</v>
      </c>
      <c r="G34" s="19" t="n">
        <v>360</v>
      </c>
      <c r="H34" s="19" t="n">
        <v>629</v>
      </c>
      <c r="I34" s="8" t="n">
        <f aca="false">AVERAGE(B34:H34)</f>
        <v>439.714285714286</v>
      </c>
      <c r="K34" s="7" t="n">
        <f aca="false">QUARTILE(B34:H34,0)</f>
        <v>86</v>
      </c>
      <c r="L34" s="7" t="n">
        <f aca="false">QUARTILE(B34:H34,1)</f>
        <v>174.5</v>
      </c>
      <c r="M34" s="7" t="n">
        <f aca="false">QUARTILE(B34:H34,2)</f>
        <v>360</v>
      </c>
      <c r="N34" s="7" t="n">
        <f aca="false">QUARTILE(B34:H34,3)</f>
        <v>687</v>
      </c>
      <c r="O34" s="7" t="n">
        <f aca="false">QUARTILE(B34:H34,4)</f>
        <v>909</v>
      </c>
      <c r="P34" s="14"/>
    </row>
    <row r="35" customFormat="false" ht="15" hidden="false" customHeight="false" outlineLevel="0" collapsed="false">
      <c r="A35" s="5" t="n">
        <f aca="false">A34+1</f>
        <v>31</v>
      </c>
      <c r="B35" s="18" t="n">
        <v>783</v>
      </c>
      <c r="C35" s="18" t="n">
        <v>168</v>
      </c>
      <c r="D35" s="18" t="n">
        <v>876</v>
      </c>
      <c r="E35" s="19" t="n">
        <v>181</v>
      </c>
      <c r="F35" s="19" t="n">
        <v>119</v>
      </c>
      <c r="G35" s="19" t="n">
        <v>307</v>
      </c>
      <c r="H35" s="19" t="n">
        <v>630</v>
      </c>
      <c r="I35" s="8" t="n">
        <f aca="false">AVERAGE(B35:H35)</f>
        <v>437.714285714286</v>
      </c>
      <c r="K35" s="7" t="n">
        <f aca="false">QUARTILE(B35:H35,0)</f>
        <v>119</v>
      </c>
      <c r="L35" s="7" t="n">
        <f aca="false">QUARTILE(B35:H35,1)</f>
        <v>174.5</v>
      </c>
      <c r="M35" s="7" t="n">
        <f aca="false">QUARTILE(B35:H35,2)</f>
        <v>307</v>
      </c>
      <c r="N35" s="7" t="n">
        <f aca="false">QUARTILE(B35:H35,3)</f>
        <v>706.5</v>
      </c>
      <c r="O35" s="7" t="n">
        <f aca="false">QUARTILE(B35:H35,4)</f>
        <v>876</v>
      </c>
      <c r="P35" s="14"/>
    </row>
    <row r="36" customFormat="false" ht="15" hidden="false" customHeight="false" outlineLevel="0" collapsed="false">
      <c r="A36" s="5" t="n">
        <f aca="false">A35+1</f>
        <v>32</v>
      </c>
      <c r="B36" s="18" t="n">
        <v>849</v>
      </c>
      <c r="C36" s="18" t="n">
        <v>177</v>
      </c>
      <c r="D36" s="18" t="n">
        <v>892</v>
      </c>
      <c r="E36" s="19" t="n">
        <v>149</v>
      </c>
      <c r="F36" s="19" t="n">
        <v>111</v>
      </c>
      <c r="G36" s="19" t="n">
        <v>348</v>
      </c>
      <c r="H36" s="19" t="n">
        <v>734</v>
      </c>
      <c r="I36" s="8" t="n">
        <f aca="false">AVERAGE(B36:H36)</f>
        <v>465.714285714286</v>
      </c>
      <c r="K36" s="7" t="n">
        <f aca="false">QUARTILE(B36:H36,0)</f>
        <v>111</v>
      </c>
      <c r="L36" s="7" t="n">
        <f aca="false">QUARTILE(B36:H36,1)</f>
        <v>163</v>
      </c>
      <c r="M36" s="7" t="n">
        <f aca="false">QUARTILE(B36:H36,2)</f>
        <v>348</v>
      </c>
      <c r="N36" s="7" t="n">
        <f aca="false">QUARTILE(B36:H36,3)</f>
        <v>791.5</v>
      </c>
      <c r="O36" s="7" t="n">
        <f aca="false">QUARTILE(B36:H36,4)</f>
        <v>892</v>
      </c>
      <c r="P36" s="14"/>
    </row>
    <row r="37" customFormat="false" ht="15" hidden="false" customHeight="false" outlineLevel="0" collapsed="false">
      <c r="A37" s="5" t="n">
        <f aca="false">A36+1</f>
        <v>33</v>
      </c>
      <c r="B37" s="18" t="n">
        <v>868</v>
      </c>
      <c r="C37" s="18" t="n">
        <v>281.2</v>
      </c>
      <c r="D37" s="18" t="n">
        <v>988</v>
      </c>
      <c r="E37" s="19" t="n">
        <v>161</v>
      </c>
      <c r="F37" s="19" t="n">
        <v>108</v>
      </c>
      <c r="G37" s="19" t="n">
        <v>439</v>
      </c>
      <c r="H37" s="19" t="n">
        <v>827</v>
      </c>
      <c r="I37" s="8" t="n">
        <f aca="false">AVERAGE(B37:H37)</f>
        <v>524.6</v>
      </c>
      <c r="K37" s="7" t="n">
        <f aca="false">QUARTILE(B37:H37,0)</f>
        <v>108</v>
      </c>
      <c r="L37" s="7" t="n">
        <f aca="false">QUARTILE(B37:H37,1)</f>
        <v>221.1</v>
      </c>
      <c r="M37" s="7" t="n">
        <f aca="false">QUARTILE(B37:H37,2)</f>
        <v>439</v>
      </c>
      <c r="N37" s="7" t="n">
        <f aca="false">QUARTILE(B37:H37,3)</f>
        <v>847.5</v>
      </c>
      <c r="O37" s="7" t="n">
        <f aca="false">QUARTILE(B37:H37,4)</f>
        <v>988</v>
      </c>
      <c r="P37" s="14"/>
    </row>
    <row r="38" customFormat="false" ht="15" hidden="false" customHeight="false" outlineLevel="0" collapsed="false">
      <c r="A38" s="5" t="n">
        <f aca="false">A37+1</f>
        <v>34</v>
      </c>
      <c r="B38" s="18" t="n">
        <v>838</v>
      </c>
      <c r="C38" s="18" t="n">
        <v>231</v>
      </c>
      <c r="D38" s="18" t="n">
        <v>1003</v>
      </c>
      <c r="E38" s="19" t="n">
        <v>190</v>
      </c>
      <c r="F38" s="19" t="n">
        <v>114</v>
      </c>
      <c r="G38" s="19" t="n">
        <v>466</v>
      </c>
      <c r="H38" s="19" t="n">
        <v>879</v>
      </c>
      <c r="I38" s="8" t="n">
        <f aca="false">AVERAGE(B38:H38)</f>
        <v>531.571428571429</v>
      </c>
      <c r="K38" s="7" t="n">
        <f aca="false">QUARTILE(B38:H38,0)</f>
        <v>114</v>
      </c>
      <c r="L38" s="7" t="n">
        <f aca="false">QUARTILE(B38:H38,1)</f>
        <v>210.5</v>
      </c>
      <c r="M38" s="7" t="n">
        <f aca="false">QUARTILE(B38:H38,2)</f>
        <v>466</v>
      </c>
      <c r="N38" s="7" t="n">
        <f aca="false">QUARTILE(B38:H38,3)</f>
        <v>858.5</v>
      </c>
      <c r="O38" s="7" t="n">
        <f aca="false">QUARTILE(B38:H38,4)</f>
        <v>1003</v>
      </c>
      <c r="P38" s="14"/>
    </row>
    <row r="39" customFormat="false" ht="15" hidden="false" customHeight="false" outlineLevel="0" collapsed="false">
      <c r="A39" s="5" t="n">
        <f aca="false">A38+1</f>
        <v>35</v>
      </c>
      <c r="B39" s="18" t="n">
        <v>918</v>
      </c>
      <c r="C39" s="18" t="n">
        <v>190.8</v>
      </c>
      <c r="D39" s="18" t="n">
        <v>1065</v>
      </c>
      <c r="E39" s="19" t="n">
        <v>212</v>
      </c>
      <c r="F39" s="19" t="n">
        <v>130</v>
      </c>
      <c r="G39" s="19" t="n">
        <v>480</v>
      </c>
      <c r="H39" s="19" t="n">
        <v>935</v>
      </c>
      <c r="I39" s="8" t="n">
        <f aca="false">AVERAGE(B39:H39)</f>
        <v>561.542857142857</v>
      </c>
      <c r="K39" s="7" t="n">
        <f aca="false">QUARTILE(B39:H39,0)</f>
        <v>130</v>
      </c>
      <c r="L39" s="7" t="n">
        <f aca="false">QUARTILE(B39:H39,1)</f>
        <v>201.4</v>
      </c>
      <c r="M39" s="7" t="n">
        <f aca="false">QUARTILE(B39:H39,2)</f>
        <v>480</v>
      </c>
      <c r="N39" s="7" t="n">
        <f aca="false">QUARTILE(B39:H39,3)</f>
        <v>926.5</v>
      </c>
      <c r="O39" s="7" t="n">
        <f aca="false">QUARTILE(B39:H39,4)</f>
        <v>1065</v>
      </c>
      <c r="P39" s="14"/>
    </row>
    <row r="40" customFormat="false" ht="15" hidden="false" customHeight="false" outlineLevel="0" collapsed="false">
      <c r="A40" s="5" t="n">
        <f aca="false">A39+1</f>
        <v>36</v>
      </c>
      <c r="B40" s="18" t="n">
        <v>928</v>
      </c>
      <c r="C40" s="18" t="n">
        <v>232</v>
      </c>
      <c r="D40" s="18" t="n">
        <v>1111</v>
      </c>
      <c r="E40" s="19" t="n">
        <v>269.7</v>
      </c>
      <c r="F40" s="19" t="n">
        <v>128</v>
      </c>
      <c r="G40" s="19" t="n">
        <v>478</v>
      </c>
      <c r="H40" s="19" t="n">
        <v>925</v>
      </c>
      <c r="I40" s="8" t="n">
        <f aca="false">AVERAGE(B40:H40)</f>
        <v>581.671428571429</v>
      </c>
      <c r="K40" s="7" t="n">
        <f aca="false">QUARTILE(B40:H40,0)</f>
        <v>128</v>
      </c>
      <c r="L40" s="7" t="n">
        <f aca="false">QUARTILE(B40:H40,1)</f>
        <v>250.85</v>
      </c>
      <c r="M40" s="7" t="n">
        <f aca="false">QUARTILE(B40:H40,2)</f>
        <v>478</v>
      </c>
      <c r="N40" s="7" t="n">
        <f aca="false">QUARTILE(B40:H40,3)</f>
        <v>926.5</v>
      </c>
      <c r="O40" s="7" t="n">
        <f aca="false">QUARTILE(B40:H40,4)</f>
        <v>1111</v>
      </c>
      <c r="P40" s="14"/>
    </row>
    <row r="41" customFormat="false" ht="15" hidden="false" customHeight="false" outlineLevel="0" collapsed="false">
      <c r="A41" s="5" t="n">
        <f aca="false">A40+1</f>
        <v>37</v>
      </c>
      <c r="B41" s="18" t="n">
        <v>987</v>
      </c>
      <c r="C41" s="18" t="n">
        <v>226.2</v>
      </c>
      <c r="D41" s="18" t="n">
        <v>1264</v>
      </c>
      <c r="E41" s="19" t="n">
        <v>295</v>
      </c>
      <c r="F41" s="19" t="n">
        <v>184</v>
      </c>
      <c r="G41" s="19" t="n">
        <v>540</v>
      </c>
      <c r="H41" s="19" t="n">
        <v>996</v>
      </c>
      <c r="I41" s="8" t="n">
        <f aca="false">AVERAGE(B41:H41)</f>
        <v>641.742857142857</v>
      </c>
      <c r="K41" s="7" t="n">
        <f aca="false">QUARTILE(B41:H41,0)</f>
        <v>184</v>
      </c>
      <c r="L41" s="7" t="n">
        <f aca="false">QUARTILE(B41:H41,1)</f>
        <v>260.6</v>
      </c>
      <c r="M41" s="7" t="n">
        <f aca="false">QUARTILE(B41:H41,2)</f>
        <v>540</v>
      </c>
      <c r="N41" s="7" t="n">
        <f aca="false">QUARTILE(B41:H41,3)</f>
        <v>991.5</v>
      </c>
      <c r="O41" s="7" t="n">
        <f aca="false">QUARTILE(B41:H41,4)</f>
        <v>1264</v>
      </c>
      <c r="P41" s="14"/>
    </row>
    <row r="42" customFormat="false" ht="15" hidden="false" customHeight="false" outlineLevel="0" collapsed="false">
      <c r="A42" s="5" t="n">
        <f aca="false">A41+1</f>
        <v>38</v>
      </c>
      <c r="B42" s="18" t="n">
        <v>1086</v>
      </c>
      <c r="C42" s="18" t="n">
        <v>210.3</v>
      </c>
      <c r="D42" s="18" t="n">
        <v>1312</v>
      </c>
      <c r="E42" s="19" t="n">
        <v>306</v>
      </c>
      <c r="F42" s="19" t="n">
        <v>229</v>
      </c>
      <c r="G42" s="19" t="n">
        <v>669</v>
      </c>
      <c r="H42" s="19" t="n">
        <v>916</v>
      </c>
      <c r="I42" s="8" t="n">
        <f aca="false">AVERAGE(B42:H42)</f>
        <v>675.471428571429</v>
      </c>
      <c r="K42" s="7" t="n">
        <f aca="false">QUARTILE(B42:H42,0)</f>
        <v>210.3</v>
      </c>
      <c r="L42" s="7" t="n">
        <f aca="false">QUARTILE(B42:H42,1)</f>
        <v>267.5</v>
      </c>
      <c r="M42" s="7" t="n">
        <f aca="false">QUARTILE(B42:H42,2)</f>
        <v>669</v>
      </c>
      <c r="N42" s="7" t="n">
        <f aca="false">QUARTILE(B42:H42,3)</f>
        <v>1001</v>
      </c>
      <c r="O42" s="7" t="n">
        <f aca="false">QUARTILE(B42:H42,4)</f>
        <v>1312</v>
      </c>
      <c r="P42" s="14"/>
    </row>
    <row r="43" customFormat="false" ht="15" hidden="false" customHeight="false" outlineLevel="0" collapsed="false">
      <c r="A43" s="5" t="n">
        <f aca="false">A42+1</f>
        <v>39</v>
      </c>
      <c r="B43" s="18" t="n">
        <v>1129.7</v>
      </c>
      <c r="C43" s="18" t="n">
        <v>262</v>
      </c>
      <c r="D43" s="18" t="n">
        <v>1305</v>
      </c>
      <c r="E43" s="19" t="n">
        <v>326</v>
      </c>
      <c r="F43" s="19" t="n">
        <v>273</v>
      </c>
      <c r="G43" s="19" t="n">
        <v>709</v>
      </c>
      <c r="H43" s="19" t="n">
        <v>1008</v>
      </c>
      <c r="I43" s="8" t="n">
        <f aca="false">AVERAGE(B43:H43)</f>
        <v>716.1</v>
      </c>
      <c r="K43" s="7" t="n">
        <f aca="false">QUARTILE(B43:H43,0)</f>
        <v>262</v>
      </c>
      <c r="L43" s="7" t="n">
        <f aca="false">QUARTILE(B43:H43,1)</f>
        <v>299.5</v>
      </c>
      <c r="M43" s="7" t="n">
        <f aca="false">QUARTILE(B43:H43,2)</f>
        <v>709</v>
      </c>
      <c r="N43" s="7" t="n">
        <f aca="false">QUARTILE(B43:H43,3)</f>
        <v>1068.85</v>
      </c>
      <c r="O43" s="7" t="n">
        <f aca="false">QUARTILE(B43:H43,4)</f>
        <v>1305</v>
      </c>
      <c r="P43" s="14"/>
    </row>
    <row r="44" customFormat="false" ht="15" hidden="false" customHeight="false" outlineLevel="0" collapsed="false">
      <c r="A44" s="5" t="n">
        <f aca="false">A43+1</f>
        <v>40</v>
      </c>
      <c r="B44" s="18" t="n">
        <v>1239.78</v>
      </c>
      <c r="C44" s="18" t="n">
        <v>279</v>
      </c>
      <c r="D44" s="18" t="n">
        <v>1292</v>
      </c>
      <c r="E44" s="19" t="n">
        <v>309</v>
      </c>
      <c r="F44" s="19" t="n">
        <v>283</v>
      </c>
      <c r="G44" s="19" t="n">
        <v>694</v>
      </c>
      <c r="H44" s="19" t="n">
        <v>1127</v>
      </c>
      <c r="I44" s="8" t="n">
        <f aca="false">AVERAGE(B44:H44)</f>
        <v>746.254285714286</v>
      </c>
      <c r="K44" s="7" t="n">
        <f aca="false">QUARTILE(B44:H44,0)</f>
        <v>279</v>
      </c>
      <c r="L44" s="7" t="n">
        <f aca="false">QUARTILE(B44:H44,1)</f>
        <v>296</v>
      </c>
      <c r="M44" s="7" t="n">
        <f aca="false">QUARTILE(B44:H44,2)</f>
        <v>694</v>
      </c>
      <c r="N44" s="7" t="n">
        <f aca="false">QUARTILE(B44:H44,3)</f>
        <v>1183.39</v>
      </c>
      <c r="O44" s="7" t="n">
        <f aca="false">QUARTILE(B44:H44,4)</f>
        <v>1292</v>
      </c>
      <c r="P44" s="14"/>
    </row>
    <row r="45" customFormat="false" ht="15" hidden="false" customHeight="false" outlineLevel="0" collapsed="false">
      <c r="A45" s="5" t="n">
        <f aca="false">A44+1</f>
        <v>41</v>
      </c>
      <c r="B45" s="18" t="n">
        <v>1262</v>
      </c>
      <c r="C45" s="18" t="n">
        <v>269.5</v>
      </c>
      <c r="D45" s="18" t="n">
        <v>1298</v>
      </c>
      <c r="E45" s="19" t="n">
        <v>358</v>
      </c>
      <c r="F45" s="19" t="n">
        <v>293</v>
      </c>
      <c r="G45" s="19" t="n">
        <v>837</v>
      </c>
      <c r="H45" s="19" t="n">
        <v>1107</v>
      </c>
      <c r="I45" s="8" t="n">
        <f aca="false">AVERAGE(B45:H45)</f>
        <v>774.928571428571</v>
      </c>
      <c r="K45" s="7" t="n">
        <f aca="false">QUARTILE(B45:H45,0)</f>
        <v>269.5</v>
      </c>
      <c r="L45" s="7" t="n">
        <f aca="false">QUARTILE(B45:H45,1)</f>
        <v>325.5</v>
      </c>
      <c r="M45" s="7" t="n">
        <f aca="false">QUARTILE(B45:H45,2)</f>
        <v>837</v>
      </c>
      <c r="N45" s="7" t="n">
        <f aca="false">QUARTILE(B45:H45,3)</f>
        <v>1184.5</v>
      </c>
      <c r="O45" s="7" t="n">
        <f aca="false">QUARTILE(B45:H45,4)</f>
        <v>1298</v>
      </c>
      <c r="P45" s="14"/>
    </row>
    <row r="46" customFormat="false" ht="15" hidden="false" customHeight="false" outlineLevel="0" collapsed="false">
      <c r="A46" s="5" t="n">
        <f aca="false">A45+1</f>
        <v>42</v>
      </c>
      <c r="B46" s="18" t="n">
        <v>1289</v>
      </c>
      <c r="C46" s="18" t="n">
        <v>287</v>
      </c>
      <c r="D46" s="18" t="n">
        <v>1387</v>
      </c>
      <c r="E46" s="19" t="n">
        <v>376</v>
      </c>
      <c r="F46" s="19" t="n">
        <v>295</v>
      </c>
      <c r="G46" s="19" t="n">
        <v>834</v>
      </c>
      <c r="H46" s="19" t="n">
        <v>1204</v>
      </c>
      <c r="I46" s="8" t="n">
        <f aca="false">AVERAGE(B46:H46)</f>
        <v>810.285714285714</v>
      </c>
      <c r="K46" s="7" t="n">
        <f aca="false">QUARTILE(B46:H46,0)</f>
        <v>287</v>
      </c>
      <c r="L46" s="7" t="n">
        <f aca="false">QUARTILE(B46:H46,1)</f>
        <v>335.5</v>
      </c>
      <c r="M46" s="7" t="n">
        <f aca="false">QUARTILE(B46:H46,2)</f>
        <v>834</v>
      </c>
      <c r="N46" s="7" t="n">
        <f aca="false">QUARTILE(B46:H46,3)</f>
        <v>1246.5</v>
      </c>
      <c r="O46" s="7" t="n">
        <f aca="false">QUARTILE(B46:H46,4)</f>
        <v>1387</v>
      </c>
      <c r="P46" s="14"/>
    </row>
    <row r="47" customFormat="false" ht="15" hidden="false" customHeight="false" outlineLevel="0" collapsed="false">
      <c r="A47" s="5" t="n">
        <f aca="false">A46+1</f>
        <v>43</v>
      </c>
      <c r="B47" s="18" t="n">
        <v>1278</v>
      </c>
      <c r="C47" s="18" t="n">
        <v>296</v>
      </c>
      <c r="D47" s="18" t="n">
        <v>1404</v>
      </c>
      <c r="E47" s="19" t="n">
        <v>398</v>
      </c>
      <c r="F47" s="19" t="n">
        <v>320</v>
      </c>
      <c r="G47" s="19" t="n">
        <v>898</v>
      </c>
      <c r="H47" s="19" t="n">
        <v>1197</v>
      </c>
      <c r="I47" s="8" t="n">
        <f aca="false">AVERAGE(B47:H47)</f>
        <v>827.285714285714</v>
      </c>
      <c r="K47" s="7" t="n">
        <f aca="false">QUARTILE(B47:H47,0)</f>
        <v>296</v>
      </c>
      <c r="L47" s="7" t="n">
        <f aca="false">QUARTILE(B47:H47,1)</f>
        <v>359</v>
      </c>
      <c r="M47" s="7" t="n">
        <f aca="false">QUARTILE(B47:H47,2)</f>
        <v>898</v>
      </c>
      <c r="N47" s="7" t="n">
        <f aca="false">QUARTILE(B47:H47,3)</f>
        <v>1237.5</v>
      </c>
      <c r="O47" s="7" t="n">
        <f aca="false">QUARTILE(B47:H47,4)</f>
        <v>1404</v>
      </c>
      <c r="P47" s="14"/>
    </row>
    <row r="48" customFormat="false" ht="15" hidden="false" customHeight="false" outlineLevel="0" collapsed="false">
      <c r="A48" s="5" t="n">
        <f aca="false">A47+1</f>
        <v>44</v>
      </c>
      <c r="B48" s="18" t="n">
        <v>1330</v>
      </c>
      <c r="C48" s="18" t="n">
        <v>303</v>
      </c>
      <c r="D48" s="18" t="n">
        <v>1511</v>
      </c>
      <c r="E48" s="19" t="n">
        <v>416</v>
      </c>
      <c r="F48" s="19" t="n">
        <v>329</v>
      </c>
      <c r="G48" s="19" t="n">
        <v>773</v>
      </c>
      <c r="H48" s="19" t="n">
        <v>1274</v>
      </c>
      <c r="I48" s="8" t="n">
        <f aca="false">AVERAGE(B48:H48)</f>
        <v>848</v>
      </c>
      <c r="K48" s="7" t="n">
        <f aca="false">QUARTILE(B48:H48,0)</f>
        <v>303</v>
      </c>
      <c r="L48" s="7" t="n">
        <f aca="false">QUARTILE(B48:H48,1)</f>
        <v>372.5</v>
      </c>
      <c r="M48" s="7" t="n">
        <f aca="false">QUARTILE(B48:H48,2)</f>
        <v>773</v>
      </c>
      <c r="N48" s="7" t="n">
        <f aca="false">QUARTILE(B48:H48,3)</f>
        <v>1302</v>
      </c>
      <c r="O48" s="7" t="n">
        <f aca="false">QUARTILE(B48:H48,4)</f>
        <v>1511</v>
      </c>
      <c r="P48" s="14"/>
    </row>
    <row r="49" customFormat="false" ht="15" hidden="false" customHeight="false" outlineLevel="0" collapsed="false">
      <c r="A49" s="5" t="n">
        <f aca="false">A48+1</f>
        <v>45</v>
      </c>
      <c r="B49" s="18" t="n">
        <v>1352.2</v>
      </c>
      <c r="C49" s="18" t="n">
        <v>324</v>
      </c>
      <c r="D49" s="18" t="n">
        <v>1597</v>
      </c>
      <c r="E49" s="19" t="n">
        <v>722</v>
      </c>
      <c r="F49" s="19" t="n">
        <v>326</v>
      </c>
      <c r="G49" s="19" t="n">
        <v>836</v>
      </c>
      <c r="H49" s="19" t="n">
        <v>1336</v>
      </c>
      <c r="I49" s="8" t="n">
        <f aca="false">AVERAGE(B49:H49)</f>
        <v>927.6</v>
      </c>
      <c r="K49" s="7" t="n">
        <f aca="false">QUARTILE(B49:H49,0)</f>
        <v>324</v>
      </c>
      <c r="L49" s="7" t="n">
        <f aca="false">QUARTILE(B49:H49,1)</f>
        <v>524</v>
      </c>
      <c r="M49" s="7" t="n">
        <f aca="false">QUARTILE(B49:H49,2)</f>
        <v>836</v>
      </c>
      <c r="N49" s="7" t="n">
        <f aca="false">QUARTILE(B49:H49,3)</f>
        <v>1344.1</v>
      </c>
      <c r="O49" s="7" t="n">
        <f aca="false">QUARTILE(B49:H49,4)</f>
        <v>1597</v>
      </c>
      <c r="P49" s="14"/>
    </row>
    <row r="50" customFormat="false" ht="15" hidden="false" customHeight="false" outlineLevel="0" collapsed="false">
      <c r="A50" s="5" t="n">
        <f aca="false">A49+1</f>
        <v>46</v>
      </c>
      <c r="B50" s="18" t="n">
        <v>1440.6</v>
      </c>
      <c r="C50" s="18" t="n">
        <v>358</v>
      </c>
      <c r="D50" s="18" t="n">
        <v>1641</v>
      </c>
      <c r="E50" s="19" t="n">
        <v>765</v>
      </c>
      <c r="F50" s="19" t="n">
        <v>343</v>
      </c>
      <c r="G50" s="19" t="n">
        <v>1174</v>
      </c>
      <c r="H50" s="19" t="n">
        <v>1461</v>
      </c>
      <c r="I50" s="8" t="n">
        <f aca="false">AVERAGE(B50:H50)</f>
        <v>1026.08571428571</v>
      </c>
      <c r="K50" s="7" t="n">
        <f aca="false">QUARTILE(B50:H50,0)</f>
        <v>343</v>
      </c>
      <c r="L50" s="7" t="n">
        <f aca="false">QUARTILE(B50:H50,1)</f>
        <v>561.5</v>
      </c>
      <c r="M50" s="7" t="n">
        <f aca="false">QUARTILE(B50:H50,2)</f>
        <v>1174</v>
      </c>
      <c r="N50" s="7" t="n">
        <f aca="false">QUARTILE(B50:H50,3)</f>
        <v>1450.8</v>
      </c>
      <c r="O50" s="7" t="n">
        <f aca="false">QUARTILE(B50:H50,4)</f>
        <v>1641</v>
      </c>
      <c r="P50" s="14"/>
    </row>
    <row r="51" customFormat="false" ht="15" hidden="false" customHeight="false" outlineLevel="0" collapsed="false">
      <c r="A51" s="5" t="n">
        <f aca="false">A50+1</f>
        <v>47</v>
      </c>
      <c r="B51" s="18" t="n">
        <v>1526.8</v>
      </c>
      <c r="C51" s="18" t="n">
        <v>378</v>
      </c>
      <c r="D51" s="18" t="n">
        <v>1686</v>
      </c>
      <c r="E51" s="19" t="n">
        <v>801</v>
      </c>
      <c r="F51" s="19" t="n">
        <v>360</v>
      </c>
      <c r="G51" s="19" t="n">
        <v>1154</v>
      </c>
      <c r="H51" s="19" t="n">
        <v>1491</v>
      </c>
      <c r="I51" s="8" t="n">
        <f aca="false">AVERAGE(B51:H51)</f>
        <v>1056.68571428571</v>
      </c>
      <c r="K51" s="7" t="n">
        <f aca="false">QUARTILE(B51:H51,0)</f>
        <v>360</v>
      </c>
      <c r="L51" s="7" t="n">
        <f aca="false">QUARTILE(B51:H51,1)</f>
        <v>589.5</v>
      </c>
      <c r="M51" s="7" t="n">
        <f aca="false">QUARTILE(B51:H51,2)</f>
        <v>1154</v>
      </c>
      <c r="N51" s="7" t="n">
        <f aca="false">QUARTILE(B51:H51,3)</f>
        <v>1508.9</v>
      </c>
      <c r="O51" s="7" t="n">
        <f aca="false">QUARTILE(B51:H51,4)</f>
        <v>1686</v>
      </c>
      <c r="P51" s="14"/>
    </row>
    <row r="52" customFormat="false" ht="15" hidden="false" customHeight="false" outlineLevel="0" collapsed="false">
      <c r="A52" s="5" t="n">
        <f aca="false">A51+1</f>
        <v>48</v>
      </c>
      <c r="B52" s="18" t="n">
        <v>1669</v>
      </c>
      <c r="C52" s="18" t="n">
        <v>424</v>
      </c>
      <c r="D52" s="18" t="n">
        <v>1734</v>
      </c>
      <c r="E52" s="19" t="n">
        <v>813</v>
      </c>
      <c r="F52" s="19" t="n">
        <v>347</v>
      </c>
      <c r="G52" s="19" t="n">
        <v>1290</v>
      </c>
      <c r="H52" s="19" t="n">
        <v>1492</v>
      </c>
      <c r="I52" s="8" t="n">
        <f aca="false">AVERAGE(B52:H52)</f>
        <v>1109.85714285714</v>
      </c>
      <c r="K52" s="7" t="n">
        <f aca="false">QUARTILE(B52:H52,0)</f>
        <v>347</v>
      </c>
      <c r="L52" s="7" t="n">
        <f aca="false">QUARTILE(B52:H52,1)</f>
        <v>618.5</v>
      </c>
      <c r="M52" s="7" t="n">
        <f aca="false">QUARTILE(B52:H52,2)</f>
        <v>1290</v>
      </c>
      <c r="N52" s="7" t="n">
        <f aca="false">QUARTILE(B52:H52,3)</f>
        <v>1580.5</v>
      </c>
      <c r="O52" s="7" t="n">
        <f aca="false">QUARTILE(B52:H52,4)</f>
        <v>1734</v>
      </c>
      <c r="P52" s="14"/>
    </row>
    <row r="53" customFormat="false" ht="15" hidden="false" customHeight="false" outlineLevel="0" collapsed="false">
      <c r="A53" s="5" t="n">
        <f aca="false">A52+1</f>
        <v>49</v>
      </c>
      <c r="B53" s="18" t="n">
        <v>1748</v>
      </c>
      <c r="C53" s="18" t="n">
        <v>494.3</v>
      </c>
      <c r="D53" s="18" t="n">
        <v>1691.8</v>
      </c>
      <c r="E53" s="19" t="n">
        <v>827</v>
      </c>
      <c r="F53" s="19" t="n">
        <v>382</v>
      </c>
      <c r="G53" s="19" t="n">
        <v>1470</v>
      </c>
      <c r="H53" s="19" t="n">
        <v>1616</v>
      </c>
      <c r="I53" s="8" t="n">
        <f aca="false">AVERAGE(B53:H53)</f>
        <v>1175.58571428571</v>
      </c>
      <c r="K53" s="7" t="n">
        <f aca="false">QUARTILE(B53:H53,0)</f>
        <v>382</v>
      </c>
      <c r="L53" s="7" t="n">
        <f aca="false">QUARTILE(B53:H53,1)</f>
        <v>660.65</v>
      </c>
      <c r="M53" s="7" t="n">
        <f aca="false">QUARTILE(B53:H53,2)</f>
        <v>1470</v>
      </c>
      <c r="N53" s="7" t="n">
        <f aca="false">QUARTILE(B53:H53,3)</f>
        <v>1653.9</v>
      </c>
      <c r="O53" s="7" t="n">
        <f aca="false">QUARTILE(B53:H53,4)</f>
        <v>1748</v>
      </c>
      <c r="P53" s="14"/>
    </row>
    <row r="54" customFormat="false" ht="15" hidden="false" customHeight="false" outlineLevel="0" collapsed="false">
      <c r="A54" s="10" t="n">
        <f aca="false">A53+1</f>
        <v>50</v>
      </c>
      <c r="B54" s="27" t="n">
        <v>2013</v>
      </c>
      <c r="C54" s="27" t="n">
        <v>548</v>
      </c>
      <c r="D54" s="27" t="n">
        <v>1753</v>
      </c>
      <c r="E54" s="28" t="n">
        <v>904</v>
      </c>
      <c r="F54" s="28" t="n">
        <v>378</v>
      </c>
      <c r="G54" s="28" t="n">
        <v>1316</v>
      </c>
      <c r="H54" s="28" t="n">
        <v>1719</v>
      </c>
      <c r="I54" s="13" t="n">
        <f aca="false">AVERAGE(B54:H54)</f>
        <v>1233</v>
      </c>
      <c r="K54" s="20" t="n">
        <f aca="false">QUARTILE(B54:H54,0)</f>
        <v>378</v>
      </c>
      <c r="L54" s="20" t="n">
        <f aca="false">QUARTILE(B54:H54,1)</f>
        <v>726</v>
      </c>
      <c r="M54" s="20" t="n">
        <f aca="false">QUARTILE(B54:H54,2)</f>
        <v>1316</v>
      </c>
      <c r="N54" s="20" t="n">
        <f aca="false">QUARTILE(B54:H54,3)</f>
        <v>1736</v>
      </c>
      <c r="O54" s="20" t="n">
        <f aca="false">QUARTILE(B54:H54,4)</f>
        <v>2013</v>
      </c>
      <c r="P54" s="14"/>
    </row>
  </sheetData>
  <mergeCells count="4">
    <mergeCell ref="A3:I3"/>
    <mergeCell ref="K3:O3"/>
    <mergeCell ref="R3:V3"/>
    <mergeCell ref="R15:V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T34"/>
  <sheetViews>
    <sheetView showFormulas="false" showGridLines="true" showRowColHeaders="true" showZeros="true" rightToLeft="false" tabSelected="false" showOutlineSymbols="true" defaultGridColor="true" view="normal" topLeftCell="H1" colorId="64" zoomScale="83" zoomScaleNormal="83" zoomScalePageLayoutView="100" workbookViewId="0">
      <selection pane="topLeft" activeCell="P24" activeCellId="0" sqref="P2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A3" s="1" t="s">
        <v>22</v>
      </c>
      <c r="B3" s="1"/>
      <c r="C3" s="1"/>
      <c r="D3" s="1"/>
      <c r="E3" s="1"/>
      <c r="F3" s="1"/>
      <c r="G3" s="1"/>
      <c r="I3" s="1" t="s">
        <v>23</v>
      </c>
      <c r="J3" s="1"/>
      <c r="K3" s="1"/>
      <c r="L3" s="1"/>
      <c r="M3" s="1"/>
      <c r="P3" s="1" t="s">
        <v>9</v>
      </c>
      <c r="Q3" s="1"/>
      <c r="R3" s="1"/>
      <c r="S3" s="1"/>
      <c r="T3" s="1"/>
    </row>
    <row r="4" customFormat="false" ht="15" hidden="false" customHeight="false" outlineLevel="0" collapsed="false">
      <c r="A4" s="2" t="s">
        <v>24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4" t="s">
        <v>7</v>
      </c>
      <c r="I4" s="29" t="s">
        <v>17</v>
      </c>
      <c r="J4" s="29" t="s">
        <v>18</v>
      </c>
      <c r="K4" s="29" t="s">
        <v>19</v>
      </c>
      <c r="L4" s="29" t="s">
        <v>20</v>
      </c>
      <c r="M4" s="29" t="s">
        <v>21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</row>
    <row r="5" customFormat="false" ht="15" hidden="false" customHeight="false" outlineLevel="0" collapsed="false">
      <c r="A5" s="17" t="n">
        <v>1</v>
      </c>
      <c r="B5" s="18" t="n">
        <v>128</v>
      </c>
      <c r="C5" s="19" t="n">
        <v>33</v>
      </c>
      <c r="D5" s="19" t="n">
        <v>58</v>
      </c>
      <c r="E5" s="19" t="n">
        <v>80</v>
      </c>
      <c r="F5" s="19" t="n">
        <v>46</v>
      </c>
      <c r="G5" s="30" t="n">
        <f aca="false">AVERAGE(B5:F5)</f>
        <v>69</v>
      </c>
      <c r="I5" s="31" t="n">
        <f aca="false">QUARTILE(B5:F5,0)</f>
        <v>33</v>
      </c>
      <c r="J5" s="7" t="n">
        <f aca="false">QUARTILE(B5:F5,1)</f>
        <v>46</v>
      </c>
      <c r="K5" s="7" t="n">
        <f aca="false">QUARTILE(B5:F5,2)</f>
        <v>58</v>
      </c>
      <c r="L5" s="7" t="n">
        <f aca="false">QUARTILE(B5:F5,3)</f>
        <v>80</v>
      </c>
      <c r="M5" s="7" t="n">
        <f aca="false">QUARTILE(B5:F5,4)</f>
        <v>128</v>
      </c>
      <c r="O5" s="0" t="n">
        <v>1</v>
      </c>
      <c r="P5" s="7" t="n">
        <v>33</v>
      </c>
      <c r="Q5" s="7" t="n">
        <v>46</v>
      </c>
      <c r="R5" s="7" t="n">
        <v>58</v>
      </c>
      <c r="S5" s="7" t="n">
        <v>80</v>
      </c>
      <c r="T5" s="7" t="n">
        <v>128</v>
      </c>
    </row>
    <row r="6" customFormat="false" ht="15" hidden="false" customHeight="false" outlineLevel="0" collapsed="false">
      <c r="A6" s="17" t="n">
        <f aca="false">A5+1</f>
        <v>2</v>
      </c>
      <c r="B6" s="18" t="n">
        <v>266</v>
      </c>
      <c r="C6" s="19" t="n">
        <v>66</v>
      </c>
      <c r="D6" s="19" t="n">
        <v>119</v>
      </c>
      <c r="E6" s="19" t="n">
        <v>125</v>
      </c>
      <c r="F6" s="19" t="n">
        <v>197</v>
      </c>
      <c r="G6" s="30" t="n">
        <f aca="false">AVERAGE(B6:F6)</f>
        <v>154.6</v>
      </c>
      <c r="I6" s="31" t="n">
        <f aca="false">QUARTILE(B6:F6,0)</f>
        <v>66</v>
      </c>
      <c r="J6" s="7" t="n">
        <f aca="false">QUARTILE(B6:F6,1)</f>
        <v>119</v>
      </c>
      <c r="K6" s="7" t="n">
        <f aca="false">QUARTILE(B6:F6,2)</f>
        <v>125</v>
      </c>
      <c r="L6" s="7" t="n">
        <f aca="false">QUARTILE(B6:F6,3)</f>
        <v>197</v>
      </c>
      <c r="M6" s="7" t="n">
        <f aca="false">QUARTILE(B6:F6,4)</f>
        <v>266</v>
      </c>
      <c r="O6" s="0" t="n">
        <v>10</v>
      </c>
      <c r="P6" s="7" t="n">
        <v>589</v>
      </c>
      <c r="Q6" s="7" t="n">
        <v>636</v>
      </c>
      <c r="R6" s="7" t="n">
        <v>653</v>
      </c>
      <c r="S6" s="7" t="n">
        <v>823</v>
      </c>
      <c r="T6" s="7" t="n">
        <v>1336</v>
      </c>
    </row>
    <row r="7" customFormat="false" ht="15" hidden="false" customHeight="false" outlineLevel="0" collapsed="false">
      <c r="A7" s="17" t="n">
        <f aca="false">A6+1</f>
        <v>3</v>
      </c>
      <c r="B7" s="18" t="n">
        <v>305</v>
      </c>
      <c r="C7" s="19" t="n">
        <v>150</v>
      </c>
      <c r="D7" s="19" t="n">
        <v>163</v>
      </c>
      <c r="E7" s="19" t="n">
        <v>132</v>
      </c>
      <c r="F7" s="19" t="n">
        <v>243</v>
      </c>
      <c r="G7" s="30" t="n">
        <f aca="false">AVERAGE(B7:F7)</f>
        <v>198.6</v>
      </c>
      <c r="I7" s="31" t="n">
        <f aca="false">QUARTILE(B7:F7,0)</f>
        <v>132</v>
      </c>
      <c r="J7" s="7" t="n">
        <f aca="false">QUARTILE(B7:F7,1)</f>
        <v>150</v>
      </c>
      <c r="K7" s="7" t="n">
        <f aca="false">QUARTILE(B7:F7,2)</f>
        <v>163</v>
      </c>
      <c r="L7" s="7" t="n">
        <f aca="false">QUARTILE(B7:F7,3)</f>
        <v>243</v>
      </c>
      <c r="M7" s="7" t="n">
        <f aca="false">QUARTILE(B7:F7,4)</f>
        <v>305</v>
      </c>
      <c r="O7" s="0" t="n">
        <v>20</v>
      </c>
      <c r="P7" s="7" t="n">
        <v>1403</v>
      </c>
      <c r="Q7" s="7" t="n">
        <v>1760</v>
      </c>
      <c r="R7" s="7" t="n">
        <v>1933</v>
      </c>
      <c r="S7" s="7" t="n">
        <v>2324</v>
      </c>
      <c r="T7" s="7" t="n">
        <v>2445</v>
      </c>
    </row>
    <row r="8" customFormat="false" ht="15" hidden="false" customHeight="false" outlineLevel="0" collapsed="false">
      <c r="A8" s="17" t="n">
        <f aca="false">A7+1</f>
        <v>4</v>
      </c>
      <c r="B8" s="18" t="n">
        <v>559</v>
      </c>
      <c r="C8" s="19" t="n">
        <v>153</v>
      </c>
      <c r="D8" s="19" t="n">
        <v>209</v>
      </c>
      <c r="E8" s="19" t="n">
        <v>154</v>
      </c>
      <c r="F8" s="19" t="n">
        <v>270</v>
      </c>
      <c r="G8" s="30" t="n">
        <f aca="false">AVERAGE(B8:F8)</f>
        <v>269</v>
      </c>
      <c r="I8" s="31" t="n">
        <f aca="false">QUARTILE(B8:F8,0)</f>
        <v>153</v>
      </c>
      <c r="J8" s="7" t="n">
        <f aca="false">QUARTILE(B8:F8,1)</f>
        <v>154</v>
      </c>
      <c r="K8" s="7" t="n">
        <f aca="false">QUARTILE(B8:F8,2)</f>
        <v>209</v>
      </c>
      <c r="L8" s="7" t="n">
        <f aca="false">QUARTILE(B8:F8,3)</f>
        <v>270</v>
      </c>
      <c r="M8" s="7" t="n">
        <f aca="false">QUARTILE(B8:F8,4)</f>
        <v>559</v>
      </c>
      <c r="O8" s="0" t="n">
        <v>30</v>
      </c>
      <c r="P8" s="7" t="n">
        <v>3647</v>
      </c>
      <c r="Q8" s="7" t="n">
        <v>3738</v>
      </c>
      <c r="R8" s="7" t="n">
        <v>3761</v>
      </c>
      <c r="S8" s="7" t="n">
        <v>4000</v>
      </c>
      <c r="T8" s="7" t="n">
        <v>4000</v>
      </c>
    </row>
    <row r="9" customFormat="false" ht="15" hidden="false" customHeight="false" outlineLevel="0" collapsed="false">
      <c r="A9" s="17" t="n">
        <f aca="false">A8+1</f>
        <v>5</v>
      </c>
      <c r="B9" s="18" t="n">
        <v>616</v>
      </c>
      <c r="C9" s="19" t="n">
        <v>178</v>
      </c>
      <c r="D9" s="19" t="n">
        <v>254</v>
      </c>
      <c r="E9" s="19" t="n">
        <v>320</v>
      </c>
      <c r="F9" s="19" t="n">
        <v>292</v>
      </c>
      <c r="G9" s="30" t="n">
        <f aca="false">AVERAGE(B9:F9)</f>
        <v>332</v>
      </c>
      <c r="I9" s="31" t="n">
        <f aca="false">QUARTILE(B9:F9,0)</f>
        <v>178</v>
      </c>
      <c r="J9" s="7" t="n">
        <f aca="false">QUARTILE(B9:F9,1)</f>
        <v>254</v>
      </c>
      <c r="K9" s="7" t="n">
        <f aca="false">QUARTILE(B9:F9,2)</f>
        <v>292</v>
      </c>
      <c r="L9" s="7" t="n">
        <f aca="false">QUARTILE(B9:F9,3)</f>
        <v>320</v>
      </c>
      <c r="M9" s="7" t="n">
        <f aca="false">QUARTILE(B9:F9,4)</f>
        <v>616</v>
      </c>
      <c r="O9" s="0" t="n">
        <v>40</v>
      </c>
      <c r="P9" s="7"/>
      <c r="Q9" s="7"/>
      <c r="R9" s="7"/>
      <c r="S9" s="7"/>
      <c r="T9" s="7"/>
    </row>
    <row r="10" customFormat="false" ht="15" hidden="false" customHeight="false" outlineLevel="0" collapsed="false">
      <c r="A10" s="17" t="n">
        <f aca="false">A9+1</f>
        <v>6</v>
      </c>
      <c r="B10" s="18" t="n">
        <v>683</v>
      </c>
      <c r="C10" s="19" t="n">
        <v>249</v>
      </c>
      <c r="D10" s="19" t="n">
        <v>293</v>
      </c>
      <c r="E10" s="19" t="n">
        <v>343</v>
      </c>
      <c r="F10" s="19" t="n">
        <v>361</v>
      </c>
      <c r="G10" s="30" t="n">
        <f aca="false">AVERAGE(B10:F10)</f>
        <v>385.8</v>
      </c>
      <c r="I10" s="31" t="n">
        <f aca="false">QUARTILE(B10:F10,0)</f>
        <v>249</v>
      </c>
      <c r="J10" s="7" t="n">
        <f aca="false">QUARTILE(B10:F10,1)</f>
        <v>293</v>
      </c>
      <c r="K10" s="7" t="n">
        <f aca="false">QUARTILE(B10:F10,2)</f>
        <v>343</v>
      </c>
      <c r="L10" s="7" t="n">
        <f aca="false">QUARTILE(B10:F10,3)</f>
        <v>361</v>
      </c>
      <c r="M10" s="7" t="n">
        <f aca="false">QUARTILE(B10:F10,4)</f>
        <v>683</v>
      </c>
      <c r="O10" s="0" t="n">
        <v>50</v>
      </c>
      <c r="P10" s="20"/>
      <c r="Q10" s="20"/>
      <c r="R10" s="20"/>
      <c r="S10" s="20"/>
      <c r="T10" s="20"/>
    </row>
    <row r="11" customFormat="false" ht="15" hidden="false" customHeight="false" outlineLevel="0" collapsed="false">
      <c r="A11" s="17" t="n">
        <f aca="false">A10+1</f>
        <v>7</v>
      </c>
      <c r="B11" s="18" t="n">
        <v>789</v>
      </c>
      <c r="C11" s="19" t="n">
        <v>306</v>
      </c>
      <c r="D11" s="19" t="n">
        <v>313</v>
      </c>
      <c r="E11" s="19" t="n">
        <v>440</v>
      </c>
      <c r="F11" s="19" t="n">
        <v>400</v>
      </c>
      <c r="G11" s="30" t="n">
        <f aca="false">AVERAGE(B11:F11)</f>
        <v>449.6</v>
      </c>
      <c r="I11" s="31" t="n">
        <f aca="false">QUARTILE(B11:F11,0)</f>
        <v>306</v>
      </c>
      <c r="J11" s="7" t="n">
        <f aca="false">QUARTILE(B11:F11,1)</f>
        <v>313</v>
      </c>
      <c r="K11" s="7" t="n">
        <f aca="false">QUARTILE(B11:F11,2)</f>
        <v>400</v>
      </c>
      <c r="L11" s="7" t="n">
        <f aca="false">QUARTILE(B11:F11,3)</f>
        <v>440</v>
      </c>
      <c r="M11" s="7" t="n">
        <f aca="false">QUARTILE(B11:F11,4)</f>
        <v>789</v>
      </c>
    </row>
    <row r="12" customFormat="false" ht="15" hidden="false" customHeight="false" outlineLevel="0" collapsed="false">
      <c r="A12" s="17" t="n">
        <f aca="false">A11+1</f>
        <v>8</v>
      </c>
      <c r="B12" s="18" t="n">
        <v>819</v>
      </c>
      <c r="C12" s="19" t="n">
        <v>479</v>
      </c>
      <c r="D12" s="19" t="n">
        <v>465</v>
      </c>
      <c r="E12" s="19" t="n">
        <v>696</v>
      </c>
      <c r="F12" s="19" t="n">
        <v>464</v>
      </c>
      <c r="G12" s="30" t="n">
        <f aca="false">AVERAGE(B12:F12)</f>
        <v>584.6</v>
      </c>
      <c r="I12" s="31" t="n">
        <f aca="false">QUARTILE(B12:F12,0)</f>
        <v>464</v>
      </c>
      <c r="J12" s="7" t="n">
        <f aca="false">QUARTILE(B12:F12,1)</f>
        <v>465</v>
      </c>
      <c r="K12" s="7" t="n">
        <f aca="false">QUARTILE(B12:F12,2)</f>
        <v>479</v>
      </c>
      <c r="L12" s="7" t="n">
        <f aca="false">QUARTILE(B12:F12,3)</f>
        <v>696</v>
      </c>
      <c r="M12" s="7" t="n">
        <f aca="false">QUARTILE(B12:F12,4)</f>
        <v>819</v>
      </c>
    </row>
    <row r="13" customFormat="false" ht="15" hidden="false" customHeight="false" outlineLevel="0" collapsed="false">
      <c r="A13" s="17" t="n">
        <f aca="false">A12+1</f>
        <v>9</v>
      </c>
      <c r="B13" s="18" t="n">
        <v>890</v>
      </c>
      <c r="C13" s="19" t="n">
        <v>586</v>
      </c>
      <c r="D13" s="19" t="n">
        <v>507</v>
      </c>
      <c r="E13" s="19" t="n">
        <v>747</v>
      </c>
      <c r="F13" s="19" t="n">
        <v>587</v>
      </c>
      <c r="G13" s="30" t="n">
        <f aca="false">AVERAGE(B13:F13)</f>
        <v>663.4</v>
      </c>
      <c r="I13" s="31" t="n">
        <f aca="false">QUARTILE(B13:F13,0)</f>
        <v>507</v>
      </c>
      <c r="J13" s="7" t="n">
        <f aca="false">QUARTILE(B13:F13,1)</f>
        <v>586</v>
      </c>
      <c r="K13" s="7" t="n">
        <f aca="false">QUARTILE(B13:F13,2)</f>
        <v>587</v>
      </c>
      <c r="L13" s="7" t="n">
        <f aca="false">QUARTILE(B13:F13,3)</f>
        <v>747</v>
      </c>
      <c r="M13" s="7" t="n">
        <f aca="false">QUARTILE(B13:F13,4)</f>
        <v>890</v>
      </c>
    </row>
    <row r="14" customFormat="false" ht="15" hidden="false" customHeight="false" outlineLevel="0" collapsed="false">
      <c r="A14" s="17" t="n">
        <f aca="false">A13+1</f>
        <v>10</v>
      </c>
      <c r="B14" s="18" t="n">
        <v>1336</v>
      </c>
      <c r="C14" s="19" t="n">
        <v>653</v>
      </c>
      <c r="D14" s="19" t="n">
        <v>589</v>
      </c>
      <c r="E14" s="19" t="n">
        <v>823</v>
      </c>
      <c r="F14" s="19" t="n">
        <v>636</v>
      </c>
      <c r="G14" s="30" t="n">
        <f aca="false">AVERAGE(B14:F14)</f>
        <v>807.4</v>
      </c>
      <c r="I14" s="31" t="n">
        <f aca="false">QUARTILE(B14:F14,0)</f>
        <v>589</v>
      </c>
      <c r="J14" s="7" t="n">
        <f aca="false">QUARTILE(B14:F14,1)</f>
        <v>636</v>
      </c>
      <c r="K14" s="7" t="n">
        <f aca="false">QUARTILE(B14:F14,2)</f>
        <v>653</v>
      </c>
      <c r="L14" s="7" t="n">
        <f aca="false">QUARTILE(B14:F14,3)</f>
        <v>823</v>
      </c>
      <c r="M14" s="7" t="n">
        <f aca="false">QUARTILE(B14:F14,4)</f>
        <v>1336</v>
      </c>
    </row>
    <row r="15" customFormat="false" ht="13.8" hidden="false" customHeight="false" outlineLevel="0" collapsed="false">
      <c r="A15" s="17" t="n">
        <f aca="false">A14+1</f>
        <v>11</v>
      </c>
      <c r="B15" s="18" t="n">
        <v>1450</v>
      </c>
      <c r="C15" s="19" t="n">
        <v>739</v>
      </c>
      <c r="D15" s="19" t="n">
        <v>673</v>
      </c>
      <c r="E15" s="19" t="n">
        <v>985</v>
      </c>
      <c r="F15" s="19" t="n">
        <v>674</v>
      </c>
      <c r="G15" s="30" t="n">
        <f aca="false">AVERAGE(B15:F15)</f>
        <v>904.2</v>
      </c>
      <c r="I15" s="31" t="n">
        <f aca="false">QUARTILE(B15:F15,0)</f>
        <v>673</v>
      </c>
      <c r="J15" s="7" t="n">
        <f aca="false">QUARTILE(B15:F15,1)</f>
        <v>674</v>
      </c>
      <c r="K15" s="7" t="n">
        <f aca="false">QUARTILE(B15:F15,2)</f>
        <v>739</v>
      </c>
      <c r="L15" s="7" t="n">
        <f aca="false">QUARTILE(B15:F15,3)</f>
        <v>985</v>
      </c>
      <c r="M15" s="7" t="n">
        <f aca="false">QUARTILE(B15:F15,4)</f>
        <v>1450</v>
      </c>
      <c r="P15" s="1" t="s">
        <v>9</v>
      </c>
      <c r="Q15" s="1"/>
      <c r="R15" s="1"/>
      <c r="S15" s="1"/>
      <c r="T15" s="1"/>
    </row>
    <row r="16" customFormat="false" ht="13.8" hidden="false" customHeight="false" outlineLevel="0" collapsed="false">
      <c r="A16" s="17" t="n">
        <f aca="false">A15+1</f>
        <v>12</v>
      </c>
      <c r="B16" s="18" t="n">
        <v>1540</v>
      </c>
      <c r="C16" s="19" t="n">
        <v>1000</v>
      </c>
      <c r="D16" s="19" t="n">
        <v>817</v>
      </c>
      <c r="E16" s="19" t="n">
        <v>1049</v>
      </c>
      <c r="F16" s="19" t="n">
        <v>755</v>
      </c>
      <c r="G16" s="30" t="n">
        <f aca="false">AVERAGE(B16:F16)</f>
        <v>1032.2</v>
      </c>
      <c r="I16" s="31" t="n">
        <f aca="false">QUARTILE(B16:F16,0)</f>
        <v>755</v>
      </c>
      <c r="J16" s="7" t="n">
        <f aca="false">QUARTILE(B16:F16,1)</f>
        <v>817</v>
      </c>
      <c r="K16" s="7" t="n">
        <f aca="false">QUARTILE(B16:F16,2)</f>
        <v>1000</v>
      </c>
      <c r="L16" s="7" t="n">
        <f aca="false">QUARTILE(B16:F16,3)</f>
        <v>1049</v>
      </c>
      <c r="M16" s="7" t="n">
        <f aca="false">QUARTILE(B16:F16,4)</f>
        <v>1540</v>
      </c>
      <c r="P16" s="3" t="s">
        <v>17</v>
      </c>
      <c r="Q16" s="3" t="s">
        <v>18</v>
      </c>
      <c r="R16" s="3" t="s">
        <v>19</v>
      </c>
      <c r="S16" s="3" t="s">
        <v>20</v>
      </c>
      <c r="T16" s="3" t="s">
        <v>21</v>
      </c>
    </row>
    <row r="17" customFormat="false" ht="13.8" hidden="false" customHeight="false" outlineLevel="0" collapsed="false">
      <c r="A17" s="17" t="n">
        <f aca="false">A16+1</f>
        <v>13</v>
      </c>
      <c r="B17" s="18" t="n">
        <v>1682</v>
      </c>
      <c r="C17" s="19" t="n">
        <v>1588</v>
      </c>
      <c r="D17" s="19" t="n">
        <v>967</v>
      </c>
      <c r="E17" s="19" t="n">
        <v>1225</v>
      </c>
      <c r="F17" s="19" t="n">
        <v>1026</v>
      </c>
      <c r="G17" s="30" t="n">
        <f aca="false">AVERAGE(B17:F17)</f>
        <v>1297.6</v>
      </c>
      <c r="I17" s="31" t="n">
        <f aca="false">QUARTILE(B17:F17,0)</f>
        <v>967</v>
      </c>
      <c r="J17" s="7" t="n">
        <f aca="false">QUARTILE(B17:F17,1)</f>
        <v>1026</v>
      </c>
      <c r="K17" s="7" t="n">
        <f aca="false">QUARTILE(B17:F17,2)</f>
        <v>1225</v>
      </c>
      <c r="L17" s="7" t="n">
        <f aca="false">QUARTILE(B17:F17,3)</f>
        <v>1588</v>
      </c>
      <c r="M17" s="7" t="n">
        <f aca="false">QUARTILE(B17:F17,4)</f>
        <v>1682</v>
      </c>
      <c r="O17" s="0" t="n">
        <v>1</v>
      </c>
      <c r="P17" s="22" t="n">
        <f aca="false">I5</f>
        <v>33</v>
      </c>
      <c r="Q17" s="22" t="n">
        <f aca="false">J5</f>
        <v>46</v>
      </c>
      <c r="R17" s="22" t="n">
        <f aca="false">K5</f>
        <v>58</v>
      </c>
      <c r="S17" s="22" t="n">
        <f aca="false">L5</f>
        <v>80</v>
      </c>
      <c r="T17" s="22" t="n">
        <f aca="false">M5</f>
        <v>128</v>
      </c>
    </row>
    <row r="18" customFormat="false" ht="13.8" hidden="false" customHeight="false" outlineLevel="0" collapsed="false">
      <c r="A18" s="17" t="n">
        <f aca="false">A17+1</f>
        <v>14</v>
      </c>
      <c r="B18" s="18" t="n">
        <v>1798</v>
      </c>
      <c r="C18" s="19" t="n">
        <v>1771</v>
      </c>
      <c r="D18" s="19" t="n">
        <v>1031</v>
      </c>
      <c r="E18" s="19" t="n">
        <v>1300</v>
      </c>
      <c r="F18" s="19" t="n">
        <v>1069</v>
      </c>
      <c r="G18" s="30" t="n">
        <f aca="false">AVERAGE(B18:F18)</f>
        <v>1393.8</v>
      </c>
      <c r="I18" s="31" t="n">
        <f aca="false">QUARTILE(B18:F18,0)</f>
        <v>1031</v>
      </c>
      <c r="J18" s="7" t="n">
        <f aca="false">QUARTILE(B18:F18,1)</f>
        <v>1069</v>
      </c>
      <c r="K18" s="7" t="n">
        <f aca="false">QUARTILE(B18:F18,2)</f>
        <v>1300</v>
      </c>
      <c r="L18" s="7" t="n">
        <f aca="false">QUARTILE(B18:F18,3)</f>
        <v>1771</v>
      </c>
      <c r="M18" s="7" t="n">
        <f aca="false">QUARTILE(B18:F18,4)</f>
        <v>1798</v>
      </c>
      <c r="O18" s="0" t="n">
        <v>5</v>
      </c>
      <c r="P18" s="23" t="n">
        <f aca="false">I9</f>
        <v>178</v>
      </c>
      <c r="Q18" s="23" t="n">
        <f aca="false">J9</f>
        <v>254</v>
      </c>
      <c r="R18" s="23" t="n">
        <f aca="false">K9</f>
        <v>292</v>
      </c>
      <c r="S18" s="23" t="n">
        <f aca="false">L9</f>
        <v>320</v>
      </c>
      <c r="T18" s="23" t="n">
        <f aca="false">M9</f>
        <v>616</v>
      </c>
    </row>
    <row r="19" customFormat="false" ht="13.8" hidden="false" customHeight="false" outlineLevel="0" collapsed="false">
      <c r="A19" s="17" t="n">
        <f aca="false">A18+1</f>
        <v>15</v>
      </c>
      <c r="B19" s="18" t="n">
        <v>1846</v>
      </c>
      <c r="C19" s="19" t="n">
        <v>1818</v>
      </c>
      <c r="D19" s="19" t="n">
        <v>1046</v>
      </c>
      <c r="E19" s="19" t="n">
        <v>1418</v>
      </c>
      <c r="F19" s="19" t="n">
        <v>1186</v>
      </c>
      <c r="G19" s="30" t="n">
        <f aca="false">AVERAGE(B19:F19)</f>
        <v>1462.8</v>
      </c>
      <c r="I19" s="31" t="n">
        <f aca="false">QUARTILE(B19:F19,0)</f>
        <v>1046</v>
      </c>
      <c r="J19" s="7" t="n">
        <f aca="false">QUARTILE(B19:F19,1)</f>
        <v>1186</v>
      </c>
      <c r="K19" s="7" t="n">
        <f aca="false">QUARTILE(B19:F19,2)</f>
        <v>1418</v>
      </c>
      <c r="L19" s="7" t="n">
        <f aca="false">QUARTILE(B19:F19,3)</f>
        <v>1818</v>
      </c>
      <c r="M19" s="7" t="n">
        <f aca="false">QUARTILE(B19:F19,4)</f>
        <v>1846</v>
      </c>
      <c r="O19" s="0" t="n">
        <v>10</v>
      </c>
      <c r="P19" s="23" t="n">
        <f aca="false">I14</f>
        <v>589</v>
      </c>
      <c r="Q19" s="23" t="n">
        <f aca="false">J14</f>
        <v>636</v>
      </c>
      <c r="R19" s="23" t="n">
        <f aca="false">K14</f>
        <v>653</v>
      </c>
      <c r="S19" s="23" t="n">
        <f aca="false">L14</f>
        <v>823</v>
      </c>
      <c r="T19" s="23" t="n">
        <f aca="false">M14</f>
        <v>1336</v>
      </c>
    </row>
    <row r="20" customFormat="false" ht="13.8" hidden="false" customHeight="false" outlineLevel="0" collapsed="false">
      <c r="A20" s="17" t="n">
        <f aca="false">A19+1</f>
        <v>16</v>
      </c>
      <c r="B20" s="18" t="n">
        <v>2000</v>
      </c>
      <c r="C20" s="19" t="n">
        <v>1945</v>
      </c>
      <c r="D20" s="19" t="n">
        <v>1127</v>
      </c>
      <c r="E20" s="19" t="n">
        <v>1470</v>
      </c>
      <c r="F20" s="19" t="n">
        <v>1313</v>
      </c>
      <c r="G20" s="30" t="n">
        <f aca="false">AVERAGE(B20:F20)</f>
        <v>1571</v>
      </c>
      <c r="I20" s="31" t="n">
        <f aca="false">QUARTILE(B20:F20,0)</f>
        <v>1127</v>
      </c>
      <c r="J20" s="7" t="n">
        <f aca="false">QUARTILE(B20:F20,1)</f>
        <v>1313</v>
      </c>
      <c r="K20" s="7" t="n">
        <f aca="false">QUARTILE(B20:F20,2)</f>
        <v>1470</v>
      </c>
      <c r="L20" s="7" t="n">
        <f aca="false">QUARTILE(B20:F20,3)</f>
        <v>1945</v>
      </c>
      <c r="M20" s="7" t="n">
        <f aca="false">QUARTILE(B20:F20,4)</f>
        <v>2000</v>
      </c>
      <c r="O20" s="0" t="n">
        <v>15</v>
      </c>
      <c r="P20" s="23" t="n">
        <f aca="false">I19</f>
        <v>1046</v>
      </c>
      <c r="Q20" s="23" t="n">
        <f aca="false">J19</f>
        <v>1186</v>
      </c>
      <c r="R20" s="23" t="n">
        <f aca="false">K19</f>
        <v>1418</v>
      </c>
      <c r="S20" s="23" t="n">
        <f aca="false">L19</f>
        <v>1818</v>
      </c>
      <c r="T20" s="23" t="n">
        <f aca="false">M19</f>
        <v>1846</v>
      </c>
    </row>
    <row r="21" customFormat="false" ht="13.8" hidden="false" customHeight="false" outlineLevel="0" collapsed="false">
      <c r="A21" s="17" t="n">
        <f aca="false">A20+1</f>
        <v>17</v>
      </c>
      <c r="B21" s="18" t="n">
        <v>2100</v>
      </c>
      <c r="C21" s="19" t="n">
        <v>1978</v>
      </c>
      <c r="D21" s="19" t="n">
        <v>1194</v>
      </c>
      <c r="E21" s="19" t="n">
        <v>1523</v>
      </c>
      <c r="F21" s="19" t="n">
        <v>1486</v>
      </c>
      <c r="G21" s="30" t="n">
        <f aca="false">AVERAGE(B21:F21)</f>
        <v>1656.2</v>
      </c>
      <c r="I21" s="31" t="n">
        <f aca="false">QUARTILE(B21:F21,0)</f>
        <v>1194</v>
      </c>
      <c r="J21" s="7" t="n">
        <f aca="false">QUARTILE(B21:F21,1)</f>
        <v>1486</v>
      </c>
      <c r="K21" s="7" t="n">
        <f aca="false">QUARTILE(B21:F21,2)</f>
        <v>1523</v>
      </c>
      <c r="L21" s="7" t="n">
        <f aca="false">QUARTILE(B21:F21,3)</f>
        <v>1978</v>
      </c>
      <c r="M21" s="7" t="n">
        <f aca="false">QUARTILE(B21:F21,4)</f>
        <v>2100</v>
      </c>
      <c r="O21" s="0" t="n">
        <v>20</v>
      </c>
      <c r="P21" s="23" t="n">
        <f aca="false">I24</f>
        <v>1403</v>
      </c>
      <c r="Q21" s="23" t="n">
        <f aca="false">J24</f>
        <v>1760</v>
      </c>
      <c r="R21" s="23" t="n">
        <f aca="false">K24</f>
        <v>1933</v>
      </c>
      <c r="S21" s="23" t="n">
        <f aca="false">L24</f>
        <v>2324</v>
      </c>
      <c r="T21" s="23" t="n">
        <f aca="false">M24</f>
        <v>2445</v>
      </c>
    </row>
    <row r="22" customFormat="false" ht="13.8" hidden="false" customHeight="false" outlineLevel="0" collapsed="false">
      <c r="A22" s="17" t="n">
        <f aca="false">A21+1</f>
        <v>18</v>
      </c>
      <c r="B22" s="18" t="n">
        <v>2187</v>
      </c>
      <c r="C22" s="19" t="n">
        <v>2113</v>
      </c>
      <c r="D22" s="19" t="n">
        <v>1262</v>
      </c>
      <c r="E22" s="19" t="n">
        <v>1676</v>
      </c>
      <c r="F22" s="19" t="n">
        <v>1541</v>
      </c>
      <c r="G22" s="30" t="n">
        <f aca="false">AVERAGE(B22:F22)</f>
        <v>1755.8</v>
      </c>
      <c r="I22" s="31" t="n">
        <f aca="false">QUARTILE(B22:F22,0)</f>
        <v>1262</v>
      </c>
      <c r="J22" s="7" t="n">
        <f aca="false">QUARTILE(B22:F22,1)</f>
        <v>1541</v>
      </c>
      <c r="K22" s="7" t="n">
        <f aca="false">QUARTILE(B22:F22,2)</f>
        <v>1676</v>
      </c>
      <c r="L22" s="7" t="n">
        <f aca="false">QUARTILE(B22:F22,3)</f>
        <v>2113</v>
      </c>
      <c r="M22" s="7" t="n">
        <f aca="false">QUARTILE(B22:F22,4)</f>
        <v>2187</v>
      </c>
      <c r="O22" s="0" t="n">
        <f aca="false">O21+5</f>
        <v>25</v>
      </c>
      <c r="P22" s="24" t="n">
        <f aca="false">I29</f>
        <v>2253</v>
      </c>
      <c r="Q22" s="24" t="n">
        <f aca="false">J29</f>
        <v>2877</v>
      </c>
      <c r="R22" s="24" t="n">
        <f aca="false">K29</f>
        <v>2963</v>
      </c>
      <c r="S22" s="24" t="n">
        <f aca="false">L29</f>
        <v>3150</v>
      </c>
      <c r="T22" s="24" t="n">
        <f aca="false">M29</f>
        <v>3707</v>
      </c>
    </row>
    <row r="23" customFormat="false" ht="13.8" hidden="false" customHeight="false" outlineLevel="0" collapsed="false">
      <c r="A23" s="17" t="n">
        <f aca="false">A22+1</f>
        <v>19</v>
      </c>
      <c r="B23" s="18" t="n">
        <v>2439</v>
      </c>
      <c r="C23" s="19" t="n">
        <v>2129</v>
      </c>
      <c r="D23" s="19" t="n">
        <v>1330</v>
      </c>
      <c r="E23" s="19" t="n">
        <v>1726</v>
      </c>
      <c r="F23" s="19" t="n">
        <v>1687</v>
      </c>
      <c r="G23" s="30" t="n">
        <f aca="false">AVERAGE(B23:F23)</f>
        <v>1862.2</v>
      </c>
      <c r="I23" s="31" t="n">
        <f aca="false">QUARTILE(B23:F23,0)</f>
        <v>1330</v>
      </c>
      <c r="J23" s="7" t="n">
        <f aca="false">QUARTILE(B23:F23,1)</f>
        <v>1687</v>
      </c>
      <c r="K23" s="7" t="n">
        <f aca="false">QUARTILE(B23:F23,2)</f>
        <v>1726</v>
      </c>
      <c r="L23" s="7" t="n">
        <f aca="false">QUARTILE(B23:F23,3)</f>
        <v>2129</v>
      </c>
      <c r="M23" s="7" t="n">
        <f aca="false">QUARTILE(B23:F23,4)</f>
        <v>2439</v>
      </c>
      <c r="O23" s="0" t="n">
        <f aca="false">O22+5</f>
        <v>30</v>
      </c>
      <c r="P23" s="25" t="n">
        <f aca="false">I34</f>
        <v>3647</v>
      </c>
      <c r="Q23" s="25" t="n">
        <f aca="false">J34</f>
        <v>3738</v>
      </c>
      <c r="R23" s="25" t="n">
        <f aca="false">K34</f>
        <v>3761</v>
      </c>
      <c r="S23" s="25" t="n">
        <f aca="false">L34</f>
        <v>4000</v>
      </c>
      <c r="T23" s="25" t="n">
        <f aca="false">M34</f>
        <v>4000</v>
      </c>
    </row>
    <row r="24" customFormat="false" ht="13.8" hidden="false" customHeight="false" outlineLevel="0" collapsed="false">
      <c r="A24" s="17" t="n">
        <f aca="false">A23+1</f>
        <v>20</v>
      </c>
      <c r="B24" s="18" t="n">
        <v>2445</v>
      </c>
      <c r="C24" s="19" t="n">
        <v>2324</v>
      </c>
      <c r="D24" s="19" t="n">
        <v>1403</v>
      </c>
      <c r="E24" s="19" t="n">
        <v>1933</v>
      </c>
      <c r="F24" s="19" t="n">
        <v>1760</v>
      </c>
      <c r="G24" s="30" t="n">
        <f aca="false">AVERAGE(B24:F24)</f>
        <v>1973</v>
      </c>
      <c r="I24" s="31" t="n">
        <f aca="false">QUARTILE(B24:F24,0)</f>
        <v>1403</v>
      </c>
      <c r="J24" s="7" t="n">
        <f aca="false">QUARTILE(B24:F24,1)</f>
        <v>1760</v>
      </c>
      <c r="K24" s="7" t="n">
        <f aca="false">QUARTILE(B24:F24,2)</f>
        <v>1933</v>
      </c>
      <c r="L24" s="7" t="n">
        <f aca="false">QUARTILE(B24:F24,3)</f>
        <v>2324</v>
      </c>
      <c r="M24" s="7" t="n">
        <f aca="false">QUARTILE(B24:F24,4)</f>
        <v>2445</v>
      </c>
      <c r="O24" s="0" t="n">
        <f aca="false">O23+5</f>
        <v>35</v>
      </c>
      <c r="P24" s="25" t="n">
        <f aca="false">I39</f>
        <v>0</v>
      </c>
      <c r="Q24" s="25" t="n">
        <f aca="false">J39</f>
        <v>0</v>
      </c>
      <c r="R24" s="25" t="n">
        <f aca="false">K39</f>
        <v>0</v>
      </c>
      <c r="S24" s="25" t="n">
        <f aca="false">L39</f>
        <v>0</v>
      </c>
      <c r="T24" s="25" t="n">
        <f aca="false">M39</f>
        <v>0</v>
      </c>
    </row>
    <row r="25" customFormat="false" ht="13.8" hidden="false" customHeight="false" outlineLevel="0" collapsed="false">
      <c r="A25" s="17" t="n">
        <f aca="false">A24+1</f>
        <v>21</v>
      </c>
      <c r="B25" s="18" t="n">
        <v>2618</v>
      </c>
      <c r="C25" s="19" t="n">
        <v>2329</v>
      </c>
      <c r="D25" s="19" t="n">
        <v>1570</v>
      </c>
      <c r="E25" s="19" t="n">
        <v>2135</v>
      </c>
      <c r="F25" s="19" t="n">
        <v>1868</v>
      </c>
      <c r="G25" s="30" t="n">
        <f aca="false">AVERAGE(B25:F25)</f>
        <v>2104</v>
      </c>
      <c r="I25" s="31" t="n">
        <f aca="false">QUARTILE(B25:F25,0)</f>
        <v>1570</v>
      </c>
      <c r="J25" s="7" t="n">
        <f aca="false">QUARTILE(B25:F25,1)</f>
        <v>1868</v>
      </c>
      <c r="K25" s="7" t="n">
        <f aca="false">QUARTILE(B25:F25,2)</f>
        <v>2135</v>
      </c>
      <c r="L25" s="7" t="n">
        <f aca="false">QUARTILE(B25:F25,3)</f>
        <v>2329</v>
      </c>
      <c r="M25" s="7" t="n">
        <f aca="false">QUARTILE(B25:F25,4)</f>
        <v>2618</v>
      </c>
      <c r="O25" s="0" t="n">
        <f aca="false">O24+5</f>
        <v>40</v>
      </c>
      <c r="P25" s="25" t="n">
        <f aca="false">I44</f>
        <v>0</v>
      </c>
      <c r="Q25" s="25" t="n">
        <f aca="false">J44</f>
        <v>0</v>
      </c>
      <c r="R25" s="25" t="n">
        <f aca="false">K44</f>
        <v>0</v>
      </c>
      <c r="S25" s="25" t="n">
        <f aca="false">L44</f>
        <v>0</v>
      </c>
      <c r="T25" s="25" t="n">
        <f aca="false">M44</f>
        <v>0</v>
      </c>
    </row>
    <row r="26" customFormat="false" ht="13.8" hidden="false" customHeight="false" outlineLevel="0" collapsed="false">
      <c r="A26" s="17" t="n">
        <f aca="false">A25+1</f>
        <v>22</v>
      </c>
      <c r="B26" s="18" t="n">
        <v>2661</v>
      </c>
      <c r="C26" s="19" t="n">
        <v>2379</v>
      </c>
      <c r="D26" s="19" t="n">
        <v>1810</v>
      </c>
      <c r="E26" s="19" t="n">
        <v>2480</v>
      </c>
      <c r="F26" s="19" t="n">
        <v>2881</v>
      </c>
      <c r="G26" s="30" t="n">
        <f aca="false">AVERAGE(B26:F26)</f>
        <v>2442.2</v>
      </c>
      <c r="I26" s="31" t="n">
        <f aca="false">QUARTILE(B26:F26,0)</f>
        <v>1810</v>
      </c>
      <c r="J26" s="7" t="n">
        <f aca="false">QUARTILE(B26:F26,1)</f>
        <v>2379</v>
      </c>
      <c r="K26" s="7" t="n">
        <f aca="false">QUARTILE(B26:F26,2)</f>
        <v>2480</v>
      </c>
      <c r="L26" s="7" t="n">
        <f aca="false">QUARTILE(B26:F26,3)</f>
        <v>2661</v>
      </c>
      <c r="M26" s="7" t="n">
        <f aca="false">QUARTILE(B26:F26,4)</f>
        <v>2881</v>
      </c>
      <c r="O26" s="0" t="n">
        <f aca="false">O25+5</f>
        <v>45</v>
      </c>
      <c r="P26" s="25" t="n">
        <f aca="false">I49</f>
        <v>0</v>
      </c>
      <c r="Q26" s="25" t="n">
        <f aca="false">J49</f>
        <v>0</v>
      </c>
      <c r="R26" s="25" t="n">
        <f aca="false">K49</f>
        <v>0</v>
      </c>
      <c r="S26" s="25" t="n">
        <f aca="false">L49</f>
        <v>0</v>
      </c>
      <c r="T26" s="25" t="n">
        <f aca="false">M49</f>
        <v>0</v>
      </c>
    </row>
    <row r="27" customFormat="false" ht="13.8" hidden="false" customHeight="false" outlineLevel="0" collapsed="false">
      <c r="A27" s="17" t="n">
        <f aca="false">A26+1</f>
        <v>23</v>
      </c>
      <c r="B27" s="18" t="n">
        <v>2925</v>
      </c>
      <c r="C27" s="19" t="n">
        <v>2508</v>
      </c>
      <c r="D27" s="19" t="n">
        <v>1950</v>
      </c>
      <c r="E27" s="19" t="n">
        <v>2555</v>
      </c>
      <c r="F27" s="19" t="n">
        <v>2935</v>
      </c>
      <c r="G27" s="30" t="n">
        <f aca="false">AVERAGE(B27:F27)</f>
        <v>2574.6</v>
      </c>
      <c r="I27" s="31" t="n">
        <f aca="false">QUARTILE(B27:F27,0)</f>
        <v>1950</v>
      </c>
      <c r="J27" s="7" t="n">
        <f aca="false">QUARTILE(B27:F27,1)</f>
        <v>2508</v>
      </c>
      <c r="K27" s="7" t="n">
        <f aca="false">QUARTILE(B27:F27,2)</f>
        <v>2555</v>
      </c>
      <c r="L27" s="7" t="n">
        <f aca="false">QUARTILE(B27:F27,3)</f>
        <v>2925</v>
      </c>
      <c r="M27" s="7" t="n">
        <f aca="false">QUARTILE(B27:F27,4)</f>
        <v>2935</v>
      </c>
      <c r="O27" s="0" t="n">
        <f aca="false">O26+5</f>
        <v>50</v>
      </c>
      <c r="P27" s="26" t="n">
        <f aca="false">I54</f>
        <v>0</v>
      </c>
      <c r="Q27" s="26" t="n">
        <f aca="false">J54</f>
        <v>0</v>
      </c>
      <c r="R27" s="26" t="n">
        <f aca="false">K54</f>
        <v>0</v>
      </c>
      <c r="S27" s="26" t="n">
        <f aca="false">L54</f>
        <v>0</v>
      </c>
      <c r="T27" s="26" t="n">
        <f aca="false">M54</f>
        <v>0</v>
      </c>
    </row>
    <row r="28" customFormat="false" ht="15" hidden="false" customHeight="false" outlineLevel="0" collapsed="false">
      <c r="A28" s="17" t="n">
        <f aca="false">A27+1</f>
        <v>24</v>
      </c>
      <c r="B28" s="18" t="n">
        <v>3022</v>
      </c>
      <c r="C28" s="19" t="n">
        <v>2673</v>
      </c>
      <c r="D28" s="19" t="n">
        <v>2189</v>
      </c>
      <c r="E28" s="19" t="n">
        <v>2726</v>
      </c>
      <c r="F28" s="19" t="n">
        <v>3636</v>
      </c>
      <c r="G28" s="30" t="n">
        <f aca="false">AVERAGE(B28:F28)</f>
        <v>2849.2</v>
      </c>
      <c r="I28" s="31" t="n">
        <f aca="false">QUARTILE(B28:F28,0)</f>
        <v>2189</v>
      </c>
      <c r="J28" s="7" t="n">
        <f aca="false">QUARTILE(B28:F28,1)</f>
        <v>2673</v>
      </c>
      <c r="K28" s="7" t="n">
        <f aca="false">QUARTILE(B28:F28,2)</f>
        <v>2726</v>
      </c>
      <c r="L28" s="7" t="n">
        <f aca="false">QUARTILE(B28:F28,3)</f>
        <v>3022</v>
      </c>
      <c r="M28" s="7" t="n">
        <f aca="false">QUARTILE(B28:F28,4)</f>
        <v>3636</v>
      </c>
    </row>
    <row r="29" customFormat="false" ht="15" hidden="false" customHeight="false" outlineLevel="0" collapsed="false">
      <c r="A29" s="17" t="n">
        <f aca="false">A28+1</f>
        <v>25</v>
      </c>
      <c r="B29" s="18" t="n">
        <v>3150</v>
      </c>
      <c r="C29" s="19" t="n">
        <v>2877</v>
      </c>
      <c r="D29" s="19" t="n">
        <v>2253</v>
      </c>
      <c r="E29" s="19" t="n">
        <v>2963</v>
      </c>
      <c r="F29" s="19" t="n">
        <v>3707</v>
      </c>
      <c r="G29" s="30" t="n">
        <f aca="false">AVERAGE(B29:F29)</f>
        <v>2990</v>
      </c>
      <c r="I29" s="31" t="n">
        <f aca="false">QUARTILE(B29:F29,0)</f>
        <v>2253</v>
      </c>
      <c r="J29" s="7" t="n">
        <f aca="false">QUARTILE(B29:F29,1)</f>
        <v>2877</v>
      </c>
      <c r="K29" s="7" t="n">
        <f aca="false">QUARTILE(B29:F29,2)</f>
        <v>2963</v>
      </c>
      <c r="L29" s="7" t="n">
        <f aca="false">QUARTILE(B29:F29,3)</f>
        <v>3150</v>
      </c>
      <c r="M29" s="7" t="n">
        <f aca="false">QUARTILE(B29:F29,4)</f>
        <v>3707</v>
      </c>
    </row>
    <row r="30" customFormat="false" ht="15" hidden="false" customHeight="false" outlineLevel="0" collapsed="false">
      <c r="A30" s="17" t="n">
        <f aca="false">A29+1</f>
        <v>26</v>
      </c>
      <c r="B30" s="18" t="n">
        <v>3203</v>
      </c>
      <c r="C30" s="19" t="n">
        <v>2956</v>
      </c>
      <c r="D30" s="19" t="n">
        <v>2296</v>
      </c>
      <c r="E30" s="19" t="n">
        <v>2974</v>
      </c>
      <c r="F30" s="19" t="n">
        <v>4000</v>
      </c>
      <c r="G30" s="30" t="n">
        <f aca="false">AVERAGE(B30:F30)</f>
        <v>3085.8</v>
      </c>
      <c r="I30" s="31" t="n">
        <f aca="false">QUARTILE(B30:F30,0)</f>
        <v>2296</v>
      </c>
      <c r="J30" s="7" t="n">
        <f aca="false">QUARTILE(B30:F30,1)</f>
        <v>2956</v>
      </c>
      <c r="K30" s="7" t="n">
        <f aca="false">QUARTILE(B30:F30,2)</f>
        <v>2974</v>
      </c>
      <c r="L30" s="7" t="n">
        <f aca="false">QUARTILE(B30:F30,3)</f>
        <v>3203</v>
      </c>
      <c r="M30" s="7" t="n">
        <f aca="false">QUARTILE(B30:F30,4)</f>
        <v>4000</v>
      </c>
    </row>
    <row r="31" customFormat="false" ht="15" hidden="false" customHeight="false" outlineLevel="0" collapsed="false">
      <c r="A31" s="17" t="n">
        <f aca="false">A30+1</f>
        <v>27</v>
      </c>
      <c r="B31" s="18" t="n">
        <v>3296</v>
      </c>
      <c r="C31" s="19" t="n">
        <v>3004</v>
      </c>
      <c r="D31" s="19" t="n">
        <v>2514</v>
      </c>
      <c r="E31" s="19" t="n">
        <v>3139</v>
      </c>
      <c r="F31" s="19" t="n">
        <v>4000</v>
      </c>
      <c r="G31" s="30" t="n">
        <f aca="false">AVERAGE(B31:F31)</f>
        <v>3190.6</v>
      </c>
      <c r="I31" s="31" t="n">
        <f aca="false">QUARTILE(B31:F31,0)</f>
        <v>2514</v>
      </c>
      <c r="J31" s="7" t="n">
        <f aca="false">QUARTILE(B31:F31,1)</f>
        <v>3004</v>
      </c>
      <c r="K31" s="7" t="n">
        <f aca="false">QUARTILE(B31:F31,2)</f>
        <v>3139</v>
      </c>
      <c r="L31" s="7" t="n">
        <f aca="false">QUARTILE(B31:F31,3)</f>
        <v>3296</v>
      </c>
      <c r="M31" s="7" t="n">
        <f aca="false">QUARTILE(B31:F31,4)</f>
        <v>4000</v>
      </c>
    </row>
    <row r="32" customFormat="false" ht="15" hidden="false" customHeight="false" outlineLevel="0" collapsed="false">
      <c r="A32" s="17" t="n">
        <f aca="false">A31+1</f>
        <v>28</v>
      </c>
      <c r="B32" s="18" t="n">
        <v>3404</v>
      </c>
      <c r="C32" s="19" t="n">
        <v>3223</v>
      </c>
      <c r="D32" s="19" t="n">
        <v>3077</v>
      </c>
      <c r="E32" s="19" t="n">
        <v>3750</v>
      </c>
      <c r="F32" s="19" t="n">
        <v>4000</v>
      </c>
      <c r="G32" s="30" t="n">
        <f aca="false">AVERAGE(B32:F32)</f>
        <v>3490.8</v>
      </c>
      <c r="I32" s="31" t="n">
        <f aca="false">QUARTILE(B32:F32,0)</f>
        <v>3077</v>
      </c>
      <c r="J32" s="7" t="n">
        <f aca="false">QUARTILE(B32:F32,1)</f>
        <v>3223</v>
      </c>
      <c r="K32" s="7" t="n">
        <f aca="false">QUARTILE(B32:F32,2)</f>
        <v>3404</v>
      </c>
      <c r="L32" s="7" t="n">
        <f aca="false">QUARTILE(B32:F32,3)</f>
        <v>3750</v>
      </c>
      <c r="M32" s="7" t="n">
        <f aca="false">QUARTILE(B32:F32,4)</f>
        <v>4000</v>
      </c>
    </row>
    <row r="33" customFormat="false" ht="15" hidden="false" customHeight="false" outlineLevel="0" collapsed="false">
      <c r="A33" s="17" t="n">
        <f aca="false">A32+1</f>
        <v>29</v>
      </c>
      <c r="B33" s="18" t="n">
        <v>3391</v>
      </c>
      <c r="C33" s="19" t="n">
        <v>3431</v>
      </c>
      <c r="D33" s="19" t="n">
        <v>3158</v>
      </c>
      <c r="E33" s="19" t="n">
        <v>4000</v>
      </c>
      <c r="F33" s="19" t="n">
        <v>4000</v>
      </c>
      <c r="G33" s="30" t="n">
        <f aca="false">AVERAGE(B33:F33)</f>
        <v>3596</v>
      </c>
      <c r="I33" s="31" t="n">
        <f aca="false">QUARTILE(B33:F33,0)</f>
        <v>3158</v>
      </c>
      <c r="J33" s="7" t="n">
        <f aca="false">QUARTILE(B33:F33,1)</f>
        <v>3391</v>
      </c>
      <c r="K33" s="7" t="n">
        <f aca="false">QUARTILE(B33:F33,2)</f>
        <v>3431</v>
      </c>
      <c r="L33" s="7" t="n">
        <f aca="false">QUARTILE(B33:F33,3)</f>
        <v>4000</v>
      </c>
      <c r="M33" s="7" t="n">
        <f aca="false">QUARTILE(B33:F33,4)</f>
        <v>4000</v>
      </c>
    </row>
    <row r="34" customFormat="false" ht="15" hidden="false" customHeight="false" outlineLevel="0" collapsed="false">
      <c r="A34" s="32" t="n">
        <f aca="false">A33+1</f>
        <v>30</v>
      </c>
      <c r="B34" s="27" t="n">
        <v>3761</v>
      </c>
      <c r="C34" s="28" t="n">
        <v>3647</v>
      </c>
      <c r="D34" s="28" t="n">
        <v>3738</v>
      </c>
      <c r="E34" s="28" t="n">
        <v>4000</v>
      </c>
      <c r="F34" s="28" t="n">
        <v>4000</v>
      </c>
      <c r="G34" s="33" t="n">
        <f aca="false">AVERAGE(B34:F34)</f>
        <v>3829.2</v>
      </c>
      <c r="I34" s="34" t="n">
        <f aca="false">QUARTILE(B34:F34,0)</f>
        <v>3647</v>
      </c>
      <c r="J34" s="20" t="n">
        <f aca="false">QUARTILE(B34:F34,1)</f>
        <v>3738</v>
      </c>
      <c r="K34" s="20" t="n">
        <f aca="false">QUARTILE(B34:F34,2)</f>
        <v>3761</v>
      </c>
      <c r="L34" s="20" t="n">
        <f aca="false">QUARTILE(B34:F34,3)</f>
        <v>4000</v>
      </c>
      <c r="M34" s="20" t="n">
        <f aca="false">QUARTILE(B34:F34,4)</f>
        <v>4000</v>
      </c>
    </row>
  </sheetData>
  <mergeCells count="4">
    <mergeCell ref="A3:G3"/>
    <mergeCell ref="I3:M3"/>
    <mergeCell ref="P3:T3"/>
    <mergeCell ref="P15:T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54"/>
  <sheetViews>
    <sheetView showFormulas="false" showGridLines="true" showRowColHeaders="true" showZeros="true" rightToLeft="false" tabSelected="false" showOutlineSymbols="true" defaultGridColor="true" view="normal" topLeftCell="I1" colorId="64" zoomScale="83" zoomScaleNormal="83" zoomScalePageLayoutView="100" workbookViewId="0">
      <selection pane="topLeft" activeCell="Q20" activeCellId="0" sqref="Q2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A3" s="1" t="s">
        <v>25</v>
      </c>
      <c r="B3" s="1"/>
      <c r="C3" s="1"/>
      <c r="D3" s="1"/>
      <c r="E3" s="1"/>
      <c r="F3" s="1"/>
      <c r="G3" s="1"/>
      <c r="H3" s="1"/>
      <c r="I3" s="1"/>
      <c r="K3" s="1" t="s">
        <v>26</v>
      </c>
      <c r="L3" s="1"/>
      <c r="M3" s="1"/>
      <c r="N3" s="1"/>
      <c r="O3" s="1"/>
      <c r="R3" s="1" t="s">
        <v>9</v>
      </c>
      <c r="S3" s="1"/>
      <c r="T3" s="1"/>
      <c r="U3" s="1"/>
      <c r="V3" s="1"/>
    </row>
    <row r="4" customFormat="false" ht="15" hidden="false" customHeight="false" outlineLevel="0" collapsed="false">
      <c r="A4" s="2" t="s">
        <v>1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4" t="s">
        <v>7</v>
      </c>
      <c r="K4" s="3" t="s">
        <v>27</v>
      </c>
      <c r="L4" s="3" t="s">
        <v>18</v>
      </c>
      <c r="M4" s="3" t="s">
        <v>19</v>
      </c>
      <c r="N4" s="3" t="s">
        <v>20</v>
      </c>
      <c r="O4" s="3" t="s">
        <v>21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</row>
    <row r="5" customFormat="false" ht="15" hidden="false" customHeight="false" outlineLevel="0" collapsed="false">
      <c r="A5" s="5" t="n">
        <f aca="false">1</f>
        <v>1</v>
      </c>
      <c r="B5" s="18" t="n">
        <v>34</v>
      </c>
      <c r="C5" s="18" t="n">
        <v>19</v>
      </c>
      <c r="D5" s="18" t="n">
        <v>26</v>
      </c>
      <c r="E5" s="19" t="n">
        <v>31</v>
      </c>
      <c r="F5" s="19" t="n">
        <v>21</v>
      </c>
      <c r="G5" s="19" t="n">
        <v>33</v>
      </c>
      <c r="H5" s="19" t="n">
        <v>40</v>
      </c>
      <c r="I5" s="8" t="n">
        <f aca="false">AVERAGE(B5:H5)</f>
        <v>29.1428571428571</v>
      </c>
      <c r="K5" s="7" t="n">
        <f aca="false">QUARTILE(B5:H5,0)</f>
        <v>19</v>
      </c>
      <c r="L5" s="7" t="n">
        <f aca="false">QUARTILE(B5:H5,1)</f>
        <v>23.5</v>
      </c>
      <c r="M5" s="7" t="n">
        <f aca="false">QUARTILE(B5:H5,2)</f>
        <v>31</v>
      </c>
      <c r="N5" s="7" t="n">
        <f aca="false">QUARTILE(B5:H5,3)</f>
        <v>33.5</v>
      </c>
      <c r="O5" s="7" t="n">
        <f aca="false">QUARTILE(B5:H5,4)</f>
        <v>40</v>
      </c>
      <c r="Q5" s="0" t="n">
        <v>1</v>
      </c>
      <c r="R5" s="7" t="n">
        <v>19</v>
      </c>
      <c r="S5" s="7" t="n">
        <v>23.5</v>
      </c>
      <c r="T5" s="7" t="n">
        <v>31</v>
      </c>
      <c r="U5" s="7" t="n">
        <v>33.5</v>
      </c>
      <c r="V5" s="7" t="n">
        <v>40</v>
      </c>
    </row>
    <row r="6" customFormat="false" ht="15" hidden="false" customHeight="false" outlineLevel="0" collapsed="false">
      <c r="A6" s="5" t="n">
        <f aca="false">A5+1</f>
        <v>2</v>
      </c>
      <c r="B6" s="18" t="n">
        <v>45.971</v>
      </c>
      <c r="C6" s="18" t="n">
        <v>15.245</v>
      </c>
      <c r="D6" s="18" t="n">
        <v>24.124</v>
      </c>
      <c r="E6" s="19" t="n">
        <v>20.067</v>
      </c>
      <c r="F6" s="19" t="n">
        <v>31.141</v>
      </c>
      <c r="G6" s="19" t="n">
        <v>33.094</v>
      </c>
      <c r="H6" s="19" t="n">
        <v>14.184</v>
      </c>
      <c r="I6" s="8" t="n">
        <f aca="false">AVERAGE(B6:H6)</f>
        <v>26.2608571428571</v>
      </c>
      <c r="K6" s="7" t="n">
        <f aca="false">QUARTILE(B6:H6,0)</f>
        <v>14.184</v>
      </c>
      <c r="L6" s="7" t="n">
        <f aca="false">QUARTILE(B6:H6,1)</f>
        <v>17.656</v>
      </c>
      <c r="M6" s="7" t="n">
        <f aca="false">QUARTILE(B6:H6,2)</f>
        <v>24.124</v>
      </c>
      <c r="N6" s="7" t="n">
        <f aca="false">QUARTILE(B6:H6,3)</f>
        <v>32.1175</v>
      </c>
      <c r="O6" s="7" t="n">
        <f aca="false">QUARTILE(B6:H6,4)</f>
        <v>45.971</v>
      </c>
      <c r="Q6" s="0" t="n">
        <v>10</v>
      </c>
      <c r="R6" s="7" t="n">
        <v>17.709</v>
      </c>
      <c r="S6" s="7" t="n">
        <v>20.064</v>
      </c>
      <c r="T6" s="7" t="n">
        <v>34.031</v>
      </c>
      <c r="U6" s="7" t="n">
        <v>47.028</v>
      </c>
      <c r="V6" s="7" t="n">
        <v>69.019</v>
      </c>
    </row>
    <row r="7" customFormat="false" ht="15" hidden="false" customHeight="false" outlineLevel="0" collapsed="false">
      <c r="A7" s="5" t="n">
        <f aca="false">A6+1</f>
        <v>3</v>
      </c>
      <c r="B7" s="18" t="n">
        <v>31.149</v>
      </c>
      <c r="C7" s="18" t="n">
        <v>29.191</v>
      </c>
      <c r="D7" s="18" t="n">
        <v>18.347</v>
      </c>
      <c r="E7" s="19" t="n">
        <v>12.138</v>
      </c>
      <c r="F7" s="19" t="n">
        <v>14.131</v>
      </c>
      <c r="G7" s="19" t="n">
        <v>18.412</v>
      </c>
      <c r="H7" s="19" t="n">
        <v>16.138</v>
      </c>
      <c r="I7" s="8" t="n">
        <f aca="false">AVERAGE(B7:H7)</f>
        <v>19.9294285714286</v>
      </c>
      <c r="K7" s="7" t="n">
        <f aca="false">QUARTILE(B7:H7,0)</f>
        <v>12.138</v>
      </c>
      <c r="L7" s="7" t="n">
        <f aca="false">QUARTILE(B7:H7,1)</f>
        <v>15.1345</v>
      </c>
      <c r="M7" s="7" t="n">
        <f aca="false">QUARTILE(B7:H7,2)</f>
        <v>18.347</v>
      </c>
      <c r="N7" s="7" t="n">
        <f aca="false">QUARTILE(B7:H7,3)</f>
        <v>23.8015</v>
      </c>
      <c r="O7" s="7" t="n">
        <f aca="false">QUARTILE(B7:H7,4)</f>
        <v>31.149</v>
      </c>
      <c r="Q7" s="0" t="n">
        <v>20</v>
      </c>
      <c r="R7" s="7" t="n">
        <v>24.952</v>
      </c>
      <c r="S7" s="7" t="n">
        <v>31.886</v>
      </c>
      <c r="T7" s="7" t="n">
        <v>42.923</v>
      </c>
      <c r="U7" s="7" t="n">
        <v>48.2225</v>
      </c>
      <c r="V7" s="7" t="n">
        <v>59.695</v>
      </c>
    </row>
    <row r="8" customFormat="false" ht="15" hidden="false" customHeight="false" outlineLevel="0" collapsed="false">
      <c r="A8" s="5" t="n">
        <f aca="false">A7+1</f>
        <v>4</v>
      </c>
      <c r="B8" s="18" t="n">
        <v>61.945</v>
      </c>
      <c r="C8" s="18" t="n">
        <v>16.211</v>
      </c>
      <c r="D8" s="18" t="n">
        <v>21.008</v>
      </c>
      <c r="E8" s="19" t="n">
        <v>14.095</v>
      </c>
      <c r="F8" s="19" t="n">
        <v>18.256</v>
      </c>
      <c r="G8" s="19" t="n">
        <v>19.371</v>
      </c>
      <c r="H8" s="19" t="n">
        <v>11.219</v>
      </c>
      <c r="I8" s="8" t="n">
        <f aca="false">AVERAGE(B8:H8)</f>
        <v>23.1578571428571</v>
      </c>
      <c r="K8" s="7" t="n">
        <f aca="false">QUARTILE(B8:H8,0)</f>
        <v>11.219</v>
      </c>
      <c r="L8" s="7" t="n">
        <f aca="false">QUARTILE(B8:H8,1)</f>
        <v>15.153</v>
      </c>
      <c r="M8" s="7" t="n">
        <f aca="false">QUARTILE(B8:H8,2)</f>
        <v>18.256</v>
      </c>
      <c r="N8" s="7" t="n">
        <f aca="false">QUARTILE(B8:H8,3)</f>
        <v>20.1895</v>
      </c>
      <c r="O8" s="7" t="n">
        <f aca="false">QUARTILE(B8:H8,4)</f>
        <v>61.945</v>
      </c>
      <c r="Q8" s="0" t="n">
        <v>30</v>
      </c>
      <c r="R8" s="7" t="n">
        <v>13.23</v>
      </c>
      <c r="S8" s="7" t="n">
        <v>43.245</v>
      </c>
      <c r="T8" s="7" t="n">
        <v>64.943</v>
      </c>
      <c r="U8" s="7" t="n">
        <v>81.281</v>
      </c>
      <c r="V8" s="7" t="n">
        <v>105.753</v>
      </c>
    </row>
    <row r="9" customFormat="false" ht="15" hidden="false" customHeight="false" outlineLevel="0" collapsed="false">
      <c r="A9" s="5" t="n">
        <f aca="false">A8+1</f>
        <v>5</v>
      </c>
      <c r="B9" s="18" t="n">
        <v>54.212</v>
      </c>
      <c r="C9" s="18" t="n">
        <v>11.303</v>
      </c>
      <c r="D9" s="18" t="n">
        <v>19.629</v>
      </c>
      <c r="E9" s="19" t="n">
        <v>8.126</v>
      </c>
      <c r="F9" s="19" t="n">
        <v>7.239</v>
      </c>
      <c r="G9" s="19" t="n">
        <v>21.453</v>
      </c>
      <c r="H9" s="19" t="n">
        <v>12.239</v>
      </c>
      <c r="I9" s="8" t="n">
        <f aca="false">AVERAGE(B9:H9)</f>
        <v>19.1715714285714</v>
      </c>
      <c r="K9" s="7" t="n">
        <f aca="false">QUARTILE(B9:H9,0)</f>
        <v>7.239</v>
      </c>
      <c r="L9" s="7" t="n">
        <f aca="false">QUARTILE(B9:H9,1)</f>
        <v>9.7145</v>
      </c>
      <c r="M9" s="7" t="n">
        <f aca="false">QUARTILE(B9:H9,2)</f>
        <v>12.239</v>
      </c>
      <c r="N9" s="7" t="n">
        <f aca="false">QUARTILE(B9:H9,3)</f>
        <v>20.541</v>
      </c>
      <c r="O9" s="7" t="n">
        <f aca="false">QUARTILE(B9:H9,4)</f>
        <v>54.212</v>
      </c>
      <c r="Q9" s="0" t="n">
        <v>40</v>
      </c>
      <c r="R9" s="7" t="n">
        <v>20.392</v>
      </c>
      <c r="S9" s="7" t="n">
        <v>29.706</v>
      </c>
      <c r="T9" s="7" t="n">
        <v>49.387</v>
      </c>
      <c r="U9" s="7" t="n">
        <v>78.409</v>
      </c>
      <c r="V9" s="7" t="n">
        <v>99.754</v>
      </c>
    </row>
    <row r="10" customFormat="false" ht="15" hidden="false" customHeight="false" outlineLevel="0" collapsed="false">
      <c r="A10" s="5" t="n">
        <f aca="false">A9+1</f>
        <v>6</v>
      </c>
      <c r="B10" s="18" t="n">
        <v>36.188</v>
      </c>
      <c r="C10" s="18" t="n">
        <v>28.373</v>
      </c>
      <c r="D10" s="18" t="n">
        <v>11.886</v>
      </c>
      <c r="E10" s="19" t="n">
        <v>15.203</v>
      </c>
      <c r="F10" s="19" t="n">
        <v>18.271</v>
      </c>
      <c r="G10" s="19" t="n">
        <v>12.546</v>
      </c>
      <c r="H10" s="19" t="n">
        <v>28.349</v>
      </c>
      <c r="I10" s="8" t="n">
        <f aca="false">AVERAGE(B10:H10)</f>
        <v>21.5451428571429</v>
      </c>
      <c r="K10" s="7" t="n">
        <f aca="false">QUARTILE(B10:H10,0)</f>
        <v>11.886</v>
      </c>
      <c r="L10" s="7" t="n">
        <f aca="false">QUARTILE(B10:H10,1)</f>
        <v>13.8745</v>
      </c>
      <c r="M10" s="7" t="n">
        <f aca="false">QUARTILE(B10:H10,2)</f>
        <v>18.271</v>
      </c>
      <c r="N10" s="7" t="n">
        <f aca="false">QUARTILE(B10:H10,3)</f>
        <v>28.361</v>
      </c>
      <c r="O10" s="7" t="n">
        <f aca="false">QUARTILE(B10:H10,4)</f>
        <v>36.188</v>
      </c>
      <c r="Q10" s="0" t="n">
        <v>50</v>
      </c>
      <c r="R10" s="20" t="n">
        <v>30.753</v>
      </c>
      <c r="S10" s="20" t="n">
        <v>46.715</v>
      </c>
      <c r="T10" s="20" t="n">
        <v>77.112</v>
      </c>
      <c r="U10" s="20" t="n">
        <v>114.151</v>
      </c>
      <c r="V10" s="20" t="n">
        <v>126.272</v>
      </c>
    </row>
    <row r="11" customFormat="false" ht="15" hidden="false" customHeight="false" outlineLevel="0" collapsed="false">
      <c r="A11" s="5" t="n">
        <f aca="false">A10+1</f>
        <v>7</v>
      </c>
      <c r="B11" s="18" t="n">
        <v>51.381</v>
      </c>
      <c r="C11" s="18" t="n">
        <v>22.381</v>
      </c>
      <c r="D11" s="18" t="n">
        <v>11.959</v>
      </c>
      <c r="E11" s="19" t="n">
        <v>22.424</v>
      </c>
      <c r="F11" s="19" t="n">
        <v>29.31</v>
      </c>
      <c r="G11" s="19" t="n">
        <v>29.804</v>
      </c>
      <c r="H11" s="19" t="n">
        <v>19.575</v>
      </c>
      <c r="I11" s="8" t="n">
        <f aca="false">AVERAGE(B11:H11)</f>
        <v>26.6905714285714</v>
      </c>
      <c r="K11" s="7" t="n">
        <f aca="false">QUARTILE(B11:H11,0)</f>
        <v>11.959</v>
      </c>
      <c r="L11" s="7" t="n">
        <f aca="false">QUARTILE(B11:H11,1)</f>
        <v>20.978</v>
      </c>
      <c r="M11" s="7" t="n">
        <f aca="false">QUARTILE(B11:H11,2)</f>
        <v>22.424</v>
      </c>
      <c r="N11" s="7" t="n">
        <f aca="false">QUARTILE(B11:H11,3)</f>
        <v>29.557</v>
      </c>
      <c r="O11" s="7" t="n">
        <f aca="false">QUARTILE(B11:H11,4)</f>
        <v>51.381</v>
      </c>
    </row>
    <row r="12" customFormat="false" ht="15" hidden="false" customHeight="false" outlineLevel="0" collapsed="false">
      <c r="A12" s="5" t="n">
        <f aca="false">A11+1</f>
        <v>8</v>
      </c>
      <c r="B12" s="18" t="n">
        <v>37.438</v>
      </c>
      <c r="C12" s="18" t="n">
        <v>30.493</v>
      </c>
      <c r="D12" s="18" t="n">
        <v>46.113</v>
      </c>
      <c r="E12" s="19" t="n">
        <v>38.463</v>
      </c>
      <c r="F12" s="19" t="n">
        <v>22.351</v>
      </c>
      <c r="G12" s="19" t="n">
        <v>21.579</v>
      </c>
      <c r="H12" s="19" t="n">
        <v>11.657</v>
      </c>
      <c r="I12" s="8" t="n">
        <f aca="false">AVERAGE(B12:H12)</f>
        <v>29.7277142857143</v>
      </c>
      <c r="K12" s="7" t="n">
        <f aca="false">QUARTILE(B12:H12,0)</f>
        <v>11.657</v>
      </c>
      <c r="L12" s="7" t="n">
        <f aca="false">QUARTILE(B12:H12,1)</f>
        <v>21.965</v>
      </c>
      <c r="M12" s="7" t="n">
        <f aca="false">QUARTILE(B12:H12,2)</f>
        <v>30.493</v>
      </c>
      <c r="N12" s="7" t="n">
        <f aca="false">QUARTILE(B12:H12,3)</f>
        <v>37.9505</v>
      </c>
      <c r="O12" s="7" t="n">
        <f aca="false">QUARTILE(B12:H12,4)</f>
        <v>46.113</v>
      </c>
    </row>
    <row r="13" customFormat="false" ht="15" hidden="false" customHeight="false" outlineLevel="0" collapsed="false">
      <c r="A13" s="5" t="n">
        <f aca="false">A12+1</f>
        <v>9</v>
      </c>
      <c r="B13" s="18" t="n">
        <v>49.074</v>
      </c>
      <c r="C13" s="18" t="n">
        <v>25.876</v>
      </c>
      <c r="D13" s="18" t="n">
        <v>41.712</v>
      </c>
      <c r="E13" s="19" t="n">
        <v>10.63</v>
      </c>
      <c r="F13" s="19" t="n">
        <v>42.367</v>
      </c>
      <c r="G13" s="19" t="n">
        <v>26.87</v>
      </c>
      <c r="H13" s="19" t="n">
        <v>33.869</v>
      </c>
      <c r="I13" s="8" t="n">
        <f aca="false">AVERAGE(B13:H13)</f>
        <v>32.914</v>
      </c>
      <c r="K13" s="7" t="n">
        <f aca="false">QUARTILE(B13:H13,0)</f>
        <v>10.63</v>
      </c>
      <c r="L13" s="7" t="n">
        <f aca="false">QUARTILE(B13:H13,1)</f>
        <v>26.373</v>
      </c>
      <c r="M13" s="7" t="n">
        <f aca="false">QUARTILE(B13:H13,2)</f>
        <v>33.869</v>
      </c>
      <c r="N13" s="7" t="n">
        <f aca="false">QUARTILE(B13:H13,3)</f>
        <v>42.0395</v>
      </c>
      <c r="O13" s="7" t="n">
        <f aca="false">QUARTILE(B13:H13,4)</f>
        <v>49.074</v>
      </c>
    </row>
    <row r="14" customFormat="false" ht="15" hidden="false" customHeight="false" outlineLevel="0" collapsed="false">
      <c r="A14" s="5" t="n">
        <f aca="false">A13+1</f>
        <v>10</v>
      </c>
      <c r="B14" s="18" t="n">
        <v>69.019</v>
      </c>
      <c r="C14" s="18" t="n">
        <v>39.139</v>
      </c>
      <c r="D14" s="18" t="n">
        <v>54.917</v>
      </c>
      <c r="E14" s="19" t="n">
        <v>17.709</v>
      </c>
      <c r="F14" s="19" t="n">
        <v>20.122</v>
      </c>
      <c r="G14" s="19" t="n">
        <v>34.031</v>
      </c>
      <c r="H14" s="19" t="n">
        <v>20.006</v>
      </c>
      <c r="I14" s="8" t="n">
        <f aca="false">AVERAGE(B14:H14)</f>
        <v>36.4204285714286</v>
      </c>
      <c r="K14" s="7" t="n">
        <f aca="false">QUARTILE(B14:H14,0)</f>
        <v>17.709</v>
      </c>
      <c r="L14" s="7" t="n">
        <f aca="false">QUARTILE(B14:H14,1)</f>
        <v>20.064</v>
      </c>
      <c r="M14" s="7" t="n">
        <f aca="false">QUARTILE(B14:H14,2)</f>
        <v>34.031</v>
      </c>
      <c r="N14" s="7" t="n">
        <f aca="false">QUARTILE(B14:H14,3)</f>
        <v>47.028</v>
      </c>
      <c r="O14" s="7" t="n">
        <f aca="false">QUARTILE(B14:H14,4)</f>
        <v>69.019</v>
      </c>
    </row>
    <row r="15" customFormat="false" ht="13.8" hidden="false" customHeight="false" outlineLevel="0" collapsed="false">
      <c r="A15" s="5" t="n">
        <f aca="false">A14+1</f>
        <v>11</v>
      </c>
      <c r="B15" s="18" t="n">
        <v>33.292</v>
      </c>
      <c r="C15" s="18" t="n">
        <v>23.689</v>
      </c>
      <c r="D15" s="18" t="n">
        <v>57.123</v>
      </c>
      <c r="E15" s="19" t="n">
        <v>28.617</v>
      </c>
      <c r="F15" s="19" t="n">
        <v>10.433</v>
      </c>
      <c r="G15" s="19" t="n">
        <v>25.329</v>
      </c>
      <c r="H15" s="19" t="n">
        <v>51.515</v>
      </c>
      <c r="I15" s="8" t="n">
        <f aca="false">AVERAGE(B15:H15)</f>
        <v>32.8568571428571</v>
      </c>
      <c r="K15" s="7" t="n">
        <f aca="false">QUARTILE(B15:H15,0)</f>
        <v>10.433</v>
      </c>
      <c r="L15" s="7" t="n">
        <f aca="false">QUARTILE(B15:H15,1)</f>
        <v>24.509</v>
      </c>
      <c r="M15" s="7" t="n">
        <f aca="false">QUARTILE(B15:H15,2)</f>
        <v>28.617</v>
      </c>
      <c r="N15" s="7" t="n">
        <f aca="false">QUARTILE(B15:H15,3)</f>
        <v>42.4035</v>
      </c>
      <c r="O15" s="7" t="n">
        <f aca="false">QUARTILE(B15:H15,4)</f>
        <v>57.123</v>
      </c>
      <c r="R15" s="1" t="s">
        <v>9</v>
      </c>
      <c r="S15" s="1"/>
      <c r="T15" s="1"/>
      <c r="U15" s="1"/>
      <c r="V15" s="1"/>
    </row>
    <row r="16" customFormat="false" ht="13.8" hidden="false" customHeight="false" outlineLevel="0" collapsed="false">
      <c r="A16" s="5" t="n">
        <f aca="false">A15+1</f>
        <v>12</v>
      </c>
      <c r="B16" s="18" t="n">
        <v>45.213</v>
      </c>
      <c r="C16" s="18" t="n">
        <v>44.891</v>
      </c>
      <c r="D16" s="18" t="n">
        <v>67.355</v>
      </c>
      <c r="E16" s="19" t="n">
        <v>21.638</v>
      </c>
      <c r="F16" s="19" t="n">
        <v>40.509</v>
      </c>
      <c r="G16" s="19" t="n">
        <v>12.177</v>
      </c>
      <c r="H16" s="19" t="n">
        <v>26.205</v>
      </c>
      <c r="I16" s="8" t="n">
        <f aca="false">AVERAGE(B16:H16)</f>
        <v>36.8554285714286</v>
      </c>
      <c r="K16" s="7" t="n">
        <f aca="false">QUARTILE(B16:H16,0)</f>
        <v>12.177</v>
      </c>
      <c r="L16" s="7" t="n">
        <f aca="false">QUARTILE(B16:H16,1)</f>
        <v>23.9215</v>
      </c>
      <c r="M16" s="7" t="n">
        <f aca="false">QUARTILE(B16:H16,2)</f>
        <v>40.509</v>
      </c>
      <c r="N16" s="7" t="n">
        <f aca="false">QUARTILE(B16:H16,3)</f>
        <v>45.052</v>
      </c>
      <c r="O16" s="7" t="n">
        <f aca="false">QUARTILE(B16:H16,4)</f>
        <v>67.355</v>
      </c>
      <c r="R16" s="3" t="s">
        <v>17</v>
      </c>
      <c r="S16" s="3" t="s">
        <v>18</v>
      </c>
      <c r="T16" s="3" t="s">
        <v>19</v>
      </c>
      <c r="U16" s="3" t="s">
        <v>20</v>
      </c>
      <c r="V16" s="3" t="s">
        <v>21</v>
      </c>
    </row>
    <row r="17" customFormat="false" ht="13.8" hidden="false" customHeight="false" outlineLevel="0" collapsed="false">
      <c r="A17" s="5" t="n">
        <f aca="false">A16+1</f>
        <v>13</v>
      </c>
      <c r="B17" s="18" t="n">
        <v>56.979</v>
      </c>
      <c r="C17" s="18" t="n">
        <v>52.379</v>
      </c>
      <c r="D17" s="18" t="n">
        <v>55.665</v>
      </c>
      <c r="E17" s="19" t="n">
        <v>29.71</v>
      </c>
      <c r="F17" s="19" t="n">
        <v>34.603</v>
      </c>
      <c r="G17" s="19" t="n">
        <v>21.536</v>
      </c>
      <c r="H17" s="19" t="n">
        <v>52.334</v>
      </c>
      <c r="I17" s="8" t="n">
        <f aca="false">AVERAGE(B17:H17)</f>
        <v>43.3151428571429</v>
      </c>
      <c r="K17" s="7" t="n">
        <f aca="false">QUARTILE(B17:H17,0)</f>
        <v>21.536</v>
      </c>
      <c r="L17" s="7" t="n">
        <f aca="false">QUARTILE(B17:H17,1)</f>
        <v>32.1565</v>
      </c>
      <c r="M17" s="7" t="n">
        <f aca="false">QUARTILE(B17:H17,2)</f>
        <v>52.334</v>
      </c>
      <c r="N17" s="7" t="n">
        <f aca="false">QUARTILE(B17:H17,3)</f>
        <v>54.022</v>
      </c>
      <c r="O17" s="7" t="n">
        <f aca="false">QUARTILE(B17:H17,4)</f>
        <v>56.979</v>
      </c>
      <c r="Q17" s="0" t="n">
        <v>1</v>
      </c>
      <c r="R17" s="22" t="n">
        <f aca="false">K5</f>
        <v>19</v>
      </c>
      <c r="S17" s="22" t="n">
        <f aca="false">L5</f>
        <v>23.5</v>
      </c>
      <c r="T17" s="22" t="n">
        <f aca="false">M5</f>
        <v>31</v>
      </c>
      <c r="U17" s="22" t="n">
        <f aca="false">N5</f>
        <v>33.5</v>
      </c>
      <c r="V17" s="22" t="n">
        <f aca="false">O5</f>
        <v>40</v>
      </c>
    </row>
    <row r="18" customFormat="false" ht="13.8" hidden="false" customHeight="false" outlineLevel="0" collapsed="false">
      <c r="A18" s="5" t="n">
        <f aca="false">A17+1</f>
        <v>14</v>
      </c>
      <c r="B18" s="18" t="n">
        <v>51.433</v>
      </c>
      <c r="C18" s="18" t="n">
        <v>21.688</v>
      </c>
      <c r="D18" s="18" t="n">
        <v>49.515</v>
      </c>
      <c r="E18" s="19" t="n">
        <v>12.522</v>
      </c>
      <c r="F18" s="19" t="n">
        <v>16.545</v>
      </c>
      <c r="G18" s="19" t="n">
        <v>14.632</v>
      </c>
      <c r="H18" s="19" t="n">
        <v>49.084</v>
      </c>
      <c r="I18" s="8" t="n">
        <f aca="false">AVERAGE(B18:H18)</f>
        <v>30.7741428571429</v>
      </c>
      <c r="K18" s="7" t="n">
        <f aca="false">QUARTILE(B18:H18,0)</f>
        <v>12.522</v>
      </c>
      <c r="L18" s="7" t="n">
        <f aca="false">QUARTILE(B18:H18,1)</f>
        <v>15.5885</v>
      </c>
      <c r="M18" s="7" t="n">
        <f aca="false">QUARTILE(B18:H18,2)</f>
        <v>21.688</v>
      </c>
      <c r="N18" s="7" t="n">
        <f aca="false">QUARTILE(B18:H18,3)</f>
        <v>49.2995</v>
      </c>
      <c r="O18" s="7" t="n">
        <f aca="false">QUARTILE(B18:H18,4)</f>
        <v>51.433</v>
      </c>
      <c r="Q18" s="0" t="n">
        <v>5</v>
      </c>
      <c r="R18" s="23" t="n">
        <f aca="false">K9</f>
        <v>7.239</v>
      </c>
      <c r="S18" s="23" t="n">
        <f aca="false">L9</f>
        <v>9.7145</v>
      </c>
      <c r="T18" s="23" t="n">
        <f aca="false">M9</f>
        <v>12.239</v>
      </c>
      <c r="U18" s="23" t="n">
        <f aca="false">N9</f>
        <v>20.541</v>
      </c>
      <c r="V18" s="23" t="n">
        <f aca="false">O9</f>
        <v>54.212</v>
      </c>
    </row>
    <row r="19" customFormat="false" ht="13.8" hidden="false" customHeight="false" outlineLevel="0" collapsed="false">
      <c r="A19" s="5" t="n">
        <f aca="false">A18+1</f>
        <v>15</v>
      </c>
      <c r="B19" s="18" t="n">
        <v>54.07</v>
      </c>
      <c r="C19" s="18" t="n">
        <v>21.999</v>
      </c>
      <c r="D19" s="18" t="n">
        <v>32.087</v>
      </c>
      <c r="E19" s="19" t="n">
        <v>16.134</v>
      </c>
      <c r="F19" s="19" t="n">
        <v>44.792</v>
      </c>
      <c r="G19" s="19" t="n">
        <v>24.552</v>
      </c>
      <c r="H19" s="19" t="n">
        <v>43.739</v>
      </c>
      <c r="I19" s="8" t="n">
        <f aca="false">AVERAGE(B19:H19)</f>
        <v>33.9104285714286</v>
      </c>
      <c r="K19" s="7" t="n">
        <f aca="false">QUARTILE(B19:H19,0)</f>
        <v>16.134</v>
      </c>
      <c r="L19" s="7" t="n">
        <f aca="false">QUARTILE(B19:H19,1)</f>
        <v>23.2755</v>
      </c>
      <c r="M19" s="7" t="n">
        <f aca="false">QUARTILE(B19:H19,2)</f>
        <v>32.087</v>
      </c>
      <c r="N19" s="7" t="n">
        <f aca="false">QUARTILE(B19:H19,3)</f>
        <v>44.2655</v>
      </c>
      <c r="O19" s="7" t="n">
        <f aca="false">QUARTILE(B19:H19,4)</f>
        <v>54.07</v>
      </c>
      <c r="Q19" s="0" t="n">
        <v>10</v>
      </c>
      <c r="R19" s="23" t="n">
        <f aca="false">K14</f>
        <v>17.709</v>
      </c>
      <c r="S19" s="23" t="n">
        <f aca="false">L14</f>
        <v>20.064</v>
      </c>
      <c r="T19" s="23" t="n">
        <f aca="false">M14</f>
        <v>34.031</v>
      </c>
      <c r="U19" s="23" t="n">
        <f aca="false">N14</f>
        <v>47.028</v>
      </c>
      <c r="V19" s="23" t="n">
        <f aca="false">O14</f>
        <v>69.019</v>
      </c>
    </row>
    <row r="20" customFormat="false" ht="13.8" hidden="false" customHeight="false" outlineLevel="0" collapsed="false">
      <c r="A20" s="5" t="n">
        <f aca="false">A19+1</f>
        <v>16</v>
      </c>
      <c r="B20" s="18" t="n">
        <v>37.861</v>
      </c>
      <c r="C20" s="18" t="n">
        <v>34.667</v>
      </c>
      <c r="D20" s="18" t="n">
        <v>48.76</v>
      </c>
      <c r="E20" s="19" t="n">
        <v>13.23</v>
      </c>
      <c r="F20" s="19" t="n">
        <v>10.581</v>
      </c>
      <c r="G20" s="19" t="n">
        <v>17.807</v>
      </c>
      <c r="H20" s="19" t="n">
        <v>39.683</v>
      </c>
      <c r="I20" s="8" t="n">
        <f aca="false">AVERAGE(B20:H20)</f>
        <v>28.9412857142857</v>
      </c>
      <c r="K20" s="7" t="n">
        <f aca="false">QUARTILE(B20:H20,0)</f>
        <v>10.581</v>
      </c>
      <c r="L20" s="7" t="n">
        <f aca="false">QUARTILE(B20:H20,1)</f>
        <v>15.5185</v>
      </c>
      <c r="M20" s="7" t="n">
        <f aca="false">QUARTILE(B20:H20,2)</f>
        <v>34.667</v>
      </c>
      <c r="N20" s="7" t="n">
        <f aca="false">QUARTILE(B20:H20,3)</f>
        <v>38.772</v>
      </c>
      <c r="O20" s="7" t="n">
        <f aca="false">QUARTILE(B20:H20,4)</f>
        <v>48.76</v>
      </c>
      <c r="Q20" s="0" t="n">
        <v>15</v>
      </c>
      <c r="R20" s="23" t="n">
        <f aca="false">K19</f>
        <v>16.134</v>
      </c>
      <c r="S20" s="23" t="n">
        <f aca="false">L19</f>
        <v>23.2755</v>
      </c>
      <c r="T20" s="23" t="n">
        <f aca="false">M19</f>
        <v>32.087</v>
      </c>
      <c r="U20" s="23" t="n">
        <f aca="false">N19</f>
        <v>44.2655</v>
      </c>
      <c r="V20" s="23" t="n">
        <f aca="false">O19</f>
        <v>54.07</v>
      </c>
    </row>
    <row r="21" customFormat="false" ht="13.8" hidden="false" customHeight="false" outlineLevel="0" collapsed="false">
      <c r="A21" s="5" t="n">
        <f aca="false">A20+1</f>
        <v>17</v>
      </c>
      <c r="B21" s="18" t="n">
        <v>52.198</v>
      </c>
      <c r="C21" s="18" t="n">
        <v>13.594</v>
      </c>
      <c r="D21" s="18" t="n">
        <v>38.263</v>
      </c>
      <c r="E21" s="19" t="n">
        <v>13.189</v>
      </c>
      <c r="F21" s="19" t="n">
        <v>31.087</v>
      </c>
      <c r="G21" s="19" t="n">
        <v>16.728</v>
      </c>
      <c r="H21" s="19" t="n">
        <v>40.435</v>
      </c>
      <c r="I21" s="8" t="n">
        <f aca="false">AVERAGE(B21:H21)</f>
        <v>29.3562857142857</v>
      </c>
      <c r="K21" s="7" t="n">
        <f aca="false">QUARTILE(B21:H21,0)</f>
        <v>13.189</v>
      </c>
      <c r="L21" s="7" t="n">
        <f aca="false">QUARTILE(B21:H21,1)</f>
        <v>15.161</v>
      </c>
      <c r="M21" s="7" t="n">
        <f aca="false">QUARTILE(B21:H21,2)</f>
        <v>31.087</v>
      </c>
      <c r="N21" s="7" t="n">
        <f aca="false">QUARTILE(B21:H21,3)</f>
        <v>39.349</v>
      </c>
      <c r="O21" s="7" t="n">
        <f aca="false">QUARTILE(B21:H21,4)</f>
        <v>52.198</v>
      </c>
      <c r="Q21" s="0" t="n">
        <v>20</v>
      </c>
      <c r="R21" s="23" t="n">
        <f aca="false">K24</f>
        <v>24.952</v>
      </c>
      <c r="S21" s="23" t="n">
        <f aca="false">L24</f>
        <v>31.886</v>
      </c>
      <c r="T21" s="23" t="n">
        <f aca="false">M24</f>
        <v>42.923</v>
      </c>
      <c r="U21" s="23" t="n">
        <f aca="false">N24</f>
        <v>48.2225</v>
      </c>
      <c r="V21" s="23" t="n">
        <f aca="false">O24</f>
        <v>59.695</v>
      </c>
    </row>
    <row r="22" customFormat="false" ht="13.8" hidden="false" customHeight="false" outlineLevel="0" collapsed="false">
      <c r="A22" s="5" t="n">
        <f aca="false">A21+1</f>
        <v>18</v>
      </c>
      <c r="B22" s="18" t="n">
        <v>57.903</v>
      </c>
      <c r="C22" s="18" t="n">
        <v>15.844</v>
      </c>
      <c r="D22" s="18" t="n">
        <v>44.996</v>
      </c>
      <c r="E22" s="19" t="n">
        <v>33.621</v>
      </c>
      <c r="F22" s="19" t="n">
        <v>36.879</v>
      </c>
      <c r="G22" s="19" t="n">
        <v>21.978</v>
      </c>
      <c r="H22" s="19" t="n">
        <v>57.831</v>
      </c>
      <c r="I22" s="8" t="n">
        <f aca="false">AVERAGE(B22:H22)</f>
        <v>38.436</v>
      </c>
      <c r="K22" s="7" t="n">
        <f aca="false">QUARTILE(B22:H22,0)</f>
        <v>15.844</v>
      </c>
      <c r="L22" s="7" t="n">
        <f aca="false">QUARTILE(B22:H22,1)</f>
        <v>27.7995</v>
      </c>
      <c r="M22" s="7" t="n">
        <f aca="false">QUARTILE(B22:H22,2)</f>
        <v>36.879</v>
      </c>
      <c r="N22" s="7" t="n">
        <f aca="false">QUARTILE(B22:H22,3)</f>
        <v>51.4135</v>
      </c>
      <c r="O22" s="7" t="n">
        <f aca="false">QUARTILE(B22:H22,4)</f>
        <v>57.903</v>
      </c>
      <c r="Q22" s="0" t="n">
        <f aca="false">Q21+5</f>
        <v>25</v>
      </c>
      <c r="R22" s="24" t="n">
        <f aca="false">K29</f>
        <v>20.051</v>
      </c>
      <c r="S22" s="24" t="n">
        <f aca="false">L29</f>
        <v>25.9675</v>
      </c>
      <c r="T22" s="24" t="n">
        <f aca="false">M29</f>
        <v>50.187</v>
      </c>
      <c r="U22" s="24" t="n">
        <f aca="false">N29</f>
        <v>59.5975</v>
      </c>
      <c r="V22" s="24" t="n">
        <f aca="false">O29</f>
        <v>73.786</v>
      </c>
    </row>
    <row r="23" customFormat="false" ht="13.8" hidden="false" customHeight="false" outlineLevel="0" collapsed="false">
      <c r="A23" s="5" t="n">
        <f aca="false">A22+1</f>
        <v>19</v>
      </c>
      <c r="B23" s="18" t="n">
        <v>70.701</v>
      </c>
      <c r="C23" s="18" t="n">
        <v>11.181</v>
      </c>
      <c r="D23" s="18" t="n">
        <v>39.027</v>
      </c>
      <c r="E23" s="19" t="n">
        <v>14.604</v>
      </c>
      <c r="F23" s="19" t="n">
        <v>26.777</v>
      </c>
      <c r="G23" s="19" t="n">
        <v>32.907</v>
      </c>
      <c r="H23" s="19" t="n">
        <v>46.258</v>
      </c>
      <c r="I23" s="8" t="n">
        <f aca="false">AVERAGE(B23:H23)</f>
        <v>34.4935714285714</v>
      </c>
      <c r="K23" s="7" t="n">
        <f aca="false">QUARTILE(B23:H23,0)</f>
        <v>11.181</v>
      </c>
      <c r="L23" s="7" t="n">
        <f aca="false">QUARTILE(B23:H23,1)</f>
        <v>20.6905</v>
      </c>
      <c r="M23" s="7" t="n">
        <f aca="false">QUARTILE(B23:H23,2)</f>
        <v>32.907</v>
      </c>
      <c r="N23" s="7" t="n">
        <f aca="false">QUARTILE(B23:H23,3)</f>
        <v>42.6425</v>
      </c>
      <c r="O23" s="7" t="n">
        <f aca="false">QUARTILE(B23:H23,4)</f>
        <v>70.701</v>
      </c>
      <c r="Q23" s="0" t="n">
        <f aca="false">Q22+5</f>
        <v>30</v>
      </c>
      <c r="R23" s="25" t="n">
        <f aca="false">K34</f>
        <v>13.23</v>
      </c>
      <c r="S23" s="25" t="n">
        <f aca="false">L34</f>
        <v>43.245</v>
      </c>
      <c r="T23" s="25" t="n">
        <f aca="false">M34</f>
        <v>64.943</v>
      </c>
      <c r="U23" s="25" t="n">
        <f aca="false">N34</f>
        <v>81.281</v>
      </c>
      <c r="V23" s="25" t="n">
        <f aca="false">O34</f>
        <v>105.753</v>
      </c>
    </row>
    <row r="24" customFormat="false" ht="13.8" hidden="false" customHeight="false" outlineLevel="0" collapsed="false">
      <c r="A24" s="5" t="n">
        <f aca="false">A23+1</f>
        <v>20</v>
      </c>
      <c r="B24" s="18" t="n">
        <v>49.583</v>
      </c>
      <c r="C24" s="18" t="n">
        <v>42.923</v>
      </c>
      <c r="D24" s="18" t="n">
        <v>59.695</v>
      </c>
      <c r="E24" s="19" t="n">
        <v>29.83</v>
      </c>
      <c r="F24" s="19" t="n">
        <v>33.942</v>
      </c>
      <c r="G24" s="19" t="n">
        <v>24.952</v>
      </c>
      <c r="H24" s="19" t="n">
        <v>46.862</v>
      </c>
      <c r="I24" s="8" t="n">
        <f aca="false">AVERAGE(B24:H24)</f>
        <v>41.1124285714286</v>
      </c>
      <c r="K24" s="7" t="n">
        <f aca="false">QUARTILE(B24:H24,0)</f>
        <v>24.952</v>
      </c>
      <c r="L24" s="7" t="n">
        <f aca="false">QUARTILE(B24:H24,1)</f>
        <v>31.886</v>
      </c>
      <c r="M24" s="7" t="n">
        <f aca="false">QUARTILE(B24:H24,2)</f>
        <v>42.923</v>
      </c>
      <c r="N24" s="7" t="n">
        <f aca="false">QUARTILE(B24:H24,3)</f>
        <v>48.2225</v>
      </c>
      <c r="O24" s="7" t="n">
        <f aca="false">QUARTILE(B24:H24,4)</f>
        <v>59.695</v>
      </c>
      <c r="Q24" s="0" t="n">
        <f aca="false">Q23+5</f>
        <v>35</v>
      </c>
      <c r="R24" s="25" t="n">
        <f aca="false">K39</f>
        <v>15.309</v>
      </c>
      <c r="S24" s="25" t="n">
        <f aca="false">L39</f>
        <v>37.3295</v>
      </c>
      <c r="T24" s="25" t="n">
        <f aca="false">M39</f>
        <v>41.236</v>
      </c>
      <c r="U24" s="25" t="n">
        <f aca="false">N39</f>
        <v>77.8835</v>
      </c>
      <c r="V24" s="25" t="n">
        <f aca="false">O39</f>
        <v>131.073</v>
      </c>
    </row>
    <row r="25" customFormat="false" ht="13.8" hidden="false" customHeight="false" outlineLevel="0" collapsed="false">
      <c r="A25" s="5" t="n">
        <f aca="false">A24+1</f>
        <v>21</v>
      </c>
      <c r="B25" s="18" t="n">
        <v>39.84</v>
      </c>
      <c r="C25" s="18" t="n">
        <v>33.025</v>
      </c>
      <c r="D25" s="18" t="n">
        <v>70.949</v>
      </c>
      <c r="E25" s="19" t="n">
        <v>37.196</v>
      </c>
      <c r="F25" s="19" t="n">
        <v>46.3</v>
      </c>
      <c r="G25" s="19" t="n">
        <v>34.226</v>
      </c>
      <c r="H25" s="19" t="n">
        <v>30.944</v>
      </c>
      <c r="I25" s="8" t="n">
        <f aca="false">AVERAGE(B25:H25)</f>
        <v>41.7828571428571</v>
      </c>
      <c r="K25" s="7" t="n">
        <f aca="false">QUARTILE(B25:H25,0)</f>
        <v>30.944</v>
      </c>
      <c r="L25" s="7" t="n">
        <f aca="false">QUARTILE(B25:H25,1)</f>
        <v>33.6255</v>
      </c>
      <c r="M25" s="7" t="n">
        <f aca="false">QUARTILE(B25:H25,2)</f>
        <v>37.196</v>
      </c>
      <c r="N25" s="7" t="n">
        <f aca="false">QUARTILE(B25:H25,3)</f>
        <v>43.07</v>
      </c>
      <c r="O25" s="7" t="n">
        <f aca="false">QUARTILE(B25:H25,4)</f>
        <v>70.949</v>
      </c>
      <c r="Q25" s="0" t="n">
        <f aca="false">Q24+5</f>
        <v>40</v>
      </c>
      <c r="R25" s="25" t="n">
        <f aca="false">K44</f>
        <v>20.392</v>
      </c>
      <c r="S25" s="25" t="n">
        <f aca="false">L44</f>
        <v>29.706</v>
      </c>
      <c r="T25" s="25" t="n">
        <f aca="false">M44</f>
        <v>49.387</v>
      </c>
      <c r="U25" s="25" t="n">
        <f aca="false">N44</f>
        <v>78.409</v>
      </c>
      <c r="V25" s="25" t="n">
        <f aca="false">O44</f>
        <v>99.754</v>
      </c>
    </row>
    <row r="26" customFormat="false" ht="13.8" hidden="false" customHeight="false" outlineLevel="0" collapsed="false">
      <c r="A26" s="5" t="n">
        <f aca="false">A25+1</f>
        <v>22</v>
      </c>
      <c r="B26" s="18" t="n">
        <v>52.718</v>
      </c>
      <c r="C26" s="18" t="n">
        <v>12.157</v>
      </c>
      <c r="D26" s="18" t="n">
        <v>74.384</v>
      </c>
      <c r="E26" s="19" t="n">
        <v>40.555</v>
      </c>
      <c r="F26" s="19" t="n">
        <v>30.509</v>
      </c>
      <c r="G26" s="19" t="n">
        <v>34.34</v>
      </c>
      <c r="H26" s="19" t="n">
        <v>36.559</v>
      </c>
      <c r="I26" s="8" t="n">
        <f aca="false">AVERAGE(B26:H26)</f>
        <v>40.1745714285714</v>
      </c>
      <c r="K26" s="7" t="n">
        <f aca="false">QUARTILE(B26:H26,0)</f>
        <v>12.157</v>
      </c>
      <c r="L26" s="7" t="n">
        <f aca="false">QUARTILE(B26:H26,1)</f>
        <v>32.4245</v>
      </c>
      <c r="M26" s="7" t="n">
        <f aca="false">QUARTILE(B26:H26,2)</f>
        <v>36.559</v>
      </c>
      <c r="N26" s="7" t="n">
        <f aca="false">QUARTILE(B26:H26,3)</f>
        <v>46.6365</v>
      </c>
      <c r="O26" s="7" t="n">
        <f aca="false">QUARTILE(B26:H26,4)</f>
        <v>74.384</v>
      </c>
      <c r="Q26" s="0" t="n">
        <f aca="false">Q25+5</f>
        <v>45</v>
      </c>
      <c r="R26" s="25" t="n">
        <f aca="false">K49</f>
        <v>23.377</v>
      </c>
      <c r="S26" s="25" t="n">
        <f aca="false">L49</f>
        <v>28.863</v>
      </c>
      <c r="T26" s="25" t="n">
        <f aca="false">M49</f>
        <v>57.824</v>
      </c>
      <c r="U26" s="25" t="n">
        <f aca="false">N49</f>
        <v>64.8455</v>
      </c>
      <c r="V26" s="25" t="n">
        <f aca="false">O49</f>
        <v>113.703</v>
      </c>
    </row>
    <row r="27" customFormat="false" ht="13.8" hidden="false" customHeight="false" outlineLevel="0" collapsed="false">
      <c r="A27" s="5" t="n">
        <f aca="false">A26+1</f>
        <v>23</v>
      </c>
      <c r="B27" s="18" t="n">
        <v>48.182</v>
      </c>
      <c r="C27" s="18" t="n">
        <v>31.838</v>
      </c>
      <c r="D27" s="18" t="n">
        <v>68.922</v>
      </c>
      <c r="E27" s="19" t="n">
        <v>36.778</v>
      </c>
      <c r="F27" s="19" t="n">
        <v>16.925</v>
      </c>
      <c r="G27" s="19" t="n">
        <v>25.068</v>
      </c>
      <c r="H27" s="19" t="n">
        <v>48.745</v>
      </c>
      <c r="I27" s="8" t="n">
        <f aca="false">AVERAGE(B27:H27)</f>
        <v>39.494</v>
      </c>
      <c r="K27" s="7" t="n">
        <f aca="false">QUARTILE(B27:H27,0)</f>
        <v>16.925</v>
      </c>
      <c r="L27" s="7" t="n">
        <f aca="false">QUARTILE(B27:H27,1)</f>
        <v>28.453</v>
      </c>
      <c r="M27" s="7" t="n">
        <f aca="false">QUARTILE(B27:H27,2)</f>
        <v>36.778</v>
      </c>
      <c r="N27" s="7" t="n">
        <f aca="false">QUARTILE(B27:H27,3)</f>
        <v>48.4635</v>
      </c>
      <c r="O27" s="7" t="n">
        <f aca="false">QUARTILE(B27:H27,4)</f>
        <v>68.922</v>
      </c>
      <c r="Q27" s="0" t="n">
        <f aca="false">Q26+5</f>
        <v>50</v>
      </c>
      <c r="R27" s="26" t="n">
        <f aca="false">K54</f>
        <v>30.753</v>
      </c>
      <c r="S27" s="26" t="n">
        <f aca="false">L54</f>
        <v>46.715</v>
      </c>
      <c r="T27" s="26" t="n">
        <f aca="false">M54</f>
        <v>77.112</v>
      </c>
      <c r="U27" s="26" t="n">
        <f aca="false">N54</f>
        <v>114.151</v>
      </c>
      <c r="V27" s="26" t="n">
        <f aca="false">O54</f>
        <v>126.272</v>
      </c>
    </row>
    <row r="28" customFormat="false" ht="15" hidden="false" customHeight="false" outlineLevel="0" collapsed="false">
      <c r="A28" s="5" t="n">
        <f aca="false">A27+1</f>
        <v>24</v>
      </c>
      <c r="B28" s="18" t="n">
        <v>72.5</v>
      </c>
      <c r="C28" s="18" t="n">
        <v>19.169</v>
      </c>
      <c r="D28" s="18" t="n">
        <v>67.024</v>
      </c>
      <c r="E28" s="19" t="n">
        <v>29.136</v>
      </c>
      <c r="F28" s="19" t="n">
        <v>56.55</v>
      </c>
      <c r="G28" s="19" t="n">
        <v>31.757</v>
      </c>
      <c r="H28" s="19" t="n">
        <v>60.742</v>
      </c>
      <c r="I28" s="8" t="n">
        <f aca="false">AVERAGE(B28:H28)</f>
        <v>48.1254285714286</v>
      </c>
      <c r="K28" s="7" t="n">
        <f aca="false">QUARTILE(B28:H28,0)</f>
        <v>19.169</v>
      </c>
      <c r="L28" s="7" t="n">
        <f aca="false">QUARTILE(B28:H28,1)</f>
        <v>30.4465</v>
      </c>
      <c r="M28" s="7" t="n">
        <f aca="false">QUARTILE(B28:H28,2)</f>
        <v>56.55</v>
      </c>
      <c r="N28" s="7" t="n">
        <f aca="false">QUARTILE(B28:H28,3)</f>
        <v>63.883</v>
      </c>
      <c r="O28" s="7" t="n">
        <f aca="false">QUARTILE(B28:H28,4)</f>
        <v>72.5</v>
      </c>
    </row>
    <row r="29" customFormat="false" ht="15" hidden="false" customHeight="false" outlineLevel="0" collapsed="false">
      <c r="A29" s="5" t="n">
        <f aca="false">A28+1</f>
        <v>25</v>
      </c>
      <c r="B29" s="18" t="n">
        <v>68.48</v>
      </c>
      <c r="C29" s="18" t="n">
        <v>26.311</v>
      </c>
      <c r="D29" s="18" t="n">
        <v>50.715</v>
      </c>
      <c r="E29" s="19" t="n">
        <v>25.624</v>
      </c>
      <c r="F29" s="19" t="n">
        <v>20.051</v>
      </c>
      <c r="G29" s="19" t="n">
        <v>50.187</v>
      </c>
      <c r="H29" s="19" t="n">
        <v>73.786</v>
      </c>
      <c r="I29" s="8" t="n">
        <f aca="false">AVERAGE(B29:H29)</f>
        <v>45.022</v>
      </c>
      <c r="K29" s="7" t="n">
        <f aca="false">QUARTILE(B29:H29,0)</f>
        <v>20.051</v>
      </c>
      <c r="L29" s="7" t="n">
        <f aca="false">QUARTILE(B29:H29,1)</f>
        <v>25.9675</v>
      </c>
      <c r="M29" s="7" t="n">
        <f aca="false">QUARTILE(B29:H29,2)</f>
        <v>50.187</v>
      </c>
      <c r="N29" s="7" t="n">
        <f aca="false">QUARTILE(B29:H29,3)</f>
        <v>59.5975</v>
      </c>
      <c r="O29" s="7" t="n">
        <f aca="false">QUARTILE(B29:H29,4)</f>
        <v>73.786</v>
      </c>
    </row>
    <row r="30" customFormat="false" ht="15" hidden="false" customHeight="false" outlineLevel="0" collapsed="false">
      <c r="A30" s="5" t="n">
        <f aca="false">A29+1</f>
        <v>26</v>
      </c>
      <c r="B30" s="18" t="n">
        <v>40.363</v>
      </c>
      <c r="C30" s="18" t="n">
        <v>36.274</v>
      </c>
      <c r="D30" s="18" t="n">
        <v>42.795</v>
      </c>
      <c r="E30" s="19" t="n">
        <v>27.213</v>
      </c>
      <c r="F30" s="19" t="n">
        <v>36.275</v>
      </c>
      <c r="G30" s="19" t="n">
        <v>9.907</v>
      </c>
      <c r="H30" s="19" t="n">
        <v>61.561</v>
      </c>
      <c r="I30" s="8" t="n">
        <f aca="false">AVERAGE(B30:H30)</f>
        <v>36.3411428571429</v>
      </c>
      <c r="K30" s="7" t="n">
        <f aca="false">QUARTILE(B30:H30,0)</f>
        <v>9.907</v>
      </c>
      <c r="L30" s="7" t="n">
        <f aca="false">QUARTILE(B30:H30,1)</f>
        <v>31.7435</v>
      </c>
      <c r="M30" s="7" t="n">
        <f aca="false">QUARTILE(B30:H30,2)</f>
        <v>36.275</v>
      </c>
      <c r="N30" s="7" t="n">
        <f aca="false">QUARTILE(B30:H30,3)</f>
        <v>41.579</v>
      </c>
      <c r="O30" s="7" t="n">
        <f aca="false">QUARTILE(B30:H30,4)</f>
        <v>61.561</v>
      </c>
    </row>
    <row r="31" customFormat="false" ht="15" hidden="false" customHeight="false" outlineLevel="0" collapsed="false">
      <c r="A31" s="5" t="n">
        <f aca="false">A30+1</f>
        <v>27</v>
      </c>
      <c r="B31" s="18" t="n">
        <v>49.582</v>
      </c>
      <c r="C31" s="18" t="n">
        <v>25.27</v>
      </c>
      <c r="D31" s="18" t="n">
        <v>93.795</v>
      </c>
      <c r="E31" s="19" t="n">
        <v>45.92</v>
      </c>
      <c r="F31" s="19" t="n">
        <v>16.088</v>
      </c>
      <c r="G31" s="19" t="n">
        <v>47.175</v>
      </c>
      <c r="H31" s="19" t="n">
        <v>62.897</v>
      </c>
      <c r="I31" s="8" t="n">
        <f aca="false">AVERAGE(B31:H31)</f>
        <v>48.6752857142857</v>
      </c>
      <c r="K31" s="7" t="n">
        <f aca="false">QUARTILE(B31:H31,0)</f>
        <v>16.088</v>
      </c>
      <c r="L31" s="7" t="n">
        <f aca="false">QUARTILE(B31:H31,1)</f>
        <v>35.595</v>
      </c>
      <c r="M31" s="7" t="n">
        <f aca="false">QUARTILE(B31:H31,2)</f>
        <v>47.175</v>
      </c>
      <c r="N31" s="7" t="n">
        <f aca="false">QUARTILE(B31:H31,3)</f>
        <v>56.2395</v>
      </c>
      <c r="O31" s="7" t="n">
        <f aca="false">QUARTILE(B31:H31,4)</f>
        <v>93.795</v>
      </c>
    </row>
    <row r="32" customFormat="false" ht="15" hidden="false" customHeight="false" outlineLevel="0" collapsed="false">
      <c r="A32" s="5" t="n">
        <f aca="false">A31+1</f>
        <v>28</v>
      </c>
      <c r="B32" s="18" t="n">
        <v>68.503</v>
      </c>
      <c r="C32" s="18" t="n">
        <v>49.335</v>
      </c>
      <c r="D32" s="18"/>
      <c r="E32" s="18"/>
      <c r="F32" s="19" t="n">
        <v>18.212</v>
      </c>
      <c r="G32" s="19" t="n">
        <v>5.957</v>
      </c>
      <c r="H32" s="19" t="n">
        <v>78.562</v>
      </c>
      <c r="I32" s="8" t="n">
        <f aca="false">AVERAGE(B32:H32)</f>
        <v>44.1138</v>
      </c>
      <c r="K32" s="7" t="n">
        <f aca="false">QUARTILE(B32:H32,0)</f>
        <v>5.957</v>
      </c>
      <c r="L32" s="7" t="n">
        <f aca="false">QUARTILE(B32:H32,1)</f>
        <v>18.212</v>
      </c>
      <c r="M32" s="7" t="n">
        <f aca="false">QUARTILE(B32:H32,2)</f>
        <v>49.335</v>
      </c>
      <c r="N32" s="7" t="n">
        <f aca="false">QUARTILE(B32:H32,3)</f>
        <v>68.503</v>
      </c>
      <c r="O32" s="7" t="n">
        <f aca="false">QUARTILE(B32:H32,4)</f>
        <v>78.562</v>
      </c>
    </row>
    <row r="33" customFormat="false" ht="15" hidden="false" customHeight="false" outlineLevel="0" collapsed="false">
      <c r="A33" s="5" t="n">
        <f aca="false">A32+1</f>
        <v>29</v>
      </c>
      <c r="B33" s="18" t="n">
        <v>63.821</v>
      </c>
      <c r="C33" s="18" t="n">
        <v>36.354</v>
      </c>
      <c r="D33" s="18" t="n">
        <v>49.932</v>
      </c>
      <c r="E33" s="19" t="n">
        <v>39.213</v>
      </c>
      <c r="F33" s="19" t="n">
        <v>19.901</v>
      </c>
      <c r="G33" s="19" t="n">
        <v>42.443</v>
      </c>
      <c r="H33" s="19" t="n">
        <v>76.39</v>
      </c>
      <c r="I33" s="8" t="n">
        <f aca="false">AVERAGE(B33:H33)</f>
        <v>46.8648571428571</v>
      </c>
      <c r="K33" s="7" t="n">
        <f aca="false">QUARTILE(B33:H33,0)</f>
        <v>19.901</v>
      </c>
      <c r="L33" s="7" t="n">
        <f aca="false">QUARTILE(B33:H33,1)</f>
        <v>37.7835</v>
      </c>
      <c r="M33" s="7" t="n">
        <f aca="false">QUARTILE(B33:H33,2)</f>
        <v>42.443</v>
      </c>
      <c r="N33" s="7" t="n">
        <f aca="false">QUARTILE(B33:H33,3)</f>
        <v>56.8765</v>
      </c>
      <c r="O33" s="7" t="n">
        <f aca="false">QUARTILE(B33:H33,4)</f>
        <v>76.39</v>
      </c>
    </row>
    <row r="34" customFormat="false" ht="15" hidden="false" customHeight="false" outlineLevel="0" collapsed="false">
      <c r="A34" s="5" t="n">
        <f aca="false">A33+1</f>
        <v>30</v>
      </c>
      <c r="B34" s="18" t="n">
        <v>85.876</v>
      </c>
      <c r="C34" s="18" t="n">
        <v>22.279</v>
      </c>
      <c r="D34" s="18" t="n">
        <v>105.753</v>
      </c>
      <c r="E34" s="19" t="n">
        <v>64.943</v>
      </c>
      <c r="F34" s="19" t="n">
        <v>13.23</v>
      </c>
      <c r="G34" s="19" t="n">
        <v>64.211</v>
      </c>
      <c r="H34" s="19" t="n">
        <v>76.686</v>
      </c>
      <c r="I34" s="8" t="n">
        <f aca="false">AVERAGE(B34:H34)</f>
        <v>61.854</v>
      </c>
      <c r="K34" s="7" t="n">
        <f aca="false">QUARTILE(B34:H34,0)</f>
        <v>13.23</v>
      </c>
      <c r="L34" s="7" t="n">
        <f aca="false">QUARTILE(B34:H34,1)</f>
        <v>43.245</v>
      </c>
      <c r="M34" s="7" t="n">
        <f aca="false">QUARTILE(B34:H34,2)</f>
        <v>64.943</v>
      </c>
      <c r="N34" s="7" t="n">
        <f aca="false">QUARTILE(B34:H34,3)</f>
        <v>81.281</v>
      </c>
      <c r="O34" s="7" t="n">
        <f aca="false">QUARTILE(B34:H34,4)</f>
        <v>105.753</v>
      </c>
    </row>
    <row r="35" customFormat="false" ht="15" hidden="false" customHeight="false" outlineLevel="0" collapsed="false">
      <c r="A35" s="5" t="n">
        <f aca="false">A34+1</f>
        <v>31</v>
      </c>
      <c r="B35" s="18" t="n">
        <v>81.034</v>
      </c>
      <c r="C35" s="18" t="n">
        <v>23.367</v>
      </c>
      <c r="D35" s="18" t="n">
        <v>54.935</v>
      </c>
      <c r="E35" s="19" t="n">
        <v>53.644</v>
      </c>
      <c r="F35" s="19" t="n">
        <v>42.997</v>
      </c>
      <c r="G35" s="19" t="n">
        <v>12.253</v>
      </c>
      <c r="H35" s="19" t="n">
        <v>76.923</v>
      </c>
      <c r="I35" s="8" t="n">
        <f aca="false">AVERAGE(B35:H35)</f>
        <v>49.3075714285714</v>
      </c>
      <c r="K35" s="7" t="n">
        <f aca="false">QUARTILE(B35:H35,0)</f>
        <v>12.253</v>
      </c>
      <c r="L35" s="7" t="n">
        <f aca="false">QUARTILE(B35:H35,1)</f>
        <v>33.182</v>
      </c>
      <c r="M35" s="7" t="n">
        <f aca="false">QUARTILE(B35:H35,2)</f>
        <v>53.644</v>
      </c>
      <c r="N35" s="7" t="n">
        <f aca="false">QUARTILE(B35:H35,3)</f>
        <v>65.929</v>
      </c>
      <c r="O35" s="7" t="n">
        <f aca="false">QUARTILE(B35:H35,4)</f>
        <v>81.034</v>
      </c>
    </row>
    <row r="36" customFormat="false" ht="15" hidden="false" customHeight="false" outlineLevel="0" collapsed="false">
      <c r="A36" s="5" t="n">
        <f aca="false">A35+1</f>
        <v>32</v>
      </c>
      <c r="B36" s="18" t="n">
        <v>90.535</v>
      </c>
      <c r="C36" s="18" t="n">
        <v>23.341</v>
      </c>
      <c r="D36" s="18" t="n">
        <v>58.553</v>
      </c>
      <c r="E36" s="19" t="n">
        <v>16.451</v>
      </c>
      <c r="F36" s="19" t="n">
        <v>32.914</v>
      </c>
      <c r="G36" s="19" t="n">
        <v>45.389</v>
      </c>
      <c r="H36" s="19" t="n">
        <v>87.707</v>
      </c>
      <c r="I36" s="8" t="n">
        <f aca="false">AVERAGE(B36:H36)</f>
        <v>50.6985714285714</v>
      </c>
      <c r="K36" s="7" t="n">
        <f aca="false">QUARTILE(B36:H36,0)</f>
        <v>16.451</v>
      </c>
      <c r="L36" s="7" t="n">
        <f aca="false">QUARTILE(B36:H36,1)</f>
        <v>28.1275</v>
      </c>
      <c r="M36" s="7" t="n">
        <f aca="false">QUARTILE(B36:H36,2)</f>
        <v>45.389</v>
      </c>
      <c r="N36" s="7" t="n">
        <f aca="false">QUARTILE(B36:H36,3)</f>
        <v>73.13</v>
      </c>
      <c r="O36" s="7" t="n">
        <f aca="false">QUARTILE(B36:H36,4)</f>
        <v>90.535</v>
      </c>
    </row>
    <row r="37" customFormat="false" ht="15" hidden="false" customHeight="false" outlineLevel="0" collapsed="false">
      <c r="A37" s="5" t="n">
        <f aca="false">A36+1</f>
        <v>33</v>
      </c>
      <c r="B37" s="18" t="n">
        <v>71.075</v>
      </c>
      <c r="C37" s="18" t="n">
        <v>18.806</v>
      </c>
      <c r="D37" s="18" t="n">
        <v>53.291</v>
      </c>
      <c r="E37" s="19" t="n">
        <v>19.63</v>
      </c>
      <c r="F37" s="19" t="n">
        <v>28.94</v>
      </c>
      <c r="G37" s="19" t="n">
        <v>52.865</v>
      </c>
      <c r="H37" s="19" t="n">
        <v>123.537</v>
      </c>
      <c r="I37" s="8" t="n">
        <f aca="false">AVERAGE(B37:H37)</f>
        <v>52.592</v>
      </c>
      <c r="K37" s="7" t="n">
        <f aca="false">QUARTILE(B37:H37,0)</f>
        <v>18.806</v>
      </c>
      <c r="L37" s="7" t="n">
        <f aca="false">QUARTILE(B37:H37,1)</f>
        <v>24.285</v>
      </c>
      <c r="M37" s="7" t="n">
        <f aca="false">QUARTILE(B37:H37,2)</f>
        <v>52.865</v>
      </c>
      <c r="N37" s="7" t="n">
        <f aca="false">QUARTILE(B37:H37,3)</f>
        <v>62.183</v>
      </c>
      <c r="O37" s="7" t="n">
        <f aca="false">QUARTILE(B37:H37,4)</f>
        <v>123.537</v>
      </c>
    </row>
    <row r="38" customFormat="false" ht="15" hidden="false" customHeight="false" outlineLevel="0" collapsed="false">
      <c r="A38" s="5" t="n">
        <f aca="false">A37+1</f>
        <v>34</v>
      </c>
      <c r="B38" s="18" t="n">
        <v>60.012</v>
      </c>
      <c r="C38" s="18" t="n">
        <v>69.271</v>
      </c>
      <c r="D38" s="18" t="n">
        <v>99.016</v>
      </c>
      <c r="E38" s="19" t="n">
        <v>41.871</v>
      </c>
      <c r="F38" s="19" t="n">
        <v>36.018</v>
      </c>
      <c r="G38" s="19" t="n">
        <v>40.372</v>
      </c>
      <c r="H38" s="19" t="n">
        <v>97.548</v>
      </c>
      <c r="I38" s="8" t="n">
        <f aca="false">AVERAGE(B38:H38)</f>
        <v>63.444</v>
      </c>
      <c r="K38" s="7" t="n">
        <f aca="false">QUARTILE(B38:H38,0)</f>
        <v>36.018</v>
      </c>
      <c r="L38" s="7" t="n">
        <f aca="false">QUARTILE(B38:H38,1)</f>
        <v>41.1215</v>
      </c>
      <c r="M38" s="7" t="n">
        <f aca="false">QUARTILE(B38:H38,2)</f>
        <v>60.012</v>
      </c>
      <c r="N38" s="7" t="n">
        <f aca="false">QUARTILE(B38:H38,3)</f>
        <v>83.4095</v>
      </c>
      <c r="O38" s="7" t="n">
        <f aca="false">QUARTILE(B38:H38,4)</f>
        <v>99.016</v>
      </c>
    </row>
    <row r="39" customFormat="false" ht="15" hidden="false" customHeight="false" outlineLevel="0" collapsed="false">
      <c r="A39" s="5" t="n">
        <f aca="false">A38+1</f>
        <v>35</v>
      </c>
      <c r="B39" s="18" t="n">
        <v>85.012</v>
      </c>
      <c r="C39" s="18" t="n">
        <v>15.309</v>
      </c>
      <c r="D39" s="18" t="n">
        <v>70.755</v>
      </c>
      <c r="E39" s="19" t="n">
        <v>34.61</v>
      </c>
      <c r="F39" s="19" t="n">
        <v>41.236</v>
      </c>
      <c r="G39" s="19" t="n">
        <v>40.049</v>
      </c>
      <c r="H39" s="19" t="n">
        <v>131.073</v>
      </c>
      <c r="I39" s="8" t="n">
        <f aca="false">AVERAGE(B39:H39)</f>
        <v>59.7205714285714</v>
      </c>
      <c r="K39" s="7" t="n">
        <f aca="false">QUARTILE(B39:H39,0)</f>
        <v>15.309</v>
      </c>
      <c r="L39" s="7" t="n">
        <f aca="false">QUARTILE(B39:H39,1)</f>
        <v>37.3295</v>
      </c>
      <c r="M39" s="7" t="n">
        <f aca="false">QUARTILE(B39:H39,2)</f>
        <v>41.236</v>
      </c>
      <c r="N39" s="7" t="n">
        <f aca="false">QUARTILE(B39:H39,3)</f>
        <v>77.8835</v>
      </c>
      <c r="O39" s="7" t="n">
        <f aca="false">QUARTILE(B39:H39,4)</f>
        <v>131.073</v>
      </c>
    </row>
    <row r="40" customFormat="false" ht="15" hidden="false" customHeight="false" outlineLevel="0" collapsed="false">
      <c r="A40" s="5" t="n">
        <f aca="false">A39+1</f>
        <v>36</v>
      </c>
      <c r="B40" s="18" t="n">
        <v>79.768</v>
      </c>
      <c r="C40" s="18" t="n">
        <v>48.255</v>
      </c>
      <c r="D40" s="18" t="n">
        <v>78.693</v>
      </c>
      <c r="E40" s="19" t="n">
        <v>32.163</v>
      </c>
      <c r="F40" s="18"/>
      <c r="G40" s="19" t="n">
        <v>51.079</v>
      </c>
      <c r="H40" s="19" t="n">
        <v>78.552</v>
      </c>
      <c r="I40" s="8" t="n">
        <f aca="false">AVERAGE(B40:H40)</f>
        <v>61.4183333333333</v>
      </c>
      <c r="K40" s="7" t="n">
        <f aca="false">QUARTILE(B40:H40,0)</f>
        <v>32.163</v>
      </c>
      <c r="L40" s="7" t="n">
        <f aca="false">QUARTILE(B40:H40,1)</f>
        <v>48.961</v>
      </c>
      <c r="M40" s="7" t="n">
        <f aca="false">QUARTILE(B40:H40,2)</f>
        <v>64.8155</v>
      </c>
      <c r="N40" s="7" t="n">
        <f aca="false">QUARTILE(B40:H40,3)</f>
        <v>78.65775</v>
      </c>
      <c r="O40" s="7" t="n">
        <f aca="false">QUARTILE(B40:H40,4)</f>
        <v>79.768</v>
      </c>
    </row>
    <row r="41" customFormat="false" ht="15" hidden="false" customHeight="false" outlineLevel="0" collapsed="false">
      <c r="A41" s="5" t="n">
        <f aca="false">A40+1</f>
        <v>37</v>
      </c>
      <c r="B41" s="18" t="n">
        <v>87.226</v>
      </c>
      <c r="C41" s="18" t="n">
        <v>20.344</v>
      </c>
      <c r="D41" s="18" t="n">
        <v>96.175</v>
      </c>
      <c r="E41" s="19" t="n">
        <v>13.388</v>
      </c>
      <c r="F41" s="19" t="n">
        <v>38.289</v>
      </c>
      <c r="G41" s="19" t="n">
        <v>68.2</v>
      </c>
      <c r="H41" s="19" t="n">
        <v>94.643</v>
      </c>
      <c r="I41" s="8" t="n">
        <f aca="false">AVERAGE(B41:H41)</f>
        <v>59.7521428571429</v>
      </c>
      <c r="K41" s="7" t="n">
        <f aca="false">QUARTILE(B41:H41,0)</f>
        <v>13.388</v>
      </c>
      <c r="L41" s="7" t="n">
        <f aca="false">QUARTILE(B41:H41,1)</f>
        <v>29.3165</v>
      </c>
      <c r="M41" s="7" t="n">
        <f aca="false">QUARTILE(B41:H41,2)</f>
        <v>68.2</v>
      </c>
      <c r="N41" s="7" t="n">
        <f aca="false">QUARTILE(B41:H41,3)</f>
        <v>90.9345</v>
      </c>
      <c r="O41" s="7" t="n">
        <f aca="false">QUARTILE(B41:H41,4)</f>
        <v>96.175</v>
      </c>
    </row>
    <row r="42" customFormat="false" ht="15" hidden="false" customHeight="false" outlineLevel="0" collapsed="false">
      <c r="A42" s="5" t="n">
        <f aca="false">A41+1</f>
        <v>38</v>
      </c>
      <c r="B42" s="18" t="n">
        <v>72.355</v>
      </c>
      <c r="C42" s="18" t="n">
        <v>19.712</v>
      </c>
      <c r="D42" s="18" t="n">
        <v>100.305</v>
      </c>
      <c r="E42" s="19" t="n">
        <v>23.368</v>
      </c>
      <c r="F42" s="19" t="n">
        <v>46.297</v>
      </c>
      <c r="G42" s="19" t="n">
        <v>72.837</v>
      </c>
      <c r="H42" s="19" t="n">
        <v>73.747</v>
      </c>
      <c r="I42" s="8" t="n">
        <f aca="false">AVERAGE(B42:H42)</f>
        <v>58.3744285714286</v>
      </c>
      <c r="K42" s="7" t="n">
        <f aca="false">QUARTILE(B42:H42,0)</f>
        <v>19.712</v>
      </c>
      <c r="L42" s="7" t="n">
        <f aca="false">QUARTILE(B42:H42,1)</f>
        <v>34.8325</v>
      </c>
      <c r="M42" s="7" t="n">
        <f aca="false">QUARTILE(B42:H42,2)</f>
        <v>72.355</v>
      </c>
      <c r="N42" s="7" t="n">
        <f aca="false">QUARTILE(B42:H42,3)</f>
        <v>73.292</v>
      </c>
      <c r="O42" s="7" t="n">
        <f aca="false">QUARTILE(B42:H42,4)</f>
        <v>100.305</v>
      </c>
    </row>
    <row r="43" customFormat="false" ht="15" hidden="false" customHeight="false" outlineLevel="0" collapsed="false">
      <c r="A43" s="5" t="n">
        <f aca="false">A42+1</f>
        <v>39</v>
      </c>
      <c r="B43" s="18" t="n">
        <v>61.757</v>
      </c>
      <c r="C43" s="18" t="n">
        <v>31.344</v>
      </c>
      <c r="D43" s="18" t="n">
        <v>112.154</v>
      </c>
      <c r="E43" s="19" t="n">
        <v>34.362</v>
      </c>
      <c r="F43" s="19" t="n">
        <v>27.388</v>
      </c>
      <c r="G43" s="19" t="n">
        <v>39.415</v>
      </c>
      <c r="H43" s="19" t="n">
        <v>91.609</v>
      </c>
      <c r="I43" s="8" t="n">
        <f aca="false">AVERAGE(B43:H43)</f>
        <v>56.8612857142857</v>
      </c>
      <c r="K43" s="7" t="n">
        <f aca="false">QUARTILE(B43:H43,0)</f>
        <v>27.388</v>
      </c>
      <c r="L43" s="7" t="n">
        <f aca="false">QUARTILE(B43:H43,1)</f>
        <v>32.853</v>
      </c>
      <c r="M43" s="7" t="n">
        <f aca="false">QUARTILE(B43:H43,2)</f>
        <v>39.415</v>
      </c>
      <c r="N43" s="7" t="n">
        <f aca="false">QUARTILE(B43:H43,3)</f>
        <v>76.683</v>
      </c>
      <c r="O43" s="7" t="n">
        <f aca="false">QUARTILE(B43:H43,4)</f>
        <v>112.154</v>
      </c>
    </row>
    <row r="44" customFormat="false" ht="15" hidden="false" customHeight="false" outlineLevel="0" collapsed="false">
      <c r="A44" s="5" t="n">
        <f aca="false">A43+1</f>
        <v>40</v>
      </c>
      <c r="B44" s="18" t="n">
        <v>72.12</v>
      </c>
      <c r="C44" s="18" t="n">
        <v>49.387</v>
      </c>
      <c r="D44" s="18" t="n">
        <v>99.754</v>
      </c>
      <c r="E44" s="19" t="n">
        <v>20.392</v>
      </c>
      <c r="F44" s="19" t="n">
        <v>35.821</v>
      </c>
      <c r="G44" s="19" t="n">
        <v>23.591</v>
      </c>
      <c r="H44" s="19" t="n">
        <v>84.698</v>
      </c>
      <c r="I44" s="8" t="n">
        <f aca="false">AVERAGE(B44:H44)</f>
        <v>55.109</v>
      </c>
      <c r="K44" s="7" t="n">
        <f aca="false">QUARTILE(B44:H44,0)</f>
        <v>20.392</v>
      </c>
      <c r="L44" s="7" t="n">
        <f aca="false">QUARTILE(B44:H44,1)</f>
        <v>29.706</v>
      </c>
      <c r="M44" s="7" t="n">
        <f aca="false">QUARTILE(B44:H44,2)</f>
        <v>49.387</v>
      </c>
      <c r="N44" s="7" t="n">
        <f aca="false">QUARTILE(B44:H44,3)</f>
        <v>78.409</v>
      </c>
      <c r="O44" s="7" t="n">
        <f aca="false">QUARTILE(B44:H44,4)</f>
        <v>99.754</v>
      </c>
    </row>
    <row r="45" customFormat="false" ht="15" hidden="false" customHeight="false" outlineLevel="0" collapsed="false">
      <c r="A45" s="5" t="n">
        <f aca="false">A44+1</f>
        <v>41</v>
      </c>
      <c r="B45" s="18" t="n">
        <v>79.372</v>
      </c>
      <c r="C45" s="18" t="n">
        <v>14.853</v>
      </c>
      <c r="D45" s="18" t="n">
        <v>66.722</v>
      </c>
      <c r="E45" s="19" t="n">
        <v>24.424</v>
      </c>
      <c r="F45" s="19" t="n">
        <v>45.92</v>
      </c>
      <c r="G45" s="19" t="n">
        <v>40.091</v>
      </c>
      <c r="H45" s="19" t="n">
        <v>74.666</v>
      </c>
      <c r="I45" s="8" t="n">
        <f aca="false">AVERAGE(B45:H45)</f>
        <v>49.4354285714286</v>
      </c>
      <c r="K45" s="7" t="n">
        <f aca="false">QUARTILE(B45:H45,0)</f>
        <v>14.853</v>
      </c>
      <c r="L45" s="7" t="n">
        <f aca="false">QUARTILE(B45:H45,1)</f>
        <v>32.2575</v>
      </c>
      <c r="M45" s="7" t="n">
        <f aca="false">QUARTILE(B45:H45,2)</f>
        <v>45.92</v>
      </c>
      <c r="N45" s="7" t="n">
        <f aca="false">QUARTILE(B45:H45,3)</f>
        <v>70.694</v>
      </c>
      <c r="O45" s="7" t="n">
        <f aca="false">QUARTILE(B45:H45,4)</f>
        <v>79.372</v>
      </c>
    </row>
    <row r="46" customFormat="false" ht="15" hidden="false" customHeight="false" outlineLevel="0" collapsed="false">
      <c r="A46" s="5" t="n">
        <f aca="false">A45+1</f>
        <v>42</v>
      </c>
      <c r="B46" s="18" t="n">
        <v>73.594</v>
      </c>
      <c r="C46" s="18" t="n">
        <v>22.922</v>
      </c>
      <c r="D46" s="18" t="n">
        <v>61.727</v>
      </c>
      <c r="E46" s="19" t="n">
        <v>29.437</v>
      </c>
      <c r="F46" s="19" t="n">
        <v>24.385</v>
      </c>
      <c r="G46" s="19" t="n">
        <v>56.507</v>
      </c>
      <c r="H46" s="19" t="n">
        <v>90.679</v>
      </c>
      <c r="I46" s="8" t="n">
        <f aca="false">AVERAGE(B46:H46)</f>
        <v>51.3215714285714</v>
      </c>
      <c r="K46" s="7" t="n">
        <f aca="false">QUARTILE(B46:H46,0)</f>
        <v>22.922</v>
      </c>
      <c r="L46" s="7" t="n">
        <f aca="false">QUARTILE(B46:H46,1)</f>
        <v>26.911</v>
      </c>
      <c r="M46" s="7" t="n">
        <f aca="false">QUARTILE(B46:H46,2)</f>
        <v>56.507</v>
      </c>
      <c r="N46" s="7" t="n">
        <f aca="false">QUARTILE(B46:H46,3)</f>
        <v>67.6605</v>
      </c>
      <c r="O46" s="7" t="n">
        <f aca="false">QUARTILE(B46:H46,4)</f>
        <v>90.679</v>
      </c>
    </row>
    <row r="47" customFormat="false" ht="15" hidden="false" customHeight="false" outlineLevel="0" collapsed="false">
      <c r="A47" s="5" t="n">
        <f aca="false">A46+1</f>
        <v>43</v>
      </c>
      <c r="B47" s="18" t="n">
        <v>78.623</v>
      </c>
      <c r="C47" s="18" t="n">
        <v>17.966</v>
      </c>
      <c r="D47" s="18" t="n">
        <v>78.844</v>
      </c>
      <c r="E47" s="19" t="n">
        <v>15.477</v>
      </c>
      <c r="F47" s="19" t="n">
        <v>38.385</v>
      </c>
      <c r="G47" s="19" t="n">
        <v>40.207</v>
      </c>
      <c r="H47" s="19" t="n">
        <v>74.45</v>
      </c>
      <c r="I47" s="8" t="n">
        <f aca="false">AVERAGE(B47:H47)</f>
        <v>49.136</v>
      </c>
      <c r="K47" s="7" t="n">
        <f aca="false">QUARTILE(B47:H47,0)</f>
        <v>15.477</v>
      </c>
      <c r="L47" s="7" t="n">
        <f aca="false">QUARTILE(B47:H47,1)</f>
        <v>28.1755</v>
      </c>
      <c r="M47" s="7" t="n">
        <f aca="false">QUARTILE(B47:H47,2)</f>
        <v>40.207</v>
      </c>
      <c r="N47" s="7" t="n">
        <f aca="false">QUARTILE(B47:H47,3)</f>
        <v>76.5365</v>
      </c>
      <c r="O47" s="7" t="n">
        <f aca="false">QUARTILE(B47:H47,4)</f>
        <v>78.844</v>
      </c>
    </row>
    <row r="48" customFormat="false" ht="15" hidden="false" customHeight="false" outlineLevel="0" collapsed="false">
      <c r="A48" s="5" t="n">
        <f aca="false">A47+1</f>
        <v>44</v>
      </c>
      <c r="B48" s="18" t="n">
        <v>90.27</v>
      </c>
      <c r="C48" s="18" t="n">
        <v>31.489</v>
      </c>
      <c r="D48" s="18" t="n">
        <v>81.837</v>
      </c>
      <c r="E48" s="19" t="n">
        <v>32.56</v>
      </c>
      <c r="F48" s="19" t="n">
        <v>31.506</v>
      </c>
      <c r="G48" s="18"/>
      <c r="H48" s="19" t="n">
        <v>102.714</v>
      </c>
      <c r="I48" s="8" t="n">
        <f aca="false">AVERAGE(B48:H48)</f>
        <v>61.7293333333333</v>
      </c>
      <c r="K48" s="7" t="n">
        <f aca="false">QUARTILE(B48:H48,0)</f>
        <v>31.489</v>
      </c>
      <c r="L48" s="7" t="n">
        <f aca="false">QUARTILE(B48:H48,1)</f>
        <v>31.7695</v>
      </c>
      <c r="M48" s="7" t="n">
        <f aca="false">QUARTILE(B48:H48,2)</f>
        <v>57.1985</v>
      </c>
      <c r="N48" s="7" t="n">
        <f aca="false">QUARTILE(B48:H48,3)</f>
        <v>88.16175</v>
      </c>
      <c r="O48" s="7" t="n">
        <f aca="false">QUARTILE(B48:H48,4)</f>
        <v>102.714</v>
      </c>
    </row>
    <row r="49" customFormat="false" ht="15" hidden="false" customHeight="false" outlineLevel="0" collapsed="false">
      <c r="A49" s="5" t="n">
        <f aca="false">A48+1</f>
        <v>45</v>
      </c>
      <c r="B49" s="18" t="n">
        <v>62.865</v>
      </c>
      <c r="C49" s="18" t="n">
        <v>23.377</v>
      </c>
      <c r="D49" s="18" t="n">
        <v>57.824</v>
      </c>
      <c r="E49" s="19" t="n">
        <v>66.826</v>
      </c>
      <c r="F49" s="19" t="n">
        <v>24.133</v>
      </c>
      <c r="G49" s="19" t="n">
        <v>33.593</v>
      </c>
      <c r="H49" s="19" t="n">
        <v>113.703</v>
      </c>
      <c r="I49" s="8" t="n">
        <f aca="false">AVERAGE(B49:H49)</f>
        <v>54.6172857142857</v>
      </c>
      <c r="K49" s="7" t="n">
        <f aca="false">QUARTILE(B49:H49,0)</f>
        <v>23.377</v>
      </c>
      <c r="L49" s="7" t="n">
        <f aca="false">QUARTILE(B49:H49,1)</f>
        <v>28.863</v>
      </c>
      <c r="M49" s="7" t="n">
        <f aca="false">QUARTILE(B49:H49,2)</f>
        <v>57.824</v>
      </c>
      <c r="N49" s="7" t="n">
        <f aca="false">QUARTILE(B49:H49,3)</f>
        <v>64.8455</v>
      </c>
      <c r="O49" s="7" t="n">
        <f aca="false">QUARTILE(B49:H49,4)</f>
        <v>113.703</v>
      </c>
    </row>
    <row r="50" customFormat="false" ht="15" hidden="false" customHeight="false" outlineLevel="0" collapsed="false">
      <c r="A50" s="5" t="n">
        <f aca="false">A49+1</f>
        <v>46</v>
      </c>
      <c r="B50" s="18" t="n">
        <v>68.078</v>
      </c>
      <c r="C50" s="18" t="n">
        <v>35.373</v>
      </c>
      <c r="D50" s="18" t="n">
        <v>94.13</v>
      </c>
      <c r="E50" s="19" t="n">
        <v>61.544</v>
      </c>
      <c r="F50" s="19" t="n">
        <v>37.783</v>
      </c>
      <c r="G50" s="19" t="n">
        <v>98.726</v>
      </c>
      <c r="H50" s="19" t="n">
        <v>113.743</v>
      </c>
      <c r="I50" s="8" t="n">
        <f aca="false">AVERAGE(B50:H50)</f>
        <v>72.7681428571429</v>
      </c>
      <c r="K50" s="7" t="n">
        <f aca="false">QUARTILE(B50:H50,0)</f>
        <v>35.373</v>
      </c>
      <c r="L50" s="7" t="n">
        <f aca="false">QUARTILE(B50:H50,1)</f>
        <v>49.6635</v>
      </c>
      <c r="M50" s="7" t="n">
        <f aca="false">QUARTILE(B50:H50,2)</f>
        <v>68.078</v>
      </c>
      <c r="N50" s="7" t="n">
        <f aca="false">QUARTILE(B50:H50,3)</f>
        <v>96.428</v>
      </c>
      <c r="O50" s="7" t="n">
        <f aca="false">QUARTILE(B50:H50,4)</f>
        <v>113.743</v>
      </c>
    </row>
    <row r="51" customFormat="false" ht="15" hidden="false" customHeight="false" outlineLevel="0" collapsed="false">
      <c r="A51" s="5" t="n">
        <f aca="false">A50+1</f>
        <v>47</v>
      </c>
      <c r="B51" s="18" t="n">
        <v>69.148</v>
      </c>
      <c r="C51" s="18" t="n">
        <v>38.394</v>
      </c>
      <c r="D51" s="18" t="n">
        <v>52.909</v>
      </c>
      <c r="E51" s="19" t="n">
        <v>55.559</v>
      </c>
      <c r="F51" s="19" t="n">
        <v>43.689</v>
      </c>
      <c r="G51" s="19" t="n">
        <v>53.668</v>
      </c>
      <c r="H51" s="19" t="n">
        <v>76.197</v>
      </c>
      <c r="I51" s="8" t="n">
        <f aca="false">AVERAGE(B51:H51)</f>
        <v>55.652</v>
      </c>
      <c r="K51" s="7" t="n">
        <f aca="false">QUARTILE(B51:H51,0)</f>
        <v>38.394</v>
      </c>
      <c r="L51" s="7" t="n">
        <f aca="false">QUARTILE(B51:H51,1)</f>
        <v>48.299</v>
      </c>
      <c r="M51" s="7" t="n">
        <f aca="false">QUARTILE(B51:H51,2)</f>
        <v>53.668</v>
      </c>
      <c r="N51" s="7" t="n">
        <f aca="false">QUARTILE(B51:H51,3)</f>
        <v>62.3535</v>
      </c>
      <c r="O51" s="7" t="n">
        <f aca="false">QUARTILE(B51:H51,4)</f>
        <v>76.197</v>
      </c>
    </row>
    <row r="52" customFormat="false" ht="15" hidden="false" customHeight="false" outlineLevel="0" collapsed="false">
      <c r="A52" s="5" t="n">
        <f aca="false">A51+1</f>
        <v>48</v>
      </c>
      <c r="B52" s="18" t="n">
        <v>92.755</v>
      </c>
      <c r="C52" s="18" t="n">
        <v>45.393</v>
      </c>
      <c r="D52" s="18" t="n">
        <v>73.18</v>
      </c>
      <c r="E52" s="19" t="n">
        <v>45.576</v>
      </c>
      <c r="F52" s="19" t="n">
        <v>26.437</v>
      </c>
      <c r="G52" s="19" t="n">
        <v>47.812</v>
      </c>
      <c r="H52" s="19" t="n">
        <v>83.789</v>
      </c>
      <c r="I52" s="8" t="n">
        <f aca="false">AVERAGE(B52:H52)</f>
        <v>59.2774285714286</v>
      </c>
      <c r="K52" s="7" t="n">
        <f aca="false">QUARTILE(B52:H52,0)</f>
        <v>26.437</v>
      </c>
      <c r="L52" s="7" t="n">
        <f aca="false">QUARTILE(B52:H52,1)</f>
        <v>45.4845</v>
      </c>
      <c r="M52" s="7" t="n">
        <f aca="false">QUARTILE(B52:H52,2)</f>
        <v>47.812</v>
      </c>
      <c r="N52" s="7" t="n">
        <f aca="false">QUARTILE(B52:H52,3)</f>
        <v>78.4845</v>
      </c>
      <c r="O52" s="7" t="n">
        <f aca="false">QUARTILE(B52:H52,4)</f>
        <v>92.755</v>
      </c>
    </row>
    <row r="53" customFormat="false" ht="15" hidden="false" customHeight="false" outlineLevel="0" collapsed="false">
      <c r="A53" s="5" t="n">
        <f aca="false">A52+1</f>
        <v>49</v>
      </c>
      <c r="B53" s="18" t="n">
        <v>82.774</v>
      </c>
      <c r="C53" s="18" t="n">
        <v>14.802</v>
      </c>
      <c r="D53" s="18" t="n">
        <v>102.967</v>
      </c>
      <c r="E53" s="19" t="n">
        <v>45.29</v>
      </c>
      <c r="F53" s="19" t="n">
        <v>40.423</v>
      </c>
      <c r="G53" s="19" t="n">
        <v>33.74</v>
      </c>
      <c r="H53" s="19" t="n">
        <v>90.814</v>
      </c>
      <c r="I53" s="8" t="n">
        <f aca="false">AVERAGE(B53:H53)</f>
        <v>58.6871428571429</v>
      </c>
      <c r="K53" s="7" t="n">
        <f aca="false">QUARTILE(B53:H53,0)</f>
        <v>14.802</v>
      </c>
      <c r="L53" s="7" t="n">
        <f aca="false">QUARTILE(B53:H53,1)</f>
        <v>37.0815</v>
      </c>
      <c r="M53" s="7" t="n">
        <f aca="false">QUARTILE(B53:H53,2)</f>
        <v>45.29</v>
      </c>
      <c r="N53" s="7" t="n">
        <f aca="false">QUARTILE(B53:H53,3)</f>
        <v>86.794</v>
      </c>
      <c r="O53" s="7" t="n">
        <f aca="false">QUARTILE(B53:H53,4)</f>
        <v>102.967</v>
      </c>
    </row>
    <row r="54" customFormat="false" ht="15" hidden="false" customHeight="false" outlineLevel="0" collapsed="false">
      <c r="A54" s="10" t="n">
        <f aca="false">A53+1</f>
        <v>50</v>
      </c>
      <c r="B54" s="27" t="n">
        <v>115.462</v>
      </c>
      <c r="C54" s="27" t="n">
        <v>54.449</v>
      </c>
      <c r="D54" s="27" t="n">
        <v>126.272</v>
      </c>
      <c r="E54" s="28" t="n">
        <v>77.112</v>
      </c>
      <c r="F54" s="28" t="n">
        <v>38.981</v>
      </c>
      <c r="G54" s="28" t="n">
        <v>30.753</v>
      </c>
      <c r="H54" s="28" t="n">
        <v>112.84</v>
      </c>
      <c r="I54" s="13" t="n">
        <f aca="false">AVERAGE(B54:H54)</f>
        <v>79.4098571428571</v>
      </c>
      <c r="K54" s="20" t="n">
        <f aca="false">QUARTILE(B54:H54,0)</f>
        <v>30.753</v>
      </c>
      <c r="L54" s="20" t="n">
        <f aca="false">QUARTILE(B54:H54,1)</f>
        <v>46.715</v>
      </c>
      <c r="M54" s="20" t="n">
        <f aca="false">QUARTILE(B54:H54,2)</f>
        <v>77.112</v>
      </c>
      <c r="N54" s="20" t="n">
        <f aca="false">QUARTILE(B54:H54,3)</f>
        <v>114.151</v>
      </c>
      <c r="O54" s="20" t="n">
        <f aca="false">QUARTILE(B54:H54,4)</f>
        <v>126.272</v>
      </c>
    </row>
  </sheetData>
  <mergeCells count="4">
    <mergeCell ref="A3:I3"/>
    <mergeCell ref="K3:O3"/>
    <mergeCell ref="R3:V3"/>
    <mergeCell ref="R15:V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54"/>
  <sheetViews>
    <sheetView showFormulas="false" showGridLines="true" showRowColHeaders="true" showZeros="true" rightToLeft="false" tabSelected="false" showOutlineSymbols="true" defaultGridColor="true" view="normal" topLeftCell="L1" colorId="64" zoomScale="83" zoomScaleNormal="83" zoomScalePageLayoutView="100" workbookViewId="0">
      <selection pane="topLeft" activeCell="Q15" activeCellId="0" sqref="Q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A3" s="1" t="s">
        <v>28</v>
      </c>
      <c r="B3" s="1"/>
      <c r="C3" s="1"/>
      <c r="D3" s="1"/>
      <c r="E3" s="1"/>
      <c r="F3" s="1"/>
      <c r="G3" s="1"/>
      <c r="H3" s="1"/>
      <c r="I3" s="1"/>
      <c r="K3" s="1" t="s">
        <v>29</v>
      </c>
      <c r="L3" s="1"/>
      <c r="M3" s="1"/>
      <c r="N3" s="1"/>
      <c r="O3" s="1"/>
      <c r="R3" s="1" t="s">
        <v>9</v>
      </c>
      <c r="S3" s="1"/>
      <c r="T3" s="1"/>
      <c r="U3" s="1"/>
      <c r="V3" s="1"/>
    </row>
    <row r="4" customFormat="false" ht="15.75" hidden="false" customHeight="false" outlineLevel="0" collapsed="false">
      <c r="A4" s="2" t="s">
        <v>1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4" t="s">
        <v>7</v>
      </c>
      <c r="K4" s="3" t="s">
        <v>27</v>
      </c>
      <c r="L4" s="3" t="s">
        <v>18</v>
      </c>
      <c r="M4" s="3" t="s">
        <v>19</v>
      </c>
      <c r="N4" s="3" t="s">
        <v>20</v>
      </c>
      <c r="O4" s="3" t="s">
        <v>21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</row>
    <row r="5" customFormat="false" ht="15.75" hidden="false" customHeight="false" outlineLevel="0" collapsed="false">
      <c r="A5" s="5" t="n">
        <f aca="false">1</f>
        <v>1</v>
      </c>
      <c r="B5" s="35" t="n">
        <v>54.33</v>
      </c>
      <c r="C5" s="36" t="n">
        <v>17</v>
      </c>
      <c r="D5" s="36" t="n">
        <v>24.11</v>
      </c>
      <c r="E5" s="36" t="n">
        <v>48</v>
      </c>
      <c r="F5" s="37" t="n">
        <v>26</v>
      </c>
      <c r="G5" s="36" t="n">
        <v>41.67</v>
      </c>
      <c r="H5" s="37" t="n">
        <v>54.67</v>
      </c>
      <c r="I5" s="8" t="n">
        <f aca="false">AVERAGE(B5:H5)</f>
        <v>37.9685714285714</v>
      </c>
      <c r="K5" s="7" t="n">
        <f aca="false">QUARTILE(B5:H5,0)</f>
        <v>17</v>
      </c>
      <c r="L5" s="7" t="n">
        <f aca="false">QUARTILE(B5:H5,1)</f>
        <v>25.055</v>
      </c>
      <c r="M5" s="7" t="n">
        <f aca="false">QUARTILE(B5:H5,2)</f>
        <v>41.67</v>
      </c>
      <c r="N5" s="7" t="n">
        <f aca="false">QUARTILE(B5:H5,3)</f>
        <v>51.165</v>
      </c>
      <c r="O5" s="7" t="n">
        <f aca="false">QUARTILE(B5:H5,4)</f>
        <v>54.67</v>
      </c>
      <c r="Q5" s="0" t="n">
        <v>1</v>
      </c>
      <c r="R5" s="7" t="n">
        <v>41.67</v>
      </c>
      <c r="S5" s="7" t="n">
        <v>44.835</v>
      </c>
      <c r="T5" s="7" t="n">
        <v>48</v>
      </c>
      <c r="U5" s="7" t="n">
        <v>51.165</v>
      </c>
      <c r="V5" s="7" t="n">
        <v>54.33</v>
      </c>
    </row>
    <row r="6" customFormat="false" ht="15.75" hidden="false" customHeight="false" outlineLevel="0" collapsed="false">
      <c r="A6" s="5" t="n">
        <f aca="false">A5+1</f>
        <v>2</v>
      </c>
      <c r="B6" s="38" t="n">
        <v>588</v>
      </c>
      <c r="C6" s="39" t="n">
        <v>34.67</v>
      </c>
      <c r="D6" s="39" t="n">
        <v>208.22</v>
      </c>
      <c r="E6" s="39" t="n">
        <v>83.67</v>
      </c>
      <c r="F6" s="40" t="n">
        <v>74.33</v>
      </c>
      <c r="G6" s="39" t="n">
        <v>93.67</v>
      </c>
      <c r="H6" s="40" t="n">
        <v>74.67</v>
      </c>
      <c r="I6" s="8" t="n">
        <f aca="false">AVERAGE(B6:H6)</f>
        <v>165.318571428571</v>
      </c>
      <c r="K6" s="7" t="n">
        <f aca="false">QUARTILE(B6:H6,0)</f>
        <v>34.67</v>
      </c>
      <c r="L6" s="7" t="n">
        <f aca="false">QUARTILE(B6:H6,1)</f>
        <v>74.5</v>
      </c>
      <c r="M6" s="7" t="n">
        <f aca="false">QUARTILE(B6:H6,2)</f>
        <v>83.67</v>
      </c>
      <c r="N6" s="7" t="n">
        <f aca="false">QUARTILE(B6:H6,3)</f>
        <v>150.945</v>
      </c>
      <c r="O6" s="7" t="n">
        <f aca="false">QUARTILE(B6:H6,4)</f>
        <v>588</v>
      </c>
      <c r="Q6" s="0" t="n">
        <v>10</v>
      </c>
      <c r="R6" s="7" t="n">
        <v>387</v>
      </c>
      <c r="S6" s="7" t="n">
        <v>509.0825</v>
      </c>
      <c r="T6" s="7" t="n">
        <v>631.165</v>
      </c>
      <c r="U6" s="7" t="n">
        <v>753.2475</v>
      </c>
      <c r="V6" s="7" t="n">
        <v>875.33</v>
      </c>
    </row>
    <row r="7" customFormat="false" ht="15.75" hidden="false" customHeight="false" outlineLevel="0" collapsed="false">
      <c r="A7" s="5" t="n">
        <f aca="false">A6+1</f>
        <v>3</v>
      </c>
      <c r="B7" s="38" t="n">
        <v>574</v>
      </c>
      <c r="C7" s="39" t="n">
        <v>81</v>
      </c>
      <c r="D7" s="39" t="n">
        <v>219.33</v>
      </c>
      <c r="E7" s="39" t="n">
        <v>101</v>
      </c>
      <c r="F7" s="40" t="n">
        <v>94</v>
      </c>
      <c r="G7" s="39" t="n">
        <v>115.33</v>
      </c>
      <c r="H7" s="40" t="n">
        <v>94</v>
      </c>
      <c r="I7" s="8" t="n">
        <f aca="false">AVERAGE(B7:H7)</f>
        <v>182.665714285714</v>
      </c>
      <c r="K7" s="7" t="n">
        <f aca="false">QUARTILE(B7:H7,0)</f>
        <v>81</v>
      </c>
      <c r="L7" s="7" t="n">
        <f aca="false">QUARTILE(B7:H7,1)</f>
        <v>94</v>
      </c>
      <c r="M7" s="7" t="n">
        <f aca="false">QUARTILE(B7:H7,2)</f>
        <v>101</v>
      </c>
      <c r="N7" s="7" t="n">
        <f aca="false">QUARTILE(B7:H7,3)</f>
        <v>167.33</v>
      </c>
      <c r="O7" s="7" t="n">
        <f aca="false">QUARTILE(B7:H7,4)</f>
        <v>574</v>
      </c>
      <c r="Q7" s="0" t="n">
        <v>20</v>
      </c>
      <c r="R7" s="7" t="n">
        <v>811</v>
      </c>
      <c r="S7" s="7" t="n">
        <v>969.1675</v>
      </c>
      <c r="T7" s="7" t="n">
        <v>1127.335</v>
      </c>
      <c r="U7" s="7" t="n">
        <v>1285.5025</v>
      </c>
      <c r="V7" s="7" t="n">
        <v>1443.67</v>
      </c>
    </row>
    <row r="8" customFormat="false" ht="15.75" hidden="false" customHeight="false" outlineLevel="0" collapsed="false">
      <c r="A8" s="5" t="n">
        <f aca="false">A7+1</f>
        <v>4</v>
      </c>
      <c r="B8" s="38" t="n">
        <v>642.67</v>
      </c>
      <c r="C8" s="39" t="n">
        <v>96.67</v>
      </c>
      <c r="D8" s="39" t="n">
        <v>247.78</v>
      </c>
      <c r="E8" s="39" t="n">
        <v>120.33</v>
      </c>
      <c r="F8" s="40" t="n">
        <v>120.33</v>
      </c>
      <c r="G8" s="39" t="n">
        <v>141</v>
      </c>
      <c r="H8" s="40" t="n">
        <v>110</v>
      </c>
      <c r="I8" s="8" t="n">
        <f aca="false">AVERAGE(B8:H8)</f>
        <v>211.254285714286</v>
      </c>
      <c r="K8" s="7" t="n">
        <f aca="false">QUARTILE(B8:H8,0)</f>
        <v>96.67</v>
      </c>
      <c r="L8" s="7" t="n">
        <f aca="false">QUARTILE(B8:H8,1)</f>
        <v>115.165</v>
      </c>
      <c r="M8" s="7" t="n">
        <f aca="false">QUARTILE(B8:H8,2)</f>
        <v>120.33</v>
      </c>
      <c r="N8" s="7" t="n">
        <f aca="false">QUARTILE(B8:H8,3)</f>
        <v>194.39</v>
      </c>
      <c r="O8" s="7" t="n">
        <f aca="false">QUARTILE(B8:H8,4)</f>
        <v>642.67</v>
      </c>
      <c r="Q8" s="0" t="n">
        <v>30</v>
      </c>
      <c r="R8" s="7" t="n">
        <v>1520.67</v>
      </c>
      <c r="S8" s="7" t="n">
        <v>1618.085</v>
      </c>
      <c r="T8" s="7" t="n">
        <v>1715.5</v>
      </c>
      <c r="U8" s="7" t="n">
        <v>1812.915</v>
      </c>
      <c r="V8" s="7" t="n">
        <v>1910.33</v>
      </c>
    </row>
    <row r="9" customFormat="false" ht="15.75" hidden="false" customHeight="false" outlineLevel="0" collapsed="false">
      <c r="A9" s="5" t="n">
        <f aca="false">A8+1</f>
        <v>5</v>
      </c>
      <c r="B9" s="38" t="n">
        <v>754.67</v>
      </c>
      <c r="C9" s="39" t="n">
        <v>117.33</v>
      </c>
      <c r="D9" s="39" t="n">
        <v>292.33</v>
      </c>
      <c r="E9" s="39" t="n">
        <v>141.33</v>
      </c>
      <c r="F9" s="40" t="n">
        <v>139</v>
      </c>
      <c r="G9" s="39" t="n">
        <v>175</v>
      </c>
      <c r="H9" s="40" t="n">
        <v>129</v>
      </c>
      <c r="I9" s="8" t="n">
        <f aca="false">AVERAGE(B9:H9)</f>
        <v>249.808571428571</v>
      </c>
      <c r="K9" s="7" t="n">
        <f aca="false">QUARTILE(B9:H9,0)</f>
        <v>117.33</v>
      </c>
      <c r="L9" s="7" t="n">
        <f aca="false">QUARTILE(B9:H9,1)</f>
        <v>134</v>
      </c>
      <c r="M9" s="7" t="n">
        <f aca="false">QUARTILE(B9:H9,2)</f>
        <v>141.33</v>
      </c>
      <c r="N9" s="7" t="n">
        <f aca="false">QUARTILE(B9:H9,3)</f>
        <v>233.665</v>
      </c>
      <c r="O9" s="7" t="n">
        <f aca="false">QUARTILE(B9:H9,4)</f>
        <v>754.67</v>
      </c>
      <c r="Q9" s="0" t="n">
        <v>40</v>
      </c>
      <c r="R9" s="7" t="n">
        <v>2273</v>
      </c>
      <c r="S9" s="7" t="n">
        <v>2404.1675</v>
      </c>
      <c r="T9" s="7" t="n">
        <v>2535.335</v>
      </c>
      <c r="U9" s="7" t="n">
        <v>2666.5025</v>
      </c>
      <c r="V9" s="7" t="n">
        <v>2797.67</v>
      </c>
    </row>
    <row r="10" customFormat="false" ht="15.75" hidden="false" customHeight="false" outlineLevel="0" collapsed="false">
      <c r="A10" s="5" t="n">
        <f aca="false">A9+1</f>
        <v>6</v>
      </c>
      <c r="B10" s="38" t="n">
        <v>727</v>
      </c>
      <c r="C10" s="39" t="n">
        <v>165</v>
      </c>
      <c r="D10" s="39" t="n">
        <v>299.33</v>
      </c>
      <c r="E10" s="39" t="n">
        <v>167.67</v>
      </c>
      <c r="F10" s="40" t="n">
        <v>161.33</v>
      </c>
      <c r="G10" s="39" t="n">
        <v>191.33</v>
      </c>
      <c r="H10" s="40" t="n">
        <v>171</v>
      </c>
      <c r="I10" s="8" t="n">
        <f aca="false">AVERAGE(B10:H10)</f>
        <v>268.951428571429</v>
      </c>
      <c r="K10" s="7" t="n">
        <f aca="false">QUARTILE(B10:H10,0)</f>
        <v>161.33</v>
      </c>
      <c r="L10" s="7" t="n">
        <f aca="false">QUARTILE(B10:H10,1)</f>
        <v>166.335</v>
      </c>
      <c r="M10" s="7" t="n">
        <f aca="false">QUARTILE(B10:H10,2)</f>
        <v>171</v>
      </c>
      <c r="N10" s="7" t="n">
        <f aca="false">QUARTILE(B10:H10,3)</f>
        <v>245.33</v>
      </c>
      <c r="O10" s="7" t="n">
        <f aca="false">QUARTILE(B10:H10,4)</f>
        <v>727</v>
      </c>
      <c r="Q10" s="0" t="n">
        <v>50</v>
      </c>
      <c r="R10" s="20" t="n">
        <v>3164.33</v>
      </c>
      <c r="S10" s="20" t="n">
        <v>3284.665</v>
      </c>
      <c r="T10" s="20" t="n">
        <v>3405</v>
      </c>
      <c r="U10" s="20" t="n">
        <v>3525.335</v>
      </c>
      <c r="V10" s="20" t="n">
        <v>3645.67</v>
      </c>
    </row>
    <row r="11" customFormat="false" ht="15.75" hidden="false" customHeight="false" outlineLevel="0" collapsed="false">
      <c r="A11" s="5" t="n">
        <f aca="false">A10+1</f>
        <v>7</v>
      </c>
      <c r="B11" s="38" t="n">
        <v>755.67</v>
      </c>
      <c r="C11" s="39" t="n">
        <v>202</v>
      </c>
      <c r="D11" s="39" t="n">
        <v>321.56</v>
      </c>
      <c r="E11" s="39" t="n">
        <v>213.33</v>
      </c>
      <c r="F11" s="40" t="n">
        <v>236</v>
      </c>
      <c r="G11" s="39" t="n">
        <v>250.33</v>
      </c>
      <c r="H11" s="40" t="n">
        <v>195</v>
      </c>
      <c r="I11" s="8" t="n">
        <f aca="false">AVERAGE(B11:H11)</f>
        <v>310.555714285714</v>
      </c>
      <c r="K11" s="7" t="n">
        <f aca="false">QUARTILE(B11:H11,0)</f>
        <v>195</v>
      </c>
      <c r="L11" s="7" t="n">
        <f aca="false">QUARTILE(B11:H11,1)</f>
        <v>207.665</v>
      </c>
      <c r="M11" s="7" t="n">
        <f aca="false">QUARTILE(B11:H11,2)</f>
        <v>236</v>
      </c>
      <c r="N11" s="7" t="n">
        <f aca="false">QUARTILE(B11:H11,3)</f>
        <v>285.945</v>
      </c>
      <c r="O11" s="7" t="n">
        <f aca="false">QUARTILE(B11:H11,4)</f>
        <v>755.67</v>
      </c>
    </row>
    <row r="12" customFormat="false" ht="15.75" hidden="false" customHeight="false" outlineLevel="0" collapsed="false">
      <c r="A12" s="5" t="n">
        <f aca="false">A11+1</f>
        <v>8</v>
      </c>
      <c r="B12" s="38" t="n">
        <v>846.33</v>
      </c>
      <c r="C12" s="39" t="n">
        <v>253.67</v>
      </c>
      <c r="D12" s="39" t="n">
        <v>369.33</v>
      </c>
      <c r="E12" s="39" t="n">
        <v>288.67</v>
      </c>
      <c r="F12" s="40" t="n">
        <v>269.33</v>
      </c>
      <c r="G12" s="39" t="n">
        <v>290</v>
      </c>
      <c r="H12" s="40" t="n">
        <v>217.67</v>
      </c>
      <c r="I12" s="8" t="n">
        <f aca="false">AVERAGE(B12:H12)</f>
        <v>362.142857142857</v>
      </c>
      <c r="K12" s="7" t="n">
        <f aca="false">QUARTILE(B12:H12,0)</f>
        <v>217.67</v>
      </c>
      <c r="L12" s="7" t="n">
        <f aca="false">QUARTILE(B12:H12,1)</f>
        <v>261.5</v>
      </c>
      <c r="M12" s="7" t="n">
        <f aca="false">QUARTILE(B12:H12,2)</f>
        <v>288.67</v>
      </c>
      <c r="N12" s="7" t="n">
        <f aca="false">QUARTILE(B12:H12,3)</f>
        <v>329.665</v>
      </c>
      <c r="O12" s="7" t="n">
        <f aca="false">QUARTILE(B12:H12,4)</f>
        <v>846.33</v>
      </c>
    </row>
    <row r="13" customFormat="false" ht="15.75" hidden="false" customHeight="false" outlineLevel="0" collapsed="false">
      <c r="A13" s="5" t="n">
        <f aca="false">A12+1</f>
        <v>9</v>
      </c>
      <c r="B13" s="38" t="n">
        <v>823.67</v>
      </c>
      <c r="C13" s="39" t="n">
        <v>294.67</v>
      </c>
      <c r="D13" s="39" t="n">
        <v>375.78</v>
      </c>
      <c r="E13" s="39" t="n">
        <v>316.33</v>
      </c>
      <c r="F13" s="40" t="n">
        <v>314</v>
      </c>
      <c r="G13" s="39" t="n">
        <v>334.67</v>
      </c>
      <c r="H13" s="40" t="n">
        <v>276.33</v>
      </c>
      <c r="I13" s="8" t="n">
        <f aca="false">AVERAGE(B13:H13)</f>
        <v>390.778571428571</v>
      </c>
      <c r="K13" s="7" t="n">
        <f aca="false">QUARTILE(B13:H13,0)</f>
        <v>276.33</v>
      </c>
      <c r="L13" s="7" t="n">
        <f aca="false">QUARTILE(B13:H13,1)</f>
        <v>304.335</v>
      </c>
      <c r="M13" s="7" t="n">
        <f aca="false">QUARTILE(B13:H13,2)</f>
        <v>316.33</v>
      </c>
      <c r="N13" s="7" t="n">
        <f aca="false">QUARTILE(B13:H13,3)</f>
        <v>355.225</v>
      </c>
      <c r="O13" s="7" t="n">
        <f aca="false">QUARTILE(B13:H13,4)</f>
        <v>823.67</v>
      </c>
    </row>
    <row r="14" customFormat="false" ht="15.75" hidden="false" customHeight="false" outlineLevel="0" collapsed="false">
      <c r="A14" s="5" t="n">
        <f aca="false">A13+1</f>
        <v>10</v>
      </c>
      <c r="B14" s="38" t="n">
        <v>875.33</v>
      </c>
      <c r="C14" s="39" t="n">
        <v>391</v>
      </c>
      <c r="D14" s="39" t="n">
        <v>425.44</v>
      </c>
      <c r="E14" s="39" t="n">
        <v>354.67</v>
      </c>
      <c r="F14" s="40" t="n">
        <v>345.33</v>
      </c>
      <c r="G14" s="39" t="n">
        <v>387</v>
      </c>
      <c r="H14" s="40" t="n">
        <v>293.33</v>
      </c>
      <c r="I14" s="8" t="n">
        <f aca="false">AVERAGE(B14:H14)</f>
        <v>438.871428571429</v>
      </c>
      <c r="K14" s="7" t="n">
        <f aca="false">QUARTILE(B14:H14,0)</f>
        <v>293.33</v>
      </c>
      <c r="L14" s="7" t="n">
        <f aca="false">QUARTILE(B14:H14,1)</f>
        <v>350</v>
      </c>
      <c r="M14" s="7" t="n">
        <f aca="false">QUARTILE(B14:H14,2)</f>
        <v>387</v>
      </c>
      <c r="N14" s="7" t="n">
        <f aca="false">QUARTILE(B14:H14,3)</f>
        <v>408.22</v>
      </c>
      <c r="O14" s="7" t="n">
        <f aca="false">QUARTILE(B14:H14,4)</f>
        <v>875.33</v>
      </c>
    </row>
    <row r="15" customFormat="false" ht="13.8" hidden="false" customHeight="false" outlineLevel="0" collapsed="false">
      <c r="A15" s="5" t="n">
        <f aca="false">A14+1</f>
        <v>11</v>
      </c>
      <c r="B15" s="38" t="n">
        <v>901.33</v>
      </c>
      <c r="C15" s="39" t="n">
        <v>438</v>
      </c>
      <c r="D15" s="39" t="n">
        <v>450.11</v>
      </c>
      <c r="E15" s="39" t="n">
        <v>424</v>
      </c>
      <c r="F15" s="40" t="n">
        <v>375.67</v>
      </c>
      <c r="G15" s="39" t="n">
        <v>440</v>
      </c>
      <c r="H15" s="40" t="n">
        <v>401</v>
      </c>
      <c r="I15" s="8" t="n">
        <f aca="false">AVERAGE(B15:H15)</f>
        <v>490.015714285714</v>
      </c>
      <c r="K15" s="7" t="n">
        <f aca="false">QUARTILE(B15:H15,0)</f>
        <v>375.67</v>
      </c>
      <c r="L15" s="7" t="n">
        <f aca="false">QUARTILE(B15:H15,1)</f>
        <v>412.5</v>
      </c>
      <c r="M15" s="7" t="n">
        <f aca="false">QUARTILE(B15:H15,2)</f>
        <v>438</v>
      </c>
      <c r="N15" s="7" t="n">
        <f aca="false">QUARTILE(B15:H15,3)</f>
        <v>445.055</v>
      </c>
      <c r="O15" s="7" t="n">
        <f aca="false">QUARTILE(B15:H15,4)</f>
        <v>901.33</v>
      </c>
      <c r="R15" s="1" t="s">
        <v>9</v>
      </c>
      <c r="S15" s="1"/>
      <c r="T15" s="1"/>
      <c r="U15" s="1"/>
      <c r="V15" s="1"/>
    </row>
    <row r="16" customFormat="false" ht="13.8" hidden="false" customHeight="false" outlineLevel="0" collapsed="false">
      <c r="A16" s="5" t="n">
        <f aca="false">A15+1</f>
        <v>12</v>
      </c>
      <c r="B16" s="38" t="n">
        <v>978.33</v>
      </c>
      <c r="C16" s="39" t="n">
        <v>541.33</v>
      </c>
      <c r="D16" s="39" t="n">
        <v>510.55</v>
      </c>
      <c r="E16" s="39" t="n">
        <v>464.33</v>
      </c>
      <c r="F16" s="40" t="n">
        <v>443.33</v>
      </c>
      <c r="G16" s="39" t="n">
        <v>461.67</v>
      </c>
      <c r="H16" s="40" t="n">
        <v>421.33</v>
      </c>
      <c r="I16" s="8" t="n">
        <f aca="false">AVERAGE(B16:H16)</f>
        <v>545.838571428571</v>
      </c>
      <c r="K16" s="7" t="n">
        <f aca="false">QUARTILE(B16:H16,0)</f>
        <v>421.33</v>
      </c>
      <c r="L16" s="7" t="n">
        <f aca="false">QUARTILE(B16:H16,1)</f>
        <v>452.5</v>
      </c>
      <c r="M16" s="7" t="n">
        <f aca="false">QUARTILE(B16:H16,2)</f>
        <v>464.33</v>
      </c>
      <c r="N16" s="7" t="n">
        <f aca="false">QUARTILE(B16:H16,3)</f>
        <v>525.94</v>
      </c>
      <c r="O16" s="7" t="n">
        <f aca="false">QUARTILE(B16:H16,4)</f>
        <v>978.33</v>
      </c>
      <c r="R16" s="3" t="s">
        <v>17</v>
      </c>
      <c r="S16" s="3" t="s">
        <v>18</v>
      </c>
      <c r="T16" s="3" t="s">
        <v>19</v>
      </c>
      <c r="U16" s="3" t="s">
        <v>20</v>
      </c>
      <c r="V16" s="3" t="s">
        <v>21</v>
      </c>
    </row>
    <row r="17" customFormat="false" ht="13.8" hidden="false" customHeight="false" outlineLevel="0" collapsed="false">
      <c r="A17" s="5" t="n">
        <f aca="false">A16+1</f>
        <v>13</v>
      </c>
      <c r="B17" s="41" t="n">
        <v>1033.67</v>
      </c>
      <c r="C17" s="39" t="n">
        <v>597</v>
      </c>
      <c r="D17" s="39" t="n">
        <v>547.89</v>
      </c>
      <c r="E17" s="39" t="n">
        <v>523.33</v>
      </c>
      <c r="F17" s="40" t="n">
        <v>514</v>
      </c>
      <c r="G17" s="39" t="n">
        <v>495</v>
      </c>
      <c r="H17" s="40" t="n">
        <v>488.67</v>
      </c>
      <c r="I17" s="8" t="n">
        <f aca="false">AVERAGE(B17:H17)</f>
        <v>599.937142857143</v>
      </c>
      <c r="K17" s="7" t="n">
        <f aca="false">QUARTILE(B17:H17,0)</f>
        <v>488.67</v>
      </c>
      <c r="L17" s="7" t="n">
        <f aca="false">QUARTILE(B17:H17,1)</f>
        <v>504.5</v>
      </c>
      <c r="M17" s="7" t="n">
        <f aca="false">QUARTILE(B17:H17,2)</f>
        <v>523.33</v>
      </c>
      <c r="N17" s="7" t="n">
        <f aca="false">QUARTILE(B17:H17,3)</f>
        <v>572.445</v>
      </c>
      <c r="O17" s="7" t="n">
        <f aca="false">QUARTILE(B17:H17,4)</f>
        <v>1033.67</v>
      </c>
      <c r="Q17" s="0" t="n">
        <v>1</v>
      </c>
      <c r="R17" s="22" t="n">
        <f aca="false">K5</f>
        <v>17</v>
      </c>
      <c r="S17" s="22" t="n">
        <f aca="false">L5</f>
        <v>25.055</v>
      </c>
      <c r="T17" s="22" t="n">
        <f aca="false">M5</f>
        <v>41.67</v>
      </c>
      <c r="U17" s="22" t="n">
        <f aca="false">N5</f>
        <v>51.165</v>
      </c>
      <c r="V17" s="22" t="n">
        <f aca="false">O5</f>
        <v>54.67</v>
      </c>
    </row>
    <row r="18" customFormat="false" ht="13.8" hidden="false" customHeight="false" outlineLevel="0" collapsed="false">
      <c r="A18" s="5" t="n">
        <f aca="false">A17+1</f>
        <v>14</v>
      </c>
      <c r="B18" s="38" t="n">
        <v>982.33</v>
      </c>
      <c r="C18" s="39" t="n">
        <v>629</v>
      </c>
      <c r="D18" s="39" t="n">
        <v>541.78</v>
      </c>
      <c r="E18" s="39" t="n">
        <v>562</v>
      </c>
      <c r="F18" s="40" t="n">
        <v>542.33</v>
      </c>
      <c r="G18" s="39" t="n">
        <v>528</v>
      </c>
      <c r="H18" s="40" t="n">
        <v>561</v>
      </c>
      <c r="I18" s="8" t="n">
        <f aca="false">AVERAGE(B18:H18)</f>
        <v>620.92</v>
      </c>
      <c r="K18" s="7" t="n">
        <f aca="false">QUARTILE(B18:H18,0)</f>
        <v>528</v>
      </c>
      <c r="L18" s="7" t="n">
        <f aca="false">QUARTILE(B18:H18,1)</f>
        <v>542.055</v>
      </c>
      <c r="M18" s="7" t="n">
        <f aca="false">QUARTILE(B18:H18,2)</f>
        <v>561</v>
      </c>
      <c r="N18" s="7" t="n">
        <f aca="false">QUARTILE(B18:H18,3)</f>
        <v>595.5</v>
      </c>
      <c r="O18" s="7" t="n">
        <f aca="false">QUARTILE(B18:H18,4)</f>
        <v>982.33</v>
      </c>
      <c r="Q18" s="0" t="n">
        <v>5</v>
      </c>
      <c r="R18" s="23" t="n">
        <f aca="false">K9</f>
        <v>117.33</v>
      </c>
      <c r="S18" s="23" t="n">
        <f aca="false">L9</f>
        <v>134</v>
      </c>
      <c r="T18" s="23" t="n">
        <f aca="false">M9</f>
        <v>141.33</v>
      </c>
      <c r="U18" s="23" t="n">
        <f aca="false">N9</f>
        <v>233.665</v>
      </c>
      <c r="V18" s="23" t="n">
        <f aca="false">O9</f>
        <v>754.67</v>
      </c>
    </row>
    <row r="19" customFormat="false" ht="13.8" hidden="false" customHeight="false" outlineLevel="0" collapsed="false">
      <c r="A19" s="5" t="n">
        <f aca="false">A18+1</f>
        <v>15</v>
      </c>
      <c r="B19" s="41" t="n">
        <v>1210</v>
      </c>
      <c r="C19" s="39" t="n">
        <v>679.33</v>
      </c>
      <c r="D19" s="39" t="n">
        <v>634.78</v>
      </c>
      <c r="E19" s="39" t="n">
        <v>605.33</v>
      </c>
      <c r="F19" s="40" t="n">
        <v>629.67</v>
      </c>
      <c r="G19" s="39" t="n">
        <v>576.33</v>
      </c>
      <c r="H19" s="40" t="n">
        <v>614</v>
      </c>
      <c r="I19" s="8" t="n">
        <f aca="false">AVERAGE(B19:H19)</f>
        <v>707.062857142857</v>
      </c>
      <c r="K19" s="7" t="n">
        <f aca="false">QUARTILE(B19:H19,0)</f>
        <v>576.33</v>
      </c>
      <c r="L19" s="7" t="n">
        <f aca="false">QUARTILE(B19:H19,1)</f>
        <v>609.665</v>
      </c>
      <c r="M19" s="7" t="n">
        <f aca="false">QUARTILE(B19:H19,2)</f>
        <v>629.67</v>
      </c>
      <c r="N19" s="7" t="n">
        <f aca="false">QUARTILE(B19:H19,3)</f>
        <v>657.055</v>
      </c>
      <c r="O19" s="7" t="n">
        <f aca="false">QUARTILE(B19:H19,4)</f>
        <v>1210</v>
      </c>
      <c r="Q19" s="0" t="n">
        <v>10</v>
      </c>
      <c r="R19" s="23" t="n">
        <f aca="false">K14</f>
        <v>293.33</v>
      </c>
      <c r="S19" s="23" t="n">
        <f aca="false">L14</f>
        <v>350</v>
      </c>
      <c r="T19" s="23" t="n">
        <f aca="false">M14</f>
        <v>387</v>
      </c>
      <c r="U19" s="23" t="n">
        <f aca="false">N14</f>
        <v>408.22</v>
      </c>
      <c r="V19" s="23" t="n">
        <f aca="false">O14</f>
        <v>875.33</v>
      </c>
    </row>
    <row r="20" customFormat="false" ht="13.8" hidden="false" customHeight="false" outlineLevel="0" collapsed="false">
      <c r="A20" s="5" t="n">
        <f aca="false">A19+1</f>
        <v>16</v>
      </c>
      <c r="B20" s="41" t="n">
        <v>1130</v>
      </c>
      <c r="C20" s="39" t="n">
        <v>751</v>
      </c>
      <c r="D20" s="39" t="n">
        <v>632.33</v>
      </c>
      <c r="E20" s="39" t="n">
        <v>626.33</v>
      </c>
      <c r="F20" s="40" t="n">
        <v>653.33</v>
      </c>
      <c r="G20" s="39" t="n">
        <v>607.33</v>
      </c>
      <c r="H20" s="40" t="n">
        <v>727.67</v>
      </c>
      <c r="I20" s="8" t="n">
        <f aca="false">AVERAGE(B20:H20)</f>
        <v>732.57</v>
      </c>
      <c r="K20" s="7" t="n">
        <f aca="false">QUARTILE(B20:H20,0)</f>
        <v>607.33</v>
      </c>
      <c r="L20" s="7" t="n">
        <f aca="false">QUARTILE(B20:H20,1)</f>
        <v>629.33</v>
      </c>
      <c r="M20" s="7" t="n">
        <f aca="false">QUARTILE(B20:H20,2)</f>
        <v>653.33</v>
      </c>
      <c r="N20" s="7" t="n">
        <f aca="false">QUARTILE(B20:H20,3)</f>
        <v>739.335</v>
      </c>
      <c r="O20" s="7" t="n">
        <f aca="false">QUARTILE(B20:H20,4)</f>
        <v>1130</v>
      </c>
      <c r="Q20" s="0" t="n">
        <v>15</v>
      </c>
      <c r="R20" s="23" t="n">
        <f aca="false">K19</f>
        <v>576.33</v>
      </c>
      <c r="S20" s="23" t="n">
        <f aca="false">L19</f>
        <v>609.665</v>
      </c>
      <c r="T20" s="23" t="n">
        <f aca="false">M19</f>
        <v>629.67</v>
      </c>
      <c r="U20" s="23" t="n">
        <f aca="false">N19</f>
        <v>657.055</v>
      </c>
      <c r="V20" s="23" t="n">
        <f aca="false">O19</f>
        <v>1210</v>
      </c>
    </row>
    <row r="21" customFormat="false" ht="13.8" hidden="false" customHeight="false" outlineLevel="0" collapsed="false">
      <c r="A21" s="5" t="n">
        <f aca="false">A20+1</f>
        <v>17</v>
      </c>
      <c r="B21" s="41" t="n">
        <v>1261.33</v>
      </c>
      <c r="C21" s="39" t="n">
        <v>782.33</v>
      </c>
      <c r="D21" s="39" t="n">
        <v>686.89</v>
      </c>
      <c r="E21" s="39" t="n">
        <v>670.67</v>
      </c>
      <c r="F21" s="40" t="n">
        <v>711.67</v>
      </c>
      <c r="G21" s="39" t="n">
        <v>642.67</v>
      </c>
      <c r="H21" s="40" t="n">
        <v>784</v>
      </c>
      <c r="I21" s="8" t="n">
        <f aca="false">AVERAGE(B21:H21)</f>
        <v>791.365714285714</v>
      </c>
      <c r="K21" s="7" t="n">
        <f aca="false">QUARTILE(B21:H21,0)</f>
        <v>642.67</v>
      </c>
      <c r="L21" s="7" t="n">
        <f aca="false">QUARTILE(B21:H21,1)</f>
        <v>678.78</v>
      </c>
      <c r="M21" s="7" t="n">
        <f aca="false">QUARTILE(B21:H21,2)</f>
        <v>711.67</v>
      </c>
      <c r="N21" s="7" t="n">
        <f aca="false">QUARTILE(B21:H21,3)</f>
        <v>783.165</v>
      </c>
      <c r="O21" s="7" t="n">
        <f aca="false">QUARTILE(B21:H21,4)</f>
        <v>1261.33</v>
      </c>
      <c r="Q21" s="0" t="n">
        <v>20</v>
      </c>
      <c r="R21" s="23" t="n">
        <f aca="false">K24</f>
        <v>802.22</v>
      </c>
      <c r="S21" s="23" t="n">
        <f aca="false">L24</f>
        <v>839.5</v>
      </c>
      <c r="T21" s="23" t="n">
        <f aca="false">M24</f>
        <v>936.67</v>
      </c>
      <c r="U21" s="23" t="n">
        <f aca="false">N24</f>
        <v>966.835</v>
      </c>
      <c r="V21" s="23" t="n">
        <f aca="false">O24</f>
        <v>1443.67</v>
      </c>
    </row>
    <row r="22" customFormat="false" ht="13.8" hidden="false" customHeight="false" outlineLevel="0" collapsed="false">
      <c r="A22" s="5" t="n">
        <f aca="false">A21+1</f>
        <v>18</v>
      </c>
      <c r="B22" s="41" t="n">
        <v>1374.33</v>
      </c>
      <c r="C22" s="39" t="n">
        <v>828.67</v>
      </c>
      <c r="D22" s="39" t="n">
        <v>740.33</v>
      </c>
      <c r="E22" s="39" t="n">
        <v>760</v>
      </c>
      <c r="F22" s="40" t="n">
        <v>778.33</v>
      </c>
      <c r="G22" s="39" t="n">
        <v>676.33</v>
      </c>
      <c r="H22" s="40" t="n">
        <v>852</v>
      </c>
      <c r="I22" s="8" t="n">
        <f aca="false">AVERAGE(B22:H22)</f>
        <v>858.57</v>
      </c>
      <c r="K22" s="7" t="n">
        <f aca="false">QUARTILE(B22:H22,0)</f>
        <v>676.33</v>
      </c>
      <c r="L22" s="7" t="n">
        <f aca="false">QUARTILE(B22:H22,1)</f>
        <v>750.165</v>
      </c>
      <c r="M22" s="7" t="n">
        <f aca="false">QUARTILE(B22:H22,2)</f>
        <v>778.33</v>
      </c>
      <c r="N22" s="7" t="n">
        <f aca="false">QUARTILE(B22:H22,3)</f>
        <v>840.335</v>
      </c>
      <c r="O22" s="7" t="n">
        <f aca="false">QUARTILE(B22:H22,4)</f>
        <v>1374.33</v>
      </c>
      <c r="Q22" s="0" t="n">
        <f aca="false">Q21+5</f>
        <v>25</v>
      </c>
      <c r="R22" s="24" t="n">
        <f aca="false">K29</f>
        <v>1012.67</v>
      </c>
      <c r="S22" s="24" t="n">
        <f aca="false">L29</f>
        <v>1208</v>
      </c>
      <c r="T22" s="24" t="n">
        <f aca="false">M29</f>
        <v>1231.33</v>
      </c>
      <c r="U22" s="24" t="n">
        <f aca="false">N29</f>
        <v>1270</v>
      </c>
      <c r="V22" s="24" t="n">
        <f aca="false">O29</f>
        <v>1766.33</v>
      </c>
    </row>
    <row r="23" customFormat="false" ht="13.8" hidden="false" customHeight="false" outlineLevel="0" collapsed="false">
      <c r="A23" s="5" t="n">
        <f aca="false">A22+1</f>
        <v>19</v>
      </c>
      <c r="B23" s="41" t="n">
        <v>1395</v>
      </c>
      <c r="C23" s="39" t="n">
        <v>872</v>
      </c>
      <c r="D23" s="39" t="n">
        <v>762</v>
      </c>
      <c r="E23" s="39" t="n">
        <v>788.33</v>
      </c>
      <c r="F23" s="40" t="n">
        <v>838</v>
      </c>
      <c r="G23" s="39" t="n">
        <v>758.67</v>
      </c>
      <c r="H23" s="40" t="n">
        <v>901</v>
      </c>
      <c r="I23" s="8" t="n">
        <f aca="false">AVERAGE(B23:H23)</f>
        <v>902.142857142857</v>
      </c>
      <c r="K23" s="7" t="n">
        <f aca="false">QUARTILE(B23:H23,0)</f>
        <v>758.67</v>
      </c>
      <c r="L23" s="7" t="n">
        <f aca="false">QUARTILE(B23:H23,1)</f>
        <v>775.165</v>
      </c>
      <c r="M23" s="7" t="n">
        <f aca="false">QUARTILE(B23:H23,2)</f>
        <v>838</v>
      </c>
      <c r="N23" s="7" t="n">
        <f aca="false">QUARTILE(B23:H23,3)</f>
        <v>886.5</v>
      </c>
      <c r="O23" s="7" t="n">
        <f aca="false">QUARTILE(B23:H23,4)</f>
        <v>1395</v>
      </c>
      <c r="Q23" s="0" t="n">
        <f aca="false">Q22+5</f>
        <v>30</v>
      </c>
      <c r="R23" s="25" t="n">
        <f aca="false">K34</f>
        <v>1184.67</v>
      </c>
      <c r="S23" s="25" t="n">
        <f aca="false">L34</f>
        <v>1505</v>
      </c>
      <c r="T23" s="25" t="n">
        <f aca="false">M34</f>
        <v>1520.67</v>
      </c>
      <c r="U23" s="25" t="n">
        <f aca="false">N34</f>
        <v>1690.67</v>
      </c>
      <c r="V23" s="25" t="n">
        <f aca="false">O34</f>
        <v>1910.33</v>
      </c>
    </row>
    <row r="24" customFormat="false" ht="13.8" hidden="false" customHeight="false" outlineLevel="0" collapsed="false">
      <c r="A24" s="5" t="n">
        <f aca="false">A23+1</f>
        <v>20</v>
      </c>
      <c r="B24" s="41" t="n">
        <v>1443.67</v>
      </c>
      <c r="C24" s="39" t="n">
        <v>943</v>
      </c>
      <c r="D24" s="39" t="n">
        <v>802.22</v>
      </c>
      <c r="E24" s="39" t="n">
        <v>868</v>
      </c>
      <c r="F24" s="40" t="n">
        <v>990.67</v>
      </c>
      <c r="G24" s="39" t="n">
        <v>811</v>
      </c>
      <c r="H24" s="40" t="n">
        <v>936.67</v>
      </c>
      <c r="I24" s="8" t="n">
        <f aca="false">AVERAGE(B24:H24)</f>
        <v>970.747142857143</v>
      </c>
      <c r="K24" s="7" t="n">
        <f aca="false">QUARTILE(B24:H24,0)</f>
        <v>802.22</v>
      </c>
      <c r="L24" s="7" t="n">
        <f aca="false">QUARTILE(B24:H24,1)</f>
        <v>839.5</v>
      </c>
      <c r="M24" s="7" t="n">
        <f aca="false">QUARTILE(B24:H24,2)</f>
        <v>936.67</v>
      </c>
      <c r="N24" s="7" t="n">
        <f aca="false">QUARTILE(B24:H24,3)</f>
        <v>966.835</v>
      </c>
      <c r="O24" s="7" t="n">
        <f aca="false">QUARTILE(B24:H24,4)</f>
        <v>1443.67</v>
      </c>
      <c r="Q24" s="0" t="n">
        <f aca="false">Q23+5</f>
        <v>35</v>
      </c>
      <c r="R24" s="25" t="n">
        <f aca="false">K39</f>
        <v>1458</v>
      </c>
      <c r="S24" s="25" t="n">
        <f aca="false">L39</f>
        <v>1860.5</v>
      </c>
      <c r="T24" s="25" t="n">
        <f aca="false">M39</f>
        <v>1912</v>
      </c>
      <c r="U24" s="25" t="n">
        <f aca="false">N39</f>
        <v>2066</v>
      </c>
      <c r="V24" s="25" t="n">
        <f aca="false">O39</f>
        <v>2391.33</v>
      </c>
    </row>
    <row r="25" customFormat="false" ht="13.8" hidden="false" customHeight="false" outlineLevel="0" collapsed="false">
      <c r="A25" s="5" t="n">
        <f aca="false">A24+1</f>
        <v>21</v>
      </c>
      <c r="B25" s="41" t="n">
        <v>1533</v>
      </c>
      <c r="C25" s="42" t="n">
        <v>1010.33</v>
      </c>
      <c r="D25" s="39" t="n">
        <v>854.78</v>
      </c>
      <c r="E25" s="39" t="n">
        <v>952.33</v>
      </c>
      <c r="F25" s="40" t="n">
        <v>983.33</v>
      </c>
      <c r="G25" s="39" t="n">
        <v>853.33</v>
      </c>
      <c r="H25" s="40" t="n">
        <v>981.67</v>
      </c>
      <c r="I25" s="8" t="n">
        <f aca="false">AVERAGE(B25:H25)</f>
        <v>1024.11</v>
      </c>
      <c r="K25" s="7" t="n">
        <f aca="false">QUARTILE(B25:H25,0)</f>
        <v>853.33</v>
      </c>
      <c r="L25" s="7" t="n">
        <f aca="false">QUARTILE(B25:H25,1)</f>
        <v>903.555</v>
      </c>
      <c r="M25" s="7" t="n">
        <f aca="false">QUARTILE(B25:H25,2)</f>
        <v>981.67</v>
      </c>
      <c r="N25" s="7" t="n">
        <f aca="false">QUARTILE(B25:H25,3)</f>
        <v>996.83</v>
      </c>
      <c r="O25" s="7" t="n">
        <f aca="false">QUARTILE(B25:H25,4)</f>
        <v>1533</v>
      </c>
      <c r="Q25" s="0" t="n">
        <f aca="false">Q24+5</f>
        <v>40</v>
      </c>
      <c r="R25" s="25" t="n">
        <f aca="false">K44</f>
        <v>1703.78</v>
      </c>
      <c r="S25" s="25" t="n">
        <f aca="false">L44</f>
        <v>2273.335</v>
      </c>
      <c r="T25" s="25" t="n">
        <f aca="false">M44</f>
        <v>2288</v>
      </c>
      <c r="U25" s="25" t="n">
        <f aca="false">N44</f>
        <v>2393.835</v>
      </c>
      <c r="V25" s="25" t="n">
        <f aca="false">O44</f>
        <v>2797.67</v>
      </c>
    </row>
    <row r="26" customFormat="false" ht="13.8" hidden="false" customHeight="false" outlineLevel="0" collapsed="false">
      <c r="A26" s="5" t="n">
        <f aca="false">A25+1</f>
        <v>22</v>
      </c>
      <c r="B26" s="41" t="n">
        <v>1481.33</v>
      </c>
      <c r="C26" s="42" t="n">
        <v>1043</v>
      </c>
      <c r="D26" s="39" t="n">
        <v>848.78</v>
      </c>
      <c r="E26" s="42" t="n">
        <v>1071.67</v>
      </c>
      <c r="F26" s="43" t="n">
        <v>1022.33</v>
      </c>
      <c r="G26" s="42" t="n">
        <v>1003.67</v>
      </c>
      <c r="H26" s="43" t="n">
        <v>1022</v>
      </c>
      <c r="I26" s="8" t="n">
        <f aca="false">AVERAGE(B26:H26)</f>
        <v>1070.39714285714</v>
      </c>
      <c r="K26" s="7" t="n">
        <f aca="false">QUARTILE(B26:H26,0)</f>
        <v>848.78</v>
      </c>
      <c r="L26" s="7" t="n">
        <f aca="false">QUARTILE(B26:H26,1)</f>
        <v>1012.835</v>
      </c>
      <c r="M26" s="7" t="n">
        <f aca="false">QUARTILE(B26:H26,2)</f>
        <v>1022.33</v>
      </c>
      <c r="N26" s="7" t="n">
        <f aca="false">QUARTILE(B26:H26,3)</f>
        <v>1057.335</v>
      </c>
      <c r="O26" s="7" t="n">
        <f aca="false">QUARTILE(B26:H26,4)</f>
        <v>1481.33</v>
      </c>
      <c r="Q26" s="0" t="n">
        <f aca="false">Q25+5</f>
        <v>45</v>
      </c>
      <c r="R26" s="25" t="n">
        <f aca="false">K49</f>
        <v>1987.78</v>
      </c>
      <c r="S26" s="25" t="n">
        <f aca="false">L49</f>
        <v>2550.835</v>
      </c>
      <c r="T26" s="25" t="n">
        <f aca="false">M49</f>
        <v>2672.33</v>
      </c>
      <c r="U26" s="25" t="n">
        <f aca="false">N49</f>
        <v>2836.83</v>
      </c>
      <c r="V26" s="25" t="n">
        <f aca="false">O49</f>
        <v>3227</v>
      </c>
    </row>
    <row r="27" customFormat="false" ht="13.8" hidden="false" customHeight="false" outlineLevel="0" collapsed="false">
      <c r="A27" s="5" t="n">
        <f aca="false">A26+1</f>
        <v>23</v>
      </c>
      <c r="B27" s="41" t="n">
        <v>1555.67</v>
      </c>
      <c r="C27" s="42" t="n">
        <v>1096.67</v>
      </c>
      <c r="D27" s="39" t="n">
        <v>891.78</v>
      </c>
      <c r="E27" s="42" t="n">
        <v>1152</v>
      </c>
      <c r="F27" s="43" t="n">
        <v>1079.67</v>
      </c>
      <c r="G27" s="42" t="n">
        <v>1072.33</v>
      </c>
      <c r="H27" s="43" t="n">
        <v>1070.67</v>
      </c>
      <c r="I27" s="8" t="n">
        <f aca="false">AVERAGE(B27:H27)</f>
        <v>1131.25571428571</v>
      </c>
      <c r="K27" s="7" t="n">
        <f aca="false">QUARTILE(B27:H27,0)</f>
        <v>891.78</v>
      </c>
      <c r="L27" s="7" t="n">
        <f aca="false">QUARTILE(B27:H27,1)</f>
        <v>1071.5</v>
      </c>
      <c r="M27" s="7" t="n">
        <f aca="false">QUARTILE(B27:H27,2)</f>
        <v>1079.67</v>
      </c>
      <c r="N27" s="7" t="n">
        <f aca="false">QUARTILE(B27:H27,3)</f>
        <v>1124.335</v>
      </c>
      <c r="O27" s="7" t="n">
        <f aca="false">QUARTILE(B27:H27,4)</f>
        <v>1555.67</v>
      </c>
      <c r="Q27" s="0" t="n">
        <f aca="false">Q26+5</f>
        <v>50</v>
      </c>
      <c r="R27" s="26" t="n">
        <f aca="false">K54</f>
        <v>2310.67</v>
      </c>
      <c r="S27" s="26" t="n">
        <f aca="false">L54</f>
        <v>2986.335</v>
      </c>
      <c r="T27" s="26" t="n">
        <f aca="false">M54</f>
        <v>3164.33</v>
      </c>
      <c r="U27" s="26" t="n">
        <f aca="false">N54</f>
        <v>3242.83</v>
      </c>
      <c r="V27" s="26" t="n">
        <f aca="false">O54</f>
        <v>3645.67</v>
      </c>
    </row>
    <row r="28" customFormat="false" ht="15.75" hidden="false" customHeight="false" outlineLevel="0" collapsed="false">
      <c r="A28" s="5" t="n">
        <f aca="false">A27+1</f>
        <v>24</v>
      </c>
      <c r="B28" s="41" t="n">
        <v>1712</v>
      </c>
      <c r="C28" s="42" t="n">
        <v>1141.67</v>
      </c>
      <c r="D28" s="39" t="n">
        <v>959.22</v>
      </c>
      <c r="E28" s="42" t="n">
        <v>1213.67</v>
      </c>
      <c r="F28" s="43" t="n">
        <v>1184.67</v>
      </c>
      <c r="G28" s="42" t="n">
        <v>1151.33</v>
      </c>
      <c r="H28" s="43" t="n">
        <v>1123</v>
      </c>
      <c r="I28" s="8" t="n">
        <f aca="false">AVERAGE(B28:H28)</f>
        <v>1212.22285714286</v>
      </c>
      <c r="K28" s="7" t="n">
        <f aca="false">QUARTILE(B28:H28,0)</f>
        <v>959.22</v>
      </c>
      <c r="L28" s="7" t="n">
        <f aca="false">QUARTILE(B28:H28,1)</f>
        <v>1132.335</v>
      </c>
      <c r="M28" s="7" t="n">
        <f aca="false">QUARTILE(B28:H28,2)</f>
        <v>1151.33</v>
      </c>
      <c r="N28" s="7" t="n">
        <f aca="false">QUARTILE(B28:H28,3)</f>
        <v>1199.17</v>
      </c>
      <c r="O28" s="7" t="n">
        <f aca="false">QUARTILE(B28:H28,4)</f>
        <v>1712</v>
      </c>
    </row>
    <row r="29" customFormat="false" ht="15.75" hidden="false" customHeight="false" outlineLevel="0" collapsed="false">
      <c r="A29" s="5" t="n">
        <f aca="false">A28+1</f>
        <v>25</v>
      </c>
      <c r="B29" s="41" t="n">
        <v>1766.33</v>
      </c>
      <c r="C29" s="42" t="n">
        <v>1246.67</v>
      </c>
      <c r="D29" s="42" t="n">
        <v>1012.67</v>
      </c>
      <c r="E29" s="42" t="n">
        <v>1293.33</v>
      </c>
      <c r="F29" s="43" t="n">
        <v>1228.67</v>
      </c>
      <c r="G29" s="42" t="n">
        <v>1231.33</v>
      </c>
      <c r="H29" s="43" t="n">
        <v>1187.33</v>
      </c>
      <c r="I29" s="8" t="n">
        <f aca="false">AVERAGE(B29:H29)</f>
        <v>1280.90428571429</v>
      </c>
      <c r="K29" s="7" t="n">
        <f aca="false">QUARTILE(B29:H29,0)</f>
        <v>1012.67</v>
      </c>
      <c r="L29" s="7" t="n">
        <f aca="false">QUARTILE(B29:H29,1)</f>
        <v>1208</v>
      </c>
      <c r="M29" s="7" t="n">
        <f aca="false">QUARTILE(B29:H29,2)</f>
        <v>1231.33</v>
      </c>
      <c r="N29" s="7" t="n">
        <f aca="false">QUARTILE(B29:H29,3)</f>
        <v>1270</v>
      </c>
      <c r="O29" s="7" t="n">
        <f aca="false">QUARTILE(B29:H29,4)</f>
        <v>1766.33</v>
      </c>
    </row>
    <row r="30" customFormat="false" ht="15.75" hidden="false" customHeight="false" outlineLevel="0" collapsed="false">
      <c r="A30" s="5" t="n">
        <f aca="false">A29+1</f>
        <v>26</v>
      </c>
      <c r="B30" s="41" t="n">
        <v>1813.33</v>
      </c>
      <c r="C30" s="42" t="n">
        <v>1327</v>
      </c>
      <c r="D30" s="42" t="n">
        <v>1055.44</v>
      </c>
      <c r="E30" s="42" t="n">
        <v>1363.67</v>
      </c>
      <c r="F30" s="43" t="n">
        <v>1302.67</v>
      </c>
      <c r="G30" s="42" t="n">
        <v>1272.33</v>
      </c>
      <c r="H30" s="43" t="n">
        <v>1241</v>
      </c>
      <c r="I30" s="8" t="n">
        <f aca="false">AVERAGE(B30:H30)</f>
        <v>1339.34857142857</v>
      </c>
      <c r="K30" s="7" t="n">
        <f aca="false">QUARTILE(B30:H30,0)</f>
        <v>1055.44</v>
      </c>
      <c r="L30" s="7" t="n">
        <f aca="false">QUARTILE(B30:H30,1)</f>
        <v>1256.665</v>
      </c>
      <c r="M30" s="7" t="n">
        <f aca="false">QUARTILE(B30:H30,2)</f>
        <v>1302.67</v>
      </c>
      <c r="N30" s="7" t="n">
        <f aca="false">QUARTILE(B30:H30,3)</f>
        <v>1345.335</v>
      </c>
      <c r="O30" s="7" t="n">
        <f aca="false">QUARTILE(B30:H30,4)</f>
        <v>1813.33</v>
      </c>
    </row>
    <row r="31" customFormat="false" ht="15.75" hidden="false" customHeight="false" outlineLevel="0" collapsed="false">
      <c r="A31" s="5" t="n">
        <f aca="false">A30+1</f>
        <v>27</v>
      </c>
      <c r="B31" s="41" t="n">
        <v>1794</v>
      </c>
      <c r="C31" s="42" t="n">
        <v>1377.67</v>
      </c>
      <c r="D31" s="42" t="n">
        <v>1066.22</v>
      </c>
      <c r="E31" s="42" t="n">
        <v>1477</v>
      </c>
      <c r="F31" s="43" t="n">
        <v>1341.33</v>
      </c>
      <c r="G31" s="42" t="n">
        <v>1325.33</v>
      </c>
      <c r="H31" s="43" t="n">
        <v>1310.33</v>
      </c>
      <c r="I31" s="8" t="n">
        <f aca="false">AVERAGE(B31:H31)</f>
        <v>1384.55428571429</v>
      </c>
      <c r="K31" s="7" t="n">
        <f aca="false">QUARTILE(B31:H31,0)</f>
        <v>1066.22</v>
      </c>
      <c r="L31" s="7" t="n">
        <f aca="false">QUARTILE(B31:H31,1)</f>
        <v>1317.83</v>
      </c>
      <c r="M31" s="7" t="n">
        <f aca="false">QUARTILE(B31:H31,2)</f>
        <v>1341.33</v>
      </c>
      <c r="N31" s="7" t="n">
        <f aca="false">QUARTILE(B31:H31,3)</f>
        <v>1427.335</v>
      </c>
      <c r="O31" s="7" t="n">
        <f aca="false">QUARTILE(B31:H31,4)</f>
        <v>1794</v>
      </c>
    </row>
    <row r="32" customFormat="false" ht="15.75" hidden="false" customHeight="false" outlineLevel="0" collapsed="false">
      <c r="A32" s="5" t="n">
        <f aca="false">A31+1</f>
        <v>28</v>
      </c>
      <c r="B32" s="41" t="n">
        <v>1953.33</v>
      </c>
      <c r="C32" s="42" t="n">
        <v>1506.33</v>
      </c>
      <c r="D32" s="42" t="n">
        <v>1162.55</v>
      </c>
      <c r="E32" s="42" t="n">
        <v>1595.67</v>
      </c>
      <c r="F32" s="43" t="n">
        <v>1392.33</v>
      </c>
      <c r="G32" s="42" t="n">
        <v>1367</v>
      </c>
      <c r="H32" s="43" t="n">
        <v>1377.33</v>
      </c>
      <c r="I32" s="8" t="n">
        <f aca="false">AVERAGE(B32:H32)</f>
        <v>1479.22</v>
      </c>
      <c r="K32" s="7" t="n">
        <f aca="false">QUARTILE(B32:H32,0)</f>
        <v>1162.55</v>
      </c>
      <c r="L32" s="7" t="n">
        <f aca="false">QUARTILE(B32:H32,1)</f>
        <v>1372.165</v>
      </c>
      <c r="M32" s="7" t="n">
        <f aca="false">QUARTILE(B32:H32,2)</f>
        <v>1392.33</v>
      </c>
      <c r="N32" s="7" t="n">
        <f aca="false">QUARTILE(B32:H32,3)</f>
        <v>1551</v>
      </c>
      <c r="O32" s="7" t="n">
        <f aca="false">QUARTILE(B32:H32,4)</f>
        <v>1953.33</v>
      </c>
    </row>
    <row r="33" customFormat="false" ht="15.75" hidden="false" customHeight="false" outlineLevel="0" collapsed="false">
      <c r="A33" s="5" t="n">
        <f aca="false">A32+1</f>
        <v>29</v>
      </c>
      <c r="B33" s="41" t="n">
        <v>1863</v>
      </c>
      <c r="C33" s="42" t="n">
        <v>1562</v>
      </c>
      <c r="D33" s="42" t="n">
        <v>1151.33</v>
      </c>
      <c r="E33" s="42" t="n">
        <v>1685</v>
      </c>
      <c r="F33" s="43" t="n">
        <v>1437</v>
      </c>
      <c r="G33" s="42" t="n">
        <v>1429.67</v>
      </c>
      <c r="H33" s="43" t="n">
        <v>1451.33</v>
      </c>
      <c r="I33" s="8" t="n">
        <f aca="false">AVERAGE(B33:H33)</f>
        <v>1511.33285714286</v>
      </c>
      <c r="K33" s="7" t="n">
        <f aca="false">QUARTILE(B33:H33,0)</f>
        <v>1151.33</v>
      </c>
      <c r="L33" s="7" t="n">
        <f aca="false">QUARTILE(B33:H33,1)</f>
        <v>1433.335</v>
      </c>
      <c r="M33" s="7" t="n">
        <f aca="false">QUARTILE(B33:H33,2)</f>
        <v>1451.33</v>
      </c>
      <c r="N33" s="7" t="n">
        <f aca="false">QUARTILE(B33:H33,3)</f>
        <v>1623.5</v>
      </c>
      <c r="O33" s="7" t="n">
        <f aca="false">QUARTILE(B33:H33,4)</f>
        <v>1863</v>
      </c>
    </row>
    <row r="34" customFormat="false" ht="15.75" hidden="false" customHeight="false" outlineLevel="0" collapsed="false">
      <c r="A34" s="5" t="n">
        <f aca="false">A33+1</f>
        <v>30</v>
      </c>
      <c r="B34" s="41" t="n">
        <v>1910.33</v>
      </c>
      <c r="C34" s="42" t="n">
        <v>1613.67</v>
      </c>
      <c r="D34" s="42" t="n">
        <v>1184.67</v>
      </c>
      <c r="E34" s="42" t="n">
        <v>1767.67</v>
      </c>
      <c r="F34" s="43" t="n">
        <v>1491</v>
      </c>
      <c r="G34" s="42" t="n">
        <v>1520.67</v>
      </c>
      <c r="H34" s="43" t="n">
        <v>1519</v>
      </c>
      <c r="I34" s="8" t="n">
        <f aca="false">AVERAGE(B34:H34)</f>
        <v>1572.43</v>
      </c>
      <c r="K34" s="7" t="n">
        <f aca="false">QUARTILE(B34:H34,0)</f>
        <v>1184.67</v>
      </c>
      <c r="L34" s="7" t="n">
        <f aca="false">QUARTILE(B34:H34,1)</f>
        <v>1505</v>
      </c>
      <c r="M34" s="7" t="n">
        <f aca="false">QUARTILE(B34:H34,2)</f>
        <v>1520.67</v>
      </c>
      <c r="N34" s="7" t="n">
        <f aca="false">QUARTILE(B34:H34,3)</f>
        <v>1690.67</v>
      </c>
      <c r="O34" s="7" t="n">
        <f aca="false">QUARTILE(B34:H34,4)</f>
        <v>1910.33</v>
      </c>
    </row>
    <row r="35" customFormat="false" ht="15.75" hidden="false" customHeight="false" outlineLevel="0" collapsed="false">
      <c r="A35" s="5" t="n">
        <f aca="false">A34+1</f>
        <v>31</v>
      </c>
      <c r="B35" s="41" t="n">
        <v>2016.33</v>
      </c>
      <c r="C35" s="42" t="n">
        <v>1685.67</v>
      </c>
      <c r="D35" s="42" t="n">
        <v>1244.33</v>
      </c>
      <c r="E35" s="42" t="n">
        <v>1911.33</v>
      </c>
      <c r="F35" s="43" t="n">
        <v>1551.33</v>
      </c>
      <c r="G35" s="42" t="n">
        <v>1557.33</v>
      </c>
      <c r="H35" s="43" t="n">
        <v>1615.67</v>
      </c>
      <c r="I35" s="8" t="n">
        <f aca="false">AVERAGE(B35:H35)</f>
        <v>1654.57</v>
      </c>
      <c r="K35" s="7" t="n">
        <f aca="false">QUARTILE(B35:H35,0)</f>
        <v>1244.33</v>
      </c>
      <c r="L35" s="7" t="n">
        <f aca="false">QUARTILE(B35:H35,1)</f>
        <v>1554.33</v>
      </c>
      <c r="M35" s="7" t="n">
        <f aca="false">QUARTILE(B35:H35,2)</f>
        <v>1615.67</v>
      </c>
      <c r="N35" s="7" t="n">
        <f aca="false">QUARTILE(B35:H35,3)</f>
        <v>1798.5</v>
      </c>
      <c r="O35" s="7" t="n">
        <f aca="false">QUARTILE(B35:H35,4)</f>
        <v>2016.33</v>
      </c>
    </row>
    <row r="36" customFormat="false" ht="15.75" hidden="false" customHeight="false" outlineLevel="0" collapsed="false">
      <c r="A36" s="5" t="n">
        <f aca="false">A35+1</f>
        <v>32</v>
      </c>
      <c r="B36" s="41" t="n">
        <v>2096</v>
      </c>
      <c r="C36" s="42" t="n">
        <v>1748.67</v>
      </c>
      <c r="D36" s="42" t="n">
        <v>1292.22</v>
      </c>
      <c r="E36" s="42" t="n">
        <v>1947.67</v>
      </c>
      <c r="F36" s="43" t="n">
        <v>1649.67</v>
      </c>
      <c r="G36" s="42" t="n">
        <v>1628</v>
      </c>
      <c r="H36" s="43" t="n">
        <v>1660</v>
      </c>
      <c r="I36" s="8" t="n">
        <f aca="false">AVERAGE(B36:H36)</f>
        <v>1717.46142857143</v>
      </c>
      <c r="K36" s="7" t="n">
        <f aca="false">QUARTILE(B36:H36,0)</f>
        <v>1292.22</v>
      </c>
      <c r="L36" s="7" t="n">
        <f aca="false">QUARTILE(B36:H36,1)</f>
        <v>1638.835</v>
      </c>
      <c r="M36" s="7" t="n">
        <f aca="false">QUARTILE(B36:H36,2)</f>
        <v>1660</v>
      </c>
      <c r="N36" s="7" t="n">
        <f aca="false">QUARTILE(B36:H36,3)</f>
        <v>1848.17</v>
      </c>
      <c r="O36" s="7" t="n">
        <f aca="false">QUARTILE(B36:H36,4)</f>
        <v>2096</v>
      </c>
    </row>
    <row r="37" customFormat="false" ht="15.75" hidden="false" customHeight="false" outlineLevel="0" collapsed="false">
      <c r="A37" s="5" t="n">
        <f aca="false">A36+1</f>
        <v>33</v>
      </c>
      <c r="B37" s="41" t="n">
        <v>2167.33</v>
      </c>
      <c r="C37" s="42" t="n">
        <v>1807.67</v>
      </c>
      <c r="D37" s="42" t="n">
        <v>1336</v>
      </c>
      <c r="E37" s="42" t="n">
        <v>1997.67</v>
      </c>
      <c r="F37" s="43" t="n">
        <v>1706.67</v>
      </c>
      <c r="G37" s="42" t="n">
        <v>1744.33</v>
      </c>
      <c r="H37" s="43" t="n">
        <v>1716.67</v>
      </c>
      <c r="I37" s="8" t="n">
        <f aca="false">AVERAGE(B37:H37)</f>
        <v>1782.33428571429</v>
      </c>
      <c r="K37" s="7" t="n">
        <f aca="false">QUARTILE(B37:H37,0)</f>
        <v>1336</v>
      </c>
      <c r="L37" s="7" t="n">
        <f aca="false">QUARTILE(B37:H37,1)</f>
        <v>1711.67</v>
      </c>
      <c r="M37" s="7" t="n">
        <f aca="false">QUARTILE(B37:H37,2)</f>
        <v>1744.33</v>
      </c>
      <c r="N37" s="7" t="n">
        <f aca="false">QUARTILE(B37:H37,3)</f>
        <v>1902.67</v>
      </c>
      <c r="O37" s="7" t="n">
        <f aca="false">QUARTILE(B37:H37,4)</f>
        <v>2167.33</v>
      </c>
    </row>
    <row r="38" customFormat="false" ht="15.75" hidden="false" customHeight="false" outlineLevel="0" collapsed="false">
      <c r="A38" s="5" t="n">
        <f aca="false">A37+1</f>
        <v>34</v>
      </c>
      <c r="B38" s="41" t="n">
        <v>2274.67</v>
      </c>
      <c r="C38" s="42" t="n">
        <v>1895</v>
      </c>
      <c r="D38" s="42" t="n">
        <v>1401.22</v>
      </c>
      <c r="E38" s="42" t="n">
        <v>2085</v>
      </c>
      <c r="F38" s="43" t="n">
        <v>1824</v>
      </c>
      <c r="G38" s="42" t="n">
        <v>1788.33</v>
      </c>
      <c r="H38" s="43" t="n">
        <v>1811.33</v>
      </c>
      <c r="I38" s="8" t="n">
        <f aca="false">AVERAGE(B38:H38)</f>
        <v>1868.50714285714</v>
      </c>
      <c r="K38" s="7" t="n">
        <f aca="false">QUARTILE(B38:H38,0)</f>
        <v>1401.22</v>
      </c>
      <c r="L38" s="7" t="n">
        <f aca="false">QUARTILE(B38:H38,1)</f>
        <v>1799.83</v>
      </c>
      <c r="M38" s="7" t="n">
        <f aca="false">QUARTILE(B38:H38,2)</f>
        <v>1824</v>
      </c>
      <c r="N38" s="7" t="n">
        <f aca="false">QUARTILE(B38:H38,3)</f>
        <v>1990</v>
      </c>
      <c r="O38" s="7" t="n">
        <f aca="false">QUARTILE(B38:H38,4)</f>
        <v>2274.67</v>
      </c>
    </row>
    <row r="39" customFormat="false" ht="15.75" hidden="false" customHeight="false" outlineLevel="0" collapsed="false">
      <c r="A39" s="5" t="n">
        <f aca="false">A38+1</f>
        <v>35</v>
      </c>
      <c r="B39" s="41" t="n">
        <v>2391.33</v>
      </c>
      <c r="C39" s="42" t="n">
        <v>1947.67</v>
      </c>
      <c r="D39" s="42" t="n">
        <v>1458</v>
      </c>
      <c r="E39" s="42" t="n">
        <v>2184.33</v>
      </c>
      <c r="F39" s="43" t="n">
        <v>1912</v>
      </c>
      <c r="G39" s="42" t="n">
        <v>1844</v>
      </c>
      <c r="H39" s="43" t="n">
        <v>1877</v>
      </c>
      <c r="I39" s="8" t="n">
        <f aca="false">AVERAGE(B39:H39)</f>
        <v>1944.90428571429</v>
      </c>
      <c r="K39" s="7" t="n">
        <f aca="false">QUARTILE(B39:H39,0)</f>
        <v>1458</v>
      </c>
      <c r="L39" s="7" t="n">
        <f aca="false">QUARTILE(B39:H39,1)</f>
        <v>1860.5</v>
      </c>
      <c r="M39" s="7" t="n">
        <f aca="false">QUARTILE(B39:H39,2)</f>
        <v>1912</v>
      </c>
      <c r="N39" s="7" t="n">
        <f aca="false">QUARTILE(B39:H39,3)</f>
        <v>2066</v>
      </c>
      <c r="O39" s="7" t="n">
        <f aca="false">QUARTILE(B39:H39,4)</f>
        <v>2391.33</v>
      </c>
    </row>
    <row r="40" customFormat="false" ht="15.75" hidden="false" customHeight="false" outlineLevel="0" collapsed="false">
      <c r="A40" s="5" t="n">
        <f aca="false">A39+1</f>
        <v>36</v>
      </c>
      <c r="B40" s="41" t="n">
        <v>2543</v>
      </c>
      <c r="C40" s="42" t="n">
        <v>2034.67</v>
      </c>
      <c r="D40" s="42" t="n">
        <v>1537.89</v>
      </c>
      <c r="E40" s="42" t="n">
        <v>2258.33</v>
      </c>
      <c r="F40" s="43" t="n">
        <v>2021</v>
      </c>
      <c r="G40" s="42" t="n">
        <v>1948</v>
      </c>
      <c r="H40" s="43" t="n">
        <v>1942</v>
      </c>
      <c r="I40" s="8" t="n">
        <f aca="false">AVERAGE(B40:H40)</f>
        <v>2040.69857142857</v>
      </c>
      <c r="K40" s="7" t="n">
        <f aca="false">QUARTILE(B40:H40,0)</f>
        <v>1537.89</v>
      </c>
      <c r="L40" s="7" t="n">
        <f aca="false">QUARTILE(B40:H40,1)</f>
        <v>1945</v>
      </c>
      <c r="M40" s="7" t="n">
        <f aca="false">QUARTILE(B40:H40,2)</f>
        <v>2021</v>
      </c>
      <c r="N40" s="7" t="n">
        <f aca="false">QUARTILE(B40:H40,3)</f>
        <v>2146.5</v>
      </c>
      <c r="O40" s="7" t="n">
        <f aca="false">QUARTILE(B40:H40,4)</f>
        <v>2543</v>
      </c>
    </row>
    <row r="41" customFormat="false" ht="15.75" hidden="false" customHeight="false" outlineLevel="0" collapsed="false">
      <c r="A41" s="5" t="n">
        <f aca="false">A40+1</f>
        <v>37</v>
      </c>
      <c r="B41" s="41" t="n">
        <v>2602</v>
      </c>
      <c r="C41" s="42" t="n">
        <v>2115.33</v>
      </c>
      <c r="D41" s="42" t="n">
        <v>1584.78</v>
      </c>
      <c r="E41" s="42" t="n">
        <v>2322.33</v>
      </c>
      <c r="F41" s="43" t="n">
        <v>2115.67</v>
      </c>
      <c r="G41" s="42" t="n">
        <v>2065.67</v>
      </c>
      <c r="H41" s="43" t="n">
        <v>2035</v>
      </c>
      <c r="I41" s="8" t="n">
        <f aca="false">AVERAGE(B41:H41)</f>
        <v>2120.11142857143</v>
      </c>
      <c r="K41" s="7" t="n">
        <f aca="false">QUARTILE(B41:H41,0)</f>
        <v>1584.78</v>
      </c>
      <c r="L41" s="7" t="n">
        <f aca="false">QUARTILE(B41:H41,1)</f>
        <v>2050.335</v>
      </c>
      <c r="M41" s="7" t="n">
        <f aca="false">QUARTILE(B41:H41,2)</f>
        <v>2115.33</v>
      </c>
      <c r="N41" s="7" t="n">
        <f aca="false">QUARTILE(B41:H41,3)</f>
        <v>2219</v>
      </c>
      <c r="O41" s="7" t="n">
        <f aca="false">QUARTILE(B41:H41,4)</f>
        <v>2602</v>
      </c>
    </row>
    <row r="42" customFormat="false" ht="15.75" hidden="false" customHeight="false" outlineLevel="0" collapsed="false">
      <c r="A42" s="5" t="n">
        <f aca="false">A41+1</f>
        <v>38</v>
      </c>
      <c r="B42" s="41" t="n">
        <v>2619.33</v>
      </c>
      <c r="C42" s="42" t="n">
        <v>2213</v>
      </c>
      <c r="D42" s="42" t="n">
        <v>1623.44</v>
      </c>
      <c r="E42" s="42" t="n">
        <v>2372.67</v>
      </c>
      <c r="F42" s="43" t="n">
        <v>2196.33</v>
      </c>
      <c r="G42" s="42" t="n">
        <v>2150</v>
      </c>
      <c r="H42" s="43" t="n">
        <v>2091.33</v>
      </c>
      <c r="I42" s="8" t="n">
        <f aca="false">AVERAGE(B42:H42)</f>
        <v>2180.87142857143</v>
      </c>
      <c r="K42" s="7" t="n">
        <f aca="false">QUARTILE(B42:H42,0)</f>
        <v>1623.44</v>
      </c>
      <c r="L42" s="7" t="n">
        <f aca="false">QUARTILE(B42:H42,1)</f>
        <v>2120.665</v>
      </c>
      <c r="M42" s="7" t="n">
        <f aca="false">QUARTILE(B42:H42,2)</f>
        <v>2196.33</v>
      </c>
      <c r="N42" s="7" t="n">
        <f aca="false">QUARTILE(B42:H42,3)</f>
        <v>2292.835</v>
      </c>
      <c r="O42" s="7" t="n">
        <f aca="false">QUARTILE(B42:H42,4)</f>
        <v>2619.33</v>
      </c>
    </row>
    <row r="43" customFormat="false" ht="15.75" hidden="false" customHeight="false" outlineLevel="0" collapsed="false">
      <c r="A43" s="5" t="n">
        <f aca="false">A42+1</f>
        <v>39</v>
      </c>
      <c r="B43" s="41" t="n">
        <v>2709.33</v>
      </c>
      <c r="C43" s="42" t="n">
        <v>2207.67</v>
      </c>
      <c r="D43" s="42" t="n">
        <v>1652</v>
      </c>
      <c r="E43" s="42" t="n">
        <v>2409.67</v>
      </c>
      <c r="F43" s="43" t="n">
        <v>2246.33</v>
      </c>
      <c r="G43" s="42" t="n">
        <v>2213</v>
      </c>
      <c r="H43" s="43" t="n">
        <v>2246.67</v>
      </c>
      <c r="I43" s="8" t="n">
        <f aca="false">AVERAGE(B43:H43)</f>
        <v>2240.66714285714</v>
      </c>
      <c r="K43" s="7" t="n">
        <f aca="false">QUARTILE(B43:H43,0)</f>
        <v>1652</v>
      </c>
      <c r="L43" s="7" t="n">
        <f aca="false">QUARTILE(B43:H43,1)</f>
        <v>2210.335</v>
      </c>
      <c r="M43" s="7" t="n">
        <f aca="false">QUARTILE(B43:H43,2)</f>
        <v>2246.33</v>
      </c>
      <c r="N43" s="7" t="n">
        <f aca="false">QUARTILE(B43:H43,3)</f>
        <v>2328.17</v>
      </c>
      <c r="O43" s="7" t="n">
        <f aca="false">QUARTILE(B43:H43,4)</f>
        <v>2709.33</v>
      </c>
    </row>
    <row r="44" customFormat="false" ht="15.75" hidden="false" customHeight="false" outlineLevel="0" collapsed="false">
      <c r="A44" s="5" t="n">
        <f aca="false">A43+1</f>
        <v>40</v>
      </c>
      <c r="B44" s="41" t="n">
        <v>2797.67</v>
      </c>
      <c r="C44" s="42" t="n">
        <v>2273.67</v>
      </c>
      <c r="D44" s="42" t="n">
        <v>1703.78</v>
      </c>
      <c r="E44" s="42" t="n">
        <v>2464.67</v>
      </c>
      <c r="F44" s="43" t="n">
        <v>2323</v>
      </c>
      <c r="G44" s="42" t="n">
        <v>2273</v>
      </c>
      <c r="H44" s="43" t="n">
        <v>2288</v>
      </c>
      <c r="I44" s="8" t="n">
        <f aca="false">AVERAGE(B44:H44)</f>
        <v>2303.39857142857</v>
      </c>
      <c r="K44" s="7" t="n">
        <f aca="false">QUARTILE(B44:H44,0)</f>
        <v>1703.78</v>
      </c>
      <c r="L44" s="7" t="n">
        <f aca="false">QUARTILE(B44:H44,1)</f>
        <v>2273.335</v>
      </c>
      <c r="M44" s="7" t="n">
        <f aca="false">QUARTILE(B44:H44,2)</f>
        <v>2288</v>
      </c>
      <c r="N44" s="7" t="n">
        <f aca="false">QUARTILE(B44:H44,3)</f>
        <v>2393.835</v>
      </c>
      <c r="O44" s="7" t="n">
        <f aca="false">QUARTILE(B44:H44,4)</f>
        <v>2797.67</v>
      </c>
    </row>
    <row r="45" customFormat="false" ht="15.75" hidden="false" customHeight="false" outlineLevel="0" collapsed="false">
      <c r="A45" s="5" t="n">
        <f aca="false">A44+1</f>
        <v>41</v>
      </c>
      <c r="B45" s="41" t="n">
        <v>2906.33</v>
      </c>
      <c r="C45" s="42" t="n">
        <v>2343</v>
      </c>
      <c r="D45" s="42" t="n">
        <v>1763.44</v>
      </c>
      <c r="E45" s="42" t="n">
        <v>2534.67</v>
      </c>
      <c r="F45" s="43" t="n">
        <v>2421.67</v>
      </c>
      <c r="G45" s="42" t="n">
        <v>2334</v>
      </c>
      <c r="H45" s="43" t="n">
        <v>2317.67</v>
      </c>
      <c r="I45" s="8" t="n">
        <f aca="false">AVERAGE(B45:H45)</f>
        <v>2374.39714285714</v>
      </c>
      <c r="K45" s="7" t="n">
        <f aca="false">QUARTILE(B45:H45,0)</f>
        <v>1763.44</v>
      </c>
      <c r="L45" s="7" t="n">
        <f aca="false">QUARTILE(B45:H45,1)</f>
        <v>2325.835</v>
      </c>
      <c r="M45" s="7" t="n">
        <f aca="false">QUARTILE(B45:H45,2)</f>
        <v>2343</v>
      </c>
      <c r="N45" s="7" t="n">
        <f aca="false">QUARTILE(B45:H45,3)</f>
        <v>2478.17</v>
      </c>
      <c r="O45" s="7" t="n">
        <f aca="false">QUARTILE(B45:H45,4)</f>
        <v>2906.33</v>
      </c>
    </row>
    <row r="46" customFormat="false" ht="15.75" hidden="false" customHeight="false" outlineLevel="0" collapsed="false">
      <c r="A46" s="5" t="n">
        <f aca="false">A45+1</f>
        <v>42</v>
      </c>
      <c r="B46" s="41" t="n">
        <v>2946</v>
      </c>
      <c r="C46" s="42" t="n">
        <v>2550</v>
      </c>
      <c r="D46" s="42" t="n">
        <v>1846</v>
      </c>
      <c r="E46" s="42" t="n">
        <v>2692.33</v>
      </c>
      <c r="F46" s="43" t="n">
        <v>2485</v>
      </c>
      <c r="G46" s="42" t="n">
        <v>2437</v>
      </c>
      <c r="H46" s="43" t="n">
        <v>2246.33</v>
      </c>
      <c r="I46" s="8" t="n">
        <f aca="false">AVERAGE(B46:H46)</f>
        <v>2457.52285714286</v>
      </c>
      <c r="K46" s="7" t="n">
        <f aca="false">QUARTILE(B46:H46,0)</f>
        <v>1846</v>
      </c>
      <c r="L46" s="7" t="n">
        <f aca="false">QUARTILE(B46:H46,1)</f>
        <v>2341.665</v>
      </c>
      <c r="M46" s="7" t="n">
        <f aca="false">QUARTILE(B46:H46,2)</f>
        <v>2485</v>
      </c>
      <c r="N46" s="7" t="n">
        <f aca="false">QUARTILE(B46:H46,3)</f>
        <v>2621.165</v>
      </c>
      <c r="O46" s="7" t="n">
        <f aca="false">QUARTILE(B46:H46,4)</f>
        <v>2946</v>
      </c>
    </row>
    <row r="47" customFormat="false" ht="15.75" hidden="false" customHeight="false" outlineLevel="0" collapsed="false">
      <c r="A47" s="5" t="n">
        <f aca="false">A46+1</f>
        <v>43</v>
      </c>
      <c r="B47" s="41" t="n">
        <v>3053</v>
      </c>
      <c r="C47" s="42" t="n">
        <v>2437.33</v>
      </c>
      <c r="D47" s="42" t="n">
        <v>1844.44</v>
      </c>
      <c r="E47" s="42" t="n">
        <v>2727</v>
      </c>
      <c r="F47" s="43" t="n">
        <v>2551.33</v>
      </c>
      <c r="G47" s="42" t="n">
        <v>2583</v>
      </c>
      <c r="H47" s="43" t="n">
        <v>2314.33</v>
      </c>
      <c r="I47" s="8" t="n">
        <f aca="false">AVERAGE(B47:H47)</f>
        <v>2501.49</v>
      </c>
      <c r="K47" s="7" t="n">
        <f aca="false">QUARTILE(B47:H47,0)</f>
        <v>1844.44</v>
      </c>
      <c r="L47" s="7" t="n">
        <f aca="false">QUARTILE(B47:H47,1)</f>
        <v>2375.83</v>
      </c>
      <c r="M47" s="7" t="n">
        <f aca="false">QUARTILE(B47:H47,2)</f>
        <v>2551.33</v>
      </c>
      <c r="N47" s="7" t="n">
        <f aca="false">QUARTILE(B47:H47,3)</f>
        <v>2655</v>
      </c>
      <c r="O47" s="7" t="n">
        <f aca="false">QUARTILE(B47:H47,4)</f>
        <v>3053</v>
      </c>
    </row>
    <row r="48" customFormat="false" ht="15.75" hidden="false" customHeight="false" outlineLevel="0" collapsed="false">
      <c r="A48" s="5" t="n">
        <f aca="false">A47+1</f>
        <v>44</v>
      </c>
      <c r="B48" s="41" t="n">
        <v>3125.67</v>
      </c>
      <c r="C48" s="42" t="n">
        <v>2524.33</v>
      </c>
      <c r="D48" s="42" t="n">
        <v>1898</v>
      </c>
      <c r="E48" s="42" t="n">
        <v>2799.67</v>
      </c>
      <c r="F48" s="43" t="n">
        <v>2587</v>
      </c>
      <c r="G48" s="42" t="n">
        <v>3008.33</v>
      </c>
      <c r="H48" s="43" t="n">
        <v>2412.33</v>
      </c>
      <c r="I48" s="8" t="n">
        <f aca="false">AVERAGE(B48:H48)</f>
        <v>2622.19</v>
      </c>
      <c r="K48" s="7" t="n">
        <f aca="false">QUARTILE(B48:H48,0)</f>
        <v>1898</v>
      </c>
      <c r="L48" s="7" t="n">
        <f aca="false">QUARTILE(B48:H48,1)</f>
        <v>2468.33</v>
      </c>
      <c r="M48" s="7" t="n">
        <f aca="false">QUARTILE(B48:H48,2)</f>
        <v>2587</v>
      </c>
      <c r="N48" s="7" t="n">
        <f aca="false">QUARTILE(B48:H48,3)</f>
        <v>2904</v>
      </c>
      <c r="O48" s="7" t="n">
        <f aca="false">QUARTILE(B48:H48,4)</f>
        <v>3125.67</v>
      </c>
    </row>
    <row r="49" customFormat="false" ht="15.75" hidden="false" customHeight="false" outlineLevel="0" collapsed="false">
      <c r="A49" s="5" t="n">
        <f aca="false">A48+1</f>
        <v>45</v>
      </c>
      <c r="B49" s="41" t="n">
        <v>3227</v>
      </c>
      <c r="C49" s="42" t="n">
        <v>2691.33</v>
      </c>
      <c r="D49" s="42" t="n">
        <v>1987.78</v>
      </c>
      <c r="E49" s="42" t="n">
        <v>2885.33</v>
      </c>
      <c r="F49" s="43" t="n">
        <v>2653.33</v>
      </c>
      <c r="G49" s="44"/>
      <c r="H49" s="43" t="n">
        <v>2516.67</v>
      </c>
      <c r="I49" s="8" t="n">
        <f aca="false">AVERAGE(B49:H49)</f>
        <v>2660.24</v>
      </c>
      <c r="K49" s="7" t="n">
        <f aca="false">QUARTILE(B49:H49,0)</f>
        <v>1987.78</v>
      </c>
      <c r="L49" s="7" t="n">
        <f aca="false">QUARTILE(B49:H49,1)</f>
        <v>2550.835</v>
      </c>
      <c r="M49" s="7" t="n">
        <f aca="false">QUARTILE(B49:H49,2)</f>
        <v>2672.33</v>
      </c>
      <c r="N49" s="7" t="n">
        <f aca="false">QUARTILE(B49:H49,3)</f>
        <v>2836.83</v>
      </c>
      <c r="O49" s="7" t="n">
        <f aca="false">QUARTILE(B49:H49,4)</f>
        <v>3227</v>
      </c>
    </row>
    <row r="50" customFormat="false" ht="15.75" hidden="false" customHeight="false" outlineLevel="0" collapsed="false">
      <c r="A50" s="5" t="n">
        <f aca="false">A49+1</f>
        <v>46</v>
      </c>
      <c r="B50" s="41" t="n">
        <v>3223.67</v>
      </c>
      <c r="C50" s="42" t="n">
        <v>2782</v>
      </c>
      <c r="D50" s="42" t="n">
        <v>2017.22</v>
      </c>
      <c r="E50" s="42" t="n">
        <v>2962</v>
      </c>
      <c r="F50" s="43" t="n">
        <v>2724.67</v>
      </c>
      <c r="G50" s="42" t="n">
        <v>3043</v>
      </c>
      <c r="H50" s="43" t="n">
        <v>2609.67</v>
      </c>
      <c r="I50" s="8" t="n">
        <f aca="false">AVERAGE(B50:H50)</f>
        <v>2766.03285714286</v>
      </c>
      <c r="K50" s="7" t="n">
        <f aca="false">QUARTILE(B50:H50,0)</f>
        <v>2017.22</v>
      </c>
      <c r="L50" s="7" t="n">
        <f aca="false">QUARTILE(B50:H50,1)</f>
        <v>2667.17</v>
      </c>
      <c r="M50" s="7" t="n">
        <f aca="false">QUARTILE(B50:H50,2)</f>
        <v>2782</v>
      </c>
      <c r="N50" s="7" t="n">
        <f aca="false">QUARTILE(B50:H50,3)</f>
        <v>3002.5</v>
      </c>
      <c r="O50" s="7" t="n">
        <f aca="false">QUARTILE(B50:H50,4)</f>
        <v>3223.67</v>
      </c>
    </row>
    <row r="51" customFormat="false" ht="15.75" hidden="false" customHeight="false" outlineLevel="0" collapsed="false">
      <c r="A51" s="5" t="n">
        <f aca="false">A50+1</f>
        <v>47</v>
      </c>
      <c r="B51" s="41" t="n">
        <v>3298.33</v>
      </c>
      <c r="C51" s="42" t="n">
        <v>2882</v>
      </c>
      <c r="D51" s="42" t="n">
        <v>2075.78</v>
      </c>
      <c r="E51" s="42" t="n">
        <v>3034.67</v>
      </c>
      <c r="F51" s="43" t="n">
        <v>2783.67</v>
      </c>
      <c r="G51" s="42" t="n">
        <v>3055.33</v>
      </c>
      <c r="H51" s="43" t="n">
        <v>2680.33</v>
      </c>
      <c r="I51" s="8" t="n">
        <f aca="false">AVERAGE(B51:H51)</f>
        <v>2830.01571428571</v>
      </c>
      <c r="K51" s="7" t="n">
        <f aca="false">QUARTILE(B51:H51,0)</f>
        <v>2075.78</v>
      </c>
      <c r="L51" s="7" t="n">
        <f aca="false">QUARTILE(B51:H51,1)</f>
        <v>2732</v>
      </c>
      <c r="M51" s="7" t="n">
        <f aca="false">QUARTILE(B51:H51,2)</f>
        <v>2882</v>
      </c>
      <c r="N51" s="7" t="n">
        <f aca="false">QUARTILE(B51:H51,3)</f>
        <v>3045</v>
      </c>
      <c r="O51" s="7" t="n">
        <f aca="false">QUARTILE(B51:H51,4)</f>
        <v>3298.33</v>
      </c>
    </row>
    <row r="52" customFormat="false" ht="15.75" hidden="false" customHeight="false" outlineLevel="0" collapsed="false">
      <c r="A52" s="5" t="n">
        <f aca="false">A51+1</f>
        <v>48</v>
      </c>
      <c r="B52" s="41" t="n">
        <v>3459.33</v>
      </c>
      <c r="C52" s="42" t="n">
        <v>3014.67</v>
      </c>
      <c r="D52" s="42" t="n">
        <v>2174</v>
      </c>
      <c r="E52" s="42" t="n">
        <v>3112.33</v>
      </c>
      <c r="F52" s="43" t="n">
        <v>2793</v>
      </c>
      <c r="G52" s="42" t="n">
        <v>3085.67</v>
      </c>
      <c r="H52" s="43" t="n">
        <v>2747.33</v>
      </c>
      <c r="I52" s="8" t="n">
        <f aca="false">AVERAGE(B52:H52)</f>
        <v>2912.33285714286</v>
      </c>
      <c r="K52" s="7" t="n">
        <f aca="false">QUARTILE(B52:H52,0)</f>
        <v>2174</v>
      </c>
      <c r="L52" s="7" t="n">
        <f aca="false">QUARTILE(B52:H52,1)</f>
        <v>2770.165</v>
      </c>
      <c r="M52" s="7" t="n">
        <f aca="false">QUARTILE(B52:H52,2)</f>
        <v>3014.67</v>
      </c>
      <c r="N52" s="7" t="n">
        <f aca="false">QUARTILE(B52:H52,3)</f>
        <v>3099</v>
      </c>
      <c r="O52" s="7" t="n">
        <f aca="false">QUARTILE(B52:H52,4)</f>
        <v>3459.33</v>
      </c>
    </row>
    <row r="53" customFormat="false" ht="15.75" hidden="false" customHeight="false" outlineLevel="0" collapsed="false">
      <c r="A53" s="5" t="n">
        <f aca="false">A52+1</f>
        <v>49</v>
      </c>
      <c r="B53" s="41" t="n">
        <v>3561.33</v>
      </c>
      <c r="C53" s="42" t="n">
        <v>3125</v>
      </c>
      <c r="D53" s="42" t="n">
        <v>2245.11</v>
      </c>
      <c r="E53" s="42" t="n">
        <v>3187.33</v>
      </c>
      <c r="F53" s="43" t="n">
        <v>2869.33</v>
      </c>
      <c r="G53" s="42" t="n">
        <v>3166.67</v>
      </c>
      <c r="H53" s="43" t="n">
        <v>2819</v>
      </c>
      <c r="I53" s="8" t="n">
        <f aca="false">AVERAGE(B53:H53)</f>
        <v>2996.25285714286</v>
      </c>
      <c r="K53" s="7" t="n">
        <f aca="false">QUARTILE(B53:H53,0)</f>
        <v>2245.11</v>
      </c>
      <c r="L53" s="7" t="n">
        <f aca="false">QUARTILE(B53:H53,1)</f>
        <v>2844.165</v>
      </c>
      <c r="M53" s="7" t="n">
        <f aca="false">QUARTILE(B53:H53,2)</f>
        <v>3125</v>
      </c>
      <c r="N53" s="7" t="n">
        <f aca="false">QUARTILE(B53:H53,3)</f>
        <v>3177</v>
      </c>
      <c r="O53" s="7" t="n">
        <f aca="false">QUARTILE(B53:H53,4)</f>
        <v>3561.33</v>
      </c>
    </row>
    <row r="54" customFormat="false" ht="15.75" hidden="false" customHeight="false" outlineLevel="0" collapsed="false">
      <c r="A54" s="10" t="n">
        <f aca="false">A53+1</f>
        <v>50</v>
      </c>
      <c r="B54" s="45" t="n">
        <v>3645.67</v>
      </c>
      <c r="C54" s="46" t="n">
        <v>3236.33</v>
      </c>
      <c r="D54" s="46" t="n">
        <v>2310.67</v>
      </c>
      <c r="E54" s="46" t="n">
        <v>3249.33</v>
      </c>
      <c r="F54" s="47" t="n">
        <v>3042</v>
      </c>
      <c r="G54" s="46" t="n">
        <v>3164.33</v>
      </c>
      <c r="H54" s="47" t="n">
        <v>2930.67</v>
      </c>
      <c r="I54" s="13" t="n">
        <f aca="false">AVERAGE(B54:H54)</f>
        <v>3082.71428571429</v>
      </c>
      <c r="K54" s="20" t="n">
        <f aca="false">QUARTILE(B54:H54,0)</f>
        <v>2310.67</v>
      </c>
      <c r="L54" s="20" t="n">
        <f aca="false">QUARTILE(B54:H54,1)</f>
        <v>2986.335</v>
      </c>
      <c r="M54" s="20" t="n">
        <f aca="false">QUARTILE(B54:H54,2)</f>
        <v>3164.33</v>
      </c>
      <c r="N54" s="20" t="n">
        <f aca="false">QUARTILE(B54:H54,3)</f>
        <v>3242.83</v>
      </c>
      <c r="O54" s="20" t="n">
        <f aca="false">QUARTILE(B54:H54,4)</f>
        <v>3645.67</v>
      </c>
    </row>
  </sheetData>
  <mergeCells count="4">
    <mergeCell ref="A3:I3"/>
    <mergeCell ref="K3:O3"/>
    <mergeCell ref="R3:V3"/>
    <mergeCell ref="R15:V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F54"/>
  <sheetViews>
    <sheetView showFormulas="false" showGridLines="true" showRowColHeaders="true" showZeros="true" rightToLeft="false" tabSelected="false" showOutlineSymbols="true" defaultGridColor="true" view="normal" topLeftCell="U3" colorId="64" zoomScale="83" zoomScaleNormal="83" zoomScalePageLayoutView="100" workbookViewId="0">
      <selection pane="topLeft" activeCell="AA15" activeCellId="0" sqref="AA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B3" s="1" t="s">
        <v>30</v>
      </c>
      <c r="C3" s="1"/>
      <c r="D3" s="1"/>
      <c r="E3" s="1"/>
      <c r="F3" s="1"/>
      <c r="G3" s="1"/>
      <c r="H3" s="1"/>
      <c r="I3" s="1"/>
      <c r="J3" s="1"/>
      <c r="L3" s="1" t="s">
        <v>31</v>
      </c>
      <c r="M3" s="1"/>
      <c r="N3" s="1"/>
      <c r="O3" s="1"/>
      <c r="P3" s="1"/>
      <c r="R3" s="1" t="s">
        <v>32</v>
      </c>
      <c r="S3" s="1"/>
      <c r="T3" s="1"/>
      <c r="U3" s="1"/>
      <c r="V3" s="1"/>
      <c r="W3" s="1"/>
      <c r="X3" s="1"/>
      <c r="Y3" s="1"/>
      <c r="AB3" s="1" t="s">
        <v>9</v>
      </c>
      <c r="AC3" s="1"/>
      <c r="AD3" s="1"/>
      <c r="AE3" s="1"/>
      <c r="AF3" s="1"/>
    </row>
    <row r="4" customFormat="false" ht="15.75" hidden="false" customHeight="false" outlineLevel="0" collapsed="false">
      <c r="B4" s="2" t="s">
        <v>1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4" t="s">
        <v>7</v>
      </c>
      <c r="L4" s="3" t="s">
        <v>27</v>
      </c>
      <c r="M4" s="3" t="s">
        <v>18</v>
      </c>
      <c r="N4" s="3" t="s">
        <v>19</v>
      </c>
      <c r="O4" s="3" t="s">
        <v>20</v>
      </c>
      <c r="P4" s="3" t="s">
        <v>21</v>
      </c>
      <c r="R4" s="3" t="s">
        <v>10</v>
      </c>
      <c r="S4" s="3" t="s">
        <v>11</v>
      </c>
      <c r="T4" s="3" t="s">
        <v>12</v>
      </c>
      <c r="U4" s="3" t="s">
        <v>13</v>
      </c>
      <c r="V4" s="3" t="s">
        <v>14</v>
      </c>
      <c r="W4" s="3" t="s">
        <v>15</v>
      </c>
      <c r="X4" s="3" t="s">
        <v>16</v>
      </c>
      <c r="Y4" s="4" t="s">
        <v>7</v>
      </c>
      <c r="AB4" s="3" t="s">
        <v>17</v>
      </c>
      <c r="AC4" s="3" t="s">
        <v>18</v>
      </c>
      <c r="AD4" s="3" t="s">
        <v>19</v>
      </c>
      <c r="AE4" s="3" t="s">
        <v>20</v>
      </c>
      <c r="AF4" s="3" t="s">
        <v>21</v>
      </c>
    </row>
    <row r="5" customFormat="false" ht="15.75" hidden="false" customHeight="false" outlineLevel="0" collapsed="false">
      <c r="B5" s="5" t="n">
        <f aca="false">1</f>
        <v>1</v>
      </c>
      <c r="C5" s="35" t="n">
        <v>29</v>
      </c>
      <c r="D5" s="36" t="n">
        <v>15</v>
      </c>
      <c r="E5" s="36" t="n">
        <v>15</v>
      </c>
      <c r="F5" s="36" t="n">
        <v>19.33</v>
      </c>
      <c r="G5" s="37" t="n">
        <v>17</v>
      </c>
      <c r="H5" s="37" t="n">
        <v>62.25</v>
      </c>
      <c r="I5" s="37" t="n">
        <v>26</v>
      </c>
      <c r="J5" s="8" t="n">
        <f aca="false">AVERAGE(D5:I5)</f>
        <v>25.7633333333333</v>
      </c>
      <c r="L5" s="6" t="n">
        <f aca="false">QUARTILE(C5:I5,0)</f>
        <v>15</v>
      </c>
      <c r="M5" s="6" t="n">
        <f aca="false">QUARTILE(C5:I5,1)</f>
        <v>16</v>
      </c>
      <c r="N5" s="6" t="n">
        <f aca="false">QUARTILE(C5:I5,2)</f>
        <v>19.33</v>
      </c>
      <c r="O5" s="6" t="n">
        <f aca="false">QUARTILE(C5:I5,3)</f>
        <v>27.5</v>
      </c>
      <c r="P5" s="6" t="n">
        <f aca="false">QUARTILE(C5:I5,4)</f>
        <v>62.25</v>
      </c>
      <c r="R5" s="48" t="n">
        <v>0.3137</v>
      </c>
      <c r="S5" s="49" t="n">
        <v>0.245</v>
      </c>
      <c r="T5" s="49" t="n">
        <v>0.3728</v>
      </c>
      <c r="U5" s="49" t="n">
        <v>0.2505</v>
      </c>
      <c r="V5" s="49" t="n">
        <v>0.2358</v>
      </c>
      <c r="W5" s="49" t="n">
        <v>0.3561</v>
      </c>
      <c r="X5" s="49" t="n">
        <v>0.2238</v>
      </c>
      <c r="Y5" s="50" t="n">
        <f aca="false">AVERAGE(R5:X5)</f>
        <v>0.285385714285714</v>
      </c>
      <c r="AA5" s="0" t="n">
        <v>1</v>
      </c>
      <c r="AB5" s="6" t="n">
        <f aca="false">L5</f>
        <v>15</v>
      </c>
      <c r="AC5" s="6" t="n">
        <f aca="false">M5</f>
        <v>16</v>
      </c>
      <c r="AD5" s="6" t="n">
        <f aca="false">N5</f>
        <v>19.33</v>
      </c>
      <c r="AE5" s="6" t="n">
        <f aca="false">O5</f>
        <v>27.5</v>
      </c>
      <c r="AF5" s="6" t="n">
        <f aca="false">P5</f>
        <v>62.25</v>
      </c>
    </row>
    <row r="6" customFormat="false" ht="15.75" hidden="false" customHeight="false" outlineLevel="0" collapsed="false">
      <c r="B6" s="5" t="n">
        <f aca="false">B5+1</f>
        <v>2</v>
      </c>
      <c r="C6" s="38" t="n">
        <v>936.33</v>
      </c>
      <c r="D6" s="39" t="n">
        <v>469.17</v>
      </c>
      <c r="E6" s="39" t="n">
        <v>469.17</v>
      </c>
      <c r="F6" s="39" t="n">
        <v>34.33</v>
      </c>
      <c r="G6" s="40" t="n">
        <v>59.33</v>
      </c>
      <c r="H6" s="40" t="n">
        <v>79.5</v>
      </c>
      <c r="I6" s="40" t="n">
        <v>47.33</v>
      </c>
      <c r="J6" s="8" t="n">
        <f aca="false">AVERAGE(D6:I6)</f>
        <v>193.138333333333</v>
      </c>
      <c r="L6" s="6" t="n">
        <f aca="false">QUARTILE(C6:I6,0)</f>
        <v>34.33</v>
      </c>
      <c r="M6" s="6" t="n">
        <f aca="false">QUARTILE(C6:I6,1)</f>
        <v>53.33</v>
      </c>
      <c r="N6" s="6" t="n">
        <f aca="false">QUARTILE(C6:I6,2)</f>
        <v>79.5</v>
      </c>
      <c r="O6" s="6" t="n">
        <f aca="false">QUARTILE(C6:I6,3)</f>
        <v>469.17</v>
      </c>
      <c r="P6" s="6" t="n">
        <f aca="false">QUARTILE(C6:I6,4)</f>
        <v>936.33</v>
      </c>
      <c r="AA6" s="0" t="n">
        <v>10</v>
      </c>
      <c r="AB6" s="6" t="n">
        <f aca="false">L14</f>
        <v>237.67</v>
      </c>
      <c r="AC6" s="6" t="n">
        <f aca="false">M14</f>
        <v>249.335</v>
      </c>
      <c r="AD6" s="6" t="n">
        <f aca="false">N14</f>
        <v>284</v>
      </c>
      <c r="AE6" s="6" t="n">
        <f aca="false">O14</f>
        <v>596.67</v>
      </c>
      <c r="AF6" s="6" t="n">
        <f aca="false">P14</f>
        <v>1183.33</v>
      </c>
    </row>
    <row r="7" customFormat="false" ht="15.75" hidden="false" customHeight="false" outlineLevel="0" collapsed="false">
      <c r="B7" s="5" t="n">
        <f aca="false">B6+1</f>
        <v>3</v>
      </c>
      <c r="C7" s="38" t="n">
        <v>870.33</v>
      </c>
      <c r="D7" s="39" t="n">
        <v>436.67</v>
      </c>
      <c r="E7" s="39" t="n">
        <v>436.67</v>
      </c>
      <c r="F7" s="39" t="n">
        <v>45.67</v>
      </c>
      <c r="G7" s="40" t="n">
        <v>79.67</v>
      </c>
      <c r="H7" s="40" t="n">
        <v>111.75</v>
      </c>
      <c r="I7" s="40" t="n">
        <v>69.67</v>
      </c>
      <c r="J7" s="8" t="n">
        <f aca="false">AVERAGE(D7:I7)</f>
        <v>196.683333333333</v>
      </c>
      <c r="L7" s="6" t="n">
        <f aca="false">QUARTILE(C7:I7,0)</f>
        <v>45.67</v>
      </c>
      <c r="M7" s="6" t="n">
        <f aca="false">QUARTILE(C7:I7,1)</f>
        <v>74.67</v>
      </c>
      <c r="N7" s="6" t="n">
        <f aca="false">QUARTILE(C7:I7,2)</f>
        <v>111.75</v>
      </c>
      <c r="O7" s="6" t="n">
        <f aca="false">QUARTILE(C7:I7,3)</f>
        <v>436.67</v>
      </c>
      <c r="P7" s="6" t="n">
        <f aca="false">QUARTILE(C7:I7,4)</f>
        <v>870.33</v>
      </c>
      <c r="AA7" s="0" t="n">
        <v>20</v>
      </c>
      <c r="AB7" s="6" t="n">
        <f aca="false">L24</f>
        <v>467.67</v>
      </c>
      <c r="AC7" s="6" t="n">
        <f aca="false">M24</f>
        <v>525.415</v>
      </c>
      <c r="AD7" s="6" t="n">
        <f aca="false">N24</f>
        <v>793.33</v>
      </c>
      <c r="AE7" s="6" t="n">
        <f aca="false">O24</f>
        <v>812.17</v>
      </c>
      <c r="AF7" s="6" t="n">
        <f aca="false">P24</f>
        <v>1604.33</v>
      </c>
    </row>
    <row r="8" customFormat="false" ht="15.75" hidden="false" customHeight="false" outlineLevel="0" collapsed="false">
      <c r="B8" s="5" t="n">
        <f aca="false">B7+1</f>
        <v>4</v>
      </c>
      <c r="C8" s="41" t="n">
        <v>1293.33</v>
      </c>
      <c r="D8" s="39" t="n">
        <v>648.67</v>
      </c>
      <c r="E8" s="39" t="n">
        <v>648.67</v>
      </c>
      <c r="F8" s="39" t="n">
        <v>57.67</v>
      </c>
      <c r="G8" s="40" t="n">
        <v>116.67</v>
      </c>
      <c r="H8" s="40" t="n">
        <v>167.5</v>
      </c>
      <c r="I8" s="40" t="n">
        <v>87.67</v>
      </c>
      <c r="J8" s="8" t="n">
        <f aca="false">AVERAGE(D8:I8)</f>
        <v>287.808333333333</v>
      </c>
      <c r="L8" s="6" t="n">
        <f aca="false">QUARTILE(C8:I8,0)</f>
        <v>57.67</v>
      </c>
      <c r="M8" s="6" t="n">
        <f aca="false">QUARTILE(C8:I8,1)</f>
        <v>102.17</v>
      </c>
      <c r="N8" s="6" t="n">
        <f aca="false">QUARTILE(C8:I8,2)</f>
        <v>167.5</v>
      </c>
      <c r="O8" s="6" t="n">
        <f aca="false">QUARTILE(C8:I8,3)</f>
        <v>648.67</v>
      </c>
      <c r="P8" s="6" t="n">
        <f aca="false">QUARTILE(C8:I8,4)</f>
        <v>1293.33</v>
      </c>
      <c r="AA8" s="0" t="n">
        <v>30</v>
      </c>
      <c r="AB8" s="6" t="n">
        <f aca="false">L34</f>
        <v>788.67</v>
      </c>
      <c r="AC8" s="6" t="n">
        <f aca="false">M34</f>
        <v>871</v>
      </c>
      <c r="AD8" s="6" t="n">
        <f aca="false">N34</f>
        <v>927</v>
      </c>
      <c r="AE8" s="6" t="n">
        <f aca="false">O34</f>
        <v>969.21</v>
      </c>
      <c r="AF8" s="6" t="n">
        <f aca="false">P34</f>
        <v>1712</v>
      </c>
    </row>
    <row r="9" customFormat="false" ht="15.75" hidden="false" customHeight="false" outlineLevel="0" collapsed="false">
      <c r="B9" s="5" t="n">
        <f aca="false">B8+1</f>
        <v>5</v>
      </c>
      <c r="C9" s="41" t="n">
        <v>1032.33</v>
      </c>
      <c r="D9" s="39" t="n">
        <v>518.67</v>
      </c>
      <c r="E9" s="39" t="n">
        <v>518.67</v>
      </c>
      <c r="F9" s="39" t="n">
        <v>77.33</v>
      </c>
      <c r="G9" s="40" t="n">
        <v>129</v>
      </c>
      <c r="H9" s="40" t="n">
        <v>184.25</v>
      </c>
      <c r="I9" s="40" t="n">
        <v>100</v>
      </c>
      <c r="J9" s="8" t="n">
        <f aca="false">AVERAGE(D9:I9)</f>
        <v>254.653333333333</v>
      </c>
      <c r="L9" s="6" t="n">
        <f aca="false">QUARTILE(C9:I9,0)</f>
        <v>77.33</v>
      </c>
      <c r="M9" s="6" t="n">
        <f aca="false">QUARTILE(C9:I9,1)</f>
        <v>114.5</v>
      </c>
      <c r="N9" s="6" t="n">
        <f aca="false">QUARTILE(C9:I9,2)</f>
        <v>184.25</v>
      </c>
      <c r="O9" s="6" t="n">
        <f aca="false">QUARTILE(C9:I9,3)</f>
        <v>518.67</v>
      </c>
      <c r="P9" s="6" t="n">
        <f aca="false">QUARTILE(C9:I9,4)</f>
        <v>1032.33</v>
      </c>
      <c r="AA9" s="0" t="n">
        <v>40</v>
      </c>
      <c r="AB9" s="6" t="n">
        <f aca="false">L44</f>
        <v>998.67</v>
      </c>
      <c r="AC9" s="6" t="n">
        <f aca="false">M44</f>
        <v>1005.84</v>
      </c>
      <c r="AD9" s="6" t="n">
        <f aca="false">N44</f>
        <v>1140.5</v>
      </c>
      <c r="AE9" s="6" t="n">
        <f aca="false">O44</f>
        <v>1347.33</v>
      </c>
      <c r="AF9" s="6" t="n">
        <f aca="false">P44</f>
        <v>1971.67</v>
      </c>
    </row>
    <row r="10" customFormat="false" ht="15.75" hidden="false" customHeight="false" outlineLevel="0" collapsed="false">
      <c r="B10" s="5" t="n">
        <f aca="false">B9+1</f>
        <v>6</v>
      </c>
      <c r="C10" s="41" t="n">
        <v>1253.67</v>
      </c>
      <c r="D10" s="39" t="n">
        <v>629.84</v>
      </c>
      <c r="E10" s="39" t="n">
        <v>629.84</v>
      </c>
      <c r="F10" s="39" t="n">
        <v>98</v>
      </c>
      <c r="G10" s="40" t="n">
        <v>141</v>
      </c>
      <c r="H10" s="40" t="n">
        <v>197.25</v>
      </c>
      <c r="I10" s="40" t="n">
        <v>153.33</v>
      </c>
      <c r="J10" s="8" t="n">
        <f aca="false">AVERAGE(D10:I10)</f>
        <v>308.21</v>
      </c>
      <c r="L10" s="6" t="n">
        <f aca="false">QUARTILE(C10:I10,0)</f>
        <v>98</v>
      </c>
      <c r="M10" s="6" t="n">
        <f aca="false">QUARTILE(C10:I10,1)</f>
        <v>147.165</v>
      </c>
      <c r="N10" s="6" t="n">
        <f aca="false">QUARTILE(C10:I10,2)</f>
        <v>197.25</v>
      </c>
      <c r="O10" s="6" t="n">
        <f aca="false">QUARTILE(C10:I10,3)</f>
        <v>629.84</v>
      </c>
      <c r="P10" s="6" t="n">
        <f aca="false">QUARTILE(C10:I10,4)</f>
        <v>1253.67</v>
      </c>
      <c r="AA10" s="0" t="n">
        <v>50</v>
      </c>
      <c r="AB10" s="11" t="n">
        <f aca="false">L54</f>
        <v>1031.34</v>
      </c>
      <c r="AC10" s="11" t="n">
        <f aca="false">M54</f>
        <v>1122.835</v>
      </c>
      <c r="AD10" s="11" t="n">
        <f aca="false">N54</f>
        <v>1407.45</v>
      </c>
      <c r="AE10" s="11" t="n">
        <f aca="false">O54</f>
        <v>1521.96</v>
      </c>
      <c r="AF10" s="11" t="n">
        <f aca="false">P54</f>
        <v>2012.67</v>
      </c>
    </row>
    <row r="11" customFormat="false" ht="15.75" hidden="false" customHeight="false" outlineLevel="0" collapsed="false">
      <c r="B11" s="5" t="n">
        <f aca="false">B10+1</f>
        <v>7</v>
      </c>
      <c r="C11" s="41" t="n">
        <v>1207.33</v>
      </c>
      <c r="D11" s="39" t="n">
        <v>607.17</v>
      </c>
      <c r="E11" s="39" t="n">
        <v>607.17</v>
      </c>
      <c r="F11" s="39" t="n">
        <v>131.33</v>
      </c>
      <c r="G11" s="40" t="n">
        <v>166.33</v>
      </c>
      <c r="H11" s="40" t="n">
        <v>213</v>
      </c>
      <c r="I11" s="40" t="n">
        <v>177</v>
      </c>
      <c r="J11" s="8" t="n">
        <f aca="false">AVERAGE(D11:I11)</f>
        <v>317</v>
      </c>
      <c r="L11" s="6" t="n">
        <f aca="false">QUARTILE(C11:I11,0)</f>
        <v>131.33</v>
      </c>
      <c r="M11" s="6" t="n">
        <f aca="false">QUARTILE(C11:I11,1)</f>
        <v>171.665</v>
      </c>
      <c r="N11" s="6" t="n">
        <f aca="false">QUARTILE(C11:I11,2)</f>
        <v>213</v>
      </c>
      <c r="O11" s="6" t="n">
        <f aca="false">QUARTILE(C11:I11,3)</f>
        <v>607.17</v>
      </c>
      <c r="P11" s="6" t="n">
        <f aca="false">QUARTILE(C11:I11,4)</f>
        <v>1207.33</v>
      </c>
    </row>
    <row r="12" customFormat="false" ht="15.75" hidden="false" customHeight="false" outlineLevel="0" collapsed="false">
      <c r="B12" s="5" t="n">
        <f aca="false">B11+1</f>
        <v>8</v>
      </c>
      <c r="C12" s="41" t="n">
        <v>1170</v>
      </c>
      <c r="D12" s="39" t="n">
        <v>589</v>
      </c>
      <c r="E12" s="39" t="n">
        <v>589</v>
      </c>
      <c r="F12" s="39" t="n">
        <v>161.67</v>
      </c>
      <c r="G12" s="40" t="n">
        <v>198.67</v>
      </c>
      <c r="H12" s="40" t="n">
        <v>245.75</v>
      </c>
      <c r="I12" s="40" t="n">
        <v>187.67</v>
      </c>
      <c r="J12" s="8" t="n">
        <f aca="false">AVERAGE(D12:I12)</f>
        <v>328.626666666667</v>
      </c>
      <c r="L12" s="6" t="n">
        <f aca="false">QUARTILE(C12:I12,0)</f>
        <v>161.67</v>
      </c>
      <c r="M12" s="6" t="n">
        <f aca="false">QUARTILE(C12:I12,1)</f>
        <v>193.17</v>
      </c>
      <c r="N12" s="6" t="n">
        <f aca="false">QUARTILE(C12:I12,2)</f>
        <v>245.75</v>
      </c>
      <c r="O12" s="6" t="n">
        <f aca="false">QUARTILE(C12:I12,3)</f>
        <v>589</v>
      </c>
      <c r="P12" s="6" t="n">
        <f aca="false">QUARTILE(C12:I12,4)</f>
        <v>1170</v>
      </c>
    </row>
    <row r="13" customFormat="false" ht="15.75" hidden="false" customHeight="false" outlineLevel="0" collapsed="false">
      <c r="B13" s="5" t="n">
        <f aca="false">B12+1</f>
        <v>9</v>
      </c>
      <c r="C13" s="41" t="n">
        <v>1212</v>
      </c>
      <c r="D13" s="39" t="n">
        <v>610.5</v>
      </c>
      <c r="E13" s="39" t="n">
        <v>610.5</v>
      </c>
      <c r="F13" s="39" t="n">
        <v>211.33</v>
      </c>
      <c r="G13" s="40" t="n">
        <v>222.33</v>
      </c>
      <c r="H13" s="40" t="n">
        <v>263.25</v>
      </c>
      <c r="I13" s="40" t="n">
        <v>221</v>
      </c>
      <c r="J13" s="8" t="n">
        <f aca="false">AVERAGE(D13:I13)</f>
        <v>356.485</v>
      </c>
      <c r="L13" s="6" t="n">
        <f aca="false">QUARTILE(C13:I13,0)</f>
        <v>211.33</v>
      </c>
      <c r="M13" s="6" t="n">
        <f aca="false">QUARTILE(C13:I13,1)</f>
        <v>221.665</v>
      </c>
      <c r="N13" s="6" t="n">
        <f aca="false">QUARTILE(C13:I13,2)</f>
        <v>263.25</v>
      </c>
      <c r="O13" s="6" t="n">
        <f aca="false">QUARTILE(C13:I13,3)</f>
        <v>610.5</v>
      </c>
      <c r="P13" s="6" t="n">
        <f aca="false">QUARTILE(C13:I13,4)</f>
        <v>1212</v>
      </c>
    </row>
    <row r="14" customFormat="false" ht="15.75" hidden="false" customHeight="false" outlineLevel="0" collapsed="false">
      <c r="B14" s="5" t="n">
        <f aca="false">B13+1</f>
        <v>10</v>
      </c>
      <c r="C14" s="41" t="n">
        <v>1183.33</v>
      </c>
      <c r="D14" s="39" t="n">
        <v>596.67</v>
      </c>
      <c r="E14" s="39" t="n">
        <v>596.67</v>
      </c>
      <c r="F14" s="39" t="n">
        <v>241</v>
      </c>
      <c r="G14" s="40" t="n">
        <v>257.67</v>
      </c>
      <c r="H14" s="40" t="n">
        <v>284</v>
      </c>
      <c r="I14" s="40" t="n">
        <v>237.67</v>
      </c>
      <c r="J14" s="8" t="n">
        <f aca="false">AVERAGE(D14:I14)</f>
        <v>368.946666666667</v>
      </c>
      <c r="L14" s="6" t="n">
        <f aca="false">QUARTILE(C14:I14,0)</f>
        <v>237.67</v>
      </c>
      <c r="M14" s="6" t="n">
        <f aca="false">QUARTILE(C14:I14,1)</f>
        <v>249.335</v>
      </c>
      <c r="N14" s="6" t="n">
        <f aca="false">QUARTILE(C14:I14,2)</f>
        <v>284</v>
      </c>
      <c r="O14" s="6" t="n">
        <f aca="false">QUARTILE(C14:I14,3)</f>
        <v>596.67</v>
      </c>
      <c r="P14" s="6" t="n">
        <f aca="false">QUARTILE(C14:I14,4)</f>
        <v>1183.33</v>
      </c>
    </row>
    <row r="15" customFormat="false" ht="13.8" hidden="false" customHeight="false" outlineLevel="0" collapsed="false">
      <c r="B15" s="5" t="n">
        <f aca="false">B14+1</f>
        <v>11</v>
      </c>
      <c r="C15" s="41" t="n">
        <v>1421</v>
      </c>
      <c r="D15" s="39" t="n">
        <v>716</v>
      </c>
      <c r="E15" s="39" t="n">
        <v>716</v>
      </c>
      <c r="F15" s="39" t="n">
        <v>257.67</v>
      </c>
      <c r="G15" s="40" t="n">
        <v>270</v>
      </c>
      <c r="H15" s="40" t="n">
        <v>294.5</v>
      </c>
      <c r="I15" s="40" t="n">
        <v>537</v>
      </c>
      <c r="J15" s="8" t="n">
        <f aca="false">AVERAGE(D15:I15)</f>
        <v>465.195</v>
      </c>
      <c r="L15" s="6" t="n">
        <f aca="false">QUARTILE(C15:I15,0)</f>
        <v>257.67</v>
      </c>
      <c r="M15" s="6" t="n">
        <f aca="false">QUARTILE(C15:I15,1)</f>
        <v>282.25</v>
      </c>
      <c r="N15" s="6" t="n">
        <f aca="false">QUARTILE(C15:I15,2)</f>
        <v>537</v>
      </c>
      <c r="O15" s="6" t="n">
        <f aca="false">QUARTILE(C15:I15,3)</f>
        <v>716</v>
      </c>
      <c r="P15" s="6" t="n">
        <f aca="false">QUARTILE(C15:I15,4)</f>
        <v>1421</v>
      </c>
      <c r="AB15" s="1" t="s">
        <v>9</v>
      </c>
      <c r="AC15" s="1"/>
      <c r="AD15" s="1"/>
      <c r="AE15" s="1"/>
      <c r="AF15" s="1"/>
    </row>
    <row r="16" customFormat="false" ht="13.8" hidden="false" customHeight="false" outlineLevel="0" collapsed="false">
      <c r="B16" s="5" t="n">
        <f aca="false">B15+1</f>
        <v>12</v>
      </c>
      <c r="C16" s="41" t="n">
        <v>1555.33</v>
      </c>
      <c r="D16" s="39" t="n">
        <v>783.67</v>
      </c>
      <c r="E16" s="39" t="n">
        <v>783.67</v>
      </c>
      <c r="F16" s="39" t="n">
        <v>262.33</v>
      </c>
      <c r="G16" s="40" t="n">
        <v>286.33</v>
      </c>
      <c r="H16" s="40" t="n">
        <v>343.75</v>
      </c>
      <c r="I16" s="40" t="n">
        <v>539.67</v>
      </c>
      <c r="J16" s="8" t="n">
        <f aca="false">AVERAGE(D16:I16)</f>
        <v>499.903333333333</v>
      </c>
      <c r="L16" s="6" t="n">
        <f aca="false">QUARTILE(C16:I16,0)</f>
        <v>262.33</v>
      </c>
      <c r="M16" s="6" t="n">
        <f aca="false">QUARTILE(C16:I16,1)</f>
        <v>315.04</v>
      </c>
      <c r="N16" s="6" t="n">
        <f aca="false">QUARTILE(C16:I16,2)</f>
        <v>539.67</v>
      </c>
      <c r="O16" s="6" t="n">
        <f aca="false">QUARTILE(C16:I16,3)</f>
        <v>783.67</v>
      </c>
      <c r="P16" s="6" t="n">
        <f aca="false">QUARTILE(C16:I16,4)</f>
        <v>1555.33</v>
      </c>
      <c r="AB16" s="3" t="s">
        <v>17</v>
      </c>
      <c r="AC16" s="3" t="s">
        <v>18</v>
      </c>
      <c r="AD16" s="3" t="s">
        <v>19</v>
      </c>
      <c r="AE16" s="3" t="s">
        <v>20</v>
      </c>
      <c r="AF16" s="3" t="s">
        <v>21</v>
      </c>
    </row>
    <row r="17" customFormat="false" ht="13.8" hidden="false" customHeight="false" outlineLevel="0" collapsed="false">
      <c r="B17" s="5" t="n">
        <f aca="false">B16+1</f>
        <v>13</v>
      </c>
      <c r="C17" s="41" t="n">
        <v>1593.67</v>
      </c>
      <c r="D17" s="39" t="n">
        <v>803.34</v>
      </c>
      <c r="E17" s="39" t="n">
        <v>803.34</v>
      </c>
      <c r="F17" s="39" t="n">
        <v>313.67</v>
      </c>
      <c r="G17" s="40" t="n">
        <v>332.33</v>
      </c>
      <c r="H17" s="40" t="n">
        <v>383.75</v>
      </c>
      <c r="I17" s="40" t="n">
        <v>593</v>
      </c>
      <c r="J17" s="8" t="n">
        <f aca="false">AVERAGE(D17:I17)</f>
        <v>538.238333333333</v>
      </c>
      <c r="L17" s="6" t="n">
        <f aca="false">QUARTILE(C17:I17,0)</f>
        <v>313.67</v>
      </c>
      <c r="M17" s="6" t="n">
        <f aca="false">QUARTILE(C17:I17,1)</f>
        <v>358.04</v>
      </c>
      <c r="N17" s="6" t="n">
        <f aca="false">QUARTILE(C17:I17,2)</f>
        <v>593</v>
      </c>
      <c r="O17" s="6" t="n">
        <f aca="false">QUARTILE(C17:I17,3)</f>
        <v>803.34</v>
      </c>
      <c r="P17" s="6" t="n">
        <f aca="false">QUARTILE(C17:I17,4)</f>
        <v>1593.67</v>
      </c>
      <c r="AA17" s="0" t="n">
        <v>1</v>
      </c>
      <c r="AB17" s="22" t="n">
        <f aca="false">L5</f>
        <v>15</v>
      </c>
      <c r="AC17" s="51" t="n">
        <f aca="false">M5</f>
        <v>16</v>
      </c>
      <c r="AD17" s="51" t="n">
        <f aca="false">N5</f>
        <v>19.33</v>
      </c>
      <c r="AE17" s="51" t="n">
        <f aca="false">O5</f>
        <v>27.5</v>
      </c>
      <c r="AF17" s="52" t="n">
        <f aca="false">P5</f>
        <v>62.25</v>
      </c>
    </row>
    <row r="18" customFormat="false" ht="13.8" hidden="false" customHeight="false" outlineLevel="0" collapsed="false">
      <c r="B18" s="5" t="n">
        <f aca="false">B17+1</f>
        <v>14</v>
      </c>
      <c r="C18" s="41" t="n">
        <v>1484.67</v>
      </c>
      <c r="D18" s="39" t="n">
        <v>749.34</v>
      </c>
      <c r="E18" s="39" t="n">
        <v>749.34</v>
      </c>
      <c r="F18" s="39" t="n">
        <v>361</v>
      </c>
      <c r="G18" s="40" t="n">
        <v>333.67</v>
      </c>
      <c r="H18" s="40" t="n">
        <v>402</v>
      </c>
      <c r="I18" s="40" t="n">
        <v>590.33</v>
      </c>
      <c r="J18" s="8" t="n">
        <f aca="false">AVERAGE(D18:I18)</f>
        <v>530.946666666667</v>
      </c>
      <c r="L18" s="6" t="n">
        <f aca="false">QUARTILE(C18:I18,0)</f>
        <v>333.67</v>
      </c>
      <c r="M18" s="6" t="n">
        <f aca="false">QUARTILE(C18:I18,1)</f>
        <v>381.5</v>
      </c>
      <c r="N18" s="6" t="n">
        <f aca="false">QUARTILE(C18:I18,2)</f>
        <v>590.33</v>
      </c>
      <c r="O18" s="6" t="n">
        <f aca="false">QUARTILE(C18:I18,3)</f>
        <v>749.34</v>
      </c>
      <c r="P18" s="6" t="n">
        <f aca="false">QUARTILE(C18:I18,4)</f>
        <v>1484.67</v>
      </c>
      <c r="AA18" s="0" t="n">
        <v>5</v>
      </c>
      <c r="AB18" s="23" t="n">
        <f aca="false">L9</f>
        <v>77.33</v>
      </c>
      <c r="AC18" s="6" t="n">
        <f aca="false">M9</f>
        <v>114.5</v>
      </c>
      <c r="AD18" s="6" t="n">
        <f aca="false">N9</f>
        <v>184.25</v>
      </c>
      <c r="AE18" s="6" t="n">
        <f aca="false">O9</f>
        <v>518.67</v>
      </c>
      <c r="AF18" s="53" t="n">
        <f aca="false">P9</f>
        <v>1032.33</v>
      </c>
    </row>
    <row r="19" customFormat="false" ht="13.8" hidden="false" customHeight="false" outlineLevel="0" collapsed="false">
      <c r="B19" s="5" t="n">
        <f aca="false">B18+1</f>
        <v>15</v>
      </c>
      <c r="C19" s="41" t="n">
        <v>1707.67</v>
      </c>
      <c r="D19" s="39" t="n">
        <v>861.34</v>
      </c>
      <c r="E19" s="39" t="n">
        <v>861.34</v>
      </c>
      <c r="F19" s="39" t="n">
        <v>364</v>
      </c>
      <c r="G19" s="40" t="n">
        <v>363.33</v>
      </c>
      <c r="H19" s="40" t="n">
        <v>409.5</v>
      </c>
      <c r="I19" s="40" t="n">
        <v>634.67</v>
      </c>
      <c r="J19" s="8" t="n">
        <f aca="false">AVERAGE(D19:I19)</f>
        <v>582.363333333333</v>
      </c>
      <c r="L19" s="6" t="n">
        <f aca="false">QUARTILE(C19:I19,0)</f>
        <v>363.33</v>
      </c>
      <c r="M19" s="6" t="n">
        <f aca="false">QUARTILE(C19:I19,1)</f>
        <v>386.75</v>
      </c>
      <c r="N19" s="6" t="n">
        <f aca="false">QUARTILE(C19:I19,2)</f>
        <v>634.67</v>
      </c>
      <c r="O19" s="6" t="n">
        <f aca="false">QUARTILE(C19:I19,3)</f>
        <v>861.34</v>
      </c>
      <c r="P19" s="6" t="n">
        <f aca="false">QUARTILE(C19:I19,4)</f>
        <v>1707.67</v>
      </c>
      <c r="AA19" s="0" t="n">
        <v>10</v>
      </c>
      <c r="AB19" s="23" t="n">
        <f aca="false">L14</f>
        <v>237.67</v>
      </c>
      <c r="AC19" s="6" t="n">
        <f aca="false">M14</f>
        <v>249.335</v>
      </c>
      <c r="AD19" s="6" t="n">
        <f aca="false">N14</f>
        <v>284</v>
      </c>
      <c r="AE19" s="6" t="n">
        <f aca="false">O14</f>
        <v>596.67</v>
      </c>
      <c r="AF19" s="53" t="n">
        <f aca="false">P14</f>
        <v>1183.33</v>
      </c>
    </row>
    <row r="20" customFormat="false" ht="13.8" hidden="false" customHeight="false" outlineLevel="0" collapsed="false">
      <c r="B20" s="5" t="n">
        <f aca="false">B19+1</f>
        <v>16</v>
      </c>
      <c r="C20" s="41" t="n">
        <v>1664</v>
      </c>
      <c r="D20" s="39" t="n">
        <v>840</v>
      </c>
      <c r="E20" s="39" t="n">
        <v>840</v>
      </c>
      <c r="F20" s="39" t="n">
        <v>382.67</v>
      </c>
      <c r="G20" s="40" t="n">
        <v>374.67</v>
      </c>
      <c r="H20" s="40" t="n">
        <v>460</v>
      </c>
      <c r="I20" s="40" t="n">
        <v>718.67</v>
      </c>
      <c r="J20" s="8" t="n">
        <f aca="false">AVERAGE(D20:I20)</f>
        <v>602.668333333333</v>
      </c>
      <c r="L20" s="6" t="n">
        <f aca="false">QUARTILE(C20:I20,0)</f>
        <v>374.67</v>
      </c>
      <c r="M20" s="6" t="n">
        <f aca="false">QUARTILE(C20:I20,1)</f>
        <v>421.335</v>
      </c>
      <c r="N20" s="6" t="n">
        <f aca="false">QUARTILE(C20:I20,2)</f>
        <v>718.67</v>
      </c>
      <c r="O20" s="6" t="n">
        <f aca="false">QUARTILE(C20:I20,3)</f>
        <v>840</v>
      </c>
      <c r="P20" s="6" t="n">
        <f aca="false">QUARTILE(C20:I20,4)</f>
        <v>1664</v>
      </c>
      <c r="AA20" s="0" t="n">
        <v>15</v>
      </c>
      <c r="AB20" s="23" t="n">
        <f aca="false">L19</f>
        <v>363.33</v>
      </c>
      <c r="AC20" s="6" t="n">
        <f aca="false">M19</f>
        <v>386.75</v>
      </c>
      <c r="AD20" s="6" t="n">
        <f aca="false">N19</f>
        <v>634.67</v>
      </c>
      <c r="AE20" s="6" t="n">
        <f aca="false">O19</f>
        <v>861.34</v>
      </c>
      <c r="AF20" s="53" t="n">
        <f aca="false">P19</f>
        <v>1707.67</v>
      </c>
    </row>
    <row r="21" customFormat="false" ht="13.8" hidden="false" customHeight="false" outlineLevel="0" collapsed="false">
      <c r="B21" s="5" t="n">
        <f aca="false">B20+1</f>
        <v>17</v>
      </c>
      <c r="C21" s="41" t="n">
        <v>1418.67</v>
      </c>
      <c r="D21" s="39" t="n">
        <v>717.84</v>
      </c>
      <c r="E21" s="39" t="n">
        <v>717.84</v>
      </c>
      <c r="F21" s="39" t="n">
        <v>402</v>
      </c>
      <c r="G21" s="40" t="n">
        <v>405</v>
      </c>
      <c r="H21" s="40" t="n">
        <v>465.75</v>
      </c>
      <c r="I21" s="40" t="n">
        <v>731.67</v>
      </c>
      <c r="J21" s="8" t="n">
        <f aca="false">AVERAGE(D21:I21)</f>
        <v>573.35</v>
      </c>
      <c r="L21" s="6" t="n">
        <f aca="false">QUARTILE(C21:I21,0)</f>
        <v>402</v>
      </c>
      <c r="M21" s="6" t="n">
        <f aca="false">QUARTILE(C21:I21,1)</f>
        <v>435.375</v>
      </c>
      <c r="N21" s="6" t="n">
        <f aca="false">QUARTILE(C21:I21,2)</f>
        <v>717.84</v>
      </c>
      <c r="O21" s="6" t="n">
        <f aca="false">QUARTILE(C21:I21,3)</f>
        <v>724.755</v>
      </c>
      <c r="P21" s="6" t="n">
        <f aca="false">QUARTILE(C21:I21,4)</f>
        <v>1418.67</v>
      </c>
      <c r="AA21" s="0" t="n">
        <v>20</v>
      </c>
      <c r="AB21" s="23" t="n">
        <f aca="false">L24</f>
        <v>467.67</v>
      </c>
      <c r="AC21" s="6" t="n">
        <f aca="false">M24</f>
        <v>525.415</v>
      </c>
      <c r="AD21" s="6" t="n">
        <f aca="false">N24</f>
        <v>793.33</v>
      </c>
      <c r="AE21" s="6" t="n">
        <f aca="false">O24</f>
        <v>812.17</v>
      </c>
      <c r="AF21" s="53" t="n">
        <f aca="false">P24</f>
        <v>1604.33</v>
      </c>
    </row>
    <row r="22" customFormat="false" ht="13.8" hidden="false" customHeight="false" outlineLevel="0" collapsed="false">
      <c r="B22" s="5" t="n">
        <f aca="false">B21+1</f>
        <v>18</v>
      </c>
      <c r="C22" s="41" t="n">
        <v>1329.33</v>
      </c>
      <c r="D22" s="39" t="n">
        <v>673.67</v>
      </c>
      <c r="E22" s="39" t="n">
        <v>673.67</v>
      </c>
      <c r="F22" s="39" t="n">
        <v>428.33</v>
      </c>
      <c r="G22" s="40" t="n">
        <v>422.67</v>
      </c>
      <c r="H22" s="40" t="n">
        <v>496.25</v>
      </c>
      <c r="I22" s="40" t="n">
        <v>749</v>
      </c>
      <c r="J22" s="8" t="n">
        <f aca="false">AVERAGE(D22:I22)</f>
        <v>573.931666666667</v>
      </c>
      <c r="L22" s="6" t="n">
        <f aca="false">QUARTILE(C22:I22,0)</f>
        <v>422.67</v>
      </c>
      <c r="M22" s="6" t="n">
        <f aca="false">QUARTILE(C22:I22,1)</f>
        <v>462.29</v>
      </c>
      <c r="N22" s="6" t="n">
        <f aca="false">QUARTILE(C22:I22,2)</f>
        <v>673.67</v>
      </c>
      <c r="O22" s="6" t="n">
        <f aca="false">QUARTILE(C22:I22,3)</f>
        <v>711.335</v>
      </c>
      <c r="P22" s="6" t="n">
        <f aca="false">QUARTILE(C22:I22,4)</f>
        <v>1329.33</v>
      </c>
      <c r="AA22" s="0" t="n">
        <f aca="false">AA21+5</f>
        <v>25</v>
      </c>
      <c r="AB22" s="24" t="n">
        <f aca="false">L29</f>
        <v>613.67</v>
      </c>
      <c r="AC22" s="54" t="n">
        <f aca="false">M29</f>
        <v>660.5</v>
      </c>
      <c r="AD22" s="54" t="n">
        <f aca="false">N29</f>
        <v>690.67</v>
      </c>
      <c r="AE22" s="54" t="n">
        <f aca="false">O29</f>
        <v>857.54</v>
      </c>
      <c r="AF22" s="55" t="n">
        <f aca="false">P29</f>
        <v>1356.33</v>
      </c>
    </row>
    <row r="23" customFormat="false" ht="13.8" hidden="false" customHeight="false" outlineLevel="0" collapsed="false">
      <c r="B23" s="5" t="n">
        <f aca="false">B22+1</f>
        <v>19</v>
      </c>
      <c r="C23" s="41" t="n">
        <v>1448.67</v>
      </c>
      <c r="D23" s="39" t="n">
        <v>733.84</v>
      </c>
      <c r="E23" s="39" t="n">
        <v>733.84</v>
      </c>
      <c r="F23" s="39" t="n">
        <v>444.33</v>
      </c>
      <c r="G23" s="40" t="n">
        <v>439.33</v>
      </c>
      <c r="H23" s="40" t="n">
        <v>545.5</v>
      </c>
      <c r="I23" s="40" t="n">
        <v>745.33</v>
      </c>
      <c r="J23" s="8" t="n">
        <f aca="false">AVERAGE(D23:I23)</f>
        <v>607.028333333333</v>
      </c>
      <c r="L23" s="6" t="n">
        <f aca="false">QUARTILE(C23:I23,0)</f>
        <v>439.33</v>
      </c>
      <c r="M23" s="6" t="n">
        <f aca="false">QUARTILE(C23:I23,1)</f>
        <v>494.915</v>
      </c>
      <c r="N23" s="6" t="n">
        <f aca="false">QUARTILE(C23:I23,2)</f>
        <v>733.84</v>
      </c>
      <c r="O23" s="6" t="n">
        <f aca="false">QUARTILE(C23:I23,3)</f>
        <v>739.585</v>
      </c>
      <c r="P23" s="6" t="n">
        <f aca="false">QUARTILE(C23:I23,4)</f>
        <v>1448.67</v>
      </c>
      <c r="AA23" s="0" t="n">
        <f aca="false">AA22+5</f>
        <v>30</v>
      </c>
      <c r="AB23" s="25" t="n">
        <f aca="false">L34</f>
        <v>788.67</v>
      </c>
      <c r="AC23" s="56" t="n">
        <f aca="false">M34</f>
        <v>871</v>
      </c>
      <c r="AD23" s="56" t="n">
        <f aca="false">N34</f>
        <v>927</v>
      </c>
      <c r="AE23" s="56" t="n">
        <f aca="false">O34</f>
        <v>969.21</v>
      </c>
      <c r="AF23" s="57" t="n">
        <f aca="false">P34</f>
        <v>1712</v>
      </c>
    </row>
    <row r="24" customFormat="false" ht="13.8" hidden="false" customHeight="false" outlineLevel="0" collapsed="false">
      <c r="B24" s="5" t="n">
        <f aca="false">B23+1</f>
        <v>20</v>
      </c>
      <c r="C24" s="41" t="n">
        <v>1604.33</v>
      </c>
      <c r="D24" s="39" t="n">
        <v>812.17</v>
      </c>
      <c r="E24" s="39" t="n">
        <v>812.17</v>
      </c>
      <c r="F24" s="39" t="n">
        <v>468.33</v>
      </c>
      <c r="G24" s="40" t="n">
        <v>467.67</v>
      </c>
      <c r="H24" s="40" t="n">
        <v>582.5</v>
      </c>
      <c r="I24" s="40" t="n">
        <v>793.33</v>
      </c>
      <c r="J24" s="8" t="n">
        <f aca="false">AVERAGE(D24:I24)</f>
        <v>656.028333333333</v>
      </c>
      <c r="L24" s="6" t="n">
        <f aca="false">QUARTILE(C24:I24,0)</f>
        <v>467.67</v>
      </c>
      <c r="M24" s="6" t="n">
        <f aca="false">QUARTILE(C24:I24,1)</f>
        <v>525.415</v>
      </c>
      <c r="N24" s="6" t="n">
        <f aca="false">QUARTILE(C24:I24,2)</f>
        <v>793.33</v>
      </c>
      <c r="O24" s="6" t="n">
        <f aca="false">QUARTILE(C24:I24,3)</f>
        <v>812.17</v>
      </c>
      <c r="P24" s="6" t="n">
        <f aca="false">QUARTILE(C24:I24,4)</f>
        <v>1604.33</v>
      </c>
      <c r="AA24" s="0" t="n">
        <f aca="false">AA23+5</f>
        <v>35</v>
      </c>
      <c r="AB24" s="25" t="n">
        <f aca="false">L39</f>
        <v>867.33</v>
      </c>
      <c r="AC24" s="56" t="n">
        <f aca="false">M39</f>
        <v>912.5</v>
      </c>
      <c r="AD24" s="56" t="n">
        <f aca="false">N39</f>
        <v>998.25</v>
      </c>
      <c r="AE24" s="56" t="n">
        <f aca="false">O39</f>
        <v>1161.165</v>
      </c>
      <c r="AF24" s="57" t="n">
        <f aca="false">P39</f>
        <v>1790</v>
      </c>
    </row>
    <row r="25" customFormat="false" ht="13.8" hidden="false" customHeight="false" outlineLevel="0" collapsed="false">
      <c r="B25" s="5" t="n">
        <f aca="false">B24+1</f>
        <v>21</v>
      </c>
      <c r="C25" s="41" t="n">
        <v>1559.67</v>
      </c>
      <c r="D25" s="39" t="n">
        <v>790.34</v>
      </c>
      <c r="E25" s="39" t="n">
        <v>790.34</v>
      </c>
      <c r="F25" s="39" t="n">
        <v>482.67</v>
      </c>
      <c r="G25" s="40" t="n">
        <v>491.67</v>
      </c>
      <c r="H25" s="40" t="n">
        <v>600.75</v>
      </c>
      <c r="I25" s="40" t="n">
        <v>802</v>
      </c>
      <c r="J25" s="8" t="n">
        <f aca="false">AVERAGE(D25:I25)</f>
        <v>659.628333333334</v>
      </c>
      <c r="L25" s="6" t="n">
        <f aca="false">QUARTILE(C25:I25,0)</f>
        <v>482.67</v>
      </c>
      <c r="M25" s="6" t="n">
        <f aca="false">QUARTILE(C25:I25,1)</f>
        <v>546.21</v>
      </c>
      <c r="N25" s="6" t="n">
        <f aca="false">QUARTILE(C25:I25,2)</f>
        <v>790.34</v>
      </c>
      <c r="O25" s="6" t="n">
        <f aca="false">QUARTILE(C25:I25,3)</f>
        <v>796.17</v>
      </c>
      <c r="P25" s="6" t="n">
        <f aca="false">QUARTILE(C25:I25,4)</f>
        <v>1559.67</v>
      </c>
      <c r="AA25" s="0" t="n">
        <f aca="false">AA24+5</f>
        <v>40</v>
      </c>
      <c r="AB25" s="25" t="n">
        <f aca="false">L44</f>
        <v>998.67</v>
      </c>
      <c r="AC25" s="56" t="n">
        <f aca="false">M44</f>
        <v>1005.84</v>
      </c>
      <c r="AD25" s="56" t="n">
        <f aca="false">N44</f>
        <v>1140.5</v>
      </c>
      <c r="AE25" s="56" t="n">
        <f aca="false">O44</f>
        <v>1347.33</v>
      </c>
      <c r="AF25" s="57" t="n">
        <f aca="false">P44</f>
        <v>1971.67</v>
      </c>
    </row>
    <row r="26" customFormat="false" ht="13.8" hidden="false" customHeight="false" outlineLevel="0" collapsed="false">
      <c r="B26" s="5" t="n">
        <f aca="false">B25+1</f>
        <v>22</v>
      </c>
      <c r="C26" s="41" t="n">
        <v>1464.33</v>
      </c>
      <c r="D26" s="39" t="n">
        <v>743.17</v>
      </c>
      <c r="E26" s="39" t="n">
        <v>743.17</v>
      </c>
      <c r="F26" s="39" t="n">
        <v>550</v>
      </c>
      <c r="G26" s="40" t="n">
        <v>524</v>
      </c>
      <c r="H26" s="40" t="n">
        <v>775.33</v>
      </c>
      <c r="I26" s="40" t="n">
        <v>801.67</v>
      </c>
      <c r="J26" s="8" t="n">
        <f aca="false">AVERAGE(D26:I26)</f>
        <v>689.556666666667</v>
      </c>
      <c r="L26" s="6" t="n">
        <f aca="false">QUARTILE(C26:I26,0)</f>
        <v>524</v>
      </c>
      <c r="M26" s="6" t="n">
        <f aca="false">QUARTILE(C26:I26,1)</f>
        <v>646.585</v>
      </c>
      <c r="N26" s="6" t="n">
        <f aca="false">QUARTILE(C26:I26,2)</f>
        <v>743.17</v>
      </c>
      <c r="O26" s="6" t="n">
        <f aca="false">QUARTILE(C26:I26,3)</f>
        <v>788.5</v>
      </c>
      <c r="P26" s="6" t="n">
        <f aca="false">QUARTILE(C26:I26,4)</f>
        <v>1464.33</v>
      </c>
      <c r="AA26" s="0" t="n">
        <f aca="false">AA25+5</f>
        <v>45</v>
      </c>
      <c r="AB26" s="25" t="n">
        <f aca="false">L49</f>
        <v>872.5</v>
      </c>
      <c r="AC26" s="56" t="n">
        <f aca="false">M49</f>
        <v>989.085</v>
      </c>
      <c r="AD26" s="56" t="n">
        <f aca="false">N49</f>
        <v>1370</v>
      </c>
      <c r="AE26" s="56" t="n">
        <f aca="false">O49</f>
        <v>1427.75</v>
      </c>
      <c r="AF26" s="57" t="n">
        <f aca="false">P49</f>
        <v>1700</v>
      </c>
    </row>
    <row r="27" customFormat="false" ht="13.8" hidden="false" customHeight="false" outlineLevel="0" collapsed="false">
      <c r="B27" s="5" t="n">
        <f aca="false">B26+1</f>
        <v>23</v>
      </c>
      <c r="C27" s="41" t="n">
        <v>1513.33</v>
      </c>
      <c r="D27" s="39" t="n">
        <v>768.17</v>
      </c>
      <c r="E27" s="39" t="n">
        <v>768.17</v>
      </c>
      <c r="F27" s="39" t="n">
        <v>584</v>
      </c>
      <c r="G27" s="40" t="n">
        <v>551</v>
      </c>
      <c r="H27" s="40" t="n">
        <v>782.33</v>
      </c>
      <c r="I27" s="40" t="n">
        <v>822.67</v>
      </c>
      <c r="J27" s="8" t="n">
        <f aca="false">AVERAGE(D27:I27)</f>
        <v>712.723333333333</v>
      </c>
      <c r="L27" s="6" t="n">
        <f aca="false">QUARTILE(C27:I27,0)</f>
        <v>551</v>
      </c>
      <c r="M27" s="6" t="n">
        <f aca="false">QUARTILE(C27:I27,1)</f>
        <v>676.085</v>
      </c>
      <c r="N27" s="6" t="n">
        <f aca="false">QUARTILE(C27:I27,2)</f>
        <v>768.17</v>
      </c>
      <c r="O27" s="6" t="n">
        <f aca="false">QUARTILE(C27:I27,3)</f>
        <v>802.5</v>
      </c>
      <c r="P27" s="6" t="n">
        <f aca="false">QUARTILE(C27:I27,4)</f>
        <v>1513.33</v>
      </c>
      <c r="AA27" s="0" t="n">
        <f aca="false">AA26+5</f>
        <v>50</v>
      </c>
      <c r="AB27" s="26" t="n">
        <f aca="false">L54</f>
        <v>1031.34</v>
      </c>
      <c r="AC27" s="58" t="n">
        <f aca="false">M54</f>
        <v>1122.835</v>
      </c>
      <c r="AD27" s="58" t="n">
        <f aca="false">N54</f>
        <v>1407.45</v>
      </c>
      <c r="AE27" s="58" t="n">
        <f aca="false">O54</f>
        <v>1521.96</v>
      </c>
      <c r="AF27" s="59" t="n">
        <f aca="false">P54</f>
        <v>2012.67</v>
      </c>
    </row>
    <row r="28" customFormat="false" ht="15.75" hidden="false" customHeight="false" outlineLevel="0" collapsed="false">
      <c r="B28" s="5" t="n">
        <f aca="false">B27+1</f>
        <v>24</v>
      </c>
      <c r="C28" s="41" t="n">
        <v>1797.67</v>
      </c>
      <c r="D28" s="39" t="n">
        <v>910.84</v>
      </c>
      <c r="E28" s="39" t="n">
        <v>910.84</v>
      </c>
      <c r="F28" s="39" t="n">
        <v>606.67</v>
      </c>
      <c r="G28" s="40" t="n">
        <v>606.33</v>
      </c>
      <c r="H28" s="40" t="n">
        <v>880</v>
      </c>
      <c r="I28" s="40" t="n">
        <v>874.33</v>
      </c>
      <c r="J28" s="8" t="n">
        <f aca="false">AVERAGE(D28:I28)</f>
        <v>798.168333333333</v>
      </c>
      <c r="L28" s="6" t="n">
        <f aca="false">QUARTILE(C28:I28,0)</f>
        <v>606.33</v>
      </c>
      <c r="M28" s="6" t="n">
        <f aca="false">QUARTILE(C28:I28,1)</f>
        <v>740.5</v>
      </c>
      <c r="N28" s="6" t="n">
        <f aca="false">QUARTILE(C28:I28,2)</f>
        <v>880</v>
      </c>
      <c r="O28" s="6" t="n">
        <f aca="false">QUARTILE(C28:I28,3)</f>
        <v>910.84</v>
      </c>
      <c r="P28" s="6" t="n">
        <f aca="false">QUARTILE(C28:I28,4)</f>
        <v>1797.67</v>
      </c>
    </row>
    <row r="29" customFormat="false" ht="15.75" hidden="false" customHeight="false" outlineLevel="0" collapsed="false">
      <c r="B29" s="5" t="n">
        <f aca="false">B28+1</f>
        <v>25</v>
      </c>
      <c r="C29" s="41" t="n">
        <v>1356.33</v>
      </c>
      <c r="D29" s="39" t="n">
        <v>690.67</v>
      </c>
      <c r="E29" s="39" t="n">
        <v>690.67</v>
      </c>
      <c r="F29" s="39" t="n">
        <v>630.33</v>
      </c>
      <c r="G29" s="40" t="n">
        <v>613.67</v>
      </c>
      <c r="H29" s="40" t="n">
        <v>818.75</v>
      </c>
      <c r="I29" s="40" t="n">
        <v>896.33</v>
      </c>
      <c r="J29" s="8" t="n">
        <f aca="false">AVERAGE(D29:I29)</f>
        <v>723.403333333333</v>
      </c>
      <c r="L29" s="6" t="n">
        <f aca="false">QUARTILE(C29:I29,0)</f>
        <v>613.67</v>
      </c>
      <c r="M29" s="6" t="n">
        <f aca="false">QUARTILE(C29:I29,1)</f>
        <v>660.5</v>
      </c>
      <c r="N29" s="6" t="n">
        <f aca="false">QUARTILE(C29:I29,2)</f>
        <v>690.67</v>
      </c>
      <c r="O29" s="6" t="n">
        <f aca="false">QUARTILE(C29:I29,3)</f>
        <v>857.54</v>
      </c>
      <c r="P29" s="6" t="n">
        <f aca="false">QUARTILE(C29:I29,4)</f>
        <v>1356.33</v>
      </c>
    </row>
    <row r="30" customFormat="false" ht="15.75" hidden="false" customHeight="false" outlineLevel="0" collapsed="false">
      <c r="B30" s="5" t="n">
        <f aca="false">B29+1</f>
        <v>26</v>
      </c>
      <c r="C30" s="41" t="n">
        <v>1836.33</v>
      </c>
      <c r="D30" s="39" t="n">
        <v>931.17</v>
      </c>
      <c r="E30" s="39" t="n">
        <v>931.17</v>
      </c>
      <c r="F30" s="39" t="n">
        <v>702</v>
      </c>
      <c r="G30" s="40" t="n">
        <v>647.67</v>
      </c>
      <c r="H30" s="40" t="n">
        <v>840.75</v>
      </c>
      <c r="I30" s="40" t="n">
        <v>876.33</v>
      </c>
      <c r="J30" s="8" t="n">
        <f aca="false">AVERAGE(D30:I30)</f>
        <v>821.515</v>
      </c>
      <c r="L30" s="6" t="n">
        <f aca="false">QUARTILE(C30:I30,0)</f>
        <v>647.67</v>
      </c>
      <c r="M30" s="6" t="n">
        <f aca="false">QUARTILE(C30:I30,1)</f>
        <v>771.375</v>
      </c>
      <c r="N30" s="6" t="n">
        <f aca="false">QUARTILE(C30:I30,2)</f>
        <v>876.33</v>
      </c>
      <c r="O30" s="6" t="n">
        <f aca="false">QUARTILE(C30:I30,3)</f>
        <v>931.17</v>
      </c>
      <c r="P30" s="6" t="n">
        <f aca="false">QUARTILE(C30:I30,4)</f>
        <v>1836.33</v>
      </c>
    </row>
    <row r="31" customFormat="false" ht="15.75" hidden="false" customHeight="false" outlineLevel="0" collapsed="false">
      <c r="B31" s="5" t="n">
        <f aca="false">B30+1</f>
        <v>27</v>
      </c>
      <c r="C31" s="41" t="n">
        <v>1732</v>
      </c>
      <c r="D31" s="39" t="n">
        <v>879.5</v>
      </c>
      <c r="E31" s="39" t="n">
        <v>879.5</v>
      </c>
      <c r="F31" s="39" t="n">
        <v>746</v>
      </c>
      <c r="G31" s="40" t="n">
        <v>716.33</v>
      </c>
      <c r="H31" s="40" t="n">
        <v>810.5</v>
      </c>
      <c r="I31" s="40" t="n">
        <v>920</v>
      </c>
      <c r="J31" s="8" t="n">
        <f aca="false">AVERAGE(D31:I31)</f>
        <v>825.305</v>
      </c>
      <c r="L31" s="6" t="n">
        <f aca="false">QUARTILE(C31:I31,0)</f>
        <v>716.33</v>
      </c>
      <c r="M31" s="6" t="n">
        <f aca="false">QUARTILE(C31:I31,1)</f>
        <v>778.25</v>
      </c>
      <c r="N31" s="6" t="n">
        <f aca="false">QUARTILE(C31:I31,2)</f>
        <v>879.5</v>
      </c>
      <c r="O31" s="6" t="n">
        <f aca="false">QUARTILE(C31:I31,3)</f>
        <v>899.75</v>
      </c>
      <c r="P31" s="6" t="n">
        <f aca="false">QUARTILE(C31:I31,4)</f>
        <v>1732</v>
      </c>
    </row>
    <row r="32" customFormat="false" ht="15.75" hidden="false" customHeight="false" outlineLevel="0" collapsed="false">
      <c r="B32" s="5" t="n">
        <f aca="false">B31+1</f>
        <v>28</v>
      </c>
      <c r="C32" s="41" t="n">
        <v>1728</v>
      </c>
      <c r="D32" s="39" t="n">
        <v>878</v>
      </c>
      <c r="E32" s="39" t="n">
        <v>878</v>
      </c>
      <c r="F32" s="39" t="n">
        <v>867.67</v>
      </c>
      <c r="G32" s="40" t="n">
        <v>758.67</v>
      </c>
      <c r="H32" s="40" t="n">
        <v>887</v>
      </c>
      <c r="I32" s="40" t="n">
        <v>945</v>
      </c>
      <c r="J32" s="8" t="n">
        <f aca="false">AVERAGE(D32:I32)</f>
        <v>869.056666666667</v>
      </c>
      <c r="L32" s="6" t="n">
        <f aca="false">QUARTILE(C32:I32,0)</f>
        <v>758.67</v>
      </c>
      <c r="M32" s="6" t="n">
        <f aca="false">QUARTILE(C32:I32,1)</f>
        <v>872.835</v>
      </c>
      <c r="N32" s="6" t="n">
        <f aca="false">QUARTILE(C32:I32,2)</f>
        <v>878</v>
      </c>
      <c r="O32" s="6" t="n">
        <f aca="false">QUARTILE(C32:I32,3)</f>
        <v>916</v>
      </c>
      <c r="P32" s="6" t="n">
        <f aca="false">QUARTILE(C32:I32,4)</f>
        <v>1728</v>
      </c>
    </row>
    <row r="33" customFormat="false" ht="15.75" hidden="false" customHeight="false" outlineLevel="0" collapsed="false">
      <c r="B33" s="5" t="n">
        <f aca="false">B32+1</f>
        <v>29</v>
      </c>
      <c r="C33" s="41" t="n">
        <v>1590.67</v>
      </c>
      <c r="D33" s="39" t="n">
        <v>809.84</v>
      </c>
      <c r="E33" s="39" t="n">
        <v>809.84</v>
      </c>
      <c r="F33" s="39" t="n">
        <v>831.67</v>
      </c>
      <c r="G33" s="40" t="n">
        <v>730</v>
      </c>
      <c r="H33" s="40" t="n">
        <v>890</v>
      </c>
      <c r="I33" s="40" t="n">
        <v>982.67</v>
      </c>
      <c r="J33" s="8" t="n">
        <f aca="false">AVERAGE(D33:I33)</f>
        <v>842.336666666667</v>
      </c>
      <c r="L33" s="6" t="n">
        <f aca="false">QUARTILE(C33:I33,0)</f>
        <v>730</v>
      </c>
      <c r="M33" s="6" t="n">
        <f aca="false">QUARTILE(C33:I33,1)</f>
        <v>809.84</v>
      </c>
      <c r="N33" s="6" t="n">
        <f aca="false">QUARTILE(C33:I33,2)</f>
        <v>831.67</v>
      </c>
      <c r="O33" s="6" t="n">
        <f aca="false">QUARTILE(C33:I33,3)</f>
        <v>936.335</v>
      </c>
      <c r="P33" s="6" t="n">
        <f aca="false">QUARTILE(C33:I33,4)</f>
        <v>1590.67</v>
      </c>
    </row>
    <row r="34" customFormat="false" ht="15.75" hidden="false" customHeight="false" outlineLevel="0" collapsed="false">
      <c r="B34" s="5" t="n">
        <f aca="false">B33+1</f>
        <v>30</v>
      </c>
      <c r="C34" s="41" t="n">
        <v>1712</v>
      </c>
      <c r="D34" s="39" t="n">
        <v>871</v>
      </c>
      <c r="E34" s="39" t="n">
        <v>871</v>
      </c>
      <c r="F34" s="39" t="n">
        <v>927</v>
      </c>
      <c r="G34" s="40" t="n">
        <v>788.67</v>
      </c>
      <c r="H34" s="40" t="n">
        <v>937.75</v>
      </c>
      <c r="I34" s="43" t="n">
        <v>1000.67</v>
      </c>
      <c r="J34" s="8" t="n">
        <f aca="false">AVERAGE(D34:I34)</f>
        <v>899.348333333333</v>
      </c>
      <c r="L34" s="6" t="n">
        <f aca="false">QUARTILE(C34:I34,0)</f>
        <v>788.67</v>
      </c>
      <c r="M34" s="6" t="n">
        <f aca="false">QUARTILE(C34:I34,1)</f>
        <v>871</v>
      </c>
      <c r="N34" s="6" t="n">
        <f aca="false">QUARTILE(C34:I34,2)</f>
        <v>927</v>
      </c>
      <c r="O34" s="6" t="n">
        <f aca="false">QUARTILE(C34:I34,3)</f>
        <v>969.21</v>
      </c>
      <c r="P34" s="6" t="n">
        <f aca="false">QUARTILE(C34:I34,4)</f>
        <v>1712</v>
      </c>
    </row>
    <row r="35" customFormat="false" ht="15.75" hidden="false" customHeight="false" outlineLevel="0" collapsed="false">
      <c r="B35" s="5" t="n">
        <f aca="false">B34+1</f>
        <v>31</v>
      </c>
      <c r="C35" s="41" t="n">
        <v>1859</v>
      </c>
      <c r="D35" s="39" t="n">
        <v>945</v>
      </c>
      <c r="E35" s="39" t="n">
        <v>945</v>
      </c>
      <c r="F35" s="39" t="n">
        <v>888</v>
      </c>
      <c r="G35" s="40" t="n">
        <v>748.67</v>
      </c>
      <c r="H35" s="40" t="n">
        <v>964.75</v>
      </c>
      <c r="I35" s="43" t="n">
        <v>1034.67</v>
      </c>
      <c r="J35" s="8" t="n">
        <f aca="false">AVERAGE(D35:I35)</f>
        <v>921.015</v>
      </c>
      <c r="L35" s="6" t="n">
        <f aca="false">QUARTILE(C35:I35,0)</f>
        <v>748.67</v>
      </c>
      <c r="M35" s="6" t="n">
        <f aca="false">QUARTILE(C35:I35,1)</f>
        <v>916.5</v>
      </c>
      <c r="N35" s="6" t="n">
        <f aca="false">QUARTILE(C35:I35,2)</f>
        <v>945</v>
      </c>
      <c r="O35" s="6" t="n">
        <f aca="false">QUARTILE(C35:I35,3)</f>
        <v>999.71</v>
      </c>
      <c r="P35" s="6" t="n">
        <f aca="false">QUARTILE(C35:I35,4)</f>
        <v>1859</v>
      </c>
    </row>
    <row r="36" customFormat="false" ht="15.75" hidden="false" customHeight="false" outlineLevel="0" collapsed="false">
      <c r="B36" s="5" t="n">
        <f aca="false">B35+1</f>
        <v>32</v>
      </c>
      <c r="C36" s="41" t="n">
        <v>1833</v>
      </c>
      <c r="D36" s="39" t="n">
        <v>932.5</v>
      </c>
      <c r="E36" s="39" t="n">
        <v>932.5</v>
      </c>
      <c r="F36" s="39" t="n">
        <v>976.67</v>
      </c>
      <c r="G36" s="40" t="n">
        <v>799.33</v>
      </c>
      <c r="H36" s="40" t="n">
        <v>970.75</v>
      </c>
      <c r="I36" s="43" t="n">
        <v>1061.33</v>
      </c>
      <c r="J36" s="8" t="n">
        <f aca="false">AVERAGE(D36:I36)</f>
        <v>945.513333333333</v>
      </c>
      <c r="L36" s="6" t="n">
        <f aca="false">QUARTILE(C36:I36,0)</f>
        <v>799.33</v>
      </c>
      <c r="M36" s="6" t="n">
        <f aca="false">QUARTILE(C36:I36,1)</f>
        <v>932.5</v>
      </c>
      <c r="N36" s="6" t="n">
        <f aca="false">QUARTILE(C36:I36,2)</f>
        <v>970.75</v>
      </c>
      <c r="O36" s="6" t="n">
        <f aca="false">QUARTILE(C36:I36,3)</f>
        <v>1019</v>
      </c>
      <c r="P36" s="6" t="n">
        <f aca="false">QUARTILE(C36:I36,4)</f>
        <v>1833</v>
      </c>
    </row>
    <row r="37" customFormat="false" ht="15.75" hidden="false" customHeight="false" outlineLevel="0" collapsed="false">
      <c r="B37" s="5" t="n">
        <f aca="false">B36+1</f>
        <v>33</v>
      </c>
      <c r="C37" s="41" t="n">
        <v>1869</v>
      </c>
      <c r="D37" s="39" t="n">
        <v>951</v>
      </c>
      <c r="E37" s="39" t="n">
        <v>951</v>
      </c>
      <c r="F37" s="39" t="n">
        <v>973.33</v>
      </c>
      <c r="G37" s="40" t="n">
        <v>832.67</v>
      </c>
      <c r="H37" s="40" t="n">
        <v>988.25</v>
      </c>
      <c r="I37" s="43" t="n">
        <v>1116</v>
      </c>
      <c r="J37" s="8" t="n">
        <f aca="false">AVERAGE(D37:I37)</f>
        <v>968.708333333333</v>
      </c>
      <c r="L37" s="6" t="n">
        <f aca="false">QUARTILE(C37:I37,0)</f>
        <v>832.67</v>
      </c>
      <c r="M37" s="6" t="n">
        <f aca="false">QUARTILE(C37:I37,1)</f>
        <v>951</v>
      </c>
      <c r="N37" s="6" t="n">
        <f aca="false">QUARTILE(C37:I37,2)</f>
        <v>973.33</v>
      </c>
      <c r="O37" s="6" t="n">
        <f aca="false">QUARTILE(C37:I37,3)</f>
        <v>1052.125</v>
      </c>
      <c r="P37" s="6" t="n">
        <f aca="false">QUARTILE(C37:I37,4)</f>
        <v>1869</v>
      </c>
    </row>
    <row r="38" customFormat="false" ht="15.75" hidden="false" customHeight="false" outlineLevel="0" collapsed="false">
      <c r="B38" s="5" t="n">
        <f aca="false">B37+1</f>
        <v>34</v>
      </c>
      <c r="C38" s="41" t="n">
        <v>2068</v>
      </c>
      <c r="D38" s="42" t="n">
        <v>1051</v>
      </c>
      <c r="E38" s="42" t="n">
        <v>1051</v>
      </c>
      <c r="F38" s="42" t="n">
        <v>1062.67</v>
      </c>
      <c r="G38" s="40" t="n">
        <v>874.33</v>
      </c>
      <c r="H38" s="43" t="n">
        <v>1024.5</v>
      </c>
      <c r="I38" s="43" t="n">
        <v>1171.33</v>
      </c>
      <c r="J38" s="8" t="n">
        <f aca="false">AVERAGE(D38:I38)</f>
        <v>1039.13833333333</v>
      </c>
      <c r="L38" s="6" t="n">
        <f aca="false">QUARTILE(C38:I38,0)</f>
        <v>874.33</v>
      </c>
      <c r="M38" s="6" t="n">
        <f aca="false">QUARTILE(C38:I38,1)</f>
        <v>1037.75</v>
      </c>
      <c r="N38" s="6" t="n">
        <f aca="false">QUARTILE(C38:I38,2)</f>
        <v>1051</v>
      </c>
      <c r="O38" s="6" t="n">
        <f aca="false">QUARTILE(C38:I38,3)</f>
        <v>1117</v>
      </c>
      <c r="P38" s="6" t="n">
        <f aca="false">QUARTILE(C38:I38,4)</f>
        <v>2068</v>
      </c>
    </row>
    <row r="39" customFormat="false" ht="15.75" hidden="false" customHeight="false" outlineLevel="0" collapsed="false">
      <c r="B39" s="5" t="n">
        <f aca="false">B38+1</f>
        <v>35</v>
      </c>
      <c r="C39" s="41" t="n">
        <v>1790</v>
      </c>
      <c r="D39" s="39" t="n">
        <v>912.5</v>
      </c>
      <c r="E39" s="39" t="n">
        <v>912.5</v>
      </c>
      <c r="F39" s="42" t="n">
        <v>1127.33</v>
      </c>
      <c r="G39" s="40" t="n">
        <v>867.33</v>
      </c>
      <c r="H39" s="40" t="n">
        <v>998.25</v>
      </c>
      <c r="I39" s="43" t="n">
        <v>1195</v>
      </c>
      <c r="J39" s="8" t="n">
        <f aca="false">AVERAGE(D39:I39)</f>
        <v>1002.15166666667</v>
      </c>
      <c r="L39" s="6" t="n">
        <f aca="false">QUARTILE(C39:I39,0)</f>
        <v>867.33</v>
      </c>
      <c r="M39" s="6" t="n">
        <f aca="false">QUARTILE(C39:I39,1)</f>
        <v>912.5</v>
      </c>
      <c r="N39" s="6" t="n">
        <f aca="false">QUARTILE(C39:I39,2)</f>
        <v>998.25</v>
      </c>
      <c r="O39" s="6" t="n">
        <f aca="false">QUARTILE(C39:I39,3)</f>
        <v>1161.165</v>
      </c>
      <c r="P39" s="6" t="n">
        <f aca="false">QUARTILE(C39:I39,4)</f>
        <v>1790</v>
      </c>
    </row>
    <row r="40" customFormat="false" ht="15.75" hidden="false" customHeight="false" outlineLevel="0" collapsed="false">
      <c r="B40" s="5" t="n">
        <f aca="false">B39+1</f>
        <v>36</v>
      </c>
      <c r="C40" s="41" t="n">
        <v>1968.67</v>
      </c>
      <c r="D40" s="42" t="n">
        <v>1002.34</v>
      </c>
      <c r="E40" s="42" t="n">
        <v>1002.34</v>
      </c>
      <c r="F40" s="42" t="n">
        <v>1182</v>
      </c>
      <c r="G40" s="40" t="n">
        <v>886.33</v>
      </c>
      <c r="H40" s="43" t="n">
        <v>1014.25</v>
      </c>
      <c r="I40" s="43" t="n">
        <v>1220.67</v>
      </c>
      <c r="J40" s="8" t="n">
        <f aca="false">AVERAGE(D40:I40)</f>
        <v>1051.32166666667</v>
      </c>
      <c r="L40" s="6" t="n">
        <f aca="false">QUARTILE(C40:I40,0)</f>
        <v>886.33</v>
      </c>
      <c r="M40" s="6" t="n">
        <f aca="false">QUARTILE(C40:I40,1)</f>
        <v>1002.34</v>
      </c>
      <c r="N40" s="6" t="n">
        <f aca="false">QUARTILE(C40:I40,2)</f>
        <v>1014.25</v>
      </c>
      <c r="O40" s="6" t="n">
        <f aca="false">QUARTILE(C40:I40,3)</f>
        <v>1201.335</v>
      </c>
      <c r="P40" s="6" t="n">
        <f aca="false">QUARTILE(C40:I40,4)</f>
        <v>1968.67</v>
      </c>
    </row>
    <row r="41" customFormat="false" ht="15.75" hidden="false" customHeight="false" outlineLevel="0" collapsed="false">
      <c r="B41" s="5" t="n">
        <f aca="false">B40+1</f>
        <v>37</v>
      </c>
      <c r="C41" s="41" t="n">
        <v>1694</v>
      </c>
      <c r="D41" s="39" t="n">
        <v>865.5</v>
      </c>
      <c r="E41" s="39" t="n">
        <v>865.5</v>
      </c>
      <c r="F41" s="42" t="n">
        <v>1167</v>
      </c>
      <c r="G41" s="40" t="n">
        <v>915.33</v>
      </c>
      <c r="H41" s="43" t="n">
        <v>1131.25</v>
      </c>
      <c r="I41" s="43" t="n">
        <v>1300.33</v>
      </c>
      <c r="J41" s="8" t="n">
        <f aca="false">AVERAGE(D41:I41)</f>
        <v>1040.81833333333</v>
      </c>
      <c r="L41" s="6" t="n">
        <f aca="false">QUARTILE(C41:I41,0)</f>
        <v>865.5</v>
      </c>
      <c r="M41" s="6" t="n">
        <f aca="false">QUARTILE(C41:I41,1)</f>
        <v>890.415</v>
      </c>
      <c r="N41" s="6" t="n">
        <f aca="false">QUARTILE(C41:I41,2)</f>
        <v>1131.25</v>
      </c>
      <c r="O41" s="6" t="n">
        <f aca="false">QUARTILE(C41:I41,3)</f>
        <v>1233.665</v>
      </c>
      <c r="P41" s="6" t="n">
        <f aca="false">QUARTILE(C41:I41,4)</f>
        <v>1694</v>
      </c>
    </row>
    <row r="42" customFormat="false" ht="15.75" hidden="false" customHeight="false" outlineLevel="0" collapsed="false">
      <c r="B42" s="5" t="n">
        <f aca="false">B41+1</f>
        <v>38</v>
      </c>
      <c r="C42" s="41" t="n">
        <v>1885.67</v>
      </c>
      <c r="D42" s="39" t="n">
        <v>961.84</v>
      </c>
      <c r="E42" s="39" t="n">
        <v>961.84</v>
      </c>
      <c r="F42" s="42" t="n">
        <v>1163</v>
      </c>
      <c r="G42" s="40" t="n">
        <v>921.67</v>
      </c>
      <c r="H42" s="43" t="n">
        <v>1191</v>
      </c>
      <c r="I42" s="43" t="n">
        <v>1271.67</v>
      </c>
      <c r="J42" s="8" t="n">
        <f aca="false">AVERAGE(D42:I42)</f>
        <v>1078.50333333333</v>
      </c>
      <c r="L42" s="6" t="n">
        <f aca="false">QUARTILE(C42:I42,0)</f>
        <v>921.67</v>
      </c>
      <c r="M42" s="6" t="n">
        <f aca="false">QUARTILE(C42:I42,1)</f>
        <v>961.84</v>
      </c>
      <c r="N42" s="6" t="n">
        <f aca="false">QUARTILE(C42:I42,2)</f>
        <v>1163</v>
      </c>
      <c r="O42" s="6" t="n">
        <f aca="false">QUARTILE(C42:I42,3)</f>
        <v>1231.335</v>
      </c>
      <c r="P42" s="6" t="n">
        <f aca="false">QUARTILE(C42:I42,4)</f>
        <v>1885.67</v>
      </c>
    </row>
    <row r="43" customFormat="false" ht="15.75" hidden="false" customHeight="false" outlineLevel="0" collapsed="false">
      <c r="B43" s="5" t="n">
        <f aca="false">B42+1</f>
        <v>39</v>
      </c>
      <c r="C43" s="41" t="n">
        <v>1848</v>
      </c>
      <c r="D43" s="39" t="n">
        <v>943.5</v>
      </c>
      <c r="E43" s="39" t="n">
        <v>943.5</v>
      </c>
      <c r="F43" s="42" t="n">
        <v>1183.67</v>
      </c>
      <c r="G43" s="43" t="n">
        <v>1030.33</v>
      </c>
      <c r="H43" s="43" t="n">
        <v>1215.25</v>
      </c>
      <c r="I43" s="43" t="n">
        <v>1407.67</v>
      </c>
      <c r="J43" s="8" t="n">
        <f aca="false">AVERAGE(D43:I43)</f>
        <v>1120.65333333333</v>
      </c>
      <c r="L43" s="6" t="n">
        <f aca="false">QUARTILE(C43:I43,0)</f>
        <v>943.5</v>
      </c>
      <c r="M43" s="6" t="n">
        <f aca="false">QUARTILE(C43:I43,1)</f>
        <v>986.915</v>
      </c>
      <c r="N43" s="6" t="n">
        <f aca="false">QUARTILE(C43:I43,2)</f>
        <v>1183.67</v>
      </c>
      <c r="O43" s="6" t="n">
        <f aca="false">QUARTILE(C43:I43,3)</f>
        <v>1311.46</v>
      </c>
      <c r="P43" s="6" t="n">
        <f aca="false">QUARTILE(C43:I43,4)</f>
        <v>1848</v>
      </c>
    </row>
    <row r="44" customFormat="false" ht="15.75" hidden="false" customHeight="false" outlineLevel="0" collapsed="false">
      <c r="B44" s="5" t="n">
        <f aca="false">B43+1</f>
        <v>40</v>
      </c>
      <c r="C44" s="41" t="n">
        <v>1971.67</v>
      </c>
      <c r="D44" s="42" t="n">
        <v>1005.84</v>
      </c>
      <c r="E44" s="42" t="n">
        <v>1005.84</v>
      </c>
      <c r="F44" s="42" t="n">
        <v>1265.33</v>
      </c>
      <c r="G44" s="40" t="n">
        <v>998.67</v>
      </c>
      <c r="H44" s="43" t="n">
        <v>1140.5</v>
      </c>
      <c r="I44" s="43" t="n">
        <v>1429.33</v>
      </c>
      <c r="J44" s="8" t="n">
        <f aca="false">AVERAGE(D44:I44)</f>
        <v>1140.91833333333</v>
      </c>
      <c r="L44" s="6" t="n">
        <f aca="false">QUARTILE(C44:I44,0)</f>
        <v>998.67</v>
      </c>
      <c r="M44" s="6" t="n">
        <f aca="false">QUARTILE(C44:I44,1)</f>
        <v>1005.84</v>
      </c>
      <c r="N44" s="6" t="n">
        <f aca="false">QUARTILE(C44:I44,2)</f>
        <v>1140.5</v>
      </c>
      <c r="O44" s="6" t="n">
        <f aca="false">QUARTILE(C44:I44,3)</f>
        <v>1347.33</v>
      </c>
      <c r="P44" s="6" t="n">
        <f aca="false">QUARTILE(C44:I44,4)</f>
        <v>1971.67</v>
      </c>
    </row>
    <row r="45" customFormat="false" ht="15.75" hidden="false" customHeight="false" outlineLevel="0" collapsed="false">
      <c r="B45" s="5" t="n">
        <f aca="false">B44+1</f>
        <v>41</v>
      </c>
      <c r="C45" s="41" t="n">
        <v>2061</v>
      </c>
      <c r="D45" s="42" t="n">
        <v>1051</v>
      </c>
      <c r="E45" s="42" t="n">
        <v>1051</v>
      </c>
      <c r="F45" s="42" t="n">
        <v>1256</v>
      </c>
      <c r="G45" s="43" t="n">
        <v>1037.33</v>
      </c>
      <c r="H45" s="43" t="n">
        <v>1286</v>
      </c>
      <c r="I45" s="43" t="n">
        <v>1413</v>
      </c>
      <c r="J45" s="8" t="n">
        <f aca="false">AVERAGE(D45:I45)</f>
        <v>1182.38833333333</v>
      </c>
      <c r="L45" s="6" t="n">
        <f aca="false">QUARTILE(C45:I45,0)</f>
        <v>1037.33</v>
      </c>
      <c r="M45" s="6" t="n">
        <f aca="false">QUARTILE(C45:I45,1)</f>
        <v>1051</v>
      </c>
      <c r="N45" s="6" t="n">
        <f aca="false">QUARTILE(C45:I45,2)</f>
        <v>1256</v>
      </c>
      <c r="O45" s="6" t="n">
        <f aca="false">QUARTILE(C45:I45,3)</f>
        <v>1349.5</v>
      </c>
      <c r="P45" s="6" t="n">
        <f aca="false">QUARTILE(C45:I45,4)</f>
        <v>2061</v>
      </c>
    </row>
    <row r="46" customFormat="false" ht="15.75" hidden="false" customHeight="false" outlineLevel="0" collapsed="false">
      <c r="B46" s="5" t="n">
        <f aca="false">B45+1</f>
        <v>42</v>
      </c>
      <c r="C46" s="41" t="n">
        <v>2338.33</v>
      </c>
      <c r="D46" s="42" t="n">
        <v>1190.17</v>
      </c>
      <c r="E46" s="42" t="n">
        <v>1190.17</v>
      </c>
      <c r="F46" s="42" t="n">
        <v>1280.67</v>
      </c>
      <c r="G46" s="43" t="n">
        <v>1064</v>
      </c>
      <c r="H46" s="43" t="n">
        <v>1324.75</v>
      </c>
      <c r="I46" s="43" t="n">
        <v>1423</v>
      </c>
      <c r="J46" s="8" t="n">
        <f aca="false">AVERAGE(D46:I46)</f>
        <v>1245.46</v>
      </c>
      <c r="L46" s="6" t="n">
        <f aca="false">QUARTILE(C46:I46,0)</f>
        <v>1064</v>
      </c>
      <c r="M46" s="6" t="n">
        <f aca="false">QUARTILE(C46:I46,1)</f>
        <v>1190.17</v>
      </c>
      <c r="N46" s="6" t="n">
        <f aca="false">QUARTILE(C46:I46,2)</f>
        <v>1280.67</v>
      </c>
      <c r="O46" s="6" t="n">
        <f aca="false">QUARTILE(C46:I46,3)</f>
        <v>1373.875</v>
      </c>
      <c r="P46" s="6" t="n">
        <f aca="false">QUARTILE(C46:I46,4)</f>
        <v>2338.33</v>
      </c>
    </row>
    <row r="47" customFormat="false" ht="15.75" hidden="false" customHeight="false" outlineLevel="0" collapsed="false">
      <c r="B47" s="5" t="n">
        <f aca="false">B46+1</f>
        <v>43</v>
      </c>
      <c r="C47" s="41" t="n">
        <v>2287.67</v>
      </c>
      <c r="D47" s="42" t="n">
        <v>1165.34</v>
      </c>
      <c r="E47" s="42" t="n">
        <v>1165.34</v>
      </c>
      <c r="F47" s="42" t="n">
        <v>1247</v>
      </c>
      <c r="G47" s="43" t="n">
        <v>1044</v>
      </c>
      <c r="H47" s="43" t="n">
        <v>1280</v>
      </c>
      <c r="I47" s="43" t="n">
        <v>1408</v>
      </c>
      <c r="J47" s="8" t="n">
        <f aca="false">AVERAGE(D47:I47)</f>
        <v>1218.28</v>
      </c>
      <c r="L47" s="6" t="n">
        <f aca="false">QUARTILE(C47:I47,0)</f>
        <v>1044</v>
      </c>
      <c r="M47" s="6" t="n">
        <f aca="false">QUARTILE(C47:I47,1)</f>
        <v>1165.34</v>
      </c>
      <c r="N47" s="6" t="n">
        <f aca="false">QUARTILE(C47:I47,2)</f>
        <v>1247</v>
      </c>
      <c r="O47" s="6" t="n">
        <f aca="false">QUARTILE(C47:I47,3)</f>
        <v>1344</v>
      </c>
      <c r="P47" s="6" t="n">
        <f aca="false">QUARTILE(C47:I47,4)</f>
        <v>2287.67</v>
      </c>
    </row>
    <row r="48" customFormat="false" ht="15.75" hidden="false" customHeight="false" outlineLevel="0" collapsed="false">
      <c r="B48" s="5" t="n">
        <f aca="false">B47+1</f>
        <v>44</v>
      </c>
      <c r="C48" s="41" t="n">
        <v>2003</v>
      </c>
      <c r="D48" s="42" t="n">
        <v>1023.5</v>
      </c>
      <c r="E48" s="42" t="n">
        <v>1023.5</v>
      </c>
      <c r="F48" s="42" t="n">
        <v>1231</v>
      </c>
      <c r="G48" s="43" t="n">
        <v>1128.33</v>
      </c>
      <c r="H48" s="43" t="n">
        <v>1316.75</v>
      </c>
      <c r="I48" s="43" t="n">
        <v>1514.67</v>
      </c>
      <c r="J48" s="8" t="n">
        <f aca="false">AVERAGE(D48:I48)</f>
        <v>1206.29166666667</v>
      </c>
      <c r="L48" s="6" t="n">
        <f aca="false">QUARTILE(C48:I48,0)</f>
        <v>1023.5</v>
      </c>
      <c r="M48" s="6" t="n">
        <f aca="false">QUARTILE(C48:I48,1)</f>
        <v>1075.915</v>
      </c>
      <c r="N48" s="6" t="n">
        <f aca="false">QUARTILE(C48:I48,2)</f>
        <v>1231</v>
      </c>
      <c r="O48" s="6" t="n">
        <f aca="false">QUARTILE(C48:I48,3)</f>
        <v>1415.71</v>
      </c>
      <c r="P48" s="6" t="n">
        <f aca="false">QUARTILE(C48:I48,4)</f>
        <v>2003</v>
      </c>
    </row>
    <row r="49" customFormat="false" ht="15.75" hidden="false" customHeight="false" outlineLevel="0" collapsed="false">
      <c r="B49" s="5" t="n">
        <f aca="false">B48+1</f>
        <v>45</v>
      </c>
      <c r="C49" s="41" t="n">
        <v>1700</v>
      </c>
      <c r="D49" s="39" t="n">
        <v>872.5</v>
      </c>
      <c r="E49" s="39" t="n">
        <v>872.5</v>
      </c>
      <c r="F49" s="42" t="n">
        <v>1370</v>
      </c>
      <c r="G49" s="43" t="n">
        <v>1105.67</v>
      </c>
      <c r="H49" s="43" t="n">
        <v>1424.5</v>
      </c>
      <c r="I49" s="43" t="n">
        <v>1431</v>
      </c>
      <c r="J49" s="8" t="n">
        <f aca="false">AVERAGE(D49:I49)</f>
        <v>1179.36166666667</v>
      </c>
      <c r="L49" s="6" t="n">
        <f aca="false">QUARTILE(C49:I49,0)</f>
        <v>872.5</v>
      </c>
      <c r="M49" s="6" t="n">
        <f aca="false">QUARTILE(C49:I49,1)</f>
        <v>989.085</v>
      </c>
      <c r="N49" s="6" t="n">
        <f aca="false">QUARTILE(C49:I49,2)</f>
        <v>1370</v>
      </c>
      <c r="O49" s="6" t="n">
        <f aca="false">QUARTILE(C49:I49,3)</f>
        <v>1427.75</v>
      </c>
      <c r="P49" s="6" t="n">
        <f aca="false">QUARTILE(C49:I49,4)</f>
        <v>1700</v>
      </c>
    </row>
    <row r="50" customFormat="false" ht="15.75" hidden="false" customHeight="false" outlineLevel="0" collapsed="false">
      <c r="B50" s="5" t="n">
        <f aca="false">B49+1</f>
        <v>46</v>
      </c>
      <c r="C50" s="41" t="n">
        <v>2430</v>
      </c>
      <c r="D50" s="42" t="n">
        <v>1238</v>
      </c>
      <c r="E50" s="42" t="n">
        <v>1238</v>
      </c>
      <c r="F50" s="42" t="n">
        <v>1347.67</v>
      </c>
      <c r="G50" s="43" t="n">
        <v>1102.33</v>
      </c>
      <c r="H50" s="43" t="n">
        <v>1411.75</v>
      </c>
      <c r="I50" s="43" t="n">
        <v>1095.33</v>
      </c>
      <c r="J50" s="8" t="n">
        <f aca="false">AVERAGE(D50:I50)</f>
        <v>1238.84666666667</v>
      </c>
      <c r="L50" s="6" t="n">
        <f aca="false">QUARTILE(C50:I50,0)</f>
        <v>1095.33</v>
      </c>
      <c r="M50" s="6" t="n">
        <f aca="false">QUARTILE(C50:I50,1)</f>
        <v>1170.165</v>
      </c>
      <c r="N50" s="6" t="n">
        <f aca="false">QUARTILE(C50:I50,2)</f>
        <v>1238</v>
      </c>
      <c r="O50" s="6" t="n">
        <f aca="false">QUARTILE(C50:I50,3)</f>
        <v>1379.71</v>
      </c>
      <c r="P50" s="6" t="n">
        <f aca="false">QUARTILE(C50:I50,4)</f>
        <v>2430</v>
      </c>
    </row>
    <row r="51" customFormat="false" ht="15.75" hidden="false" customHeight="false" outlineLevel="0" collapsed="false">
      <c r="B51" s="5" t="n">
        <f aca="false">B50+1</f>
        <v>47</v>
      </c>
      <c r="C51" s="41" t="n">
        <v>2308</v>
      </c>
      <c r="D51" s="42" t="n">
        <v>1177.5</v>
      </c>
      <c r="E51" s="42" t="n">
        <v>1177.5</v>
      </c>
      <c r="F51" s="42" t="n">
        <v>1384.67</v>
      </c>
      <c r="G51" s="43" t="n">
        <v>1110</v>
      </c>
      <c r="H51" s="43" t="n">
        <v>1438.75</v>
      </c>
      <c r="I51" s="43" t="n">
        <v>1352.33</v>
      </c>
      <c r="J51" s="8" t="n">
        <f aca="false">AVERAGE(D51:I51)</f>
        <v>1273.45833333333</v>
      </c>
      <c r="L51" s="6" t="n">
        <f aca="false">QUARTILE(C51:I51,0)</f>
        <v>1110</v>
      </c>
      <c r="M51" s="6" t="n">
        <f aca="false">QUARTILE(C51:I51,1)</f>
        <v>1177.5</v>
      </c>
      <c r="N51" s="6" t="n">
        <f aca="false">QUARTILE(C51:I51,2)</f>
        <v>1352.33</v>
      </c>
      <c r="O51" s="6" t="n">
        <f aca="false">QUARTILE(C51:I51,3)</f>
        <v>1411.71</v>
      </c>
      <c r="P51" s="6" t="n">
        <f aca="false">QUARTILE(C51:I51,4)</f>
        <v>2308</v>
      </c>
    </row>
    <row r="52" customFormat="false" ht="15.75" hidden="false" customHeight="false" outlineLevel="0" collapsed="false">
      <c r="B52" s="5" t="n">
        <f aca="false">B51+1</f>
        <v>48</v>
      </c>
      <c r="C52" s="41" t="n">
        <v>2184</v>
      </c>
      <c r="D52" s="42" t="n">
        <v>1116</v>
      </c>
      <c r="E52" s="42" t="n">
        <v>1116</v>
      </c>
      <c r="F52" s="42" t="n">
        <v>1427.33</v>
      </c>
      <c r="G52" s="43" t="n">
        <v>1154</v>
      </c>
      <c r="H52" s="43" t="n">
        <v>1659.75</v>
      </c>
      <c r="I52" s="43" t="n">
        <v>1627</v>
      </c>
      <c r="J52" s="8" t="n">
        <f aca="false">AVERAGE(D52:I52)</f>
        <v>1350.01333333333</v>
      </c>
      <c r="L52" s="6" t="n">
        <f aca="false">QUARTILE(C52:I52,0)</f>
        <v>1116</v>
      </c>
      <c r="M52" s="6" t="n">
        <f aca="false">QUARTILE(C52:I52,1)</f>
        <v>1135</v>
      </c>
      <c r="N52" s="6" t="n">
        <f aca="false">QUARTILE(C52:I52,2)</f>
        <v>1427.33</v>
      </c>
      <c r="O52" s="6" t="n">
        <f aca="false">QUARTILE(C52:I52,3)</f>
        <v>1643.375</v>
      </c>
      <c r="P52" s="6" t="n">
        <f aca="false">QUARTILE(C52:I52,4)</f>
        <v>2184</v>
      </c>
    </row>
    <row r="53" customFormat="false" ht="15.75" hidden="false" customHeight="false" outlineLevel="0" collapsed="false">
      <c r="B53" s="5" t="n">
        <f aca="false">B52+1</f>
        <v>49</v>
      </c>
      <c r="C53" s="41" t="n">
        <v>2383.33</v>
      </c>
      <c r="D53" s="42" t="n">
        <v>1216.17</v>
      </c>
      <c r="E53" s="42" t="n">
        <v>1216.17</v>
      </c>
      <c r="F53" s="42" t="n">
        <v>1375</v>
      </c>
      <c r="G53" s="43" t="n">
        <v>1183.33</v>
      </c>
      <c r="H53" s="43" t="n">
        <v>1662.75</v>
      </c>
      <c r="I53" s="43" t="n">
        <v>1315.33</v>
      </c>
      <c r="J53" s="8" t="n">
        <f aca="false">AVERAGE(D53:I53)</f>
        <v>1328.125</v>
      </c>
      <c r="L53" s="6" t="n">
        <f aca="false">QUARTILE(C53:I53,0)</f>
        <v>1183.33</v>
      </c>
      <c r="M53" s="6" t="n">
        <f aca="false">QUARTILE(C53:I53,1)</f>
        <v>1216.17</v>
      </c>
      <c r="N53" s="6" t="n">
        <f aca="false">QUARTILE(C53:I53,2)</f>
        <v>1315.33</v>
      </c>
      <c r="O53" s="6" t="n">
        <f aca="false">QUARTILE(C53:I53,3)</f>
        <v>1518.875</v>
      </c>
      <c r="P53" s="6" t="n">
        <f aca="false">QUARTILE(C53:I53,4)</f>
        <v>2383.33</v>
      </c>
    </row>
    <row r="54" customFormat="false" ht="15.75" hidden="false" customHeight="false" outlineLevel="0" collapsed="false">
      <c r="B54" s="10" t="n">
        <f aca="false">B53+1</f>
        <v>50</v>
      </c>
      <c r="C54" s="45" t="n">
        <v>2012.67</v>
      </c>
      <c r="D54" s="46" t="n">
        <v>1031.34</v>
      </c>
      <c r="E54" s="46" t="n">
        <v>1031.34</v>
      </c>
      <c r="F54" s="46" t="n">
        <v>1420.67</v>
      </c>
      <c r="G54" s="47" t="n">
        <v>1214.33</v>
      </c>
      <c r="H54" s="47" t="n">
        <v>1623.25</v>
      </c>
      <c r="I54" s="60" t="n">
        <v>1407.45</v>
      </c>
      <c r="J54" s="8" t="n">
        <f aca="false">AVERAGE(D54:I54)</f>
        <v>1288.06333333333</v>
      </c>
      <c r="L54" s="11" t="n">
        <f aca="false">QUARTILE(C54:I54,0)</f>
        <v>1031.34</v>
      </c>
      <c r="M54" s="11" t="n">
        <f aca="false">QUARTILE(C54:I54,1)</f>
        <v>1122.835</v>
      </c>
      <c r="N54" s="11" t="n">
        <f aca="false">QUARTILE(C54:I54,2)</f>
        <v>1407.45</v>
      </c>
      <c r="O54" s="11" t="n">
        <f aca="false">QUARTILE(C54:I54,3)</f>
        <v>1521.96</v>
      </c>
      <c r="P54" s="11" t="n">
        <f aca="false">QUARTILE(C54:I54,4)</f>
        <v>2012.67</v>
      </c>
    </row>
  </sheetData>
  <mergeCells count="5">
    <mergeCell ref="B3:J3"/>
    <mergeCell ref="L3:P3"/>
    <mergeCell ref="R3:Y3"/>
    <mergeCell ref="AB3:AF3"/>
    <mergeCell ref="AB15:A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2018-03-20T05:12:52Z</dcterms:created>
  <dc:creator/>
  <dc:description/>
  <dc:language>en-US</dc:language>
  <cp:lastModifiedBy/>
  <dcterms:modified xsi:type="dcterms:W3CDTF">2018-03-29T17:48:57Z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b6ec30ed-a66a-482c-99e1-309381d318ee</vt:lpwstr>
  </property>
</Properties>
</file>